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codeName="ThisWorkbook"/>
  <mc:AlternateContent xmlns:mc="http://schemas.openxmlformats.org/markup-compatibility/2006">
    <mc:Choice Requires="x15">
      <x15ac:absPath xmlns:x15ac="http://schemas.microsoft.com/office/spreadsheetml/2010/11/ac" url="\\AF-SV-V001\spvolume\教育政策課\作業用\2025年度\12_政策推進班\06_調査・統計\09_調査結果の資料提供_廃203103\01学校名簿\02 確定版\05_公開\"/>
    </mc:Choice>
  </mc:AlternateContent>
  <xr:revisionPtr revIDLastSave="0" documentId="13_ncr:1_{BF8C5250-1805-4260-8C46-8B8E3506394B}" xr6:coauthVersionLast="36" xr6:coauthVersionMax="36" xr10:uidLastSave="{00000000-0000-0000-0000-000000000000}"/>
  <bookViews>
    <workbookView xWindow="0" yWindow="0" windowWidth="12690" windowHeight="3585" tabRatio="909" xr2:uid="{00000000-000D-0000-FFFF-FFFF00000000}"/>
  </bookViews>
  <sheets>
    <sheet name="表紙" sheetId="57" r:id="rId1"/>
    <sheet name="凡例" sheetId="58" r:id="rId2"/>
    <sheet name="目次 " sheetId="15" r:id="rId3"/>
    <sheet name="県教委" sheetId="77" r:id="rId4"/>
    <sheet name="学校数等" sheetId="11" r:id="rId5"/>
    <sheet name="学年別在学者数" sheetId="12" r:id="rId6"/>
    <sheet name="市町別幼稚園数等(公)" sheetId="13" r:id="rId7"/>
    <sheet name="幼稚園数等(私)" sheetId="14" r:id="rId8"/>
    <sheet name="市町教育委員会" sheetId="2" r:id="rId9"/>
    <sheet name="大学等" sheetId="3" r:id="rId10"/>
    <sheet name="高等学校" sheetId="4" r:id="rId11"/>
    <sheet name="特別支援学校" sheetId="5" r:id="rId12"/>
    <sheet name="中学校" sheetId="6" r:id="rId13"/>
    <sheet name="小学校" sheetId="7" r:id="rId14"/>
    <sheet name="義務教育学校" sheetId="8" r:id="rId15"/>
    <sheet name="幼稚園" sheetId="9" r:id="rId16"/>
    <sheet name="こども園" sheetId="10" r:id="rId17"/>
    <sheet name="教育関係諸団体" sheetId="1" r:id="rId18"/>
    <sheet name="発行" sheetId="70" r:id="rId19"/>
  </sheets>
  <externalReferences>
    <externalReference r:id="rId20"/>
  </externalReferences>
  <definedNames>
    <definedName name="_xlnm._FilterDatabase" localSheetId="17" hidden="1">教育関係諸団体!$I$1</definedName>
    <definedName name="a" localSheetId="17">SUM(#REF!)</definedName>
    <definedName name="a" localSheetId="3">SUM(#REF!)</definedName>
    <definedName name="a" localSheetId="2">SUM(#REF!)</definedName>
    <definedName name="a">SUM(#REF!)</definedName>
    <definedName name="aaa" localSheetId="17">SUM(#REF!)</definedName>
    <definedName name="aaa" localSheetId="3">SUM(#REF!)</definedName>
    <definedName name="aaa" localSheetId="2">SUM(#REF!)</definedName>
    <definedName name="aaa">SUM(#REF!)</definedName>
    <definedName name="aaaa" localSheetId="17">SUM(#REF!)</definedName>
    <definedName name="aaaa" localSheetId="3">SUM(#REF!)</definedName>
    <definedName name="aaaa" localSheetId="2">SUM(#REF!)</definedName>
    <definedName name="aaaa">SUM(#REF!)</definedName>
    <definedName name="d" localSheetId="17">SUM(#REF!)</definedName>
    <definedName name="d" localSheetId="3">SUM(#REF!)</definedName>
    <definedName name="d">SUM(#REF!)</definedName>
    <definedName name="Excel_BuiltIn__FilterDatabase" localSheetId="16">#REF!</definedName>
    <definedName name="Excel_BuiltIn__FilterDatabase" localSheetId="15">#REF!</definedName>
    <definedName name="Excel_BuiltIn_Print_Area" localSheetId="16">#REF!</definedName>
    <definedName name="Excel_BuiltIn_Print_Area" localSheetId="10">'[1]21-22特別支援学校'!$A$1:$G$186</definedName>
    <definedName name="Excel_BuiltIn_Print_Area" localSheetId="13">幼稚園!$A$4:$J$161</definedName>
    <definedName name="Excel_BuiltIn_Print_Area" localSheetId="11">'[1]23-29中学校'!$B$1:$K$129</definedName>
    <definedName name="Excel_BuiltIn_Print_Area" localSheetId="18">"$#REF!.$A$1:$A$15"</definedName>
    <definedName name="Excel_BuiltIn_Print_Area" localSheetId="15">#REF!</definedName>
    <definedName name="Excel_BuiltIn_Print_Titles" localSheetId="16">#REF!</definedName>
    <definedName name="Excel_BuiltIn_Print_Titles" localSheetId="8">#N/A</definedName>
    <definedName name="Excel_BuiltIn_Print_Titles" localSheetId="9">#N/A</definedName>
    <definedName name="Excel_BuiltIn_Print_Titles" localSheetId="15">#REF!</definedName>
    <definedName name="_xlnm.Print_Area" localSheetId="16">こども園!$A$1:$N$328</definedName>
    <definedName name="_xlnm.Print_Area" localSheetId="4">学校数等!$A$1:$I$51</definedName>
    <definedName name="_xlnm.Print_Area" localSheetId="5">学年別在学者数!$A$1:$N$35</definedName>
    <definedName name="_xlnm.Print_Area" localSheetId="17">教育関係諸団体!$A$1:$H$52</definedName>
    <definedName name="_xlnm.Print_Area" localSheetId="3">県教委!$A$1:$C$81</definedName>
    <definedName name="_xlnm.Print_Area" localSheetId="8">市町教育委員会!$A$1:$H$42</definedName>
    <definedName name="_xlnm.Print_Area" localSheetId="6">'市町別幼稚園数等(公)'!$A$1:$Z$65</definedName>
    <definedName name="_xlnm.Print_Area" localSheetId="13">小学校!$A$1:$N$483</definedName>
    <definedName name="_xlnm.Print_Area" localSheetId="9">大学等!$A$1:$K$111</definedName>
    <definedName name="_xlnm.Print_Area" localSheetId="12">中学校!$A$1:$N$288</definedName>
    <definedName name="_xlnm.Print_Area" localSheetId="11">特別支援学校!$A$1:$P$47</definedName>
    <definedName name="_xlnm.Print_Area" localSheetId="18">発行!$A$1:$A$34</definedName>
    <definedName name="_xlnm.Print_Area" localSheetId="0">表紙!$A$1:$J$45</definedName>
    <definedName name="_xlnm.Print_Area" localSheetId="1">凡例!$A$1:$F$60</definedName>
    <definedName name="_xlnm.Print_Area" localSheetId="7">'幼稚園数等(私)'!$A$1:$L$50</definedName>
    <definedName name="_xlnm.Print_Titles" localSheetId="16">こども園!$1:$1</definedName>
    <definedName name="_xlnm.Print_Titles" localSheetId="14">義務教育学校!$1:$1</definedName>
    <definedName name="_xlnm.Print_Titles" localSheetId="17">教育関係諸団体!$1:$1</definedName>
    <definedName name="_xlnm.Print_Titles" localSheetId="10">高等学校!$1:$1</definedName>
    <definedName name="_xlnm.Print_Titles" localSheetId="8">市町教育委員会!$1:$1</definedName>
    <definedName name="_xlnm.Print_Titles" localSheetId="13">小学校!$1:$1</definedName>
    <definedName name="_xlnm.Print_Titles" localSheetId="9">大学等!$1:$1</definedName>
    <definedName name="_xlnm.Print_Titles" localSheetId="12">中学校!$1:$1</definedName>
    <definedName name="_xlnm.Print_Titles" localSheetId="11">特別支援学校!$1:$1</definedName>
    <definedName name="_xlnm.Print_Titles" localSheetId="15">幼稚園!$1:$1</definedName>
    <definedName name="q" localSheetId="17">SUM(#REF!)</definedName>
    <definedName name="q" localSheetId="3">SUM(#REF!)</definedName>
    <definedName name="q" localSheetId="2">SUM(#REF!)</definedName>
    <definedName name="q">SUM(#REF!)</definedName>
    <definedName name="SHARED_FORMULA_3_12_3_12_6" localSheetId="4">SUM(#REF!)</definedName>
    <definedName name="SHARED_FORMULA_3_12_3_12_6" localSheetId="5">SUM(#REF!)</definedName>
    <definedName name="SHARED_FORMULA_3_12_3_12_6" localSheetId="14">SUM(#REF!)</definedName>
    <definedName name="SHARED_FORMULA_3_12_3_12_6" localSheetId="17">SUM(#REF!)</definedName>
    <definedName name="SHARED_FORMULA_3_12_3_12_6" localSheetId="3">SUM(#REF!)</definedName>
    <definedName name="SHARED_FORMULA_3_12_3_12_6" localSheetId="10">SUM(#REF!)</definedName>
    <definedName name="SHARED_FORMULA_3_12_3_12_6" localSheetId="6">SUM(#REF!)</definedName>
    <definedName name="SHARED_FORMULA_3_12_3_12_6" localSheetId="11">SUM(#REF!)</definedName>
    <definedName name="SHARED_FORMULA_3_12_3_12_6" localSheetId="18">SUM(#REF!)</definedName>
    <definedName name="SHARED_FORMULA_3_12_3_12_6" localSheetId="2">SUM(#REF!)</definedName>
    <definedName name="SHARED_FORMULA_3_12_3_12_6" localSheetId="7">SUM(#REF!)</definedName>
    <definedName name="SHARED_FORMULA_3_12_3_12_6">SUM(#REF!)</definedName>
    <definedName name="SHARED_FORMULA_3_16_3_16_6" localSheetId="4">SUM(#REF!)</definedName>
    <definedName name="SHARED_FORMULA_3_16_3_16_6" localSheetId="5">SUM(#REF!)</definedName>
    <definedName name="SHARED_FORMULA_3_16_3_16_6" localSheetId="14">SUM(#REF!)</definedName>
    <definedName name="SHARED_FORMULA_3_16_3_16_6" localSheetId="17">SUM(#REF!)</definedName>
    <definedName name="SHARED_FORMULA_3_16_3_16_6" localSheetId="3">SUM(#REF!)</definedName>
    <definedName name="SHARED_FORMULA_3_16_3_16_6" localSheetId="10">SUM(#REF!)</definedName>
    <definedName name="SHARED_FORMULA_3_16_3_16_6" localSheetId="6">SUM(#REF!)</definedName>
    <definedName name="SHARED_FORMULA_3_16_3_16_6" localSheetId="11">SUM(#REF!)</definedName>
    <definedName name="SHARED_FORMULA_3_16_3_16_6" localSheetId="18">SUM(#REF!)</definedName>
    <definedName name="SHARED_FORMULA_3_16_3_16_6" localSheetId="2">SUM(#REF!)</definedName>
    <definedName name="SHARED_FORMULA_3_16_3_16_6" localSheetId="7">SUM(#REF!)</definedName>
    <definedName name="SHARED_FORMULA_3_16_3_16_6">SUM(#REF!)</definedName>
    <definedName name="SHARED_FORMULA_3_20_3_20_6" localSheetId="4">SUM(#REF!)</definedName>
    <definedName name="SHARED_FORMULA_3_20_3_20_6" localSheetId="5">SUM(#REF!)</definedName>
    <definedName name="SHARED_FORMULA_3_20_3_20_6" localSheetId="14">SUM(#REF!)</definedName>
    <definedName name="SHARED_FORMULA_3_20_3_20_6" localSheetId="17">SUM(#REF!)</definedName>
    <definedName name="SHARED_FORMULA_3_20_3_20_6" localSheetId="3">SUM(#REF!)</definedName>
    <definedName name="SHARED_FORMULA_3_20_3_20_6" localSheetId="10">SUM(#REF!)</definedName>
    <definedName name="SHARED_FORMULA_3_20_3_20_6" localSheetId="6">SUM(#REF!)</definedName>
    <definedName name="SHARED_FORMULA_3_20_3_20_6" localSheetId="11">SUM(#REF!)</definedName>
    <definedName name="SHARED_FORMULA_3_20_3_20_6" localSheetId="18">SUM(#REF!)</definedName>
    <definedName name="SHARED_FORMULA_3_20_3_20_6" localSheetId="2">SUM(#REF!)</definedName>
    <definedName name="SHARED_FORMULA_3_20_3_20_6" localSheetId="7">SUM(#REF!)</definedName>
    <definedName name="SHARED_FORMULA_3_20_3_20_6">SUM(#REF!)</definedName>
    <definedName name="SHARED_FORMULA_3_23_3_23_6" localSheetId="4">SUM(#REF!)</definedName>
    <definedName name="SHARED_FORMULA_3_23_3_23_6" localSheetId="5">SUM(#REF!)</definedName>
    <definedName name="SHARED_FORMULA_3_23_3_23_6" localSheetId="14">SUM(#REF!)</definedName>
    <definedName name="SHARED_FORMULA_3_23_3_23_6" localSheetId="17">SUM(#REF!)</definedName>
    <definedName name="SHARED_FORMULA_3_23_3_23_6" localSheetId="3">SUM(#REF!)</definedName>
    <definedName name="SHARED_FORMULA_3_23_3_23_6" localSheetId="10">SUM(#REF!)</definedName>
    <definedName name="SHARED_FORMULA_3_23_3_23_6" localSheetId="6">SUM(#REF!)</definedName>
    <definedName name="SHARED_FORMULA_3_23_3_23_6" localSheetId="11">SUM(#REF!)</definedName>
    <definedName name="SHARED_FORMULA_3_23_3_23_6" localSheetId="18">SUM(#REF!)</definedName>
    <definedName name="SHARED_FORMULA_3_23_3_23_6" localSheetId="2">SUM(#REF!)</definedName>
    <definedName name="SHARED_FORMULA_3_23_3_23_6" localSheetId="7">SUM(#REF!)</definedName>
    <definedName name="SHARED_FORMULA_3_23_3_23_6">SUM(#REF!)</definedName>
    <definedName name="SHARED_FORMULA_3_26_3_26_6" localSheetId="4">SUM(#REF!)</definedName>
    <definedName name="SHARED_FORMULA_3_26_3_26_6" localSheetId="5">SUM(#REF!)</definedName>
    <definedName name="SHARED_FORMULA_3_26_3_26_6" localSheetId="14">SUM(#REF!)</definedName>
    <definedName name="SHARED_FORMULA_3_26_3_26_6" localSheetId="17">SUM(#REF!)</definedName>
    <definedName name="SHARED_FORMULA_3_26_3_26_6" localSheetId="3">SUM(#REF!)</definedName>
    <definedName name="SHARED_FORMULA_3_26_3_26_6" localSheetId="10">SUM(#REF!)</definedName>
    <definedName name="SHARED_FORMULA_3_26_3_26_6" localSheetId="6">SUM(#REF!)</definedName>
    <definedName name="SHARED_FORMULA_3_26_3_26_6" localSheetId="11">SUM(#REF!)</definedName>
    <definedName name="SHARED_FORMULA_3_26_3_26_6" localSheetId="18">SUM(#REF!)</definedName>
    <definedName name="SHARED_FORMULA_3_26_3_26_6" localSheetId="2">SUM(#REF!)</definedName>
    <definedName name="SHARED_FORMULA_3_26_3_26_6" localSheetId="7">SUM(#REF!)</definedName>
    <definedName name="SHARED_FORMULA_3_26_3_26_6">SUM(#REF!)</definedName>
    <definedName name="SHARED_FORMULA_3_31_3_31_6" localSheetId="4">SUM(#REF!)</definedName>
    <definedName name="SHARED_FORMULA_3_31_3_31_6" localSheetId="5">SUM(#REF!)</definedName>
    <definedName name="SHARED_FORMULA_3_31_3_31_6" localSheetId="14">SUM(#REF!)</definedName>
    <definedName name="SHARED_FORMULA_3_31_3_31_6" localSheetId="17">SUM(#REF!)</definedName>
    <definedName name="SHARED_FORMULA_3_31_3_31_6" localSheetId="3">SUM(#REF!)</definedName>
    <definedName name="SHARED_FORMULA_3_31_3_31_6" localSheetId="10">SUM(#REF!)</definedName>
    <definedName name="SHARED_FORMULA_3_31_3_31_6" localSheetId="6">SUM(#REF!)</definedName>
    <definedName name="SHARED_FORMULA_3_31_3_31_6" localSheetId="11">SUM(#REF!)</definedName>
    <definedName name="SHARED_FORMULA_3_31_3_31_6" localSheetId="18">SUM(#REF!)</definedName>
    <definedName name="SHARED_FORMULA_3_31_3_31_6" localSheetId="2">SUM(#REF!)</definedName>
    <definedName name="SHARED_FORMULA_3_31_3_31_6" localSheetId="7">SUM(#REF!)</definedName>
    <definedName name="SHARED_FORMULA_3_31_3_31_6">SUM(#REF!)</definedName>
    <definedName name="SHARED_FORMULA_3_32_3_32_7" localSheetId="4">SUM(#REF!)</definedName>
    <definedName name="SHARED_FORMULA_3_32_3_32_7" localSheetId="5">SUM(#REF!)</definedName>
    <definedName name="SHARED_FORMULA_3_32_3_32_7" localSheetId="14">SUM(#REF!)</definedName>
    <definedName name="SHARED_FORMULA_3_32_3_32_7" localSheetId="17">SUM(#REF!)</definedName>
    <definedName name="SHARED_FORMULA_3_32_3_32_7" localSheetId="3">SUM(#REF!)</definedName>
    <definedName name="SHARED_FORMULA_3_32_3_32_7" localSheetId="10">SUM(#REF!)</definedName>
    <definedName name="SHARED_FORMULA_3_32_3_32_7" localSheetId="6">SUM(#REF!)</definedName>
    <definedName name="SHARED_FORMULA_3_32_3_32_7" localSheetId="11">SUM(#REF!)</definedName>
    <definedName name="SHARED_FORMULA_3_32_3_32_7" localSheetId="18">SUM(#REF!)</definedName>
    <definedName name="SHARED_FORMULA_3_32_3_32_7" localSheetId="2">SUM(#REF!)</definedName>
    <definedName name="SHARED_FORMULA_3_32_3_32_7" localSheetId="7">SUM(#REF!)</definedName>
    <definedName name="SHARED_FORMULA_3_32_3_32_7">SUM(#REF!)</definedName>
    <definedName name="SHARED_FORMULA_3_35_3_35_6" localSheetId="4">SUM(#REF!)</definedName>
    <definedName name="SHARED_FORMULA_3_35_3_35_6" localSheetId="5">SUM(#REF!)</definedName>
    <definedName name="SHARED_FORMULA_3_35_3_35_6" localSheetId="14">SUM(#REF!)</definedName>
    <definedName name="SHARED_FORMULA_3_35_3_35_6" localSheetId="17">SUM(#REF!)</definedName>
    <definedName name="SHARED_FORMULA_3_35_3_35_6" localSheetId="3">SUM(#REF!)</definedName>
    <definedName name="SHARED_FORMULA_3_35_3_35_6" localSheetId="10">SUM(#REF!)</definedName>
    <definedName name="SHARED_FORMULA_3_35_3_35_6" localSheetId="6">SUM(#REF!)</definedName>
    <definedName name="SHARED_FORMULA_3_35_3_35_6" localSheetId="11">SUM(#REF!)</definedName>
    <definedName name="SHARED_FORMULA_3_35_3_35_6" localSheetId="18">SUM(#REF!)</definedName>
    <definedName name="SHARED_FORMULA_3_35_3_35_6" localSheetId="2">SUM(#REF!)</definedName>
    <definedName name="SHARED_FORMULA_3_35_3_35_6" localSheetId="7">SUM(#REF!)</definedName>
    <definedName name="SHARED_FORMULA_3_35_3_35_6">SUM(#REF!)</definedName>
    <definedName name="SHARED_FORMULA_3_7_3_7_7" localSheetId="4">SUM(#REF!)</definedName>
    <definedName name="SHARED_FORMULA_3_7_3_7_7" localSheetId="5">SUM(#REF!)</definedName>
    <definedName name="SHARED_FORMULA_3_7_3_7_7" localSheetId="14">SUM(#REF!)</definedName>
    <definedName name="SHARED_FORMULA_3_7_3_7_7" localSheetId="17">SUM(#REF!)</definedName>
    <definedName name="SHARED_FORMULA_3_7_3_7_7" localSheetId="3">SUM(#REF!)</definedName>
    <definedName name="SHARED_FORMULA_3_7_3_7_7" localSheetId="10">SUM(#REF!)</definedName>
    <definedName name="SHARED_FORMULA_3_7_3_7_7" localSheetId="6">SUM(#REF!)</definedName>
    <definedName name="SHARED_FORMULA_3_7_3_7_7" localSheetId="11">SUM(#REF!)</definedName>
    <definedName name="SHARED_FORMULA_3_7_3_7_7" localSheetId="18">SUM(#REF!)</definedName>
    <definedName name="SHARED_FORMULA_3_7_3_7_7" localSheetId="2">SUM(#REF!)</definedName>
    <definedName name="SHARED_FORMULA_3_7_3_7_7" localSheetId="7">SUM(#REF!)</definedName>
    <definedName name="SHARED_FORMULA_3_7_3_7_7">SUM(#REF!)</definedName>
    <definedName name="SHARED_FORMULA_3_8_3_8_6" localSheetId="4">SUM(#REF!)</definedName>
    <definedName name="SHARED_FORMULA_3_8_3_8_6" localSheetId="5">SUM(#REF!)</definedName>
    <definedName name="SHARED_FORMULA_3_8_3_8_6" localSheetId="14">SUM(#REF!)</definedName>
    <definedName name="SHARED_FORMULA_3_8_3_8_6" localSheetId="17">SUM(#REF!)</definedName>
    <definedName name="SHARED_FORMULA_3_8_3_8_6" localSheetId="3">SUM(#REF!)</definedName>
    <definedName name="SHARED_FORMULA_3_8_3_8_6" localSheetId="10">SUM(#REF!)</definedName>
    <definedName name="SHARED_FORMULA_3_8_3_8_6" localSheetId="6">SUM(#REF!)</definedName>
    <definedName name="SHARED_FORMULA_3_8_3_8_6" localSheetId="11">SUM(#REF!)</definedName>
    <definedName name="SHARED_FORMULA_3_8_3_8_6" localSheetId="18">SUM(#REF!)</definedName>
    <definedName name="SHARED_FORMULA_3_8_3_8_6" localSheetId="2">SUM(#REF!)</definedName>
    <definedName name="SHARED_FORMULA_3_8_3_8_6" localSheetId="7">SUM(#REF!)</definedName>
    <definedName name="SHARED_FORMULA_3_8_3_8_6">SUM(#REF!)</definedName>
    <definedName name="SHARED_FORMULA_9_29_9_29_7" localSheetId="4">SUM(#REF!)</definedName>
    <definedName name="SHARED_FORMULA_9_29_9_29_7" localSheetId="5">SUM(#REF!)</definedName>
    <definedName name="SHARED_FORMULA_9_29_9_29_7" localSheetId="14">SUM(#REF!)</definedName>
    <definedName name="SHARED_FORMULA_9_29_9_29_7" localSheetId="17">SUM(#REF!)</definedName>
    <definedName name="SHARED_FORMULA_9_29_9_29_7" localSheetId="3">SUM(#REF!)</definedName>
    <definedName name="SHARED_FORMULA_9_29_9_29_7" localSheetId="10">SUM(#REF!)</definedName>
    <definedName name="SHARED_FORMULA_9_29_9_29_7" localSheetId="6">SUM(#REF!)</definedName>
    <definedName name="SHARED_FORMULA_9_29_9_29_7" localSheetId="11">SUM(#REF!)</definedName>
    <definedName name="SHARED_FORMULA_9_29_9_29_7" localSheetId="18">SUM(#REF!)</definedName>
    <definedName name="SHARED_FORMULA_9_29_9_29_7" localSheetId="2">SUM(#REF!)</definedName>
    <definedName name="SHARED_FORMULA_9_29_9_29_7" localSheetId="7">SUM(#REF!)</definedName>
    <definedName name="SHARED_FORMULA_9_29_9_29_7">SUM(#REF!)</definedName>
    <definedName name="SHARED_FORMULA_9_4_9_4_7" localSheetId="4">SUM(#REF!)</definedName>
    <definedName name="SHARED_FORMULA_9_4_9_4_7" localSheetId="5">SUM(#REF!)</definedName>
    <definedName name="SHARED_FORMULA_9_4_9_4_7" localSheetId="14">SUM(#REF!)</definedName>
    <definedName name="SHARED_FORMULA_9_4_9_4_7" localSheetId="17">SUM(#REF!)</definedName>
    <definedName name="SHARED_FORMULA_9_4_9_4_7" localSheetId="3">SUM(#REF!)</definedName>
    <definedName name="SHARED_FORMULA_9_4_9_4_7" localSheetId="10">SUM(#REF!)</definedName>
    <definedName name="SHARED_FORMULA_9_4_9_4_7" localSheetId="6">SUM(#REF!)</definedName>
    <definedName name="SHARED_FORMULA_9_4_9_4_7" localSheetId="11">SUM(#REF!)</definedName>
    <definedName name="SHARED_FORMULA_9_4_9_4_7" localSheetId="18">SUM(#REF!)</definedName>
    <definedName name="SHARED_FORMULA_9_4_9_4_7" localSheetId="2">SUM(#REF!)</definedName>
    <definedName name="SHARED_FORMULA_9_4_9_4_7" localSheetId="7">SUM(#REF!)</definedName>
    <definedName name="SHARED_FORMULA_9_4_9_4_7">SUM(#REF!)</definedName>
    <definedName name="w" localSheetId="17">SUM(#REF!)</definedName>
    <definedName name="w" localSheetId="3">SUM(#REF!)</definedName>
    <definedName name="w" localSheetId="2">SUM(#REF!)</definedName>
    <definedName name="w">SUM(#REF!)</definedName>
    <definedName name="xxx" localSheetId="17">SUM(#REF!)</definedName>
    <definedName name="xxx" localSheetId="3">SUM(#REF!)</definedName>
    <definedName name="xxx" localSheetId="2">SUM(#REF!)</definedName>
    <definedName name="xxx">SUM(#REF!)</definedName>
    <definedName name="zzz" localSheetId="17">SUM(#REF!)</definedName>
    <definedName name="zzz" localSheetId="3">SUM(#REF!)</definedName>
    <definedName name="zzz" localSheetId="2">SUM(#REF!)</definedName>
    <definedName name="zzz">SUM(#REF!)</definedName>
    <definedName name="あ" localSheetId="17">SUM(#REF!)</definedName>
    <definedName name="あ" localSheetId="3">SUM(#REF!)</definedName>
    <definedName name="あ" localSheetId="2">SUM(#REF!)</definedName>
    <definedName name="あ">SUM(#REF!)</definedName>
    <definedName name="教育委員会" localSheetId="17">SUM(#REF!)</definedName>
    <definedName name="教育委員会" localSheetId="3">SUM(#REF!)</definedName>
    <definedName name="教育委員会" localSheetId="2">SUM(#REF!)</definedName>
    <definedName name="教育委員会">SUM(#REF!)</definedName>
    <definedName name="県教委" localSheetId="2">SUM(#REF!)</definedName>
    <definedName name="県教委">SUM(#REF!)</definedName>
    <definedName name="名簿新">SUM(#REF!)</definedName>
    <definedName name="目次" localSheetId="4">SUM(#REF!)</definedName>
    <definedName name="目次" localSheetId="5">SUM(#REF!)</definedName>
    <definedName name="目次" localSheetId="14">SUM(#REF!)</definedName>
    <definedName name="目次" localSheetId="17">SUM(#REF!)</definedName>
    <definedName name="目次" localSheetId="3">SUM(#REF!)</definedName>
    <definedName name="目次" localSheetId="10">SUM(#REF!)</definedName>
    <definedName name="目次" localSheetId="6">SUM(#REF!)</definedName>
    <definedName name="目次" localSheetId="11">SUM(#REF!)</definedName>
    <definedName name="目次" localSheetId="18">SUM(#REF!)</definedName>
    <definedName name="目次" localSheetId="2">SUM(#REF!)</definedName>
    <definedName name="目次" localSheetId="7">SUM(#REF!)</definedName>
    <definedName name="目次">SUM(#REF!)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7" i="10" l="1"/>
  <c r="M87" i="10"/>
  <c r="L87" i="10"/>
  <c r="K87" i="10"/>
  <c r="N162" i="9"/>
  <c r="M162" i="9"/>
  <c r="L162" i="9"/>
  <c r="K162" i="9"/>
  <c r="N3" i="9"/>
  <c r="M3" i="9"/>
  <c r="L3" i="9"/>
  <c r="K3" i="9"/>
  <c r="N5" i="8"/>
  <c r="M5" i="8"/>
  <c r="L5" i="8"/>
  <c r="K5" i="8"/>
  <c r="N478" i="7"/>
  <c r="M478" i="7"/>
  <c r="L478" i="7"/>
  <c r="K478" i="7"/>
  <c r="N4" i="7"/>
  <c r="M4" i="7"/>
  <c r="L4" i="7"/>
  <c r="K4" i="7"/>
  <c r="N261" i="6"/>
  <c r="M261" i="6"/>
  <c r="L261" i="6"/>
  <c r="K261" i="6"/>
  <c r="N10" i="6"/>
  <c r="M10" i="6"/>
  <c r="L10" i="6"/>
  <c r="K10" i="6"/>
  <c r="N5" i="6"/>
  <c r="M5" i="6"/>
  <c r="L5" i="6"/>
  <c r="K5" i="6"/>
  <c r="P45" i="5"/>
  <c r="O45" i="5"/>
  <c r="N45" i="5"/>
  <c r="M45" i="5"/>
  <c r="L45" i="5"/>
  <c r="K45" i="5"/>
  <c r="P44" i="5"/>
  <c r="P43" i="5"/>
  <c r="P42" i="5"/>
  <c r="P41" i="5"/>
  <c r="P40" i="5"/>
  <c r="P39"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P8" i="5"/>
  <c r="P7" i="5"/>
  <c r="P6" i="5"/>
  <c r="P5" i="5"/>
  <c r="P4" i="5"/>
  <c r="P3" i="5"/>
  <c r="O3" i="5"/>
  <c r="N3" i="5"/>
  <c r="M3" i="5"/>
  <c r="L3" i="5"/>
  <c r="K3" i="5"/>
  <c r="P2" i="5"/>
  <c r="Q116" i="4"/>
  <c r="P116" i="4"/>
  <c r="O116" i="4"/>
  <c r="N116" i="4"/>
  <c r="M116" i="4"/>
  <c r="L116" i="4"/>
  <c r="Q115" i="4"/>
  <c r="Q114" i="4"/>
  <c r="Q113" i="4"/>
  <c r="Q112" i="4"/>
  <c r="Q111" i="4"/>
  <c r="Q110" i="4"/>
  <c r="P110" i="4"/>
  <c r="O110" i="4"/>
  <c r="N110" i="4"/>
  <c r="M110" i="4"/>
  <c r="L110" i="4"/>
  <c r="Q109" i="4"/>
  <c r="Q108" i="4"/>
  <c r="Q107" i="4"/>
  <c r="Q106" i="4"/>
  <c r="Q105" i="4"/>
  <c r="Q104" i="4"/>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Q5" i="4"/>
  <c r="Q4" i="4"/>
  <c r="Q3" i="4"/>
  <c r="Q2" i="4"/>
  <c r="L50" i="14"/>
  <c r="K50" i="14"/>
  <c r="J50" i="14"/>
  <c r="I50" i="14"/>
  <c r="H50" i="14"/>
  <c r="G50" i="14"/>
  <c r="F50" i="14"/>
  <c r="E50" i="14"/>
  <c r="D50" i="14"/>
  <c r="C50" i="14"/>
  <c r="L49" i="14"/>
  <c r="K49" i="14"/>
  <c r="J49" i="14"/>
  <c r="I49" i="14"/>
  <c r="H49" i="14"/>
  <c r="G49" i="14"/>
  <c r="F49" i="14"/>
  <c r="E49" i="14"/>
  <c r="D49" i="14"/>
  <c r="C49" i="14"/>
  <c r="L48" i="14"/>
  <c r="G48" i="14"/>
  <c r="L47" i="14"/>
  <c r="G47" i="14"/>
  <c r="L46" i="14"/>
  <c r="G46" i="14"/>
  <c r="L45" i="14"/>
  <c r="G45" i="14"/>
  <c r="L44" i="14"/>
  <c r="G44" i="14"/>
  <c r="L43" i="14"/>
  <c r="G43" i="14"/>
  <c r="L42" i="14"/>
  <c r="G42" i="14"/>
  <c r="L41" i="14"/>
  <c r="G41" i="14"/>
  <c r="L40" i="14"/>
  <c r="G40" i="14"/>
  <c r="L39" i="14"/>
  <c r="G39" i="14"/>
  <c r="L38" i="14"/>
  <c r="G38" i="14"/>
  <c r="L37" i="14"/>
  <c r="G37" i="14"/>
  <c r="L36" i="14"/>
  <c r="G36" i="14"/>
  <c r="L35" i="14"/>
  <c r="K35" i="14"/>
  <c r="J35" i="14"/>
  <c r="I35" i="14"/>
  <c r="H35" i="14"/>
  <c r="G35" i="14"/>
  <c r="F35" i="14"/>
  <c r="E35" i="14"/>
  <c r="D35" i="14"/>
  <c r="C35" i="14"/>
  <c r="L34" i="14"/>
  <c r="G34" i="14"/>
  <c r="L33" i="14"/>
  <c r="G33" i="14"/>
  <c r="L32" i="14"/>
  <c r="G32" i="14"/>
  <c r="L31" i="14"/>
  <c r="G31" i="14"/>
  <c r="L30" i="14"/>
  <c r="G30" i="14"/>
  <c r="L29" i="14"/>
  <c r="G29" i="14"/>
  <c r="L28" i="14"/>
  <c r="G28" i="14"/>
  <c r="L27" i="14"/>
  <c r="G27" i="14"/>
  <c r="L26" i="14"/>
  <c r="G26" i="14"/>
  <c r="L25" i="14"/>
  <c r="G25" i="14"/>
  <c r="L24" i="14"/>
  <c r="G24" i="14"/>
  <c r="L23" i="14"/>
  <c r="G23" i="14"/>
  <c r="L22" i="14"/>
  <c r="G22" i="14"/>
  <c r="L21" i="14"/>
  <c r="G21" i="14"/>
  <c r="L20" i="14"/>
  <c r="G20" i="14"/>
  <c r="L19" i="14"/>
  <c r="G19" i="14"/>
  <c r="L18" i="14"/>
  <c r="G18" i="14"/>
  <c r="L17" i="14"/>
  <c r="G17" i="14"/>
  <c r="L16" i="14"/>
  <c r="G16" i="14"/>
  <c r="L15" i="14"/>
  <c r="G15" i="14"/>
  <c r="L14" i="14"/>
  <c r="K14" i="14"/>
  <c r="J14" i="14"/>
  <c r="I14" i="14"/>
  <c r="H14" i="14"/>
  <c r="G14" i="14"/>
  <c r="F14" i="14"/>
  <c r="E14" i="14"/>
  <c r="D14" i="14"/>
  <c r="C14" i="14"/>
  <c r="L13" i="14"/>
  <c r="G13" i="14"/>
  <c r="L12" i="14"/>
  <c r="G12" i="14"/>
  <c r="L11" i="14"/>
  <c r="G11" i="14"/>
  <c r="L10" i="14"/>
  <c r="K10" i="14"/>
  <c r="J10" i="14"/>
  <c r="I10" i="14"/>
  <c r="H10" i="14"/>
  <c r="G10" i="14"/>
  <c r="F10" i="14"/>
  <c r="E10" i="14"/>
  <c r="D10" i="14"/>
  <c r="C10" i="14"/>
  <c r="L9" i="14"/>
  <c r="G9" i="14"/>
  <c r="L8" i="14"/>
  <c r="G8" i="14"/>
  <c r="L7" i="14"/>
  <c r="G7" i="14"/>
  <c r="Z61" i="13"/>
  <c r="Y61" i="13"/>
  <c r="X61" i="13"/>
  <c r="W61" i="13"/>
  <c r="V61" i="13"/>
  <c r="U61" i="13"/>
  <c r="T61" i="13"/>
  <c r="S61" i="13"/>
  <c r="R61" i="13"/>
  <c r="Q61" i="13"/>
  <c r="L61" i="13"/>
  <c r="K61" i="13"/>
  <c r="J61" i="13"/>
  <c r="H61" i="13"/>
  <c r="G61" i="13"/>
  <c r="F61" i="13"/>
  <c r="E61" i="13"/>
  <c r="D61" i="13"/>
  <c r="C61" i="13"/>
  <c r="Z60" i="13"/>
  <c r="Y60" i="13"/>
  <c r="X60" i="13"/>
  <c r="V60" i="13"/>
  <c r="U60" i="13"/>
  <c r="T60" i="13"/>
  <c r="S60" i="13"/>
  <c r="R60" i="13"/>
  <c r="Q60" i="13"/>
  <c r="L60" i="13"/>
  <c r="K60" i="13"/>
  <c r="J60" i="13"/>
  <c r="H60" i="13"/>
  <c r="G60" i="13"/>
  <c r="F60" i="13"/>
  <c r="E60" i="13"/>
  <c r="D60" i="13"/>
  <c r="C60" i="13"/>
  <c r="Z59" i="13"/>
  <c r="Y59" i="13"/>
  <c r="X59" i="13"/>
  <c r="V59" i="13"/>
  <c r="U59" i="13"/>
  <c r="T59" i="13"/>
  <c r="S59" i="13"/>
  <c r="R59" i="13"/>
  <c r="Q59" i="13"/>
  <c r="L59" i="13"/>
  <c r="K59" i="13"/>
  <c r="J59" i="13"/>
  <c r="H59" i="13"/>
  <c r="G59" i="13"/>
  <c r="F59" i="13"/>
  <c r="E59" i="13"/>
  <c r="D59" i="13"/>
  <c r="C59" i="13"/>
  <c r="Z58" i="13"/>
  <c r="Y58" i="13"/>
  <c r="X58" i="13"/>
  <c r="V58" i="13"/>
  <c r="U58" i="13"/>
  <c r="T58" i="13"/>
  <c r="S58" i="13"/>
  <c r="R58" i="13"/>
  <c r="Q58" i="13"/>
  <c r="L58" i="13"/>
  <c r="K58" i="13"/>
  <c r="J58" i="13"/>
  <c r="H58" i="13"/>
  <c r="G58" i="13"/>
  <c r="F58" i="13"/>
  <c r="E58" i="13"/>
  <c r="D58" i="13"/>
  <c r="C58" i="13"/>
  <c r="Z57" i="13"/>
  <c r="Y57" i="13"/>
  <c r="X57" i="13"/>
  <c r="V57" i="13"/>
  <c r="U57" i="13"/>
  <c r="T57" i="13"/>
  <c r="S57" i="13"/>
  <c r="R57" i="13"/>
  <c r="Q57" i="13"/>
  <c r="L57" i="13"/>
  <c r="K57" i="13"/>
  <c r="J57" i="13"/>
  <c r="H57" i="13"/>
  <c r="G57" i="13"/>
  <c r="F57" i="13"/>
  <c r="E57" i="13"/>
  <c r="D57" i="13"/>
  <c r="C57" i="13"/>
  <c r="Z56" i="13"/>
  <c r="Y56" i="13"/>
  <c r="X56" i="13"/>
  <c r="V56" i="13"/>
  <c r="U56" i="13"/>
  <c r="T56" i="13"/>
  <c r="S56" i="13"/>
  <c r="R56" i="13"/>
  <c r="Q56" i="13"/>
  <c r="L56" i="13"/>
  <c r="K56" i="13"/>
  <c r="J56" i="13"/>
  <c r="H56" i="13"/>
  <c r="G56" i="13"/>
  <c r="F56" i="13"/>
  <c r="E56" i="13"/>
  <c r="D56" i="13"/>
  <c r="C56" i="13"/>
  <c r="Z55" i="13"/>
  <c r="Y55" i="13"/>
  <c r="X55" i="13"/>
  <c r="W55" i="13"/>
  <c r="V55" i="13"/>
  <c r="U55" i="13"/>
  <c r="L55" i="13"/>
  <c r="G55" i="13"/>
  <c r="Z54" i="13"/>
  <c r="Y54" i="13"/>
  <c r="X54" i="13"/>
  <c r="W54" i="13"/>
  <c r="V54" i="13"/>
  <c r="U54" i="13"/>
  <c r="T54" i="13"/>
  <c r="S54" i="13"/>
  <c r="R54" i="13"/>
  <c r="Q54" i="13"/>
  <c r="L54" i="13"/>
  <c r="K54" i="13"/>
  <c r="J54" i="13"/>
  <c r="I54" i="13"/>
  <c r="H54" i="13"/>
  <c r="G54" i="13"/>
  <c r="F54" i="13"/>
  <c r="E54" i="13"/>
  <c r="D54" i="13"/>
  <c r="C54" i="13"/>
  <c r="Z53" i="13"/>
  <c r="Z52" i="13"/>
  <c r="U52" i="13"/>
  <c r="L52" i="13"/>
  <c r="G52" i="13"/>
  <c r="Z51" i="13"/>
  <c r="U51" i="13"/>
  <c r="L51" i="13"/>
  <c r="G51" i="13"/>
  <c r="Z50" i="13"/>
  <c r="U50" i="13"/>
  <c r="L50" i="13"/>
  <c r="G50" i="13"/>
  <c r="Z49" i="13"/>
  <c r="U49" i="13"/>
  <c r="L49" i="13"/>
  <c r="G49" i="13"/>
  <c r="Z48" i="13"/>
  <c r="U48" i="13"/>
  <c r="L48" i="13"/>
  <c r="G48" i="13"/>
  <c r="Z47" i="13"/>
  <c r="U47" i="13"/>
  <c r="L47" i="13"/>
  <c r="G47" i="13"/>
  <c r="Z46" i="13"/>
  <c r="U46" i="13"/>
  <c r="L46" i="13"/>
  <c r="G46" i="13"/>
  <c r="Z45" i="13"/>
  <c r="U45" i="13"/>
  <c r="L45" i="13"/>
  <c r="G45" i="13"/>
  <c r="Z44" i="13"/>
  <c r="U44" i="13"/>
  <c r="L44" i="13"/>
  <c r="G44" i="13"/>
  <c r="Z43" i="13"/>
  <c r="U43" i="13"/>
  <c r="L43" i="13"/>
  <c r="G43" i="13"/>
  <c r="Z42" i="13"/>
  <c r="U42" i="13"/>
  <c r="L42" i="13"/>
  <c r="G42" i="13"/>
  <c r="Z41" i="13"/>
  <c r="U41" i="13"/>
  <c r="L41" i="13"/>
  <c r="G41" i="13"/>
  <c r="Z40" i="13"/>
  <c r="U40" i="13"/>
  <c r="L40" i="13"/>
  <c r="G40" i="13"/>
  <c r="Z39" i="13"/>
  <c r="U39" i="13"/>
  <c r="L39" i="13"/>
  <c r="G39" i="13"/>
  <c r="Z38" i="13"/>
  <c r="U38" i="13"/>
  <c r="L38" i="13"/>
  <c r="G38" i="13"/>
  <c r="Z37" i="13"/>
  <c r="Y37" i="13"/>
  <c r="X37" i="13"/>
  <c r="W37" i="13"/>
  <c r="V37" i="13"/>
  <c r="U37" i="13"/>
  <c r="T37" i="13"/>
  <c r="S37" i="13"/>
  <c r="R37" i="13"/>
  <c r="Q37" i="13"/>
  <c r="L37" i="13"/>
  <c r="K37" i="13"/>
  <c r="J37" i="13"/>
  <c r="I37" i="13"/>
  <c r="H37" i="13"/>
  <c r="G37" i="13"/>
  <c r="F37" i="13"/>
  <c r="E37" i="13"/>
  <c r="D37" i="13"/>
  <c r="C37" i="13"/>
  <c r="Z36" i="13"/>
  <c r="Z35" i="13"/>
  <c r="U35" i="13"/>
  <c r="L35" i="13"/>
  <c r="G35" i="13"/>
  <c r="Z34" i="13"/>
  <c r="U34" i="13"/>
  <c r="L34" i="13"/>
  <c r="G34" i="13"/>
  <c r="Z33" i="13"/>
  <c r="U33" i="13"/>
  <c r="L33" i="13"/>
  <c r="G33" i="13"/>
  <c r="Z32" i="13"/>
  <c r="U32" i="13"/>
  <c r="L32" i="13"/>
  <c r="G32" i="13"/>
  <c r="Z31" i="13"/>
  <c r="U31" i="13"/>
  <c r="L31" i="13"/>
  <c r="G31" i="13"/>
  <c r="Z30" i="13"/>
  <c r="U30" i="13"/>
  <c r="L30" i="13"/>
  <c r="G30" i="13"/>
  <c r="Z29" i="13"/>
  <c r="U29" i="13"/>
  <c r="L29" i="13"/>
  <c r="G29" i="13"/>
  <c r="Z28" i="13"/>
  <c r="U28" i="13"/>
  <c r="L28" i="13"/>
  <c r="G28" i="13"/>
  <c r="Z27" i="13"/>
  <c r="U27" i="13"/>
  <c r="L27" i="13"/>
  <c r="G27" i="13"/>
  <c r="Z26" i="13"/>
  <c r="U26" i="13"/>
  <c r="L26" i="13"/>
  <c r="G26" i="13"/>
  <c r="Z25" i="13"/>
  <c r="U25" i="13"/>
  <c r="L25" i="13"/>
  <c r="G25" i="13"/>
  <c r="Z24" i="13"/>
  <c r="U24" i="13"/>
  <c r="L24" i="13"/>
  <c r="G24" i="13"/>
  <c r="Z23" i="13"/>
  <c r="U23" i="13"/>
  <c r="L23" i="13"/>
  <c r="G23" i="13"/>
  <c r="Z22" i="13"/>
  <c r="U22" i="13"/>
  <c r="L22" i="13"/>
  <c r="G22" i="13"/>
  <c r="Z21" i="13"/>
  <c r="U21" i="13"/>
  <c r="L21" i="13"/>
  <c r="G21" i="13"/>
  <c r="Z20" i="13"/>
  <c r="U20" i="13"/>
  <c r="L20" i="13"/>
  <c r="G20" i="13"/>
  <c r="Z19" i="13"/>
  <c r="U19" i="13"/>
  <c r="L19" i="13"/>
  <c r="G19" i="13"/>
  <c r="Z18" i="13"/>
  <c r="U18" i="13"/>
  <c r="L18" i="13"/>
  <c r="G18" i="13"/>
  <c r="Z17" i="13"/>
  <c r="U17" i="13"/>
  <c r="L17" i="13"/>
  <c r="G17" i="13"/>
  <c r="Z16" i="13"/>
  <c r="U16" i="13"/>
  <c r="L16" i="13"/>
  <c r="Z15" i="13"/>
  <c r="Y15" i="13"/>
  <c r="X15" i="13"/>
  <c r="W15" i="13"/>
  <c r="V15" i="13"/>
  <c r="U15" i="13"/>
  <c r="T15" i="13"/>
  <c r="S15" i="13"/>
  <c r="R15" i="13"/>
  <c r="Q15" i="13"/>
  <c r="L15" i="13"/>
  <c r="K15" i="13"/>
  <c r="J15" i="13"/>
  <c r="I15" i="13"/>
  <c r="H15" i="13"/>
  <c r="G15" i="13"/>
  <c r="F15" i="13"/>
  <c r="E15" i="13"/>
  <c r="D15" i="13"/>
  <c r="C15" i="13"/>
  <c r="Z14" i="13"/>
  <c r="Z13" i="13"/>
  <c r="U13" i="13"/>
  <c r="L13" i="13"/>
  <c r="G13" i="13"/>
  <c r="Z12" i="13"/>
  <c r="U12" i="13"/>
  <c r="L12" i="13"/>
  <c r="G12" i="13"/>
  <c r="Z11" i="13"/>
  <c r="U11" i="13"/>
  <c r="L11" i="13"/>
  <c r="G11" i="13"/>
  <c r="Z10" i="13"/>
  <c r="Y10" i="13"/>
  <c r="X10" i="13"/>
  <c r="W10" i="13"/>
  <c r="V10" i="13"/>
  <c r="U10" i="13"/>
  <c r="T10" i="13"/>
  <c r="S10" i="13"/>
  <c r="R10" i="13"/>
  <c r="Q10" i="13"/>
  <c r="L10" i="13"/>
  <c r="K10" i="13"/>
  <c r="J10" i="13"/>
  <c r="I10" i="13"/>
  <c r="H10" i="13"/>
  <c r="G10" i="13"/>
  <c r="F10" i="13"/>
  <c r="E10" i="13"/>
  <c r="D10" i="13"/>
  <c r="C10" i="13"/>
  <c r="Z9" i="13"/>
  <c r="Z8" i="13"/>
  <c r="U8" i="13"/>
  <c r="L8" i="13"/>
  <c r="G8" i="13"/>
  <c r="Z7" i="13"/>
  <c r="U7" i="13"/>
  <c r="L7" i="13"/>
  <c r="G7" i="13"/>
  <c r="Z6" i="13"/>
  <c r="U6" i="13"/>
  <c r="L6" i="13"/>
  <c r="G6" i="13"/>
  <c r="I35" i="12"/>
  <c r="H35" i="12"/>
  <c r="G35" i="12"/>
  <c r="F35" i="12"/>
  <c r="E35" i="12"/>
  <c r="I34" i="12"/>
  <c r="I33" i="12"/>
  <c r="I32" i="12"/>
  <c r="N29" i="12"/>
  <c r="H29" i="12"/>
  <c r="G29" i="12"/>
  <c r="F29" i="12"/>
  <c r="E29" i="12"/>
  <c r="N28" i="12"/>
  <c r="H28" i="12"/>
  <c r="G28" i="12"/>
  <c r="F28" i="12"/>
  <c r="E28" i="12"/>
  <c r="N27" i="12"/>
  <c r="N26" i="12"/>
  <c r="N25" i="12"/>
  <c r="G25" i="12"/>
  <c r="F25" i="12"/>
  <c r="E25" i="12"/>
  <c r="N24" i="12"/>
  <c r="N23" i="12"/>
  <c r="N22" i="12"/>
  <c r="N21" i="12"/>
  <c r="N20" i="12"/>
  <c r="G20" i="12"/>
  <c r="F20" i="12"/>
  <c r="E20" i="12"/>
  <c r="N19" i="12"/>
  <c r="N18" i="12"/>
  <c r="N17" i="12"/>
  <c r="N16" i="12"/>
  <c r="J16" i="12"/>
  <c r="I16" i="12"/>
  <c r="H16" i="12"/>
  <c r="G16" i="12"/>
  <c r="F16" i="12"/>
  <c r="E16" i="12"/>
  <c r="N15" i="12"/>
  <c r="N14" i="12"/>
  <c r="N13" i="12"/>
  <c r="K10" i="12"/>
  <c r="J10" i="12"/>
  <c r="I10" i="12"/>
  <c r="H10" i="12"/>
  <c r="G10" i="12"/>
  <c r="F10" i="12"/>
  <c r="E10" i="12"/>
  <c r="K9" i="12"/>
  <c r="K8" i="12"/>
  <c r="K7" i="12"/>
  <c r="J7" i="12"/>
  <c r="I7" i="12"/>
  <c r="H7" i="12"/>
  <c r="K6" i="12"/>
  <c r="K5" i="12"/>
  <c r="K4" i="12"/>
  <c r="F45" i="11"/>
  <c r="F44" i="11"/>
  <c r="E44" i="11"/>
  <c r="D44" i="11"/>
  <c r="F43" i="11"/>
  <c r="F42" i="11"/>
  <c r="F41" i="11"/>
  <c r="E41" i="11"/>
  <c r="D41" i="11"/>
  <c r="F40" i="11"/>
  <c r="F39" i="11"/>
  <c r="F38" i="11"/>
  <c r="I37" i="11"/>
  <c r="H37" i="11"/>
  <c r="G37" i="11"/>
  <c r="F37" i="11"/>
  <c r="E37" i="11"/>
  <c r="D37" i="11"/>
  <c r="I36" i="11"/>
  <c r="F36" i="11"/>
  <c r="I35" i="11"/>
  <c r="F35" i="11"/>
  <c r="I34" i="11"/>
  <c r="F34" i="11"/>
  <c r="I33" i="11"/>
  <c r="H33" i="11"/>
  <c r="G33" i="11"/>
  <c r="I32" i="11"/>
  <c r="F32" i="11"/>
  <c r="I31" i="11"/>
  <c r="F31" i="11"/>
  <c r="I30" i="11"/>
  <c r="H30" i="11"/>
  <c r="G30" i="11"/>
  <c r="F30" i="11"/>
  <c r="E30" i="11"/>
  <c r="D30" i="11"/>
  <c r="I29" i="11"/>
  <c r="F29" i="11"/>
  <c r="I28" i="11"/>
  <c r="F28" i="11"/>
  <c r="I27" i="11"/>
  <c r="H27" i="11"/>
  <c r="G27" i="11"/>
  <c r="F27" i="11"/>
  <c r="E27" i="11"/>
  <c r="D27" i="11"/>
  <c r="I26" i="11"/>
  <c r="F26" i="11"/>
  <c r="I25" i="11"/>
  <c r="F25" i="11"/>
  <c r="I24" i="11"/>
  <c r="H24" i="11"/>
  <c r="G24" i="11"/>
  <c r="F24" i="11"/>
  <c r="E24" i="11"/>
  <c r="D24" i="11"/>
  <c r="I23" i="11"/>
  <c r="F23" i="11"/>
  <c r="I22" i="11"/>
  <c r="F22" i="11"/>
  <c r="I21" i="11"/>
  <c r="F21" i="11"/>
  <c r="I20" i="11"/>
  <c r="F20" i="11"/>
  <c r="I19" i="11"/>
  <c r="H19" i="11"/>
  <c r="G19" i="11"/>
  <c r="F19" i="11"/>
  <c r="E19" i="11"/>
  <c r="D19" i="11"/>
  <c r="I18" i="11"/>
  <c r="F18" i="11"/>
  <c r="I17" i="11"/>
  <c r="H17" i="11"/>
  <c r="G17" i="11"/>
  <c r="F17" i="11"/>
  <c r="I16" i="11"/>
  <c r="F16" i="11"/>
  <c r="I15" i="11"/>
  <c r="H15" i="11"/>
  <c r="G15" i="11"/>
  <c r="F15" i="11"/>
  <c r="E15" i="11"/>
  <c r="D15" i="11"/>
  <c r="I14" i="11"/>
  <c r="F14" i="11"/>
  <c r="I13" i="11"/>
  <c r="F13" i="11"/>
  <c r="I12" i="11"/>
  <c r="F12" i="11"/>
  <c r="I11" i="11"/>
  <c r="H11" i="11"/>
  <c r="G11" i="11"/>
  <c r="F11" i="11"/>
  <c r="E11" i="11"/>
  <c r="D11" i="11"/>
  <c r="I10" i="11"/>
  <c r="F10" i="11"/>
  <c r="I9" i="11"/>
  <c r="F9" i="11"/>
  <c r="I8" i="11"/>
  <c r="H8" i="11"/>
  <c r="G8" i="11"/>
  <c r="F8" i="11"/>
  <c r="E8" i="11"/>
  <c r="D8" i="11"/>
  <c r="I7" i="11"/>
  <c r="F7" i="11"/>
  <c r="I6" i="11"/>
  <c r="F6" i="11"/>
  <c r="I5" i="11"/>
  <c r="F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法月　昭美</author>
  </authors>
  <commentList>
    <comment ref="N29" authorId="0" shapeId="0" xr:uid="{00000000-0006-0000-0500-000001000000}">
      <text>
        <r>
          <rPr>
            <b/>
            <sz val="9"/>
            <color indexed="81"/>
            <rFont val="MS P ゴシック"/>
            <family val="3"/>
            <charset val="128"/>
          </rPr>
          <t>高等学校正当総数－通信制生徒数(198)＝計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大島　遼平</author>
  </authors>
  <commentList>
    <comment ref="V45" authorId="0" shapeId="0" xr:uid="{00000000-0006-0000-0600-000001000000}">
      <text>
        <r>
          <rPr>
            <b/>
            <sz val="9"/>
            <color indexed="81"/>
            <rFont val="MS P ゴシック"/>
            <family val="3"/>
            <charset val="128"/>
          </rPr>
          <t>御前崎中学校は御前崎市牧之原市学校組合立</t>
        </r>
      </text>
    </comment>
    <comment ref="X45" authorId="0" shapeId="0" xr:uid="{00000000-0006-0000-0600-000002000000}">
      <text>
        <r>
          <rPr>
            <b/>
            <sz val="9"/>
            <color indexed="81"/>
            <rFont val="MS P ゴシック"/>
            <family val="3"/>
            <charset val="128"/>
          </rPr>
          <t>御前崎中学校は御前崎市牧之原市学校組合立</t>
        </r>
      </text>
    </comment>
    <comment ref="Y45" authorId="0" shapeId="0" xr:uid="{00000000-0006-0000-0600-000003000000}">
      <text>
        <r>
          <rPr>
            <b/>
            <sz val="9"/>
            <color indexed="81"/>
            <rFont val="MS P ゴシック"/>
            <family val="3"/>
            <charset val="128"/>
          </rPr>
          <t>御前崎中学校は御前崎市牧之原市学校組合立</t>
        </r>
      </text>
    </comment>
    <comment ref="Q47" authorId="0" shapeId="0" xr:uid="{00000000-0006-0000-0600-000004000000}">
      <text>
        <r>
          <rPr>
            <b/>
            <sz val="9"/>
            <color indexed="81"/>
            <rFont val="MS P ゴシック"/>
            <family val="3"/>
            <charset val="128"/>
          </rPr>
          <t>牧之原小学校は牧之原市菊川市学校組合立</t>
        </r>
      </text>
    </comment>
    <comment ref="S47" authorId="0" shapeId="0" xr:uid="{00000000-0006-0000-0600-000005000000}">
      <text>
        <r>
          <rPr>
            <b/>
            <sz val="9"/>
            <color indexed="81"/>
            <rFont val="MS P ゴシック"/>
            <family val="3"/>
            <charset val="128"/>
          </rPr>
          <t>牧之原小学校は牧之原市菊川市学校組合立</t>
        </r>
      </text>
    </comment>
    <comment ref="T47" authorId="0" shapeId="0" xr:uid="{00000000-0006-0000-0600-000006000000}">
      <text>
        <r>
          <rPr>
            <b/>
            <sz val="9"/>
            <color indexed="81"/>
            <rFont val="MS P ゴシック"/>
            <family val="3"/>
            <charset val="128"/>
          </rPr>
          <t>牧之原小学校は牧之原市菊川市学校組合立</t>
        </r>
      </text>
    </comment>
    <comment ref="V47" authorId="0" shapeId="0" xr:uid="{00000000-0006-0000-0600-000007000000}">
      <text>
        <r>
          <rPr>
            <b/>
            <sz val="9"/>
            <color indexed="81"/>
            <rFont val="MS P ゴシック"/>
            <family val="3"/>
            <charset val="128"/>
          </rPr>
          <t>牧之原中学校は牧之原市菊川市学校組合立</t>
        </r>
      </text>
    </comment>
    <comment ref="X47" authorId="0" shapeId="0" xr:uid="{00000000-0006-0000-0600-000008000000}">
      <text>
        <r>
          <rPr>
            <b/>
            <sz val="9"/>
            <color indexed="81"/>
            <rFont val="MS P ゴシック"/>
            <family val="3"/>
            <charset val="128"/>
          </rPr>
          <t>牧之原中学校は牧之原市菊川市学校組合立</t>
        </r>
      </text>
    </comment>
    <comment ref="Y47" authorId="0" shapeId="0" xr:uid="{00000000-0006-0000-0600-000009000000}">
      <text>
        <r>
          <rPr>
            <b/>
            <sz val="9"/>
            <color indexed="81"/>
            <rFont val="MS P ゴシック"/>
            <family val="3"/>
            <charset val="128"/>
          </rPr>
          <t>牧之原中学校は牧之原市菊川市学校組合立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大島　遼平</author>
  </authors>
  <commentList>
    <comment ref="I3" authorId="0" shapeId="0" xr:uid="{00000000-0006-0000-1100-000002000000}">
      <text>
        <r>
          <rPr>
            <b/>
            <sz val="9"/>
            <color indexed="81"/>
            <rFont val="MS P ゴシック"/>
            <family val="3"/>
            <charset val="128"/>
          </rPr>
          <t>R7確定版から変更</t>
        </r>
      </text>
    </comment>
    <comment ref="I49" authorId="0" shapeId="0" xr:uid="{00000000-0006-0000-1100-000001000000}">
      <text>
        <r>
          <rPr>
            <b/>
            <sz val="9"/>
            <color indexed="81"/>
            <rFont val="MS P ゴシック"/>
            <family val="3"/>
            <charset val="128"/>
          </rPr>
          <t>R4確定版から変更</t>
        </r>
      </text>
    </comment>
  </commentList>
</comments>
</file>

<file path=xl/sharedStrings.xml><?xml version="1.0" encoding="utf-8"?>
<sst xmlns="http://schemas.openxmlformats.org/spreadsheetml/2006/main" count="19050" uniqueCount="11069">
  <si>
    <t>054-297-6120</t>
  </si>
  <si>
    <t>産マ１＝産業マネジメントⅠ</t>
    <rPh sb="0" eb="1">
      <t>サン</t>
    </rPh>
    <rPh sb="4" eb="6">
      <t>サンギョウ</t>
    </rPh>
    <phoneticPr fontId="21"/>
  </si>
  <si>
    <t>富士市今井3-4-2</t>
  </si>
  <si>
    <t>e-gakko@city.fujinomiya.lg.jp</t>
  </si>
  <si>
    <t>411-0033</t>
  </si>
  <si>
    <t>izutyu@educet04.plala.or.jp</t>
  </si>
  <si>
    <t>国際関係学研究科</t>
  </si>
  <si>
    <t>054-352-2225</t>
  </si>
  <si>
    <t>shimizuudodai1-e1@shizuoka.ednet.jp</t>
  </si>
  <si>
    <t>asahata-eo@shizuoka.ednet.jp</t>
  </si>
  <si>
    <t>421-0121</t>
  </si>
  <si>
    <t>農学部</t>
  </si>
  <si>
    <t>054-366-2562</t>
  </si>
  <si>
    <t>anzai-eo@shizuoka.ednet.jp</t>
  </si>
  <si>
    <t>yui-eo@shizuoka.ednet.jp</t>
  </si>
  <si>
    <t>日本大学三島高等学校</t>
  </si>
  <si>
    <t>御殿場市立高根小学校上小林分校</t>
  </si>
  <si>
    <t>裾野市伊豆島田806-5</t>
  </si>
  <si>
    <t>静 岡 県 学 校 名 簿</t>
  </si>
  <si>
    <t>静岡北中学校</t>
  </si>
  <si>
    <t>meisei@fgmeisei.ed.jp</t>
  </si>
  <si>
    <t>＜課程＞</t>
  </si>
  <si>
    <t>掛川市立第二小学校</t>
  </si>
  <si>
    <t>054-638-0002</t>
  </si>
  <si>
    <t>静岡市駿河区八幡3-6-1</t>
  </si>
  <si>
    <t>熊膳　直也</t>
  </si>
  <si>
    <t>大内　幹夫</t>
    <rPh sb="0" eb="2">
      <t>オオウチ</t>
    </rPh>
    <rPh sb="3" eb="5">
      <t>ミキオ</t>
    </rPh>
    <phoneticPr fontId="21"/>
  </si>
  <si>
    <t>野﨑　真司</t>
  </si>
  <si>
    <t>　　　焼津青少年の家　　　　　　425-0041  焼津市石津２２５９－４０８　　　　　　　 054-624-4675           054-623-0768</t>
  </si>
  <si>
    <t>624-4761</t>
  </si>
  <si>
    <t>４　高等学校における課程、学科の略字は下記のとおりです。</t>
    <rPh sb="19" eb="21">
      <t>カキ</t>
    </rPh>
    <phoneticPr fontId="21"/>
  </si>
  <si>
    <t>0537-22-3642</t>
  </si>
  <si>
    <t>東京都文京区本郷2-1-1</t>
  </si>
  <si>
    <t>0538-23-4004</t>
  </si>
  <si>
    <t>掛川市葛川1039</t>
  </si>
  <si>
    <t>89-5172</t>
  </si>
  <si>
    <t>駿東郡清水町堂庭210-1</t>
  </si>
  <si>
    <t>区分</t>
    <rPh sb="0" eb="2">
      <t>クブン</t>
    </rPh>
    <phoneticPr fontId="21"/>
  </si>
  <si>
    <t>koto-j@city.hamamatsu-szo.ed.jp</t>
  </si>
  <si>
    <t>佐藤　宏人</t>
  </si>
  <si>
    <t>23-7062</t>
  </si>
  <si>
    <t>神　宏之</t>
  </si>
  <si>
    <t>機械＝機械</t>
  </si>
  <si>
    <t>0548-58-0223</t>
  </si>
  <si>
    <t>　健康体育課（FAX 273-6456）</t>
    <rPh sb="1" eb="3">
      <t>ケンコウ</t>
    </rPh>
    <rPh sb="3" eb="5">
      <t>タイイク</t>
    </rPh>
    <rPh sb="5" eb="6">
      <t>カ</t>
    </rPh>
    <phoneticPr fontId="21"/>
  </si>
  <si>
    <t>higashie@city.kosai-szo.ed.jp</t>
  </si>
  <si>
    <t>　　　　　　　　　　　　　　　　　　　　　　　　　　　　　　　　　　　　　　　　電子データはこちら</t>
    <rPh sb="40" eb="42">
      <t>デンシ</t>
    </rPh>
    <phoneticPr fontId="21"/>
  </si>
  <si>
    <t>411-0918</t>
  </si>
  <si>
    <t>沼津市立門池中学校</t>
  </si>
  <si>
    <t>富士宮市立北山中学校</t>
  </si>
  <si>
    <t>410-0821</t>
  </si>
  <si>
    <t>増田　陽一</t>
  </si>
  <si>
    <t>0544-26-2670</t>
  </si>
  <si>
    <t>市立計</t>
    <rPh sb="0" eb="1">
      <t>イチ</t>
    </rPh>
    <rPh sb="2" eb="3">
      <t>ケイ</t>
    </rPh>
    <phoneticPr fontId="21"/>
  </si>
  <si>
    <t>431-0451</t>
  </si>
  <si>
    <t>伊豆市牧之郷892</t>
  </si>
  <si>
    <t>toyookaminami-k@city.iwata.lg.jp</t>
  </si>
  <si>
    <t>伊豆の国市南江間919</t>
  </si>
  <si>
    <t>浜松市天竜区二俣町二俣601</t>
  </si>
  <si>
    <t>higasi-y@town.nagaizumi.lg.jp</t>
  </si>
  <si>
    <t>日本語日本文学　保育　</t>
  </si>
  <si>
    <t>421-1221</t>
  </si>
  <si>
    <t>池谷　基之</t>
  </si>
  <si>
    <t>411-0905</t>
  </si>
  <si>
    <t>354-1466</t>
  </si>
  <si>
    <t>285-3034</t>
  </si>
  <si>
    <t>411-8540</t>
  </si>
  <si>
    <t>438-0068</t>
  </si>
  <si>
    <t>磐田東高等学校</t>
  </si>
  <si>
    <t>054-237-4744</t>
  </si>
  <si>
    <t>641-2827</t>
  </si>
  <si>
    <t>橋口　渉</t>
    <rPh sb="0" eb="1">
      <t>ハシ</t>
    </rPh>
    <rPh sb="1" eb="2">
      <t>クチ</t>
    </rPh>
    <rPh sb="3" eb="4">
      <t>ワタル</t>
    </rPh>
    <phoneticPr fontId="21"/>
  </si>
  <si>
    <t>053-965-0237</t>
  </si>
  <si>
    <t>055-986-0684</t>
  </si>
  <si>
    <t>静岡市葵区川合三丁目1-13</t>
  </si>
  <si>
    <t>休園中</t>
    <rPh sb="0" eb="3">
      <t>キュウエンチュウ</t>
    </rPh>
    <phoneticPr fontId="21"/>
  </si>
  <si>
    <t>52-1135</t>
  </si>
  <si>
    <t>日本文教幼稚園</t>
  </si>
  <si>
    <t>三島市立坂幼稚園</t>
  </si>
  <si>
    <t>曾根　祥紀</t>
  </si>
  <si>
    <t>410-2124</t>
  </si>
  <si>
    <t>643-3610</t>
  </si>
  <si>
    <t>岡本　知之</t>
    <rPh sb="0" eb="2">
      <t>オカモト</t>
    </rPh>
    <rPh sb="3" eb="5">
      <t>トモユキ</t>
    </rPh>
    <phoneticPr fontId="21"/>
  </si>
  <si>
    <t>藤枝市茶町1-2-51</t>
  </si>
  <si>
    <t>静岡市立東豊田小学校</t>
  </si>
  <si>
    <t>浜松市立中川幼稚園</t>
  </si>
  <si>
    <t>静岡県立清水東高等学校</t>
  </si>
  <si>
    <t>053-436-1106</t>
  </si>
  <si>
    <t>浜松市立佐藤小学校</t>
  </si>
  <si>
    <t>366-0052</t>
  </si>
  <si>
    <t>294-0220</t>
  </si>
  <si>
    <t>353-1343</t>
  </si>
  <si>
    <t>0537-48-2045</t>
  </si>
  <si>
    <t>0558-98-0228</t>
  </si>
  <si>
    <t>054-291-2031</t>
  </si>
  <si>
    <t>412-0041</t>
  </si>
  <si>
    <t>三島市緑町7-7</t>
  </si>
  <si>
    <t>0550-83-8434</t>
  </si>
  <si>
    <t>054-262-1191</t>
  </si>
  <si>
    <t>宮﨑　正</t>
    <rPh sb="0" eb="2">
      <t>ミヤザキ</t>
    </rPh>
    <rPh sb="3" eb="4">
      <t>タダシ</t>
    </rPh>
    <phoneticPr fontId="21"/>
  </si>
  <si>
    <t>83-3154</t>
  </si>
  <si>
    <t>沼津市神田町4-1</t>
  </si>
  <si>
    <t>85-3125</t>
  </si>
  <si>
    <t>駿東郡清水町堂庭95-1</t>
  </si>
  <si>
    <t>430-0807</t>
  </si>
  <si>
    <t>054-278-2217</t>
  </si>
  <si>
    <t>長泉町立長泉中学校</t>
  </si>
  <si>
    <t>054-269-2148</t>
  </si>
  <si>
    <t>FAX番号</t>
  </si>
  <si>
    <t>焼津中央幼稚園</t>
  </si>
  <si>
    <t>053-586-2002</t>
  </si>
  <si>
    <t>433-8123</t>
  </si>
  <si>
    <t>agatai-e@city.hamamatsu-szo.ed.jp</t>
  </si>
  <si>
    <t>jc-tagoura@div.city.fuji.shizuoka.jp</t>
  </si>
  <si>
    <t>富士宮市立山宮小学校</t>
  </si>
  <si>
    <t>995-1861</t>
  </si>
  <si>
    <t>浜松市中央区鹿谷町1-1</t>
  </si>
  <si>
    <t>totomisogo-h@edu.pref.shizuoka.jp</t>
  </si>
  <si>
    <t>静岡市葵区鷹匠2-4-18</t>
  </si>
  <si>
    <t>0550-89-0543</t>
  </si>
  <si>
    <t>h-wakame@i-younet.ne.jp</t>
  </si>
  <si>
    <t>e-ns002@fujinomiya-shizuoka.ed.jp</t>
  </si>
  <si>
    <t>kitahamachuo-k@city.hamamatsu-szo.ed.jp</t>
  </si>
  <si>
    <t>（小学科名）</t>
  </si>
  <si>
    <t>伊東市立大池小学校</t>
  </si>
  <si>
    <t>松田　亨</t>
    <rPh sb="0" eb="2">
      <t>マツダ</t>
    </rPh>
    <rPh sb="3" eb="4">
      <t>トオル</t>
    </rPh>
    <phoneticPr fontId="21"/>
  </si>
  <si>
    <t>25-1450</t>
  </si>
  <si>
    <t>kanaoka-e@numazu-szo.ed.jp</t>
  </si>
  <si>
    <t>３　地名、人名の旧字体はやむなく新字体を使用したものがあります。</t>
  </si>
  <si>
    <t>焼津市焼津2-10-28</t>
  </si>
  <si>
    <t>特別支援学校</t>
  </si>
  <si>
    <t>幼・小・中・高</t>
    <rPh sb="0" eb="1">
      <t>ヨウ</t>
    </rPh>
    <rPh sb="2" eb="3">
      <t>ショウ</t>
    </rPh>
    <rPh sb="4" eb="5">
      <t>チュウ</t>
    </rPh>
    <rPh sb="6" eb="7">
      <t>コウ</t>
    </rPh>
    <phoneticPr fontId="21"/>
  </si>
  <si>
    <t>nanto-jh@educet04.plala.or.jp</t>
  </si>
  <si>
    <t>921-9844</t>
  </si>
  <si>
    <t>0537-48-3421</t>
  </si>
  <si>
    <t>御殿場市中畑441</t>
  </si>
  <si>
    <t>488-5117</t>
  </si>
  <si>
    <t>424-0886</t>
  </si>
  <si>
    <t>992-1016</t>
  </si>
  <si>
    <t>soumu@numazu-ct.ac.jp</t>
  </si>
  <si>
    <t>清水国際高等学校</t>
  </si>
  <si>
    <t>伊豆の国市</t>
    <rPh sb="0" eb="2">
      <t>イズ</t>
    </rPh>
    <rPh sb="3" eb="4">
      <t>クニ</t>
    </rPh>
    <rPh sb="4" eb="5">
      <t>シ</t>
    </rPh>
    <phoneticPr fontId="21"/>
  </si>
  <si>
    <t>湖西市吉美3294-136</t>
  </si>
  <si>
    <t>kanaya.s@shimada.ed.jp</t>
  </si>
  <si>
    <t>420-0953</t>
  </si>
  <si>
    <t>053-594-1515</t>
  </si>
  <si>
    <t>37-2732</t>
  </si>
  <si>
    <t>438-2876</t>
  </si>
  <si>
    <t>26-2797</t>
  </si>
  <si>
    <t>海洋理工学　水産　海洋生物</t>
  </si>
  <si>
    <t>ooigawa_minami_sho@city.yaizu.lg.jp</t>
  </si>
  <si>
    <t>凡　　　　例</t>
    <rPh sb="0" eb="1">
      <t>ボン</t>
    </rPh>
    <phoneticPr fontId="21"/>
  </si>
  <si>
    <t>室伏　さゆみ</t>
  </si>
  <si>
    <t>都市＝都市工学</t>
  </si>
  <si>
    <t>43-2738</t>
  </si>
  <si>
    <t>278-9003</t>
  </si>
  <si>
    <t>mishimachoryo-h@edu.pref.shizuoka.jp</t>
  </si>
  <si>
    <t>86-6789</t>
  </si>
  <si>
    <t>0548-22-0025</t>
  </si>
  <si>
    <t>053-592-0274</t>
  </si>
  <si>
    <t>053-437-6530</t>
  </si>
  <si>
    <t>055-948-1444</t>
  </si>
  <si>
    <t>静岡市立千代田東小学校</t>
  </si>
  <si>
    <t>村田　健二</t>
    <rPh sb="0" eb="2">
      <t>ムラタ</t>
    </rPh>
    <rPh sb="3" eb="5">
      <t>ケンジ</t>
    </rPh>
    <phoneticPr fontId="21"/>
  </si>
  <si>
    <t>賀茂郡南伊豆町下賀茂315-1</t>
  </si>
  <si>
    <t>掛川市中央2-18-5</t>
  </si>
  <si>
    <t>347-0216</t>
  </si>
  <si>
    <t>千葉　一道</t>
    <rPh sb="0" eb="2">
      <t>チバ</t>
    </rPh>
    <rPh sb="3" eb="5">
      <t>カズミチ</t>
    </rPh>
    <phoneticPr fontId="21"/>
  </si>
  <si>
    <t>静岡市駿河区みずほ3-9-1</t>
  </si>
  <si>
    <t>055-981-8221</t>
  </si>
  <si>
    <t>kyoikuseisaku@city.fujieda.lg.jp</t>
  </si>
  <si>
    <t>静岡県教育委員会</t>
  </si>
  <si>
    <t>478-1359</t>
  </si>
  <si>
    <t>054-257-0256</t>
  </si>
  <si>
    <t>053-427-2332</t>
  </si>
  <si>
    <t>23-0671</t>
  </si>
  <si>
    <t>61-9185</t>
  </si>
  <si>
    <t>922-0200</t>
  </si>
  <si>
    <t>農業（生物　生流　環科 食品　生科）</t>
  </si>
  <si>
    <t>しらゆり幼稚園</t>
  </si>
  <si>
    <t>430-8533</t>
  </si>
  <si>
    <t>592-7687</t>
  </si>
  <si>
    <t>工探＝工学探究</t>
    <rPh sb="0" eb="1">
      <t>コウ</t>
    </rPh>
    <rPh sb="1" eb="2">
      <t>サグ</t>
    </rPh>
    <rPh sb="3" eb="5">
      <t>コウガク</t>
    </rPh>
    <rPh sb="5" eb="7">
      <t>タンキュウ</t>
    </rPh>
    <phoneticPr fontId="21"/>
  </si>
  <si>
    <t>御殿場市川島田580</t>
  </si>
  <si>
    <t>浜松市立笠井幼稚園</t>
  </si>
  <si>
    <t>熱海市下多賀1484-22</t>
  </si>
  <si>
    <t>　　課　　長　･･･････････････････････3140</t>
  </si>
  <si>
    <t>katahama-j@numazu-szo.ed.jp</t>
  </si>
  <si>
    <t>袋井市新屋1-2-1</t>
  </si>
  <si>
    <t>053-415-8130</t>
  </si>
  <si>
    <t>421-0206</t>
  </si>
  <si>
    <t>k-hikarinomori.1@kawaneshi-do.com</t>
  </si>
  <si>
    <t>36-3288</t>
  </si>
  <si>
    <t>0544-22-1182</t>
  </si>
  <si>
    <t>424-0926</t>
  </si>
  <si>
    <t>626-1935</t>
  </si>
  <si>
    <t>054-367-1696</t>
  </si>
  <si>
    <t>富士市大渕3773-1</t>
  </si>
  <si>
    <t>437-8555</t>
  </si>
  <si>
    <t>大石　律子</t>
    <rPh sb="0" eb="2">
      <t>オオイシ</t>
    </rPh>
    <rPh sb="3" eb="5">
      <t>リツコ</t>
    </rPh>
    <phoneticPr fontId="63"/>
  </si>
  <si>
    <t>掛川市本所538</t>
  </si>
  <si>
    <t>藤枝市城南2-4-6</t>
  </si>
  <si>
    <t>72-9824</t>
  </si>
  <si>
    <t>浜松市浜名区三ヶ日町平山200番地</t>
  </si>
  <si>
    <t>産マ２＝産業マネジメントⅡ</t>
    <rPh sb="0" eb="1">
      <t>サン</t>
    </rPh>
    <rPh sb="4" eb="6">
      <t>サンギョウ</t>
    </rPh>
    <phoneticPr fontId="21"/>
  </si>
  <si>
    <t>438-0205</t>
  </si>
  <si>
    <t>053-576-4798</t>
  </si>
  <si>
    <t>73-2432</t>
  </si>
  <si>
    <t>　社会教育課（FAX 221-3362）</t>
  </si>
  <si>
    <t>蒲こども園</t>
  </si>
  <si>
    <t>410-0033</t>
  </si>
  <si>
    <t>　総合＝総合</t>
  </si>
  <si>
    <t>shimizuiida-e1@shizuoka.ednet.jp</t>
  </si>
  <si>
    <t>沼津市東原字下方通289-1</t>
  </si>
  <si>
    <t>346-9219</t>
  </si>
  <si>
    <t>422-8046</t>
  </si>
  <si>
    <t>054-246-3712</t>
  </si>
  <si>
    <t xml:space="preserve">  小学校、義務教育学校、幼稚園及び幼保連携型認定こども園について収録しています。　　</t>
    <rPh sb="6" eb="8">
      <t>ギム</t>
    </rPh>
    <rPh sb="8" eb="10">
      <t>キョウイク</t>
    </rPh>
    <rPh sb="10" eb="12">
      <t>ガッコウ</t>
    </rPh>
    <phoneticPr fontId="21"/>
  </si>
  <si>
    <t>熱海市中央町1-1</t>
  </si>
  <si>
    <t>054-255-0305</t>
  </si>
  <si>
    <t>0544-65-0104</t>
  </si>
  <si>
    <t>997-2777</t>
  </si>
  <si>
    <t>0545-55-2870</t>
  </si>
  <si>
    <t>251-3116</t>
  </si>
  <si>
    <t>郵便番号</t>
  </si>
  <si>
    <t>天野　芳彦</t>
  </si>
  <si>
    <t>424-8637</t>
  </si>
  <si>
    <t>0547-45-2641</t>
  </si>
  <si>
    <t>高橋　文乃</t>
    <rPh sb="0" eb="2">
      <t>タカハシ</t>
    </rPh>
    <rPh sb="3" eb="5">
      <t>フミノ</t>
    </rPh>
    <phoneticPr fontId="21"/>
  </si>
  <si>
    <t>渡邉　宏行</t>
    <rPh sb="0" eb="2">
      <t>ワタナベ</t>
    </rPh>
    <rPh sb="3" eb="5">
      <t>ヒロユキ</t>
    </rPh>
    <phoneticPr fontId="21"/>
  </si>
  <si>
    <t>静岡市葵区安東3-11-17</t>
  </si>
  <si>
    <t>ooya-eo@shizuoka.ednet.jp</t>
  </si>
  <si>
    <t>426-0071</t>
  </si>
  <si>
    <t>１　この名簿は県内の市町教育委員会、大学、短期大学、高等専門学校、高等学校、特別支援学校、中学校、</t>
    <rPh sb="7" eb="9">
      <t>ケンナイ</t>
    </rPh>
    <phoneticPr fontId="21"/>
  </si>
  <si>
    <t>永井　和典</t>
  </si>
  <si>
    <t xml:space="preserve">      静西教育事務所　　　　　　436-0294  掛川市富部４５６　                       0537-62-1111           0537-24-0058　　 </t>
  </si>
  <si>
    <t>431-2212</t>
  </si>
  <si>
    <t>48-6299</t>
  </si>
  <si>
    <t>431-0304</t>
  </si>
  <si>
    <t>都基＝都市基盤工学</t>
  </si>
  <si>
    <t>86-2314</t>
  </si>
  <si>
    <t>動物＝動物科学</t>
  </si>
  <si>
    <t>富士市立富士中学校</t>
  </si>
  <si>
    <t>下田市4-6-16</t>
  </si>
  <si>
    <t>054-255-4678</t>
  </si>
  <si>
    <t>富士市立東小学校</t>
  </si>
  <si>
    <t>37-8354</t>
  </si>
  <si>
    <t>054-278-1505</t>
  </si>
  <si>
    <t>931-5454</t>
  </si>
  <si>
    <t>425-0027</t>
  </si>
  <si>
    <t>85-3767</t>
  </si>
  <si>
    <t>義務教育学校</t>
    <rPh sb="0" eb="2">
      <t>ギム</t>
    </rPh>
    <rPh sb="2" eb="4">
      <t>キョウイク</t>
    </rPh>
    <rPh sb="4" eb="6">
      <t>ガッコウ</t>
    </rPh>
    <phoneticPr fontId="21"/>
  </si>
  <si>
    <t>053-436-7823</t>
  </si>
  <si>
    <t>藤枝市前島2-3-1</t>
  </si>
  <si>
    <t>私立</t>
  </si>
  <si>
    <t>03-3813-3111</t>
  </si>
  <si>
    <t>23-8021</t>
  </si>
  <si>
    <t>431-3908</t>
  </si>
  <si>
    <t>富士宮市猪之頭168</t>
  </si>
  <si>
    <t>富士宮市淀師1742-1</t>
  </si>
  <si>
    <t>伊東市立北中学校</t>
  </si>
  <si>
    <t>055-986-7650</t>
  </si>
  <si>
    <t>西伊豆町立伊豆海認定こども園</t>
  </si>
  <si>
    <t>0557-32-1901</t>
  </si>
  <si>
    <t>054-624-3668</t>
  </si>
  <si>
    <t>賀茂郡西伊豆町安良里97-2</t>
    <rPh sb="7" eb="10">
      <t>アラリ</t>
    </rPh>
    <phoneticPr fontId="21"/>
  </si>
  <si>
    <t>掛川市立曽我小学校</t>
  </si>
  <si>
    <t>佐藤　美幸</t>
    <rPh sb="0" eb="2">
      <t>サトウ</t>
    </rPh>
    <rPh sb="3" eb="5">
      <t>ミユキ</t>
    </rPh>
    <phoneticPr fontId="21"/>
  </si>
  <si>
    <t>411-0936</t>
  </si>
  <si>
    <t>525-0993</t>
  </si>
  <si>
    <t>浜松市浜名区引佐町田沢432番地の1</t>
  </si>
  <si>
    <t>248-1190</t>
  </si>
  <si>
    <t>053-424-6666</t>
  </si>
  <si>
    <t>　全＝全日制　定＝定時制　通＝通信制</t>
  </si>
  <si>
    <t>pc-tenma@div.city.fuji.shizuoka.jp</t>
  </si>
  <si>
    <t>89-3125</t>
  </si>
  <si>
    <t>62-2799</t>
  </si>
  <si>
    <t>66-0772</t>
  </si>
  <si>
    <t>科探＝科学探究</t>
    <rPh sb="0" eb="1">
      <t>カ</t>
    </rPh>
    <rPh sb="1" eb="2">
      <t>タン</t>
    </rPh>
    <rPh sb="3" eb="5">
      <t>カガク</t>
    </rPh>
    <rPh sb="5" eb="6">
      <t>タン</t>
    </rPh>
    <phoneticPr fontId="21"/>
  </si>
  <si>
    <t>静岡市駿河区有東3-4-17</t>
  </si>
  <si>
    <t>静西</t>
  </si>
  <si>
    <t>生熊　和広</t>
  </si>
  <si>
    <t>0538-42-2345</t>
  </si>
  <si>
    <t>建築＝建築</t>
  </si>
  <si>
    <t>055-989-1421</t>
  </si>
  <si>
    <t>22-1537</t>
  </si>
  <si>
    <t>424-0302</t>
  </si>
  <si>
    <t>鈴木　秀輝</t>
    <rPh sb="0" eb="2">
      <t>スズキ</t>
    </rPh>
    <rPh sb="3" eb="5">
      <t>ヒデキ</t>
    </rPh>
    <phoneticPr fontId="21"/>
  </si>
  <si>
    <t>055-975-2044</t>
  </si>
  <si>
    <t>nagaoka-chu@izunokuni.ed.jp</t>
  </si>
  <si>
    <t>静岡県立伊豆総合高等学校土肥分校</t>
  </si>
  <si>
    <t>　（専）＝専攻科　［単］＝単位制　　　　</t>
  </si>
  <si>
    <t>伊豆の国市韮山韮山229</t>
  </si>
  <si>
    <t>053-436-1401</t>
  </si>
  <si>
    <t>浜松市立高台幼稚園</t>
  </si>
  <si>
    <t>中原　直子</t>
    <rPh sb="0" eb="2">
      <t>ナカハラ</t>
    </rPh>
    <rPh sb="3" eb="5">
      <t>ナオコ</t>
    </rPh>
    <phoneticPr fontId="21"/>
  </si>
  <si>
    <t>0558-62-0604</t>
  </si>
  <si>
    <t>431-0303</t>
  </si>
  <si>
    <t>浜松市立積志中学校</t>
  </si>
  <si>
    <t>410-0312</t>
  </si>
  <si>
    <t>053-486-3011</t>
  </si>
  <si>
    <t>鈴木　靖</t>
  </si>
  <si>
    <t>鈴木　康之</t>
    <rPh sb="0" eb="2">
      <t>スズキ</t>
    </rPh>
    <rPh sb="3" eb="5">
      <t>ヤスユキ</t>
    </rPh>
    <phoneticPr fontId="64"/>
  </si>
  <si>
    <t>浜松学芸中学校</t>
  </si>
  <si>
    <t>054-628-6148</t>
  </si>
  <si>
    <t>浜松市立有玉小学校</t>
  </si>
  <si>
    <t>静岡大学</t>
  </si>
  <si>
    <t>48-9064</t>
  </si>
  <si>
    <t>1c-fukara@ms.susono.ed.jp</t>
  </si>
  <si>
    <t>kasai-k@city.hamamatsu-szo.ed.jp</t>
  </si>
  <si>
    <t>054-261-2543</t>
  </si>
  <si>
    <t>kamijima-k@city.hamamatsu-szo.ed.jp</t>
  </si>
  <si>
    <t>046-858-1500</t>
  </si>
  <si>
    <t>053-525-0136</t>
  </si>
  <si>
    <t>054-635-2440</t>
  </si>
  <si>
    <t>加藤　雅弘</t>
    <rPh sb="0" eb="2">
      <t>カトウ</t>
    </rPh>
    <rPh sb="3" eb="5">
      <t>マサヒロ</t>
    </rPh>
    <phoneticPr fontId="65"/>
  </si>
  <si>
    <t>420-0911</t>
  </si>
  <si>
    <t>055-971-1180</t>
  </si>
  <si>
    <t>ＩＣＴ＝ＩＣＴ</t>
  </si>
  <si>
    <t>土肥こども園</t>
  </si>
  <si>
    <t>浜松市立気賀小学校</t>
  </si>
  <si>
    <t>静清高等学校</t>
  </si>
  <si>
    <t>979-7084</t>
  </si>
  <si>
    <t>054-366-5904</t>
  </si>
  <si>
    <t>054-254-5486</t>
  </si>
  <si>
    <t>鈴木　裕之</t>
  </si>
  <si>
    <t>259-7400</t>
  </si>
  <si>
    <t>沼津市下香貫木ノ宮888</t>
  </si>
  <si>
    <t>394-0342</t>
  </si>
  <si>
    <t>塩﨑　哲治</t>
  </si>
  <si>
    <t>053-441-1122</t>
  </si>
  <si>
    <t>静岡市清水区八坂東1-16-1</t>
  </si>
  <si>
    <t>pc-tagoura@div.city.fuji.shizuoka.jp</t>
  </si>
  <si>
    <t>普通　その他（美ﾃﾞ）</t>
  </si>
  <si>
    <t>函南町立丹那幼稚園</t>
  </si>
  <si>
    <t>静岡大学教育学部附属浜松小学校</t>
    <rPh sb="12" eb="15">
      <t>ショウガッコウ</t>
    </rPh>
    <phoneticPr fontId="21"/>
  </si>
  <si>
    <t>＜学科名＞</t>
  </si>
  <si>
    <t>学科名</t>
  </si>
  <si>
    <t>榛原郡吉田町住吉1500-1</t>
  </si>
  <si>
    <t>鈴木　矢々</t>
  </si>
  <si>
    <t>974-0261</t>
  </si>
  <si>
    <t>鷲野　誠</t>
  </si>
  <si>
    <t>浜松市中央区曳馬一丁目1番35号</t>
  </si>
  <si>
    <t>asaminami-y@city.fukuroi.shizuoka.jp</t>
  </si>
  <si>
    <t>中川　惠</t>
    <rPh sb="0" eb="2">
      <t>ナカガワ</t>
    </rPh>
    <rPh sb="3" eb="4">
      <t>メグミ</t>
    </rPh>
    <phoneticPr fontId="21"/>
  </si>
  <si>
    <t>421-3203</t>
  </si>
  <si>
    <t>434-0003</t>
  </si>
  <si>
    <t>浜松市中央区下池川町27-1</t>
  </si>
  <si>
    <t>静岡市立安西小学校</t>
  </si>
  <si>
    <t xml:space="preserve">　大学科の区分は、高等学校設置基準の分類によります。 </t>
  </si>
  <si>
    <t>054-623-1545</t>
  </si>
  <si>
    <t>976-4197</t>
  </si>
  <si>
    <t>393-2513</t>
  </si>
  <si>
    <t>伊豆市教育委員会</t>
  </si>
  <si>
    <t>磐田市立豊田南こども園</t>
  </si>
  <si>
    <t>kanuki-e@numazu-szo.ed.jp</t>
  </si>
  <si>
    <t>shizukita@shizuokakita-h.ed.jp</t>
  </si>
  <si>
    <t>看護学科</t>
  </si>
  <si>
    <t>静岡市葵区追手町10-71</t>
  </si>
  <si>
    <t>環科＝環境科学</t>
  </si>
  <si>
    <t>渡邉　康男</t>
  </si>
  <si>
    <t>渡邊　二三彦</t>
    <rPh sb="0" eb="2">
      <t>ワタナベ</t>
    </rPh>
    <rPh sb="3" eb="6">
      <t>フミヒコ</t>
    </rPh>
    <phoneticPr fontId="21"/>
  </si>
  <si>
    <t>421-2106</t>
  </si>
  <si>
    <t>22-0606</t>
  </si>
  <si>
    <t>賀茂郡河津町田中72-1</t>
  </si>
  <si>
    <t>438-0027</t>
  </si>
  <si>
    <t>上村　貞嘉</t>
    <rPh sb="0" eb="2">
      <t>ウエムラ</t>
    </rPh>
    <rPh sb="3" eb="4">
      <t>テイ</t>
    </rPh>
    <rPh sb="4" eb="5">
      <t>カ</t>
    </rPh>
    <phoneticPr fontId="56"/>
  </si>
  <si>
    <t>koumyou-e@city.hamamatsu-szo.ed.jp</t>
  </si>
  <si>
    <t>452-0022</t>
  </si>
  <si>
    <t>416-0909</t>
  </si>
  <si>
    <t>（大学科名）</t>
  </si>
  <si>
    <t>73-1119</t>
  </si>
  <si>
    <t>髙栁  光</t>
    <rPh sb="4" eb="5">
      <t>ヒカリ</t>
    </rPh>
    <phoneticPr fontId="21"/>
  </si>
  <si>
    <t>浜松市天竜区春野町堀之内993番地の1</t>
  </si>
  <si>
    <t>645-0195</t>
  </si>
  <si>
    <t>75-8880</t>
  </si>
  <si>
    <t>22-5159</t>
  </si>
  <si>
    <t>伊東市富戸1203-1</t>
  </si>
  <si>
    <t>富士市今泉2160</t>
  </si>
  <si>
    <t>konan-s@orange.ocn.ne.jp</t>
  </si>
  <si>
    <t>0538-66-2034</t>
  </si>
  <si>
    <t>服部　紀子</t>
  </si>
  <si>
    <t>35-0623</t>
  </si>
  <si>
    <t>054-346-1503</t>
  </si>
  <si>
    <t>生創デ＝生活創造デザイン</t>
    <rPh sb="0" eb="1">
      <t>ナマ</t>
    </rPh>
    <rPh sb="1" eb="2">
      <t>キズ</t>
    </rPh>
    <rPh sb="4" eb="6">
      <t>セイカツ</t>
    </rPh>
    <rPh sb="6" eb="8">
      <t>ソウゾウ</t>
    </rPh>
    <phoneticPr fontId="21"/>
  </si>
  <si>
    <t>造形</t>
  </si>
  <si>
    <t>0537-29-6791</t>
  </si>
  <si>
    <t>jhs-mori@town.morimachi.shizuoka.jp</t>
  </si>
  <si>
    <t>吉田町立自彊小学校</t>
  </si>
  <si>
    <t>053-486-0054</t>
  </si>
  <si>
    <t>伊東市立鎌田幼稚園</t>
  </si>
  <si>
    <t>佐野　薫</t>
  </si>
  <si>
    <t>053-447-0129</t>
  </si>
  <si>
    <t>静岡市立八幡こども園</t>
  </si>
  <si>
    <t>youchi-matsumoto@city.mishima.shizuoka.jp</t>
  </si>
  <si>
    <t>　普通＝普通</t>
  </si>
  <si>
    <t>053-525-3434</t>
  </si>
  <si>
    <t xml:space="preserve"> 通話中や応答が遅いときは自動的に受付設備にまわり、通話可能な電話につながります。</t>
    <rPh sb="1" eb="4">
      <t>ツウワチュウ</t>
    </rPh>
    <rPh sb="5" eb="7">
      <t>オウトウ</t>
    </rPh>
    <rPh sb="8" eb="9">
      <t>オソ</t>
    </rPh>
    <rPh sb="26" eb="28">
      <t>ツウワ</t>
    </rPh>
    <rPh sb="28" eb="30">
      <t>カノウ</t>
    </rPh>
    <phoneticPr fontId="21"/>
  </si>
  <si>
    <t>23-7079</t>
  </si>
  <si>
    <t>sizuura-ej@numazu-szo.ed.jp</t>
  </si>
  <si>
    <t>国際関係学部</t>
  </si>
  <si>
    <t>kadoike-e@numazu-szo.ed.jp</t>
  </si>
  <si>
    <t>　水産＝水産</t>
  </si>
  <si>
    <t>434-4435</t>
  </si>
  <si>
    <t>32-9376</t>
  </si>
  <si>
    <t>425-6911</t>
  </si>
  <si>
    <t>天竜区</t>
    <rPh sb="0" eb="2">
      <t>テンリュウ</t>
    </rPh>
    <rPh sb="2" eb="3">
      <t>ク</t>
    </rPh>
    <phoneticPr fontId="21"/>
  </si>
  <si>
    <t>976-4354</t>
  </si>
  <si>
    <t>高邑　香奈子</t>
  </si>
  <si>
    <t>053-482-7078</t>
  </si>
  <si>
    <t>　農業＝農業</t>
  </si>
  <si>
    <t>921-4890</t>
  </si>
  <si>
    <t>431-0302</t>
  </si>
  <si>
    <t>420-0871</t>
  </si>
  <si>
    <t>長泉町立桃沢幼稚園</t>
  </si>
  <si>
    <t>掛川市立原谷小学校</t>
  </si>
  <si>
    <t>理数工学＝理数工学</t>
  </si>
  <si>
    <t>伊豆の国市寺家235</t>
    <rPh sb="0" eb="2">
      <t>イズ</t>
    </rPh>
    <rPh sb="3" eb="5">
      <t>クニシ</t>
    </rPh>
    <rPh sb="5" eb="7">
      <t>ジケ</t>
    </rPh>
    <phoneticPr fontId="21"/>
  </si>
  <si>
    <t>425-0036</t>
  </si>
  <si>
    <t>浜松市中央区大平台三丁目6番1号</t>
  </si>
  <si>
    <t>055-986-0107</t>
  </si>
  <si>
    <r>
      <t>駿</t>
    </r>
    <r>
      <rPr>
        <sz val="11"/>
        <color theme="1"/>
        <rFont val="ＭＳ 明朝"/>
        <family val="1"/>
        <charset val="128"/>
      </rPr>
      <t>東郡清水町徳倉1205</t>
    </r>
    <rPh sb="0" eb="3">
      <t>スントウグン</t>
    </rPh>
    <phoneticPr fontId="21"/>
  </si>
  <si>
    <t>駿東郡長泉町中土狩828</t>
  </si>
  <si>
    <t>あゆみ第２こども園</t>
  </si>
  <si>
    <t>静岡市立東豊田中学校</t>
  </si>
  <si>
    <t>普通　その他（英数）</t>
  </si>
  <si>
    <t>焼津高等学校</t>
  </si>
  <si>
    <t>焼津市本中根549-1</t>
  </si>
  <si>
    <t>523-0088</t>
  </si>
  <si>
    <t>237-3612</t>
  </si>
  <si>
    <t>toyodahokubu-e@city-iwata.ed.jp</t>
  </si>
  <si>
    <t>沼津学園第二幼稚園</t>
  </si>
  <si>
    <t>沼津市立浮島小学校</t>
  </si>
  <si>
    <t>榛原郡吉田町住吉87</t>
  </si>
  <si>
    <t>32-0475</t>
  </si>
  <si>
    <t>053-589-8313</t>
  </si>
  <si>
    <t>431-0201</t>
  </si>
  <si>
    <t>産マ３＝産業マネジメントⅢ</t>
    <rPh sb="0" eb="1">
      <t>サン</t>
    </rPh>
    <rPh sb="4" eb="6">
      <t>サンギョウ</t>
    </rPh>
    <phoneticPr fontId="21"/>
  </si>
  <si>
    <t>mikatahara-j@city.hamamatsu-szo.ed.jp</t>
  </si>
  <si>
    <t>989-1466</t>
  </si>
  <si>
    <t>410-1101</t>
  </si>
  <si>
    <t>園芸＝園芸</t>
  </si>
  <si>
    <t>kiku-gakuyou@krc.biglobe.ne.jp</t>
  </si>
  <si>
    <t>416-0901</t>
  </si>
  <si>
    <t>054-366-5920</t>
  </si>
  <si>
    <t>静岡市立東豊田こども園</t>
  </si>
  <si>
    <t>989-1423</t>
  </si>
  <si>
    <t>054-345-2296</t>
  </si>
  <si>
    <t>055-949-1009</t>
  </si>
  <si>
    <t>926-3522</t>
  </si>
  <si>
    <t>島田市立金谷小学校</t>
  </si>
  <si>
    <t>22-0503</t>
  </si>
  <si>
    <t>静岡市立清水入江小学校</t>
  </si>
  <si>
    <t>食品＝食品科学</t>
  </si>
  <si>
    <t>藤枝市立大洲中学校</t>
  </si>
  <si>
    <t>浜松市立広沢小学校</t>
  </si>
  <si>
    <t>沼津市高島本町8-52</t>
  </si>
  <si>
    <t>0538-43-6611</t>
  </si>
  <si>
    <t>36-4690</t>
  </si>
  <si>
    <t>38-3712</t>
  </si>
  <si>
    <t>木戸脇　佳代</t>
  </si>
  <si>
    <t>静東</t>
    <rPh sb="0" eb="1">
      <t>シズ</t>
    </rPh>
    <rPh sb="1" eb="2">
      <t>ヒガシ</t>
    </rPh>
    <phoneticPr fontId="66"/>
  </si>
  <si>
    <t>藤枝市天王町1-7-1</t>
  </si>
  <si>
    <t>生科＝生活科学</t>
  </si>
  <si>
    <t>es-miyazono@town.morimachi.shizuoka.jp</t>
  </si>
  <si>
    <t>055-924-8000</t>
  </si>
  <si>
    <t>沼津市内浦重須字洞畑453</t>
  </si>
  <si>
    <t>生流＝生産流通</t>
  </si>
  <si>
    <t>054-259-9810</t>
  </si>
  <si>
    <t>日本大学</t>
  </si>
  <si>
    <t>jitogata.h@bz04.plala.or.jp</t>
  </si>
  <si>
    <t>shimoatago-e@city.hamamatsu-szo.ed.jp</t>
  </si>
  <si>
    <t>420-0434</t>
  </si>
  <si>
    <t>生物＝生物生産</t>
  </si>
  <si>
    <t>417-0852</t>
  </si>
  <si>
    <t>聖隷こども園こうのとり東</t>
  </si>
  <si>
    <t>総合科学技術研究科</t>
    <rPh sb="0" eb="2">
      <t>ソウゴウ</t>
    </rPh>
    <rPh sb="2" eb="4">
      <t>カガク</t>
    </rPh>
    <rPh sb="4" eb="6">
      <t>ギジュツ</t>
    </rPh>
    <rPh sb="6" eb="8">
      <t>ケンキュウ</t>
    </rPh>
    <rPh sb="8" eb="9">
      <t>カ</t>
    </rPh>
    <phoneticPr fontId="21"/>
  </si>
  <si>
    <t>　　指 導 監　･･･････････････････････3141</t>
    <rPh sb="2" eb="3">
      <t>ユビ</t>
    </rPh>
    <rPh sb="4" eb="5">
      <t>シルベ</t>
    </rPh>
    <rPh sb="6" eb="7">
      <t>カン</t>
    </rPh>
    <phoneticPr fontId="21"/>
  </si>
  <si>
    <t>411-0015</t>
  </si>
  <si>
    <t>053-578-0034</t>
  </si>
  <si>
    <t>堀田　洋一</t>
  </si>
  <si>
    <t>053-461-6519</t>
  </si>
  <si>
    <t>055-997-0116</t>
  </si>
  <si>
    <t>427-0038</t>
  </si>
  <si>
    <t>情シ＝情報システム  　</t>
  </si>
  <si>
    <t>窪野　由利子</t>
  </si>
  <si>
    <t>055-934-4821</t>
  </si>
  <si>
    <t>055-931-0343</t>
  </si>
  <si>
    <t>422-8027</t>
  </si>
  <si>
    <t>251-2336</t>
  </si>
  <si>
    <t>higasijs@lilac.ocn.ne.jp</t>
  </si>
  <si>
    <t>44-7801</t>
  </si>
  <si>
    <t>437-0605</t>
  </si>
  <si>
    <t>自動＝自動車工業</t>
  </si>
  <si>
    <t>静岡市駿河区南八幡町1-1</t>
  </si>
  <si>
    <t>kamiatago-e@city.hamamatsu-szo.ed.jp</t>
  </si>
  <si>
    <t>中村　桐子</t>
    <rPh sb="0" eb="2">
      <t>ナカムラ</t>
    </rPh>
    <rPh sb="3" eb="4">
      <t>キリ</t>
    </rPh>
    <rPh sb="4" eb="5">
      <t>コ</t>
    </rPh>
    <phoneticPr fontId="67"/>
  </si>
  <si>
    <t>35-2910</t>
  </si>
  <si>
    <t>電気＝電気</t>
  </si>
  <si>
    <t>浜松市立神久呂小学校</t>
  </si>
  <si>
    <t>おおさかこども園</t>
  </si>
  <si>
    <t>英米語　ｸﾞﾛｰﾊﾞﾙｺﾐｭﾆｹｰｼｮﾝ</t>
  </si>
  <si>
    <t>628-8115</t>
  </si>
  <si>
    <t>22-0980</t>
  </si>
  <si>
    <t>410-2321</t>
  </si>
  <si>
    <t>626-1937</t>
  </si>
  <si>
    <t>建デ＝建築デザイン</t>
  </si>
  <si>
    <t>ookita-sho@izunokuni.ed.jp</t>
  </si>
  <si>
    <t>gakukyo@city.susono.shizuoka.jp</t>
  </si>
  <si>
    <t>石山　知義</t>
  </si>
  <si>
    <t>365-9572</t>
  </si>
  <si>
    <t>上村　敏正</t>
    <rPh sb="0" eb="2">
      <t>ウエムラ</t>
    </rPh>
    <rPh sb="3" eb="4">
      <t>トシ</t>
    </rPh>
    <rPh sb="4" eb="5">
      <t>マサ</t>
    </rPh>
    <phoneticPr fontId="21"/>
  </si>
  <si>
    <t>054-247-8200</t>
  </si>
  <si>
    <t>生学＝生産科学</t>
  </si>
  <si>
    <t>情処＝情報処理</t>
  </si>
  <si>
    <t>静岡市立籠上中学校</t>
  </si>
  <si>
    <t>0545-36-2345</t>
  </si>
  <si>
    <t>sk-es@school.city.izu.shizuoka.jp</t>
  </si>
  <si>
    <t xml:space="preserve"> 静岡県教育委員会の本庁及び教育事務所並びに教育機関の電話番号等一覧表・・・・</t>
  </si>
  <si>
    <t>静岡県西遠女子学園高等学校</t>
  </si>
  <si>
    <t>人文学部</t>
    <rPh sb="0" eb="2">
      <t>ジンブン</t>
    </rPh>
    <rPh sb="2" eb="4">
      <t>ガクブ</t>
    </rPh>
    <phoneticPr fontId="21"/>
  </si>
  <si>
    <t>410-1231</t>
  </si>
  <si>
    <t>967-5704</t>
  </si>
  <si>
    <t>435-0028</t>
  </si>
  <si>
    <t>園デ＝園芸デザイン</t>
  </si>
  <si>
    <t>浜松市中央区入野町17059番地</t>
  </si>
  <si>
    <t>hatsukura.c@shimada.ed.jp</t>
  </si>
  <si>
    <t>浜松市立伊佐見小学校</t>
  </si>
  <si>
    <t>藤枝市中ノ合336</t>
  </si>
  <si>
    <t>食品栄養環境科学研究院</t>
    <rPh sb="0" eb="2">
      <t>ショクヒン</t>
    </rPh>
    <rPh sb="2" eb="4">
      <t>エイヨウ</t>
    </rPh>
    <rPh sb="4" eb="6">
      <t>カンキョウ</t>
    </rPh>
    <rPh sb="6" eb="8">
      <t>カガク</t>
    </rPh>
    <rPh sb="8" eb="11">
      <t>ケンキュウイン</t>
    </rPh>
    <phoneticPr fontId="21"/>
  </si>
  <si>
    <t>伊豆市立土肥小中一貫校</t>
    <rPh sb="0" eb="2">
      <t>イズ</t>
    </rPh>
    <rPh sb="2" eb="4">
      <t>シリツ</t>
    </rPh>
    <rPh sb="6" eb="8">
      <t>ショウチュウ</t>
    </rPh>
    <rPh sb="8" eb="10">
      <t>イッカン</t>
    </rPh>
    <rPh sb="10" eb="11">
      <t>コウ</t>
    </rPh>
    <phoneticPr fontId="21"/>
  </si>
  <si>
    <t>shimizuoka-e1@shizuoka.ednet.jp</t>
  </si>
  <si>
    <t>419-0315</t>
  </si>
  <si>
    <t>420-1814</t>
  </si>
  <si>
    <t>055-928-7101</t>
  </si>
  <si>
    <t>641-0840</t>
  </si>
  <si>
    <t>静岡県立天竜特別支援学校</t>
  </si>
  <si>
    <t>nishi-yochi@town.shizuoka-shimizu.lg.jp</t>
  </si>
  <si>
    <t>土木＝土木</t>
  </si>
  <si>
    <t>366-5683</t>
  </si>
  <si>
    <t>053-589-8327</t>
  </si>
  <si>
    <t>　　　共済企画班　福祉担当　･････････3181･3182</t>
    <rPh sb="5" eb="7">
      <t>キカク</t>
    </rPh>
    <rPh sb="7" eb="8">
      <t>ハン</t>
    </rPh>
    <rPh sb="9" eb="11">
      <t>フクシ</t>
    </rPh>
    <rPh sb="11" eb="13">
      <t>タントウ</t>
    </rPh>
    <phoneticPr fontId="21"/>
  </si>
  <si>
    <t>054-245-1191</t>
  </si>
  <si>
    <t>nakada-eo@shizuoka.ednet.jp</t>
  </si>
  <si>
    <t>総合研究大学院大学</t>
  </si>
  <si>
    <t>湖西市新居町内山2036</t>
  </si>
  <si>
    <t>沼津市岡宮字中見代1361-1</t>
  </si>
  <si>
    <t>富士宮市野中東町294</t>
  </si>
  <si>
    <t>054-352-1358</t>
  </si>
  <si>
    <t>0538-32-2161</t>
  </si>
  <si>
    <t>伊東市湯川360-1</t>
  </si>
  <si>
    <t>053-485-0215</t>
  </si>
  <si>
    <t>鴨江幼稚園</t>
  </si>
  <si>
    <t>井浪　秀一</t>
  </si>
  <si>
    <t>248-8145</t>
  </si>
  <si>
    <t>427-0041</t>
  </si>
  <si>
    <t>aohigashi-el@fujieda-ed.jp</t>
  </si>
  <si>
    <t>425-0086</t>
  </si>
  <si>
    <t>佐藤　美穂</t>
    <rPh sb="0" eb="2">
      <t>サトウ</t>
    </rPh>
    <rPh sb="3" eb="5">
      <t>ミホ</t>
    </rPh>
    <phoneticPr fontId="68"/>
  </si>
  <si>
    <t>ライ＝ライフデザイン</t>
  </si>
  <si>
    <t>258-5190</t>
  </si>
  <si>
    <t>浜松市立鴨江小学校</t>
  </si>
  <si>
    <t xml:space="preserve">普通 </t>
  </si>
  <si>
    <t>053-585-1701</t>
  </si>
  <si>
    <t>0557-48-9014</t>
  </si>
  <si>
    <t>0557-32-3150</t>
  </si>
  <si>
    <t>塩澤　清孝</t>
  </si>
  <si>
    <t>85-1116</t>
  </si>
  <si>
    <t>053-425-6020</t>
  </si>
  <si>
    <t>411-0803</t>
  </si>
  <si>
    <t>鈴木　浩孝</t>
  </si>
  <si>
    <t>健康科学研究科</t>
  </si>
  <si>
    <t>989-3943</t>
  </si>
  <si>
    <t>1s-suyama@ms.susono.ed.jp</t>
  </si>
  <si>
    <t>代表電子ﾒｰﾙｱﾄﾞﾚｽ</t>
  </si>
  <si>
    <t>常盤町アイワビル７F</t>
    <rPh sb="0" eb="3">
      <t>トキワチョウ</t>
    </rPh>
    <phoneticPr fontId="66"/>
  </si>
  <si>
    <t>054-345-7755</t>
  </si>
  <si>
    <t>055-997-0343</t>
  </si>
  <si>
    <t>054-285-1633</t>
  </si>
  <si>
    <t>東京都渋谷区富ヶ谷2-10-2</t>
  </si>
  <si>
    <t>河輪幼稚園</t>
  </si>
  <si>
    <t>428-0411</t>
  </si>
  <si>
    <t>487-0553</t>
  </si>
  <si>
    <t>富士市立田子浦幼稚園</t>
    <rPh sb="0" eb="4">
      <t>フジシリツ</t>
    </rPh>
    <rPh sb="4" eb="6">
      <t>タゴ</t>
    </rPh>
    <rPh sb="6" eb="7">
      <t>ウラ</t>
    </rPh>
    <phoneticPr fontId="21"/>
  </si>
  <si>
    <t>421-3104</t>
  </si>
  <si>
    <t>静岡県立掛川西高等学校</t>
  </si>
  <si>
    <t>0537-26-3900</t>
  </si>
  <si>
    <t>seijo-e@city-iwata.ed.jp</t>
  </si>
  <si>
    <t>420-0839</t>
  </si>
  <si>
    <t>054-366-7031</t>
  </si>
  <si>
    <t>牧之原市新庄800-1</t>
  </si>
  <si>
    <t>賀茂郡西伊豆町仁科267</t>
  </si>
  <si>
    <t>252-3589</t>
  </si>
  <si>
    <t>430-0929</t>
  </si>
  <si>
    <t>yokosuka-h@edu.pref.shizuoka.jp</t>
  </si>
  <si>
    <t>東伊豆町</t>
  </si>
  <si>
    <t>053-926-2255</t>
  </si>
  <si>
    <t>412-0045</t>
  </si>
  <si>
    <t>438-8718</t>
  </si>
  <si>
    <t>　工業＝工業</t>
  </si>
  <si>
    <t>95-5101</t>
  </si>
  <si>
    <t>shimizudai8-j1@shizuoka.ednet.jp</t>
  </si>
  <si>
    <t>小学校</t>
    <rPh sb="0" eb="1">
      <t>ショウ</t>
    </rPh>
    <rPh sb="1" eb="3">
      <t>ガッコウ</t>
    </rPh>
    <phoneticPr fontId="21"/>
  </si>
  <si>
    <t>054-297-3200</t>
  </si>
  <si>
    <t>0544-26-3413</t>
  </si>
  <si>
    <t>623-5854</t>
  </si>
  <si>
    <t>417-0026</t>
  </si>
  <si>
    <t>伊豆の国市教育委員会</t>
  </si>
  <si>
    <t>機械工　電気電子工　物質生命科　建築　土木工</t>
    <rPh sb="16" eb="18">
      <t>ケンチク</t>
    </rPh>
    <rPh sb="19" eb="21">
      <t>ドボク</t>
    </rPh>
    <rPh sb="21" eb="22">
      <t>コウ</t>
    </rPh>
    <phoneticPr fontId="21"/>
  </si>
  <si>
    <t>三島市立東幼稚園</t>
  </si>
  <si>
    <t>ビジ探＝ビジネス探究</t>
  </si>
  <si>
    <t>静岡県立浜松湖南高等学校</t>
  </si>
  <si>
    <t>東海大学付属静岡翔洋小学校</t>
  </si>
  <si>
    <t>田方郡函南町柏谷540</t>
  </si>
  <si>
    <t>藤枝市茶町1-1-33</t>
  </si>
  <si>
    <t>子機＝電子機械</t>
  </si>
  <si>
    <t>長澤　滋文</t>
    <rPh sb="0" eb="2">
      <t>ナガサワ</t>
    </rPh>
    <rPh sb="3" eb="5">
      <t>シゲフミ</t>
    </rPh>
    <phoneticPr fontId="69"/>
  </si>
  <si>
    <t>裾野市公文名685-1</t>
  </si>
  <si>
    <t>賀茂郡松崎町宮内301-1</t>
  </si>
  <si>
    <t>人間社会学部</t>
  </si>
  <si>
    <t>979-8144</t>
  </si>
  <si>
    <t>fujieda-jh@fujieda-ed.jp</t>
  </si>
  <si>
    <t>054-255-6241</t>
  </si>
  <si>
    <t>437-1605</t>
  </si>
  <si>
    <t>054-334-2510</t>
  </si>
  <si>
    <t>i-usami@hyper.ocn.ne.jp</t>
  </si>
  <si>
    <t>浜松市中央区和合町555-1</t>
  </si>
  <si>
    <t>掛川市立栄川中学校</t>
  </si>
  <si>
    <t>清水町立西小学校</t>
  </si>
  <si>
    <t>matsuzaki-h@edu.pref.shizuoka.jp</t>
  </si>
  <si>
    <t>浜松市中央区広沢二丁目51番1号</t>
  </si>
  <si>
    <t>shimizuhamada-e1@shizuoka.ednet.jp</t>
  </si>
  <si>
    <t>子電＝電子電気</t>
  </si>
  <si>
    <t>牧之原市教育委員会</t>
  </si>
  <si>
    <t>412-0008</t>
  </si>
  <si>
    <t>島田南幼稚園</t>
  </si>
  <si>
    <t>電子＝電子</t>
  </si>
  <si>
    <t>三島市立南中学校</t>
  </si>
  <si>
    <t>967-4572</t>
  </si>
  <si>
    <t>飛田　正彦</t>
    <rPh sb="0" eb="2">
      <t>トビタ</t>
    </rPh>
    <rPh sb="3" eb="5">
      <t>マサヒコ</t>
    </rPh>
    <phoneticPr fontId="21"/>
  </si>
  <si>
    <t>井口　裕史</t>
    <rPh sb="0" eb="2">
      <t>イグチ</t>
    </rPh>
    <rPh sb="3" eb="5">
      <t>ヒロフミ</t>
    </rPh>
    <phoneticPr fontId="70"/>
  </si>
  <si>
    <t>牧之原市相良275</t>
  </si>
  <si>
    <t xml:space="preserve">情技＝情報技術    </t>
  </si>
  <si>
    <t>n-es@school.city.izu.shizuoka.jp</t>
  </si>
  <si>
    <t>静岡県立浜松視覚特別支援学校</t>
  </si>
  <si>
    <t>0557-81-0285</t>
  </si>
  <si>
    <t>静岡市立中島中学校</t>
  </si>
  <si>
    <t>0537-72-2607</t>
  </si>
  <si>
    <t>創ビ＝創造ビジネス</t>
    <rPh sb="0" eb="1">
      <t>キズ</t>
    </rPh>
    <rPh sb="3" eb="5">
      <t>ソウゾウ</t>
    </rPh>
    <phoneticPr fontId="21"/>
  </si>
  <si>
    <t>437-1412</t>
  </si>
  <si>
    <t>池田　真利子</t>
  </si>
  <si>
    <t>0550-87-8200</t>
  </si>
  <si>
    <t>522-0313</t>
  </si>
  <si>
    <t>430-0947</t>
  </si>
  <si>
    <t>0537-86-3234</t>
  </si>
  <si>
    <t>89-3928</t>
  </si>
  <si>
    <t>中原　美華</t>
    <rPh sb="0" eb="2">
      <t>ナカハラ</t>
    </rPh>
    <rPh sb="3" eb="4">
      <t>ミ</t>
    </rPh>
    <rPh sb="4" eb="5">
      <t>カ</t>
    </rPh>
    <phoneticPr fontId="56"/>
  </si>
  <si>
    <t>22-1538</t>
  </si>
  <si>
    <t>沼津市教育委員会</t>
  </si>
  <si>
    <t>kanasashi-k@city.hamamatsu-szo.ed.jp</t>
  </si>
  <si>
    <t>jc-fuji@div.city.fuji.shizuoka.jp</t>
  </si>
  <si>
    <t>431-0441</t>
  </si>
  <si>
    <t>053-523-0166</t>
  </si>
  <si>
    <t>機工＝機械工学</t>
  </si>
  <si>
    <t>053-586-3155</t>
  </si>
  <si>
    <t>0547-45-3175</t>
  </si>
  <si>
    <t>裾野市立西中学校</t>
  </si>
  <si>
    <t>静岡市立清水高部小学校</t>
  </si>
  <si>
    <t>シス＝システム化学</t>
  </si>
  <si>
    <t>shimizushishihara-e1@shizuoka.ednet.jp</t>
  </si>
  <si>
    <t>私立・・・・・・・・・・・・</t>
  </si>
  <si>
    <t>437-1407</t>
  </si>
  <si>
    <t>0557-68-3291</t>
  </si>
  <si>
    <t>32-0790</t>
  </si>
  <si>
    <t>静岡市立番町小学校</t>
  </si>
  <si>
    <t>小谷　和之</t>
  </si>
  <si>
    <t>デザ＝デザイン</t>
  </si>
  <si>
    <t>wada_chu@city.yaizu.lg.jp</t>
  </si>
  <si>
    <t>御殿場市川島田451-3</t>
  </si>
  <si>
    <t>439-0022</t>
  </si>
  <si>
    <t>924-4733</t>
  </si>
  <si>
    <t>静岡市立玉川中学校</t>
  </si>
  <si>
    <t>浜松市立三方原幼稚園</t>
  </si>
  <si>
    <t>静岡学園高等学校</t>
  </si>
  <si>
    <t xml:space="preserve">kyouiku@city.kosai.lg.jp </t>
  </si>
  <si>
    <t>67-4571</t>
  </si>
  <si>
    <t>伊豆の国市田京238-21</t>
  </si>
  <si>
    <t>info@s-sph.ac.jp</t>
  </si>
  <si>
    <t>清水区</t>
    <rPh sb="0" eb="2">
      <t>シミズ</t>
    </rPh>
    <phoneticPr fontId="21"/>
  </si>
  <si>
    <t>925-7422</t>
  </si>
  <si>
    <t>422-8047</t>
  </si>
  <si>
    <t>伊東市立南幼稚園</t>
  </si>
  <si>
    <t>shimizuudodai2-e1@shizuoka.ednet.jp</t>
  </si>
  <si>
    <t>iwataminami-h@edu.pref.shizuoka.jp</t>
  </si>
  <si>
    <t>421-3105</t>
  </si>
  <si>
    <t>95-5691</t>
  </si>
  <si>
    <t>fukuroi-ch@edu.pref.shizuoka.jp</t>
  </si>
  <si>
    <t>oohira-e@numazu-szo.ed.jp</t>
  </si>
  <si>
    <t>青木　暁乃</t>
    <rPh sb="0" eb="2">
      <t>アオキ</t>
    </rPh>
    <rPh sb="4" eb="5">
      <t>ノ</t>
    </rPh>
    <phoneticPr fontId="21"/>
  </si>
  <si>
    <t>内田　経子</t>
    <rPh sb="0" eb="2">
      <t>ウチダ</t>
    </rPh>
    <phoneticPr fontId="21"/>
  </si>
  <si>
    <t>電工＝電気工学</t>
  </si>
  <si>
    <t>053-472-5228</t>
  </si>
  <si>
    <t>053-486-0107</t>
  </si>
  <si>
    <t>富士市永田町1-100</t>
  </si>
  <si>
    <t>post-office@shizuoka-futaba.ac.jp</t>
  </si>
  <si>
    <t>浜松市立舞阪小学校</t>
  </si>
  <si>
    <t>普通　商業（ICT）</t>
    <rPh sb="0" eb="2">
      <t>フツウ</t>
    </rPh>
    <phoneticPr fontId="21"/>
  </si>
  <si>
    <t>静岡市駿河区聖一色400</t>
  </si>
  <si>
    <t>ルンビニあゆみ園</t>
  </si>
  <si>
    <t>586-1603</t>
  </si>
  <si>
    <t>0538-38-0824</t>
  </si>
  <si>
    <t>kitakodomo@city.omaezaki.shizuoka.jp</t>
  </si>
  <si>
    <t>439-1406</t>
  </si>
  <si>
    <t>455-3640</t>
  </si>
  <si>
    <t>054-271-8044</t>
  </si>
  <si>
    <t>寺川　雄一</t>
    <rPh sb="0" eb="2">
      <t>テラカワ</t>
    </rPh>
    <rPh sb="3" eb="5">
      <t>ユウイチ</t>
    </rPh>
    <phoneticPr fontId="21"/>
  </si>
  <si>
    <t>452-9478</t>
  </si>
  <si>
    <t>外国語学部</t>
  </si>
  <si>
    <t>282-7905</t>
  </si>
  <si>
    <t>hanakawa-k@city.hamamatsu-szo.ed.jp</t>
  </si>
  <si>
    <t>436-1425</t>
  </si>
  <si>
    <t>38-3018</t>
  </si>
  <si>
    <t>53-2862</t>
  </si>
  <si>
    <t>総探＝総合探究</t>
    <rPh sb="5" eb="7">
      <t>タンキュウ</t>
    </rPh>
    <phoneticPr fontId="21"/>
  </si>
  <si>
    <t>424-0927</t>
  </si>
  <si>
    <t>shimokawaharakodomo@city.shizuoka.lg.jp</t>
  </si>
  <si>
    <t>053-434-1042</t>
  </si>
  <si>
    <t>054-627-1166</t>
  </si>
  <si>
    <t>kawane.s@shimada.ed.jp</t>
  </si>
  <si>
    <t>静岡市葵区漆山777</t>
  </si>
  <si>
    <t>三島市立中郷小学校</t>
  </si>
  <si>
    <t>ninomiyahoiku@city.iwata.lg.jp</t>
  </si>
  <si>
    <t>島田市教育委員会</t>
  </si>
  <si>
    <t>望月　香織</t>
  </si>
  <si>
    <t>静岡市清水区浜田町11-1</t>
  </si>
  <si>
    <t>053-484-2501</t>
  </si>
  <si>
    <t>ロボット工＝ロボット工学</t>
    <rPh sb="4" eb="5">
      <t>コウ</t>
    </rPh>
    <phoneticPr fontId="21"/>
  </si>
  <si>
    <t>053-523-0253</t>
  </si>
  <si>
    <t>0550-89-2533</t>
  </si>
  <si>
    <t>久保田　浩子</t>
    <rPh sb="0" eb="3">
      <t>クボタ</t>
    </rPh>
    <rPh sb="4" eb="6">
      <t>ヒロコ</t>
    </rPh>
    <phoneticPr fontId="21"/>
  </si>
  <si>
    <t>焼津市立小川小学校</t>
  </si>
  <si>
    <t>575-0975</t>
  </si>
  <si>
    <t>浜松市中央区三方原町1367-1</t>
  </si>
  <si>
    <t>浜松市立中部小学校</t>
  </si>
  <si>
    <t>takabechuokodomo@city.shizuoka.lg.jp</t>
  </si>
  <si>
    <t xml:space="preserve">      観音山少年自然の家　　　　431-2201  浜松市浜名区引佐町東久留女木字観音山　　 053-545-0111           053-545-0363</t>
    <rPh sb="9" eb="11">
      <t>ショウネン</t>
    </rPh>
    <phoneticPr fontId="21"/>
  </si>
  <si>
    <t>oshimada@shizuoka.ac.jp</t>
  </si>
  <si>
    <t>054-279-0002</t>
  </si>
  <si>
    <t>334-0827</t>
  </si>
  <si>
    <t>浜松市天竜区佐久間町中部683-1</t>
  </si>
  <si>
    <t>tenmacyou-eo@shizuoka.ednet.jp</t>
  </si>
  <si>
    <t>info@fujimi.ed.jp</t>
  </si>
  <si>
    <t>0538-42-3024</t>
  </si>
  <si>
    <t>053-592-0850</t>
  </si>
  <si>
    <t>掛川市教育委員会</t>
  </si>
  <si>
    <t>伊豆市立熊坂小学校</t>
  </si>
  <si>
    <t>gotembaminami-h@edu.pref.shizuoka.jp</t>
  </si>
  <si>
    <t>963-7545</t>
  </si>
  <si>
    <t>kanbara-jo@shizuoka.ednet.jp</t>
  </si>
  <si>
    <t>沼津市大岡自由ケ丘
1979</t>
  </si>
  <si>
    <t>環設＝環境設備</t>
    <rPh sb="0" eb="1">
      <t>タマキ</t>
    </rPh>
    <rPh sb="1" eb="2">
      <t>セツ</t>
    </rPh>
    <rPh sb="3" eb="5">
      <t>カンキョウ</t>
    </rPh>
    <rPh sb="5" eb="7">
      <t>セツビ</t>
    </rPh>
    <phoneticPr fontId="21"/>
  </si>
  <si>
    <t>yokouti-eo@shizuoka.ednet.jp</t>
  </si>
  <si>
    <t>学校法人榛原学園川崎幼稚園</t>
  </si>
  <si>
    <t>431-0411</t>
  </si>
  <si>
    <t>0557-37-7746</t>
  </si>
  <si>
    <t>925-2060</t>
  </si>
  <si>
    <t>shonai-ej@city.hamamatsu-szo.ed.jp</t>
  </si>
  <si>
    <t>創デ＝創造デザイン</t>
    <rPh sb="0" eb="1">
      <t>ソウ</t>
    </rPh>
    <rPh sb="3" eb="5">
      <t>ソウゾウ</t>
    </rPh>
    <phoneticPr fontId="21"/>
  </si>
  <si>
    <t>掛川市大坂5667</t>
  </si>
  <si>
    <t>伊豆の国市寺家970-1</t>
  </si>
  <si>
    <t>641-1901</t>
  </si>
  <si>
    <t>牧之原市立勝間田小学校</t>
  </si>
  <si>
    <t>421-0103</t>
  </si>
  <si>
    <t>053-471-5261</t>
  </si>
  <si>
    <t>office@saigo.ed.kakegawa-net.jp</t>
  </si>
  <si>
    <t>aoi-eo@shizuoka.ednet.jp</t>
  </si>
  <si>
    <t>288-5550</t>
  </si>
  <si>
    <t>浜松市浜名区引佐町伊平778番地の1</t>
  </si>
  <si>
    <t>創工＝創造工学</t>
    <rPh sb="0" eb="1">
      <t>キズ</t>
    </rPh>
    <rPh sb="1" eb="2">
      <t>コウ</t>
    </rPh>
    <rPh sb="3" eb="5">
      <t>ソウゾウ</t>
    </rPh>
    <rPh sb="5" eb="7">
      <t>コウガク</t>
    </rPh>
    <phoneticPr fontId="21"/>
  </si>
  <si>
    <t>認定こども園中央幼稚園</t>
  </si>
  <si>
    <t>情電＝情報電子</t>
    <rPh sb="0" eb="1">
      <t>ジョウ</t>
    </rPh>
    <rPh sb="1" eb="2">
      <t>デン</t>
    </rPh>
    <rPh sb="3" eb="5">
      <t>ジョウホウ</t>
    </rPh>
    <rPh sb="5" eb="7">
      <t>デンシ</t>
    </rPh>
    <phoneticPr fontId="21"/>
  </si>
  <si>
    <t>437-0031</t>
  </si>
  <si>
    <t>544-0718</t>
  </si>
  <si>
    <t>975-7535</t>
  </si>
  <si>
    <t>277-0811</t>
  </si>
  <si>
    <t>427-0048</t>
  </si>
  <si>
    <t>054-296-0051</t>
  </si>
  <si>
    <t>都環＝都市環境工学</t>
    <rPh sb="0" eb="1">
      <t>ミヤコ</t>
    </rPh>
    <rPh sb="1" eb="2">
      <t>ワ</t>
    </rPh>
    <rPh sb="3" eb="5">
      <t>トシ</t>
    </rPh>
    <rPh sb="5" eb="7">
      <t>カンキョウ</t>
    </rPh>
    <rPh sb="7" eb="9">
      <t>コウガク</t>
    </rPh>
    <phoneticPr fontId="21"/>
  </si>
  <si>
    <t>No.</t>
  </si>
  <si>
    <t>静岡県立袋井高等学校</t>
  </si>
  <si>
    <t>駿東郡小山町用沢604-1</t>
  </si>
  <si>
    <t>0544-23-1124</t>
  </si>
  <si>
    <t>054-283-4455</t>
  </si>
  <si>
    <t>36-6103</t>
  </si>
  <si>
    <t>浜松修学舎中学校</t>
  </si>
  <si>
    <t>　商業＝商業</t>
  </si>
  <si>
    <t>駿東郡長泉町下土狩777</t>
  </si>
  <si>
    <t>katahama-e@numazu-szo.ed.jp</t>
  </si>
  <si>
    <t>931-3672</t>
  </si>
  <si>
    <t>商業＝商業</t>
  </si>
  <si>
    <t>055-971-0707</t>
  </si>
  <si>
    <t>田中　成人</t>
    <rPh sb="0" eb="2">
      <t>タナカ</t>
    </rPh>
    <rPh sb="3" eb="5">
      <t>ナルヒト</t>
    </rPh>
    <phoneticPr fontId="63"/>
  </si>
  <si>
    <t>菊川市下平川6225</t>
  </si>
  <si>
    <t>富士市伝法2743</t>
  </si>
  <si>
    <t>0550-82-0111</t>
  </si>
  <si>
    <t>富士市大淵2920</t>
  </si>
  <si>
    <t>静岡市葵区大岩町1番15号</t>
    <rPh sb="9" eb="10">
      <t>バン</t>
    </rPh>
    <rPh sb="12" eb="13">
      <t>ゴウ</t>
    </rPh>
    <phoneticPr fontId="21"/>
  </si>
  <si>
    <t>437-1514</t>
  </si>
  <si>
    <t>357-4442</t>
  </si>
  <si>
    <t>410-1126</t>
  </si>
  <si>
    <t>75-0159</t>
  </si>
  <si>
    <t>静岡県立中央特別支援学校</t>
  </si>
  <si>
    <t>255-4699</t>
  </si>
  <si>
    <t>普通　商業（情ﾋﾞ）　福祉（福祉）　その他（創ﾃﾞ）</t>
    <rPh sb="3" eb="5">
      <t>ショウギョウ</t>
    </rPh>
    <rPh sb="20" eb="21">
      <t>タ</t>
    </rPh>
    <rPh sb="22" eb="23">
      <t>）</t>
    </rPh>
    <phoneticPr fontId="21"/>
  </si>
  <si>
    <t>富士市原田1742-1</t>
  </si>
  <si>
    <t>普通　商業（情ﾋﾞ 総ﾋﾞ）</t>
  </si>
  <si>
    <t>osadahigashi-eo@shizuoka.ednet.jp</t>
  </si>
  <si>
    <t>nishisyo@city-mishima.ed.jp</t>
  </si>
  <si>
    <t xml:space="preserve"> 静岡市内からは「２２１－××××」静岡市外からは「０５４－２２１－××××」でつながります。</t>
  </si>
  <si>
    <t>0539-62-2085</t>
  </si>
  <si>
    <t xml:space="preserve">      　課程別では全日制課程校112校（県立67、市立５、私立40）、定時制課程校２校（県立２）、全日制定時制課程</t>
    <rPh sb="52" eb="55">
      <t>ゼンニチセイ</t>
    </rPh>
    <rPh sb="55" eb="58">
      <t>テイジセイ</t>
    </rPh>
    <phoneticPr fontId="21"/>
  </si>
  <si>
    <t>静岡市駿河区敷地2-7-14</t>
  </si>
  <si>
    <t>静岡市清水区船原1-348-12</t>
  </si>
  <si>
    <t>422-8074</t>
  </si>
  <si>
    <t>0548-32-1300</t>
  </si>
  <si>
    <t>函南町教育委員会</t>
  </si>
  <si>
    <t>松山　淳</t>
    <rPh sb="0" eb="2">
      <t>マツヤマ</t>
    </rPh>
    <rPh sb="3" eb="4">
      <t>ジュン</t>
    </rPh>
    <phoneticPr fontId="21"/>
  </si>
  <si>
    <t>055-987-1820</t>
  </si>
  <si>
    <t>下田市敷根765-19</t>
  </si>
  <si>
    <t>numazu-ch@edu.pref.shizuoka.jp</t>
  </si>
  <si>
    <t>松崎町桜田188</t>
  </si>
  <si>
    <t>nanyo-j@city.hamamatsu-szo.ed.jp</t>
  </si>
  <si>
    <t>053-425-0036</t>
  </si>
  <si>
    <t>知久　たか代</t>
  </si>
  <si>
    <t>沼津市下香貫猪沼986</t>
  </si>
  <si>
    <t>掛川市南西郷1357</t>
  </si>
  <si>
    <t>浜松市中央区泉2-3-10</t>
  </si>
  <si>
    <t>055-933-1835</t>
  </si>
  <si>
    <t>静岡県立島田高等学校</t>
  </si>
  <si>
    <t>浜松市浜名区引佐町金指862番地の3</t>
  </si>
  <si>
    <t>055-921-1885</t>
  </si>
  <si>
    <t>53-2657</t>
  </si>
  <si>
    <t>島田市立初倉南小学校</t>
  </si>
  <si>
    <t>294-0067</t>
  </si>
  <si>
    <t>普通　商業（総ﾋﾞ）</t>
  </si>
  <si>
    <t>静岡市立長田北小学校</t>
  </si>
  <si>
    <t>62-2314</t>
  </si>
  <si>
    <t>fujieda-el@fujieda-ed.jp</t>
  </si>
  <si>
    <t>053-471-4136</t>
  </si>
  <si>
    <t>tiyoda-eo@shizuoka.ednet.jp</t>
  </si>
  <si>
    <t>053-439-3060</t>
  </si>
  <si>
    <t>kyoiku@city.gotemba.lg.jp</t>
  </si>
  <si>
    <t>　　人 事 監　･･･････････････････････3740</t>
    <rPh sb="2" eb="3">
      <t>ヒト</t>
    </rPh>
    <rPh sb="4" eb="5">
      <t>コト</t>
    </rPh>
    <rPh sb="6" eb="7">
      <t>カン</t>
    </rPh>
    <phoneticPr fontId="21"/>
  </si>
  <si>
    <t>0538-32-5101</t>
  </si>
  <si>
    <t>浜松市中央区富塚町659</t>
  </si>
  <si>
    <t>静岡県ＰＴＡ連絡協議会</t>
  </si>
  <si>
    <t>情ビ＝情報ビジネス</t>
  </si>
  <si>
    <t>静岡市清水区由比入山2158</t>
  </si>
  <si>
    <t>浜松市中央区布橋一丁目9番1号</t>
  </si>
  <si>
    <t>德原　久美子</t>
    <rPh sb="0" eb="1">
      <t>トク</t>
    </rPh>
    <rPh sb="1" eb="2">
      <t>ハラ</t>
    </rPh>
    <rPh sb="3" eb="6">
      <t>クミコ</t>
    </rPh>
    <phoneticPr fontId="21"/>
  </si>
  <si>
    <t>635-8494</t>
  </si>
  <si>
    <t>榛原郡吉田町片岡2130</t>
  </si>
  <si>
    <t>松下　祐子</t>
    <rPh sb="0" eb="2">
      <t>マツシタ</t>
    </rPh>
    <rPh sb="3" eb="5">
      <t>ユウコ</t>
    </rPh>
    <phoneticPr fontId="21"/>
  </si>
  <si>
    <t>596-0815</t>
  </si>
  <si>
    <t>0550-82-1272</t>
  </si>
  <si>
    <t>山本　あけみ</t>
    <rPh sb="0" eb="2">
      <t>ヤマモト</t>
    </rPh>
    <phoneticPr fontId="63"/>
  </si>
  <si>
    <t>藤枝明誠高等学校</t>
  </si>
  <si>
    <t>054-334-0431</t>
  </si>
  <si>
    <t>認定こども園羽鳥るり幼稚園</t>
  </si>
  <si>
    <t>英数＝英数</t>
  </si>
  <si>
    <t>静岡市立由比中央こども園</t>
  </si>
  <si>
    <t>総ビ＝総合ビジネス</t>
  </si>
  <si>
    <t>415-0038</t>
  </si>
  <si>
    <t>袋井市立袋井西幼稚園</t>
  </si>
  <si>
    <t>吉村　紳治郎</t>
    <rPh sb="0" eb="2">
      <t>ヨシムラ</t>
    </rPh>
    <rPh sb="3" eb="6">
      <t>シンジロウ</t>
    </rPh>
    <phoneticPr fontId="71"/>
  </si>
  <si>
    <t>054-393-3014</t>
  </si>
  <si>
    <t>sss@hama-med.ac.jp</t>
  </si>
  <si>
    <t>情コ＝情報コミュニケーション</t>
  </si>
  <si>
    <t>433-8124</t>
  </si>
  <si>
    <t>623-7453</t>
  </si>
  <si>
    <t>静岡市立横内小学校</t>
  </si>
  <si>
    <t>054-622-3411</t>
  </si>
  <si>
    <t>静岡市清水区草薙杉道3-19-1</t>
  </si>
  <si>
    <t>418-0073</t>
  </si>
  <si>
    <t>北川　和彦</t>
    <rPh sb="0" eb="2">
      <t>キタガワ</t>
    </rPh>
    <rPh sb="3" eb="5">
      <t>カズヒコ</t>
    </rPh>
    <phoneticPr fontId="21"/>
  </si>
  <si>
    <t>0558-56-0212</t>
  </si>
  <si>
    <t>湖西市</t>
  </si>
  <si>
    <t>410-0022</t>
  </si>
  <si>
    <t>0545-21-4115</t>
  </si>
  <si>
    <t>浜松市立雄踏幼稚園</t>
  </si>
  <si>
    <t>247-5690</t>
  </si>
  <si>
    <t>大学院</t>
  </si>
  <si>
    <t>0548-32-0183</t>
  </si>
  <si>
    <t>37-6310</t>
  </si>
  <si>
    <r>
      <t>静岡市清水区</t>
    </r>
    <r>
      <rPr>
        <sz val="11"/>
        <color theme="1"/>
        <rFont val="ＭＳ 明朝"/>
        <family val="1"/>
        <charset val="128"/>
      </rPr>
      <t>由比377-1</t>
    </r>
    <rPh sb="6" eb="8">
      <t>ユイ</t>
    </rPh>
    <phoneticPr fontId="21"/>
  </si>
  <si>
    <t>ビジ＝ビジネス</t>
  </si>
  <si>
    <t>福嶋　淳</t>
    <rPh sb="0" eb="2">
      <t>フクシマ</t>
    </rPh>
    <rPh sb="3" eb="4">
      <t>ジュン</t>
    </rPh>
    <phoneticPr fontId="21"/>
  </si>
  <si>
    <t>裾野市御宿600</t>
  </si>
  <si>
    <t>436-0061</t>
  </si>
  <si>
    <t>410-0867</t>
  </si>
  <si>
    <t>113-8421</t>
  </si>
  <si>
    <t>151-8677</t>
  </si>
  <si>
    <t>585-1702</t>
  </si>
  <si>
    <t>裾野市教育委員会</t>
  </si>
  <si>
    <t>053-474-1125</t>
  </si>
  <si>
    <t>474-0014</t>
  </si>
  <si>
    <t>410-0013</t>
  </si>
  <si>
    <t>常葉大学</t>
  </si>
  <si>
    <t>22-2405</t>
  </si>
  <si>
    <t>0537-27-0014</t>
  </si>
  <si>
    <t>浜松市立蒲小学校</t>
  </si>
  <si>
    <t>975-2494</t>
  </si>
  <si>
    <t>053-436-1370</t>
  </si>
  <si>
    <t>掛川市杉谷南2-1-1</t>
  </si>
  <si>
    <t>　　人権・教員育成室長　･････････････3133　</t>
    <rPh sb="5" eb="7">
      <t>キョウイン</t>
    </rPh>
    <rPh sb="7" eb="9">
      <t>イクセイ</t>
    </rPh>
    <phoneticPr fontId="21"/>
  </si>
  <si>
    <t>921-1990</t>
  </si>
  <si>
    <t>すみれこども園</t>
    <rPh sb="6" eb="7">
      <t>エン</t>
    </rPh>
    <phoneticPr fontId="66"/>
  </si>
  <si>
    <t>静岡県立遠江総合高等学校</t>
  </si>
  <si>
    <t>053-454-4471</t>
  </si>
  <si>
    <t>noukandaisoumu@pref.shizuoka.lg.jp</t>
  </si>
  <si>
    <t>424-0041</t>
  </si>
  <si>
    <t>人文</t>
    <rPh sb="0" eb="2">
      <t>ジンブン</t>
    </rPh>
    <phoneticPr fontId="21"/>
  </si>
  <si>
    <t>288-5565</t>
  </si>
  <si>
    <t>静岡市清水区由比入山1964</t>
  </si>
  <si>
    <t>原田　利志美</t>
    <rPh sb="0" eb="2">
      <t>ハラダ</t>
    </rPh>
    <rPh sb="3" eb="4">
      <t>リ</t>
    </rPh>
    <rPh sb="4" eb="5">
      <t>ココロザシ</t>
    </rPh>
    <rPh sb="5" eb="6">
      <t>ミ</t>
    </rPh>
    <phoneticPr fontId="56"/>
  </si>
  <si>
    <t>426-0041</t>
  </si>
  <si>
    <t>449-6115</t>
  </si>
  <si>
    <t>教養科学＝教養科学</t>
  </si>
  <si>
    <t>minami-jo@shizuoka.ednet.jp</t>
  </si>
  <si>
    <t>学校法人法城学園駿河台こども園</t>
    <rPh sb="0" eb="2">
      <t>ガッコウ</t>
    </rPh>
    <rPh sb="2" eb="4">
      <t>ホウジン</t>
    </rPh>
    <rPh sb="4" eb="5">
      <t>ホウ</t>
    </rPh>
    <rPh sb="5" eb="6">
      <t>ジョウ</t>
    </rPh>
    <rPh sb="6" eb="8">
      <t>ガクエン</t>
    </rPh>
    <phoneticPr fontId="21"/>
  </si>
  <si>
    <t>424-0908</t>
  </si>
  <si>
    <t>294-1310</t>
  </si>
  <si>
    <t>ＩＴビ＝ＩＴビジネス</t>
  </si>
  <si>
    <t>shimizusakuragaoka@s-city.ed.jp</t>
  </si>
  <si>
    <t>浜松啓陽高等学校</t>
  </si>
  <si>
    <t>shimizu-e1@shizuoka.ednet.jp</t>
  </si>
  <si>
    <t>054-285-1420</t>
  </si>
  <si>
    <t>吉田町教育委員会</t>
  </si>
  <si>
    <t>沼津聖マリア幼稚園</t>
  </si>
  <si>
    <t>247-6929</t>
  </si>
  <si>
    <t>浜松市中央区増楽町1199番地</t>
  </si>
  <si>
    <t>駿東郡小山町用沢207-1</t>
  </si>
  <si>
    <t>浜松市立東陽中学校</t>
  </si>
  <si>
    <t>磐田市富丘162-1</t>
  </si>
  <si>
    <t>ｺﾝﾋﾟｭｰﾀｼｽﾃﾑ　情報ﾃﾞｻﾞｲﾝ</t>
    <rPh sb="12" eb="14">
      <t>ジョウホウ</t>
    </rPh>
    <phoneticPr fontId="21"/>
  </si>
  <si>
    <t>586-2750</t>
  </si>
  <si>
    <t>053-453-1321</t>
  </si>
  <si>
    <t>浜松市天竜区水窪町奥領家3184</t>
  </si>
  <si>
    <t>島田市大柳南308</t>
  </si>
  <si>
    <t>447-1073</t>
  </si>
  <si>
    <t>49-3450</t>
  </si>
  <si>
    <t>437-0021</t>
  </si>
  <si>
    <t>200-0195</t>
  </si>
  <si>
    <t>浜松市立城北小学校</t>
  </si>
  <si>
    <t>054-285-0185</t>
  </si>
  <si>
    <t>鈴木　勝則</t>
    <rPh sb="0" eb="2">
      <t>スズキ</t>
    </rPh>
    <rPh sb="3" eb="5">
      <t>カツノリ</t>
    </rPh>
    <phoneticPr fontId="56"/>
  </si>
  <si>
    <t>浜松市天竜区渡ｹ島201-2</t>
  </si>
  <si>
    <t>65-2500</t>
  </si>
  <si>
    <t>栽培＝栽培漁業</t>
  </si>
  <si>
    <t>袋井市友永38</t>
  </si>
  <si>
    <t>裾野聖母幼稚園</t>
  </si>
  <si>
    <t>静岡県立伊豆中央高等学校</t>
  </si>
  <si>
    <t>静岡県立藤枝北高等学校</t>
  </si>
  <si>
    <t>浜松市中央区布橋3-2-1</t>
  </si>
  <si>
    <t>流情＝流通情報</t>
  </si>
  <si>
    <t>433-8114</t>
  </si>
  <si>
    <t>054-351-1804</t>
  </si>
  <si>
    <t>佐藤　健</t>
    <rPh sb="0" eb="2">
      <t>サトウ</t>
    </rPh>
    <rPh sb="3" eb="4">
      <t>ケン</t>
    </rPh>
    <phoneticPr fontId="21"/>
  </si>
  <si>
    <t>054-624-3097</t>
  </si>
  <si>
    <t>静岡市清水区西久保125-1</t>
  </si>
  <si>
    <t>海洋＝海洋科学</t>
  </si>
  <si>
    <t>全
(専)</t>
    <rPh sb="0" eb="1">
      <t>ゼン</t>
    </rPh>
    <phoneticPr fontId="21"/>
  </si>
  <si>
    <t>432-8021</t>
  </si>
  <si>
    <t>inatorichu@po.across.or.jp</t>
  </si>
  <si>
    <t>　　　人事班　･･･････････････････････3150･3119</t>
    <rPh sb="3" eb="4">
      <t>ジン</t>
    </rPh>
    <rPh sb="4" eb="5">
      <t>コト</t>
    </rPh>
    <rPh sb="5" eb="6">
      <t>ハン</t>
    </rPh>
    <phoneticPr fontId="21"/>
  </si>
  <si>
    <t>shimizu-sh@edu.pref.shizuoka.jp</t>
  </si>
  <si>
    <t>435-0310</t>
  </si>
  <si>
    <t>理学療法　作業療法　言語聴覚</t>
  </si>
  <si>
    <t>湖西市立湖西中学校</t>
  </si>
  <si>
    <t>田方郡函南町平井717-13</t>
  </si>
  <si>
    <t>054-261-6636</t>
  </si>
  <si>
    <t>araipsc@city.kosai.lg.jp</t>
  </si>
  <si>
    <t>takabekodomo@city.shizuoka.lg.jp</t>
  </si>
  <si>
    <t>縣　裕美</t>
  </si>
  <si>
    <t>浜松中央こども園</t>
  </si>
  <si>
    <t>410-1312</t>
  </si>
  <si>
    <t>487-1612</t>
  </si>
  <si>
    <t>gakoukyoiku@town.shizuoka-shimizu.lg.jp</t>
  </si>
  <si>
    <t>ohito-sho@izunokuni.ed.jp</t>
  </si>
  <si>
    <t>kitahamakita-e@city.hamamatsu-szo.ed.jp</t>
  </si>
  <si>
    <t>静岡市駿河区森下町2-1</t>
  </si>
  <si>
    <t>藤枝市駿河台4-1-1</t>
  </si>
  <si>
    <t>054-272-1326</t>
  </si>
  <si>
    <t>054-278-9721</t>
  </si>
  <si>
    <t>新宮　尚人</t>
    <rPh sb="0" eb="1">
      <t>シン</t>
    </rPh>
    <rPh sb="1" eb="2">
      <t>ミヤ</t>
    </rPh>
    <rPh sb="3" eb="5">
      <t>ナオト</t>
    </rPh>
    <phoneticPr fontId="21"/>
  </si>
  <si>
    <t>054-296-0345</t>
  </si>
  <si>
    <t>437-9098</t>
  </si>
  <si>
    <t>菊川市立堀之内小学校</t>
  </si>
  <si>
    <t>島田市阿知ケ谷201</t>
  </si>
  <si>
    <t>　家庭＝家庭</t>
  </si>
  <si>
    <t>静岡市立清水岡小学校</t>
  </si>
  <si>
    <t>その他（文理探究　工学探究）</t>
    <rPh sb="2" eb="3">
      <t>タ</t>
    </rPh>
    <rPh sb="4" eb="5">
      <t>ブン</t>
    </rPh>
    <rPh sb="5" eb="6">
      <t>リ</t>
    </rPh>
    <rPh sb="6" eb="8">
      <t>タンキュウ</t>
    </rPh>
    <rPh sb="9" eb="11">
      <t>コウガク</t>
    </rPh>
    <rPh sb="11" eb="13">
      <t>タンキュウ</t>
    </rPh>
    <phoneticPr fontId="21"/>
  </si>
  <si>
    <t>川島　広己</t>
    <rPh sb="0" eb="2">
      <t>カワシマ</t>
    </rPh>
    <rPh sb="3" eb="4">
      <t>ヒロシ</t>
    </rPh>
    <rPh sb="4" eb="5">
      <t>ミ</t>
    </rPh>
    <phoneticPr fontId="69"/>
  </si>
  <si>
    <t>榛原郡川根本町千頭1183-1</t>
  </si>
  <si>
    <t>矢部　理恵子</t>
    <rPh sb="0" eb="2">
      <t>ヤベ</t>
    </rPh>
    <rPh sb="3" eb="6">
      <t>リエコ</t>
    </rPh>
    <phoneticPr fontId="21"/>
  </si>
  <si>
    <t>小学校</t>
  </si>
  <si>
    <t>浜松聖星高等学校</t>
  </si>
  <si>
    <t>家政＝家政</t>
  </si>
  <si>
    <t>健康ﾌﾟﾛﾃﾞｭｰｽ学部</t>
  </si>
  <si>
    <t>坂本　敦</t>
  </si>
  <si>
    <t>静岡市葵区東鷹匠町
25</t>
  </si>
  <si>
    <t>wakaba-y@city.fukuroi.shizuoka.jp</t>
  </si>
  <si>
    <t>976-0249</t>
  </si>
  <si>
    <t>工技＝工業技術</t>
    <rPh sb="1" eb="2">
      <t>ワザ</t>
    </rPh>
    <phoneticPr fontId="21"/>
  </si>
  <si>
    <t>三浦　進司</t>
    <rPh sb="0" eb="2">
      <t>ミウラ</t>
    </rPh>
    <rPh sb="3" eb="5">
      <t>シンジ</t>
    </rPh>
    <phoneticPr fontId="72"/>
  </si>
  <si>
    <t>藤枝市本郷872</t>
  </si>
  <si>
    <t>86-7168</t>
  </si>
  <si>
    <t>0558-42-3971</t>
  </si>
  <si>
    <t>053-472-1281</t>
  </si>
  <si>
    <t>調理＝調理栄養</t>
  </si>
  <si>
    <t>412-0028</t>
  </si>
  <si>
    <t>松井　敬子</t>
    <rPh sb="0" eb="2">
      <t>マツイ</t>
    </rPh>
    <rPh sb="3" eb="5">
      <t>ケイコ</t>
    </rPh>
    <phoneticPr fontId="21"/>
  </si>
  <si>
    <t>沼津市大岡3600</t>
  </si>
  <si>
    <t>静岡県立磐田西高等学校</t>
  </si>
  <si>
    <t>0538-85-3056</t>
  </si>
  <si>
    <t>410-0862</t>
  </si>
  <si>
    <t>628-1556</t>
  </si>
  <si>
    <t>矢島　繭穂</t>
    <rPh sb="0" eb="2">
      <t>ヤジマ</t>
    </rPh>
    <rPh sb="3" eb="4">
      <t>マユ</t>
    </rPh>
    <rPh sb="4" eb="5">
      <t>ホ</t>
    </rPh>
    <phoneticPr fontId="56"/>
  </si>
  <si>
    <t>伊藤　美鈴</t>
    <rPh sb="0" eb="2">
      <t>イトウ</t>
    </rPh>
    <rPh sb="3" eb="5">
      <t>ミスズ</t>
    </rPh>
    <phoneticPr fontId="73"/>
  </si>
  <si>
    <t>351-1821</t>
  </si>
  <si>
    <t>053-526-0517</t>
  </si>
  <si>
    <t>　　　青少年育成班　･････････････････3313･3703</t>
    <rPh sb="3" eb="6">
      <t>セイショウネン</t>
    </rPh>
    <rPh sb="6" eb="8">
      <t>イクセイ</t>
    </rPh>
    <rPh sb="8" eb="9">
      <t>ハン</t>
    </rPh>
    <phoneticPr fontId="21"/>
  </si>
  <si>
    <t>藤枝市原1133</t>
  </si>
  <si>
    <t>sumisho@ck.tnc.ne.jp</t>
  </si>
  <si>
    <t>257-8950</t>
  </si>
  <si>
    <t>周智郡森町谷中513-6</t>
  </si>
  <si>
    <t>424-8610</t>
  </si>
  <si>
    <t>450-7110</t>
  </si>
  <si>
    <t>静岡市駿河区中田2-14-1</t>
  </si>
  <si>
    <t>小山町竹之下369</t>
  </si>
  <si>
    <t>0545-21-2190</t>
  </si>
  <si>
    <t>静岡市清水区下野町12-68</t>
    <rPh sb="0" eb="3">
      <t>シズオカシ</t>
    </rPh>
    <rPh sb="3" eb="6">
      <t>シミズク</t>
    </rPh>
    <rPh sb="6" eb="9">
      <t>シモノチョウ</t>
    </rPh>
    <phoneticPr fontId="21"/>
  </si>
  <si>
    <t>宮原　省吾</t>
    <rPh sb="0" eb="2">
      <t>ミヤハラ</t>
    </rPh>
    <rPh sb="3" eb="5">
      <t>ショウゴ</t>
    </rPh>
    <phoneticPr fontId="56"/>
  </si>
  <si>
    <t>大竹　佳子</t>
  </si>
  <si>
    <t>河津町教育委員会</t>
  </si>
  <si>
    <t>認定こども園東海大学付属静岡翔洋幼稚園</t>
  </si>
  <si>
    <t>fuji-sh@edu.pref.shizuoka.jp</t>
  </si>
  <si>
    <t>433-8119</t>
  </si>
  <si>
    <t>054-221-0062</t>
  </si>
  <si>
    <t>35-1069</t>
  </si>
  <si>
    <t>静岡市立辻こども園</t>
  </si>
  <si>
    <t>湖西市鷲津650</t>
  </si>
  <si>
    <t>428-0301</t>
  </si>
  <si>
    <t>523-0387</t>
  </si>
  <si>
    <t>58-1780</t>
  </si>
  <si>
    <t>0550-82-4520</t>
  </si>
  <si>
    <t>　福祉＝福祉</t>
  </si>
  <si>
    <t>shizuhama_youchien_shimofuji@city.yaizu.lg.jp</t>
  </si>
  <si>
    <t>福祉＝福祉</t>
  </si>
  <si>
    <t>浜松市立引佐南部中学校</t>
  </si>
  <si>
    <t>283-2625</t>
  </si>
  <si>
    <t>　その他＝その他</t>
  </si>
  <si>
    <t>282-6188</t>
  </si>
  <si>
    <t>424-0303</t>
  </si>
  <si>
    <t>411-0044</t>
  </si>
  <si>
    <t>85-3435</t>
  </si>
  <si>
    <t>415-0014</t>
  </si>
  <si>
    <t>949-6331</t>
  </si>
  <si>
    <t>理数＝理数</t>
  </si>
  <si>
    <t>k-kikaku@city.fukuroi.shizuoka.jp</t>
  </si>
  <si>
    <t>054-622-5147</t>
  </si>
  <si>
    <t>静岡市</t>
    <rPh sb="0" eb="3">
      <t>シズオカシ</t>
    </rPh>
    <phoneticPr fontId="21"/>
  </si>
  <si>
    <t>e-sr002@fujinomiya-shizuoka.ed.jp</t>
  </si>
  <si>
    <t>sugesyo@sweet.ocn.ne.jp</t>
  </si>
  <si>
    <t>焼津市立静浜幼稚園下藤分園</t>
  </si>
  <si>
    <t>jh-ni002@fujinomiya-shizuoka.ed.jp</t>
  </si>
  <si>
    <t>静岡市駿河区東新田3-10-1</t>
  </si>
  <si>
    <t>32-0092</t>
  </si>
  <si>
    <t>菊川市堀之内69</t>
  </si>
  <si>
    <t>髙橋　賢</t>
    <rPh sb="0" eb="2">
      <t>タカハシ</t>
    </rPh>
    <rPh sb="3" eb="4">
      <t>ケン</t>
    </rPh>
    <phoneticPr fontId="21"/>
  </si>
  <si>
    <t>tomioka1-yo@city.susono.shizuoka.jp</t>
  </si>
  <si>
    <t>nishikiga-e@city.hamamatsu-szo.ed.jp</t>
  </si>
  <si>
    <t>御殿場市ぐみ沢644-1</t>
  </si>
  <si>
    <t>437-0013</t>
  </si>
  <si>
    <t>366-4226</t>
  </si>
  <si>
    <t>421-0422</t>
  </si>
  <si>
    <t>439-0031</t>
  </si>
  <si>
    <t>kakegawa-th@edu.pref.shizuoka.jp</t>
  </si>
  <si>
    <t>食品栄養科学部</t>
  </si>
  <si>
    <t>医学系研究科</t>
  </si>
  <si>
    <t>佐藤　正和</t>
  </si>
  <si>
    <t>白瀧　靖史</t>
  </si>
  <si>
    <t>英語＝英語</t>
  </si>
  <si>
    <t>浜松市立浜北北部中学校</t>
  </si>
  <si>
    <t>22-6557</t>
  </si>
  <si>
    <t>　　　２　大学及び短期大学は、本部が県内にない学校は含まない。</t>
    <rPh sb="5" eb="7">
      <t>ダイガク</t>
    </rPh>
    <rPh sb="7" eb="8">
      <t>オヨ</t>
    </rPh>
    <rPh sb="9" eb="11">
      <t>タンキ</t>
    </rPh>
    <rPh sb="11" eb="13">
      <t>ダイガク</t>
    </rPh>
    <rPh sb="15" eb="17">
      <t>ホンブ</t>
    </rPh>
    <rPh sb="18" eb="20">
      <t>ケンナイ</t>
    </rPh>
    <rPh sb="23" eb="25">
      <t>ガッコウ</t>
    </rPh>
    <rPh sb="26" eb="27">
      <t>フク</t>
    </rPh>
    <phoneticPr fontId="21"/>
  </si>
  <si>
    <t>幼・小・中</t>
    <rPh sb="0" eb="1">
      <t>ヨウ</t>
    </rPh>
    <rPh sb="2" eb="3">
      <t>ショウ</t>
    </rPh>
    <rPh sb="4" eb="5">
      <t>チュウ</t>
    </rPh>
    <phoneticPr fontId="21"/>
  </si>
  <si>
    <t>浜松市中央区神ケ谷町3490番地</t>
  </si>
  <si>
    <t>586-0740</t>
  </si>
  <si>
    <t>589-8324</t>
  </si>
  <si>
    <t>054-334-0726</t>
  </si>
  <si>
    <t>993-6937</t>
  </si>
  <si>
    <t>430-0906</t>
  </si>
  <si>
    <t>大塚　麻紀子</t>
  </si>
  <si>
    <t>437-1114</t>
  </si>
  <si>
    <t>410-0057</t>
  </si>
  <si>
    <t>422-8021</t>
  </si>
  <si>
    <t>富士中央幼稚園</t>
  </si>
  <si>
    <t>seiryukan-h@edu.pref.shizuoka.jp</t>
  </si>
  <si>
    <t>054-251-2805</t>
  </si>
  <si>
    <t>静岡市葵区遠藤新田339-2</t>
  </si>
  <si>
    <t>411-8787</t>
  </si>
  <si>
    <t>977-5425</t>
  </si>
  <si>
    <t>美デ＝美術・デザイン</t>
  </si>
  <si>
    <t>浜松市立村櫛幼稚園</t>
  </si>
  <si>
    <t>948-2580</t>
  </si>
  <si>
    <t>0537-35-3171</t>
  </si>
  <si>
    <t>kiku-uchida@kkd.biglobe.ne.jp</t>
  </si>
  <si>
    <t>fujinomiyanishi-h@edu.pref.shizuoka.jp</t>
  </si>
  <si>
    <t>山口　仁</t>
    <rPh sb="0" eb="2">
      <t>ヤマグチ</t>
    </rPh>
    <rPh sb="3" eb="4">
      <t>ヒトシ</t>
    </rPh>
    <phoneticPr fontId="21"/>
  </si>
  <si>
    <t>shimizuojima-e1@shizuoka.ednet.jp</t>
  </si>
  <si>
    <t>0545-61-0917</t>
  </si>
  <si>
    <t>静岡市駿河区西島402</t>
  </si>
  <si>
    <t>浜松市立篠原中学校</t>
  </si>
  <si>
    <t>芸術＝芸術</t>
  </si>
  <si>
    <t>富士宮市野中658</t>
  </si>
  <si>
    <t>美造＝美術造形デザイン</t>
  </si>
  <si>
    <t>幼保連携型認定こども園静岡若葉幼稚園</t>
  </si>
  <si>
    <t>廣田　明芳</t>
  </si>
  <si>
    <t>72-4243</t>
  </si>
  <si>
    <t>静岡市立中田小学校</t>
  </si>
  <si>
    <t>森島　チエ子</t>
    <rPh sb="0" eb="2">
      <t>モリシマ</t>
    </rPh>
    <rPh sb="5" eb="6">
      <t>コ</t>
    </rPh>
    <phoneticPr fontId="73"/>
  </si>
  <si>
    <t>055-921-1371</t>
  </si>
  <si>
    <t>054-337-0886</t>
  </si>
  <si>
    <t>宮崎　崇　</t>
  </si>
  <si>
    <t>shizuhatanaka-eo@shizuoka.ednet.jp</t>
  </si>
  <si>
    <t>247-2812</t>
  </si>
  <si>
    <t>国コ＝国際コミュニケーション</t>
  </si>
  <si>
    <t>053-925-4178</t>
  </si>
  <si>
    <t>静岡市立服織小学校</t>
  </si>
  <si>
    <t>963-5607</t>
  </si>
  <si>
    <t>静岡市立梅ケ島小学校</t>
  </si>
  <si>
    <t>浜松市中央区芳川町190番地</t>
  </si>
  <si>
    <t>86-3666</t>
  </si>
  <si>
    <t>浜松市浜名区新原2331番地</t>
  </si>
  <si>
    <t>裾野市立深良小学校</t>
  </si>
  <si>
    <t>静岡市葵区田町5-70</t>
  </si>
  <si>
    <t>公立（県立）・・・・・・・・</t>
    <rPh sb="0" eb="2">
      <t>コウリツ</t>
    </rPh>
    <rPh sb="3" eb="5">
      <t>ケンリツ</t>
    </rPh>
    <phoneticPr fontId="21"/>
  </si>
  <si>
    <t>053-523-0431</t>
  </si>
  <si>
    <t>95-5172</t>
  </si>
  <si>
    <t>iwatakita-e@city-iwata.ed.jp</t>
  </si>
  <si>
    <t>社会健康医学研究科</t>
  </si>
  <si>
    <t>34-0295</t>
  </si>
  <si>
    <t>okabe-jh@fujieda-ed.jp</t>
  </si>
  <si>
    <t xml:space="preserve"> 本庁</t>
  </si>
  <si>
    <t>978-2267</t>
  </si>
  <si>
    <t>国際＝国際</t>
  </si>
  <si>
    <t>浜松市中央区西鴨江町1106番地</t>
  </si>
  <si>
    <t>0537-35-3181</t>
  </si>
  <si>
    <t>054-281-2673</t>
  </si>
  <si>
    <t>浜松市天竜区春野町堀之内284</t>
  </si>
  <si>
    <t>沼津市立開北小学校</t>
  </si>
  <si>
    <t>理工＝理工</t>
  </si>
  <si>
    <t>86-7802</t>
  </si>
  <si>
    <t>伊東市立南幼稚園富士見分園</t>
  </si>
  <si>
    <t>音楽＝音楽</t>
  </si>
  <si>
    <t>asitaka-j@numazu-szo.ed.jp</t>
  </si>
  <si>
    <t>水産（海洋　栽培　食品　流情）</t>
    <rPh sb="3" eb="5">
      <t>カイヨウ</t>
    </rPh>
    <phoneticPr fontId="21"/>
  </si>
  <si>
    <t>静岡市清水区村松683-1</t>
  </si>
  <si>
    <t>薬学研究院</t>
    <rPh sb="0" eb="2">
      <t>ヤクガク</t>
    </rPh>
    <rPh sb="2" eb="5">
      <t>ケンキュウイン</t>
    </rPh>
    <phoneticPr fontId="21"/>
  </si>
  <si>
    <t>静岡市清水区由比北田146</t>
  </si>
  <si>
    <t>437-1117</t>
  </si>
  <si>
    <t>熱海市教育委員会</t>
  </si>
  <si>
    <t>函南町塚本961</t>
  </si>
  <si>
    <t>杉山　宏次</t>
  </si>
  <si>
    <t>452-0290</t>
  </si>
  <si>
    <t>438-0035</t>
  </si>
  <si>
    <t>055-977-1052</t>
  </si>
  <si>
    <t>伊豆の国市長岡346-1</t>
  </si>
  <si>
    <t>文理探究＝文理探究</t>
    <rPh sb="0" eb="2">
      <t>ブンリ</t>
    </rPh>
    <rPh sb="2" eb="4">
      <t>タンキュウ</t>
    </rPh>
    <rPh sb="5" eb="7">
      <t>ブンリ</t>
    </rPh>
    <rPh sb="7" eb="9">
      <t>タンキュウ</t>
    </rPh>
    <phoneticPr fontId="21"/>
  </si>
  <si>
    <t>0558-22-0702</t>
  </si>
  <si>
    <t>431-3426</t>
  </si>
  <si>
    <t>shinpara-e@city.hamamatsu-szo.ed.jp</t>
  </si>
  <si>
    <t>学校法人織田学園幼保連携型認定こども園やよい幼稚園</t>
  </si>
  <si>
    <t>054-281-9832</t>
  </si>
  <si>
    <t>掛川市横須賀1007</t>
  </si>
  <si>
    <t>島田市牛尾435</t>
  </si>
  <si>
    <t>926-5700</t>
  </si>
  <si>
    <t>053-420-0431</t>
  </si>
  <si>
    <t>東伊豆町立熱川中学校</t>
  </si>
  <si>
    <t>055-975-0080</t>
  </si>
  <si>
    <t>345-5489</t>
  </si>
  <si>
    <t>浜松市中央区小池町710</t>
  </si>
  <si>
    <t>412-8601</t>
  </si>
  <si>
    <t>054-366-6091</t>
  </si>
  <si>
    <t>0538-45-0111</t>
  </si>
  <si>
    <t>駅南幼稚園</t>
  </si>
  <si>
    <t>417-8601</t>
  </si>
  <si>
    <t>土屋　一巳</t>
    <rPh sb="0" eb="2">
      <t>ツチヤ</t>
    </rPh>
    <phoneticPr fontId="56"/>
  </si>
  <si>
    <t>hamakita-sh@edu.pref.shizuoka.jp</t>
  </si>
  <si>
    <t>hamamatsumiwotsukushi-sh@edu.pref.shizuoka.jp</t>
  </si>
  <si>
    <t>36-2591</t>
  </si>
  <si>
    <t>434-0033</t>
  </si>
  <si>
    <t>山﨑　稔宏</t>
    <rPh sb="0" eb="2">
      <t>ヤマザキ</t>
    </rPh>
    <rPh sb="3" eb="4">
      <t>ミノル</t>
    </rPh>
    <rPh sb="4" eb="5">
      <t>ヒロシ</t>
    </rPh>
    <phoneticPr fontId="74"/>
  </si>
  <si>
    <t>0538-32-6118</t>
  </si>
  <si>
    <t>0544-26-2942</t>
  </si>
  <si>
    <t>0537-48-2049</t>
  </si>
  <si>
    <t>0537-22-3258</t>
  </si>
  <si>
    <t>inatori-h@edu.pref.shizuoka.jp</t>
  </si>
  <si>
    <t>野澤　博文</t>
  </si>
  <si>
    <t>oosu-jh@fujieda-ed.jp</t>
  </si>
  <si>
    <t>牧之原市静波1001-1</t>
  </si>
  <si>
    <t>054-345-7010</t>
  </si>
  <si>
    <t>gotemba-h@edu.pref.shizuoka.jp</t>
  </si>
  <si>
    <t>袋井市立袋井東幼稚園</t>
  </si>
  <si>
    <t>松田　義久</t>
    <rPh sb="0" eb="2">
      <t>マツダ</t>
    </rPh>
    <rPh sb="3" eb="5">
      <t>ヨシヒサ</t>
    </rPh>
    <phoneticPr fontId="56"/>
  </si>
  <si>
    <t>055-992-1125</t>
  </si>
  <si>
    <t>989-5993</t>
  </si>
  <si>
    <t>藤枝市教育委員会</t>
  </si>
  <si>
    <t>内山　春枝</t>
    <rPh sb="1" eb="2">
      <t>フジウチ</t>
    </rPh>
    <rPh sb="3" eb="4">
      <t>ハル</t>
    </rPh>
    <rPh sb="4" eb="5">
      <t>エダ</t>
    </rPh>
    <phoneticPr fontId="21"/>
  </si>
  <si>
    <t>沼津市御幸町4-1</t>
  </si>
  <si>
    <t>0547-37-2733</t>
  </si>
  <si>
    <t>425-0072</t>
  </si>
  <si>
    <t>055-932-9911</t>
  </si>
  <si>
    <t>富士市立富士中央小学校</t>
  </si>
  <si>
    <t>055-986-7324</t>
  </si>
  <si>
    <t>23-3555</t>
  </si>
  <si>
    <t>下田市立白浜小学校</t>
  </si>
  <si>
    <t>望月　敏博</t>
    <rPh sb="0" eb="2">
      <t>モチヅキ</t>
    </rPh>
    <rPh sb="3" eb="5">
      <t>トシヒロ</t>
    </rPh>
    <phoneticPr fontId="65"/>
  </si>
  <si>
    <t>413-0102</t>
  </si>
  <si>
    <t>0545-34-1045</t>
  </si>
  <si>
    <t>635-6119</t>
  </si>
  <si>
    <t>fujinomiyakita-h@edu.pref.shizuoka.jp</t>
  </si>
  <si>
    <t>48-2582</t>
  </si>
  <si>
    <t>0538-32-7286</t>
  </si>
  <si>
    <t>静岡聖光学院中学校</t>
  </si>
  <si>
    <t>85-6111</t>
  </si>
  <si>
    <t>419-0124</t>
  </si>
  <si>
    <t>公立（市町・組合立）</t>
    <rPh sb="0" eb="2">
      <t>コウリツ</t>
    </rPh>
    <rPh sb="3" eb="5">
      <t>シチョウ</t>
    </rPh>
    <rPh sb="6" eb="8">
      <t>クミアイ</t>
    </rPh>
    <rPh sb="8" eb="9">
      <t>リツ</t>
    </rPh>
    <phoneticPr fontId="21"/>
  </si>
  <si>
    <t>稲垣　香織</t>
    <rPh sb="0" eb="2">
      <t>イナガキ</t>
    </rPh>
    <rPh sb="3" eb="5">
      <t>カオリ</t>
    </rPh>
    <phoneticPr fontId="63"/>
  </si>
  <si>
    <t>富士宮市矢立町227</t>
  </si>
  <si>
    <t>沼津市立大岡小学校</t>
  </si>
  <si>
    <t>鈴木　一吉</t>
    <rPh sb="3" eb="5">
      <t>イチヨシ</t>
    </rPh>
    <phoneticPr fontId="21"/>
  </si>
  <si>
    <t>411-0801</t>
  </si>
  <si>
    <t>26-0132</t>
  </si>
  <si>
    <t>スポーツ振興課</t>
    <rPh sb="4" eb="6">
      <t>シンコウ</t>
    </rPh>
    <rPh sb="6" eb="7">
      <t>カ</t>
    </rPh>
    <phoneticPr fontId="73"/>
  </si>
  <si>
    <t>榛原郡吉田町神戸726-4</t>
    <rPh sb="0" eb="3">
      <t>ハイバラグン</t>
    </rPh>
    <phoneticPr fontId="21"/>
  </si>
  <si>
    <t>h-soumu@shizuoka-eiwa.ac.jp</t>
  </si>
  <si>
    <t>kitauesyo@city-mishima.ed.jp</t>
  </si>
  <si>
    <t>静岡県立掛川特別支援学校</t>
  </si>
  <si>
    <t>61-2080</t>
  </si>
  <si>
    <t>富士宮市立内房小学校</t>
  </si>
  <si>
    <t>gakkou@town.yoshida.shizuoka.jp</t>
  </si>
  <si>
    <t>433-0928</t>
  </si>
  <si>
    <t>幼保連携型認定こども園若杉幼稚園</t>
  </si>
  <si>
    <t xml:space="preserve">post@fgjunshin.net  </t>
  </si>
  <si>
    <t>富士市今泉2921</t>
  </si>
  <si>
    <t>0550-84-1215</t>
  </si>
  <si>
    <t>橋本　勝</t>
    <rPh sb="0" eb="2">
      <t>ハシモト</t>
    </rPh>
    <rPh sb="3" eb="4">
      <t>マサル</t>
    </rPh>
    <phoneticPr fontId="21"/>
  </si>
  <si>
    <t>471-4662</t>
  </si>
  <si>
    <t>053-543-0158</t>
  </si>
  <si>
    <t>三島市沢地127-1</t>
  </si>
  <si>
    <t>海洋学研究科</t>
  </si>
  <si>
    <t>聖隷クリストファー大学</t>
  </si>
  <si>
    <t>054-296-1025</t>
  </si>
  <si>
    <t>　教育総務課（FAX 221-3561）</t>
  </si>
  <si>
    <t>410-0302</t>
  </si>
  <si>
    <t>257-9211</t>
  </si>
  <si>
    <t>あつはらこども園</t>
  </si>
  <si>
    <t>短期大学</t>
    <rPh sb="0" eb="2">
      <t>タンキ</t>
    </rPh>
    <rPh sb="2" eb="4">
      <t>ダイガク</t>
    </rPh>
    <phoneticPr fontId="21"/>
  </si>
  <si>
    <t>053-579-0016</t>
  </si>
  <si>
    <t>410-2122</t>
  </si>
  <si>
    <t>437-0061</t>
  </si>
  <si>
    <t>三島市立長伏小学校</t>
  </si>
  <si>
    <t>菊川市東横地1222-3</t>
  </si>
  <si>
    <t>367-1695</t>
  </si>
  <si>
    <t>静岡市立原こども園</t>
  </si>
  <si>
    <t>裾野市立富岡中学校</t>
  </si>
  <si>
    <t>島田樟誠高等学校</t>
  </si>
  <si>
    <t>52-0651</t>
  </si>
  <si>
    <t>054-285-8201</t>
  </si>
  <si>
    <t>054-209-2431</t>
  </si>
  <si>
    <t>富士宮市杉田517-1</t>
  </si>
  <si>
    <t>牧之原市菊川市学校組合</t>
  </si>
  <si>
    <t>静岡英和女学院高等学校</t>
  </si>
  <si>
    <t>浜松市立西部中学校</t>
  </si>
  <si>
    <t>　　　中央図書館　　　　　　　　422-8002  静岡市駿河区谷田５３－１　　　　　　　　 054-262-1242           054-264-4268</t>
  </si>
  <si>
    <t>玉田　昌代</t>
    <rPh sb="0" eb="2">
      <t>タマダ</t>
    </rPh>
    <rPh sb="3" eb="5">
      <t>マサヨ</t>
    </rPh>
    <phoneticPr fontId="63"/>
  </si>
  <si>
    <t>沼津市下香貫字柿原2843-1</t>
  </si>
  <si>
    <t>102-8275</t>
  </si>
  <si>
    <t>966-9982</t>
  </si>
  <si>
    <t>numazunishi-h@edu.pref.shizuoka.jp</t>
  </si>
  <si>
    <t>小原　直哉</t>
    <rPh sb="0" eb="2">
      <t>オハラ</t>
    </rPh>
    <rPh sb="3" eb="5">
      <t>ナオヤ</t>
    </rPh>
    <phoneticPr fontId="21"/>
  </si>
  <si>
    <t>055-973-2320</t>
  </si>
  <si>
    <t>245-2788</t>
  </si>
  <si>
    <t>0537-23-0215</t>
  </si>
  <si>
    <t>光産業創成研究科</t>
  </si>
  <si>
    <t>池田　美穂</t>
    <rPh sb="0" eb="2">
      <t>イケダ</t>
    </rPh>
    <rPh sb="3" eb="5">
      <t>ミホ</t>
    </rPh>
    <phoneticPr fontId="56"/>
  </si>
  <si>
    <t>432-8056</t>
  </si>
  <si>
    <t>isami-k@city.hamamatsu-szo.ed.jp</t>
  </si>
  <si>
    <t>448-1029</t>
  </si>
  <si>
    <t>053-401-3786</t>
  </si>
  <si>
    <t>kitahamakita-k@city.hamamatsu-szo.ed.jp</t>
  </si>
  <si>
    <t>34-0869</t>
  </si>
  <si>
    <t>焼津市教育委員会</t>
  </si>
  <si>
    <t>053-922-0180</t>
  </si>
  <si>
    <t>菊川市下内田832-1</t>
  </si>
  <si>
    <t>053-452-0683</t>
  </si>
  <si>
    <t>きなりこどもえん</t>
  </si>
  <si>
    <t>shimizudai1-j1@shizuoka.ednet.jp</t>
  </si>
  <si>
    <t>432-8051</t>
  </si>
  <si>
    <t>055-978-3048</t>
  </si>
  <si>
    <t>054-278-7557</t>
  </si>
  <si>
    <t>418-0035</t>
  </si>
  <si>
    <t>425-8502</t>
  </si>
  <si>
    <t>加藤学園幼稚園</t>
  </si>
  <si>
    <t>菊川市高橋3503</t>
  </si>
  <si>
    <t xml:space="preserve"> 〒420-8601　静岡市葵区追手町９－６</t>
  </si>
  <si>
    <t>fujiedanishi-h@edu.pref.shizuoka.jp</t>
  </si>
  <si>
    <t>usamijh@blue.ocn.ne.jp</t>
  </si>
  <si>
    <t>0550-76-0154</t>
  </si>
  <si>
    <t>office@s-taisei.ed.jp</t>
  </si>
  <si>
    <t>054-254-7401</t>
  </si>
  <si>
    <t>富士宮市立井之頭小学校</t>
  </si>
  <si>
    <t>公立（県立）・・・・・・・・</t>
    <rPh sb="0" eb="2">
      <t>コウリツ</t>
    </rPh>
    <rPh sb="3" eb="4">
      <t>ケン</t>
    </rPh>
    <phoneticPr fontId="21"/>
  </si>
  <si>
    <t>987-5398</t>
  </si>
  <si>
    <t>639-0643</t>
  </si>
  <si>
    <t>富士市立岩松中学校</t>
  </si>
  <si>
    <t>525-0232</t>
  </si>
  <si>
    <t>054-246-4111</t>
  </si>
  <si>
    <t>586-3599</t>
  </si>
  <si>
    <t>全
[単]</t>
  </si>
  <si>
    <t>聖隷こども園わかば</t>
  </si>
  <si>
    <t>424-0866</t>
  </si>
  <si>
    <t>410-2143</t>
  </si>
  <si>
    <t>賀茂郡河津町笹原78-4</t>
  </si>
  <si>
    <t>富士市鈴川中町28-1</t>
  </si>
  <si>
    <t>普通　工業（自動）</t>
  </si>
  <si>
    <t>国際文化　文化政策　芸術文化</t>
  </si>
  <si>
    <t>48-2201</t>
  </si>
  <si>
    <t>ohkawa-ejo@shizuoka.ednet.jp</t>
  </si>
  <si>
    <t>421-0101</t>
  </si>
  <si>
    <t>054-263-5544</t>
  </si>
  <si>
    <t>0538-32-2181</t>
  </si>
  <si>
    <t>幼保連携型認定こども園ピ－タ－パン幼稚園</t>
  </si>
  <si>
    <t>伊豆市本立野419</t>
  </si>
  <si>
    <t>長泉町教育委員会</t>
  </si>
  <si>
    <t>浜松市立横山小学校</t>
  </si>
  <si>
    <t>伊豆市八幡500-1</t>
  </si>
  <si>
    <t>35-2341</t>
  </si>
  <si>
    <t>清水町立清水北幼稚園</t>
  </si>
  <si>
    <t>0548-53-2642</t>
  </si>
  <si>
    <t>421-0304</t>
  </si>
  <si>
    <t>真愛白須賀こども園</t>
    <rPh sb="0" eb="1">
      <t>マコト</t>
    </rPh>
    <rPh sb="1" eb="2">
      <t>アイ</t>
    </rPh>
    <rPh sb="2" eb="5">
      <t>シラスカ</t>
    </rPh>
    <rPh sb="8" eb="9">
      <t>エン</t>
    </rPh>
    <phoneticPr fontId="21"/>
  </si>
  <si>
    <t>053-544-0718</t>
  </si>
  <si>
    <t>静岡市・・・・・・・・・</t>
  </si>
  <si>
    <t>053-488-5116</t>
  </si>
  <si>
    <t>袋井市堀越766-1</t>
  </si>
  <si>
    <t>638-0892</t>
  </si>
  <si>
    <t>静岡市清水区中之郷
3-2-1</t>
  </si>
  <si>
    <t>藤枝市岡出山1-11-1</t>
  </si>
  <si>
    <t>神戸　力弥</t>
    <rPh sb="0" eb="2">
      <t>カンベ</t>
    </rPh>
    <rPh sb="3" eb="5">
      <t>リキヤ</t>
    </rPh>
    <phoneticPr fontId="56"/>
  </si>
  <si>
    <t>静岡県立榛原高等学校</t>
  </si>
  <si>
    <t>523-2377</t>
  </si>
  <si>
    <t>297-6101
428-2900</t>
  </si>
  <si>
    <t>253-8103</t>
  </si>
  <si>
    <t>433-7680</t>
  </si>
  <si>
    <t>421-0524</t>
  </si>
  <si>
    <t>0538-32-3450</t>
  </si>
  <si>
    <t>055-939-5455</t>
  </si>
  <si>
    <t>静岡県立沼津特別支援学校愛鷹分校</t>
  </si>
  <si>
    <t>higashichuu@ny.thn.ne.jp</t>
  </si>
  <si>
    <t>富士市立神戸小学校</t>
  </si>
  <si>
    <t>　教　　育　　長  ･･･････････････････3100</t>
  </si>
  <si>
    <t>297-6101</t>
  </si>
  <si>
    <r>
      <t>　　　指導班　･･･････････････････････3141･3143･3106</t>
    </r>
    <r>
      <rPr>
        <sz val="12"/>
        <color theme="1"/>
        <rFont val="ＭＳ 明朝"/>
        <family val="1"/>
        <charset val="128"/>
      </rPr>
      <t>･2828</t>
    </r>
    <rPh sb="3" eb="5">
      <t>シドウ</t>
    </rPh>
    <rPh sb="5" eb="6">
      <t>ハン</t>
    </rPh>
    <phoneticPr fontId="21"/>
  </si>
  <si>
    <t>島田市稲荷2-19-1</t>
  </si>
  <si>
    <t>421-0592</t>
  </si>
  <si>
    <t>教育長名</t>
    <rPh sb="0" eb="2">
      <t>キョウイク</t>
    </rPh>
    <rPh sb="2" eb="3">
      <t>チョウ</t>
    </rPh>
    <rPh sb="3" eb="4">
      <t>メイ</t>
    </rPh>
    <phoneticPr fontId="21"/>
  </si>
  <si>
    <t>静岡市清水区興津中町1478-10</t>
  </si>
  <si>
    <t>kagoue-jo@shizuoka.ednet.jp</t>
  </si>
  <si>
    <t>424-0907</t>
  </si>
  <si>
    <t>88-8666</t>
  </si>
  <si>
    <t>0538-39-1800</t>
  </si>
  <si>
    <t>641-5120</t>
  </si>
  <si>
    <t>965-1770</t>
  </si>
  <si>
    <t>424-0888</t>
  </si>
  <si>
    <t>浜松市立中瀬小学校</t>
  </si>
  <si>
    <t>054-247-4812</t>
  </si>
  <si>
    <t>袋井ハローこども園</t>
  </si>
  <si>
    <t>kyouiku@town.matsuzaki.lg.jp</t>
  </si>
  <si>
    <t>0550-76-0596</t>
  </si>
  <si>
    <t>磐田市立竜洋東こども園</t>
  </si>
  <si>
    <t>　義務教育課（FAX 221-3558）</t>
    <rPh sb="1" eb="3">
      <t>ギム</t>
    </rPh>
    <phoneticPr fontId="21"/>
  </si>
  <si>
    <t>伊豆市加殿22-1</t>
  </si>
  <si>
    <t>niranan-sho@izunokuni.ed.jp</t>
  </si>
  <si>
    <t>420-0854</t>
  </si>
  <si>
    <t>053-452-2088</t>
  </si>
  <si>
    <t>427-0018</t>
  </si>
  <si>
    <t>文化政策研究科</t>
  </si>
  <si>
    <t xml:space="preserve">  教　育　部　長　･･･････････････････3102</t>
    <rPh sb="6" eb="7">
      <t>ブ</t>
    </rPh>
    <phoneticPr fontId="21"/>
  </si>
  <si>
    <t>924-6998</t>
  </si>
  <si>
    <t>特別支援学校ねむの木</t>
  </si>
  <si>
    <t>53-1184</t>
  </si>
  <si>
    <t>055-921-0341</t>
  </si>
  <si>
    <t>普通　福祉（福祉）</t>
  </si>
  <si>
    <t>富士市立富士川第一小学校</t>
  </si>
  <si>
    <t>磐田市立磐田中部小学校</t>
  </si>
  <si>
    <t>浜松市中央区広沢1-2-1</t>
  </si>
  <si>
    <t>hatori-eo@shizuoka.ednet.jp</t>
  </si>
  <si>
    <t>駿東郡小山町藤曲142</t>
  </si>
  <si>
    <t>（独）日本スポーツ振興センター　名古屋支所</t>
  </si>
  <si>
    <t>415-0024</t>
  </si>
  <si>
    <t>清水町立南中学校</t>
  </si>
  <si>
    <t>054-282-6188</t>
  </si>
  <si>
    <t>森町立飯田小学校</t>
  </si>
  <si>
    <t>沼津市立沼津高等学校中等部</t>
  </si>
  <si>
    <t>　教　　育　　監  ･･･････････････････3101</t>
    <rPh sb="7" eb="8">
      <t>カン</t>
    </rPh>
    <phoneticPr fontId="21"/>
  </si>
  <si>
    <t>053-449-1336</t>
  </si>
  <si>
    <t>26-8849</t>
  </si>
  <si>
    <t>0544-54-0046</t>
  </si>
  <si>
    <t>437-0033</t>
  </si>
  <si>
    <t>264-7386</t>
  </si>
  <si>
    <t>420-0068</t>
  </si>
  <si>
    <t>静岡県立吉原工業高等学校</t>
  </si>
  <si>
    <t>静岡県教職員組合</t>
  </si>
  <si>
    <t>shizuoka-sb@edu.pref.shizuoka.jp</t>
  </si>
  <si>
    <t>437-1692</t>
  </si>
  <si>
    <t>053-433-0927</t>
  </si>
  <si>
    <t>浜松修学舎高等学校</t>
  </si>
  <si>
    <t>　　人 事 監　･･･････････････････････3151</t>
    <rPh sb="2" eb="3">
      <t>ヒト</t>
    </rPh>
    <rPh sb="4" eb="5">
      <t>コト</t>
    </rPh>
    <rPh sb="6" eb="7">
      <t>カン</t>
    </rPh>
    <phoneticPr fontId="21"/>
  </si>
  <si>
    <t>伊東市宇佐美1602-2</t>
  </si>
  <si>
    <t>kyouiku-ki@city.numazu.lg.jp</t>
  </si>
  <si>
    <t>静岡市教育委員会</t>
    <rPh sb="3" eb="8">
      <t>キョウイクイインカイ</t>
    </rPh>
    <phoneticPr fontId="21"/>
  </si>
  <si>
    <t>藤枝市立高洲南小学校</t>
  </si>
  <si>
    <t>35-5216</t>
  </si>
  <si>
    <t>沼津市泉町4-1</t>
  </si>
  <si>
    <t xml:space="preserve">gakko@town.nagaizumi.lg.jp    </t>
  </si>
  <si>
    <t>袋井市立笠原こども園</t>
  </si>
  <si>
    <t>292-2215</t>
  </si>
  <si>
    <t>053-929-0133</t>
  </si>
  <si>
    <t>　　　共済業務班　年金担当　･････････3132･3180･3623</t>
    <rPh sb="5" eb="7">
      <t>ギョウム</t>
    </rPh>
    <rPh sb="7" eb="8">
      <t>ハン</t>
    </rPh>
    <rPh sb="9" eb="11">
      <t>ネンキン</t>
    </rPh>
    <rPh sb="11" eb="13">
      <t>タントウ</t>
    </rPh>
    <phoneticPr fontId="21"/>
  </si>
  <si>
    <t>周智郡森町谷中556</t>
  </si>
  <si>
    <t>0538-55-2570</t>
  </si>
  <si>
    <t>055-949-1019</t>
  </si>
  <si>
    <t>375-4101</t>
  </si>
  <si>
    <t>静岡市立由比中学校</t>
  </si>
  <si>
    <t>静岡県立島田商業高等学校</t>
  </si>
  <si>
    <t>静岡市立足久保小学校</t>
  </si>
  <si>
    <t>静岡市駿河区宮竹2-12-1</t>
  </si>
  <si>
    <t>小山町教育委員会</t>
  </si>
  <si>
    <t>静岡県立東部特別支援学校</t>
  </si>
  <si>
    <t>436-8650</t>
  </si>
  <si>
    <t>054-285-6912</t>
  </si>
  <si>
    <t>054-260-2200</t>
  </si>
  <si>
    <t>静岡市立南藁科小学校</t>
  </si>
  <si>
    <t>ﾃﾞｻﾞｲﾝ</t>
  </si>
  <si>
    <t>433-8127</t>
  </si>
  <si>
    <t>静岡市清水区木の下町312</t>
  </si>
  <si>
    <t>053-463-1540</t>
  </si>
  <si>
    <t>静岡市駿河区中島2992-1</t>
  </si>
  <si>
    <t>賀茂郡東伊豆町稲取3354</t>
  </si>
  <si>
    <t>　　参　  事　･･･････････････････････3144</t>
    <rPh sb="2" eb="3">
      <t>サン</t>
    </rPh>
    <rPh sb="6" eb="7">
      <t>コト</t>
    </rPh>
    <phoneticPr fontId="21"/>
  </si>
  <si>
    <t>静岡市清水区三保1069-1</t>
  </si>
  <si>
    <t>認定こども園　るり幼稚園</t>
    <rPh sb="0" eb="2">
      <t>ニンテイ</t>
    </rPh>
    <rPh sb="5" eb="6">
      <t>エン</t>
    </rPh>
    <phoneticPr fontId="21"/>
  </si>
  <si>
    <t>suzuki.fumiko@shizuoka.ac.jp</t>
  </si>
  <si>
    <t>fukuroi-h@edu.pref.shizuoka.jp</t>
  </si>
  <si>
    <t>岸　聡子</t>
    <rPh sb="0" eb="1">
      <t>キシ</t>
    </rPh>
    <phoneticPr fontId="21"/>
  </si>
  <si>
    <t>磐田市福田中島55</t>
  </si>
  <si>
    <t>藤枝市立青島中学校</t>
  </si>
  <si>
    <r>
      <t>認定こども園</t>
    </r>
    <r>
      <rPr>
        <sz val="11"/>
        <color theme="1"/>
        <rFont val="ＭＳ 明朝"/>
        <family val="1"/>
        <charset val="128"/>
      </rPr>
      <t>西ケ丘幼稚園</t>
    </r>
    <rPh sb="0" eb="2">
      <t>ニンテイ</t>
    </rPh>
    <rPh sb="5" eb="6">
      <t>エン</t>
    </rPh>
    <phoneticPr fontId="21"/>
  </si>
  <si>
    <t>054-254-6820</t>
  </si>
  <si>
    <t>048-573-3840</t>
  </si>
  <si>
    <t>420-0913</t>
  </si>
  <si>
    <t>kakegawahigashi-h@edu.pref.shizuoka.jp</t>
  </si>
  <si>
    <t>ooigawa_higashi_sho@city.yaizu.lg.jp</t>
  </si>
  <si>
    <t>054-628-3064</t>
  </si>
  <si>
    <t>643-8349</t>
  </si>
  <si>
    <t>410-1395</t>
  </si>
  <si>
    <t>948-2570</t>
  </si>
  <si>
    <t xml:space="preserve">大学院 </t>
  </si>
  <si>
    <t>76-2971</t>
  </si>
  <si>
    <t xml:space="preserve">　　課　　長　･･･････････････････････2942  </t>
  </si>
  <si>
    <t>静岡県立沼津西高等学校</t>
  </si>
  <si>
    <t>1s-tomioka-1@ms.susono.ed.jp</t>
  </si>
  <si>
    <t>西益津幼稚園</t>
  </si>
  <si>
    <t>83-5498</t>
  </si>
  <si>
    <t>窪田　智</t>
    <rPh sb="3" eb="4">
      <t>サトシ</t>
    </rPh>
    <phoneticPr fontId="75"/>
  </si>
  <si>
    <t>駿東郡清水町伏見647-2</t>
  </si>
  <si>
    <t>0544-26-3493</t>
  </si>
  <si>
    <t>takamatsu-jo@shizuoka.ednet.jp</t>
  </si>
  <si>
    <t>青木　暁乃</t>
    <rPh sb="0" eb="2">
      <t>アオキ</t>
    </rPh>
    <rPh sb="3" eb="4">
      <t>アカツキ</t>
    </rPh>
    <rPh sb="4" eb="5">
      <t>ノ</t>
    </rPh>
    <phoneticPr fontId="76"/>
  </si>
  <si>
    <t>nagano-k@city.iwata.lg.jp</t>
  </si>
  <si>
    <t>人文社会科学部</t>
  </si>
  <si>
    <t>藤枝市藤岡3-14-1</t>
  </si>
  <si>
    <t>富士市富士見台1-6-8</t>
  </si>
  <si>
    <t>646-2405</t>
  </si>
  <si>
    <t>928-0086</t>
  </si>
  <si>
    <t>kaihoku-e@numazu-szo.ed.jp</t>
  </si>
  <si>
    <t>yoshin-j@city.hamamatsu-szo.ed.jp</t>
  </si>
  <si>
    <t>静岡市駿河区中村町251</t>
  </si>
  <si>
    <t>0557-95-0175</t>
  </si>
  <si>
    <t>沼津市岡一色657-1</t>
  </si>
  <si>
    <t>72-6263</t>
  </si>
  <si>
    <t>　　　総務班　･･･････････････････････3675･3155</t>
  </si>
  <si>
    <t>054-624-6010</t>
  </si>
  <si>
    <t>86-3356</t>
  </si>
  <si>
    <t>054-262-1842</t>
  </si>
  <si>
    <t>433-8567</t>
  </si>
  <si>
    <t>437-1503</t>
  </si>
  <si>
    <t xml:space="preserve">　　課    長　･･･････････････････････2740  </t>
    <rPh sb="2" eb="3">
      <t>カ</t>
    </rPh>
    <rPh sb="7" eb="8">
      <t>チョウ</t>
    </rPh>
    <phoneticPr fontId="21"/>
  </si>
  <si>
    <t>054-258-9118</t>
  </si>
  <si>
    <t>0545-71-1638</t>
  </si>
  <si>
    <t>054-259-1278</t>
  </si>
  <si>
    <t>　高校教育課（FAX 251-8685）</t>
    <rPh sb="1" eb="3">
      <t>コウコウ</t>
    </rPh>
    <rPh sb="3" eb="5">
      <t>キョウイク</t>
    </rPh>
    <phoneticPr fontId="21"/>
  </si>
  <si>
    <t>053-524-0608</t>
  </si>
  <si>
    <t>磐田市立神明中学校</t>
  </si>
  <si>
    <t>中村　則和</t>
  </si>
  <si>
    <t>袋井市友永113-1</t>
  </si>
  <si>
    <t>hatorinishi-eo@shizuoka.ednet.jp</t>
  </si>
  <si>
    <t>認定こども園ハローうさぎ山</t>
    <rPh sb="0" eb="2">
      <t>ニンテイ</t>
    </rPh>
    <rPh sb="5" eb="6">
      <t>エン</t>
    </rPh>
    <rPh sb="12" eb="13">
      <t>ヤマ</t>
    </rPh>
    <phoneticPr fontId="21"/>
  </si>
  <si>
    <t xml:space="preserve">　　課　　長　･･･････････････････････3110    </t>
  </si>
  <si>
    <t>静岡市葵区大原1398-1</t>
  </si>
  <si>
    <t>288-7632</t>
  </si>
  <si>
    <t>053-452-3137</t>
  </si>
  <si>
    <t>334-0937</t>
  </si>
  <si>
    <t>84-1215</t>
  </si>
  <si>
    <t>長崎　多希子</t>
  </si>
  <si>
    <t>静岡市葵区追手町3-11</t>
  </si>
  <si>
    <t>shizuokanambu-sh@edu.pref.shizuoka.jp</t>
  </si>
  <si>
    <t>59-4025</t>
  </si>
  <si>
    <t>静岡県立静岡高等学校</t>
  </si>
  <si>
    <t>静岡市駿河区石田2丁目18-28</t>
  </si>
  <si>
    <t>986-2480</t>
  </si>
  <si>
    <t>　　　危機管理･安全班　･･････････････2740･3677</t>
    <rPh sb="3" eb="5">
      <t>キキ</t>
    </rPh>
    <rPh sb="5" eb="7">
      <t>カンリ</t>
    </rPh>
    <rPh sb="8" eb="10">
      <t>アンゼン</t>
    </rPh>
    <rPh sb="10" eb="11">
      <t>ハン</t>
    </rPh>
    <phoneticPr fontId="21"/>
  </si>
  <si>
    <t>425-0021</t>
  </si>
  <si>
    <t>0558-55-0079</t>
  </si>
  <si>
    <t>63-3583</t>
  </si>
  <si>
    <t>静東</t>
  </si>
  <si>
    <t>沼津市岡宮812</t>
  </si>
  <si>
    <t>kitahama-j@city.hamamatsu-szo.ed.jp</t>
  </si>
  <si>
    <t>hamana-sh@edu.pref.shizuoka.jp</t>
  </si>
  <si>
    <t>　　　勤務条件･監察班　･･････････････3580･3144</t>
    <rPh sb="3" eb="5">
      <t>キンム</t>
    </rPh>
    <rPh sb="5" eb="7">
      <t>ジョウケン</t>
    </rPh>
    <rPh sb="8" eb="10">
      <t>カンサツ</t>
    </rPh>
    <rPh sb="10" eb="11">
      <t>ハン</t>
    </rPh>
    <phoneticPr fontId="21"/>
  </si>
  <si>
    <t>527-0078</t>
  </si>
  <si>
    <t>izuito-h@edu.pref.shizuoka.jp</t>
  </si>
  <si>
    <t>58-6696</t>
  </si>
  <si>
    <t>288-7630</t>
  </si>
  <si>
    <t>055-986-6992</t>
  </si>
  <si>
    <t>255-9241</t>
  </si>
  <si>
    <t>237-2519</t>
  </si>
  <si>
    <t>53-2039</t>
  </si>
  <si>
    <t>ohamasyo@shizuoka.ac.jp</t>
  </si>
  <si>
    <t>小林　貴道</t>
  </si>
  <si>
    <t>412-0039</t>
  </si>
  <si>
    <t>422-8581
431-2102</t>
  </si>
  <si>
    <t>浜松市中央区丸塚町1050番地</t>
  </si>
  <si>
    <t>053-420-7530</t>
  </si>
  <si>
    <t>静岡市立藁科こども園</t>
  </si>
  <si>
    <t>35-1122</t>
  </si>
  <si>
    <t>432-8013</t>
  </si>
  <si>
    <t>jh-yn002@fujinomiya-shizuoka.ed.jp</t>
  </si>
  <si>
    <t>浜松市立佐鳴台こども園</t>
    <rPh sb="0" eb="4">
      <t>ハママツシリツ</t>
    </rPh>
    <rPh sb="4" eb="7">
      <t>サナルダイ</t>
    </rPh>
    <rPh sb="10" eb="11">
      <t>エン</t>
    </rPh>
    <phoneticPr fontId="21"/>
  </si>
  <si>
    <t>浜松市中央区蜆塚3-14-1</t>
  </si>
  <si>
    <t>87-1207</t>
  </si>
  <si>
    <t>iida-k@city.hamamatsu-szo.ed.jp</t>
  </si>
  <si>
    <t>菊川市本所2200</t>
  </si>
  <si>
    <t>949-0100</t>
  </si>
  <si>
    <t>静岡市立麻機小学校</t>
  </si>
  <si>
    <t>菊川市立加茂小学校</t>
  </si>
  <si>
    <t>948-2904</t>
  </si>
  <si>
    <t>matsuyou@juno.ocn.ne.jp</t>
  </si>
  <si>
    <t>浜松市立三ヶ日東小学校</t>
  </si>
  <si>
    <t>　　課　　長　･･･････････････････････3104</t>
  </si>
  <si>
    <t>247-7198</t>
  </si>
  <si>
    <t>静西</t>
    <rPh sb="0" eb="1">
      <t>シズ</t>
    </rPh>
    <rPh sb="1" eb="2">
      <t>ニシ</t>
    </rPh>
    <phoneticPr fontId="21"/>
  </si>
  <si>
    <t>411-0858</t>
  </si>
  <si>
    <t>0558-94-3028</t>
  </si>
  <si>
    <t>nirayama-h@edu.pref.shizuoka.jp</t>
  </si>
  <si>
    <t>富士市中丸411</t>
  </si>
  <si>
    <t>544-0739</t>
  </si>
  <si>
    <t xml:space="preserve">    課長代理  ･･･････････････････････3111</t>
    <rPh sb="4" eb="6">
      <t>カチョウ</t>
    </rPh>
    <rPh sb="6" eb="8">
      <t>ダイリ</t>
    </rPh>
    <phoneticPr fontId="77"/>
  </si>
  <si>
    <t>0544-66-0103</t>
  </si>
  <si>
    <t>054-252-6374</t>
  </si>
  <si>
    <t>0538-34-5813</t>
  </si>
  <si>
    <t>5275-8315</t>
  </si>
  <si>
    <t>磐田市立豊田南中学校</t>
  </si>
  <si>
    <t>numazu-sd@edu.pref.shizuoka.jp</t>
  </si>
  <si>
    <t>yuikita-eo@shizuoka.ednet.jp</t>
  </si>
  <si>
    <t>森川　道晃</t>
    <rPh sb="0" eb="2">
      <t>モリカワ</t>
    </rPh>
    <rPh sb="3" eb="4">
      <t>ミチ</t>
    </rPh>
    <rPh sb="4" eb="5">
      <t>アキラ</t>
    </rPh>
    <phoneticPr fontId="21"/>
  </si>
  <si>
    <t>こども園みらい</t>
  </si>
  <si>
    <t>掛川市上西郷4116</t>
  </si>
  <si>
    <t>054-245-5401</t>
  </si>
  <si>
    <t>424-6667</t>
  </si>
  <si>
    <t>055-922-8507</t>
  </si>
  <si>
    <t>藤枝市下之郷111-1</t>
  </si>
  <si>
    <t>269-2458</t>
  </si>
  <si>
    <t>微笑こども園</t>
  </si>
  <si>
    <t>toi-yo@city.izu.shizuoka.jp</t>
  </si>
  <si>
    <t>磐田市国府台3-1</t>
  </si>
  <si>
    <t>静岡県立伊豆の国特別支援学校伊豆松崎分校</t>
  </si>
  <si>
    <t>623-5850</t>
  </si>
  <si>
    <t>静岡県立焼津中央高等学校</t>
  </si>
  <si>
    <t>三島市緑町6-14</t>
  </si>
  <si>
    <t>鈴木　ひとみ</t>
    <rPh sb="0" eb="2">
      <t>スズキ</t>
    </rPh>
    <phoneticPr fontId="63"/>
  </si>
  <si>
    <t>282-8919</t>
  </si>
  <si>
    <t>菊川市教育委員会</t>
  </si>
  <si>
    <t>411-0822</t>
  </si>
  <si>
    <t>461-7559</t>
  </si>
  <si>
    <t>　　　指導第２班　･･･････････････････3145･3146･3656</t>
  </si>
  <si>
    <t>木村　雅和</t>
    <rPh sb="0" eb="2">
      <t>キムラ</t>
    </rPh>
    <rPh sb="3" eb="5">
      <t>マサカズ</t>
    </rPh>
    <phoneticPr fontId="72"/>
  </si>
  <si>
    <t>文化政策学部</t>
  </si>
  <si>
    <t>0545-52-1440</t>
  </si>
  <si>
    <t>aojima-jh@fujieda-ed.jp</t>
  </si>
  <si>
    <t>0558-83-5470</t>
  </si>
  <si>
    <t>焼津市立静浜幼稚園</t>
  </si>
  <si>
    <t>浜松開誠館高等学校</t>
  </si>
  <si>
    <t>97-3955</t>
  </si>
  <si>
    <t>053-436-1101</t>
  </si>
  <si>
    <t>054-635-2441</t>
  </si>
  <si>
    <t>伊東市立伊東幼稚園湯川分園</t>
  </si>
  <si>
    <t>info@gpi.ac.jp</t>
  </si>
  <si>
    <t>静岡市駿河区曲金2-8-80</t>
  </si>
  <si>
    <t>055-921-0344</t>
  </si>
  <si>
    <t>432-8011</t>
  </si>
  <si>
    <t xml:space="preserve">  　課　　長  ･･･････････････････････3120</t>
  </si>
  <si>
    <t>22-6950</t>
  </si>
  <si>
    <t>富士市立須津中学校</t>
  </si>
  <si>
    <t>053-443-1500</t>
  </si>
  <si>
    <t>nakagori-e@city.hamamatsu-szo.ed.jp</t>
  </si>
  <si>
    <t>市町・組合立</t>
    <rPh sb="0" eb="2">
      <t>シチョウ</t>
    </rPh>
    <rPh sb="3" eb="5">
      <t>クミアイ</t>
    </rPh>
    <rPh sb="5" eb="6">
      <t>リツ</t>
    </rPh>
    <phoneticPr fontId="21"/>
  </si>
  <si>
    <t>浜松市立伊佐見幼稚園</t>
  </si>
  <si>
    <t>053-928-0004</t>
  </si>
  <si>
    <t>gakucho@tokoha-u.ac.jp</t>
  </si>
  <si>
    <t>0544-26-4342</t>
  </si>
  <si>
    <t>haruno-b@edu.pref.shizuoka.jp</t>
  </si>
  <si>
    <t>054-345-2553</t>
  </si>
  <si>
    <t>浅沼　雄輔</t>
    <rPh sb="0" eb="2">
      <t>アサヌマ</t>
    </rPh>
    <rPh sb="3" eb="4">
      <t>オス</t>
    </rPh>
    <rPh sb="4" eb="5">
      <t>スケ</t>
    </rPh>
    <phoneticPr fontId="56"/>
  </si>
  <si>
    <t>　　人 事 監　･･･････････････････････3150</t>
    <rPh sb="2" eb="3">
      <t>ヒト</t>
    </rPh>
    <rPh sb="4" eb="5">
      <t>コト</t>
    </rPh>
    <rPh sb="6" eb="7">
      <t>カン</t>
    </rPh>
    <phoneticPr fontId="21"/>
  </si>
  <si>
    <t>44-0011</t>
  </si>
  <si>
    <t>浜松市立麁玉小学校</t>
  </si>
  <si>
    <t>421-0395</t>
  </si>
  <si>
    <t>藤枝市</t>
  </si>
  <si>
    <t>浜松市立三ヶ日中学校</t>
  </si>
  <si>
    <t>磐田市森下280</t>
  </si>
  <si>
    <t>義務教育課</t>
    <rPh sb="0" eb="2">
      <t>ギム</t>
    </rPh>
    <rPh sb="2" eb="4">
      <t>キョウイク</t>
    </rPh>
    <rPh sb="4" eb="5">
      <t>カ</t>
    </rPh>
    <phoneticPr fontId="73"/>
  </si>
  <si>
    <t>てるみ幼稚園</t>
  </si>
  <si>
    <t>静岡県立富士宮北高等学校</t>
  </si>
  <si>
    <t>473-6196</t>
  </si>
  <si>
    <t>soumu@hamagaku.ac.jp</t>
  </si>
  <si>
    <t>433-8103</t>
  </si>
  <si>
    <t>921-5104</t>
  </si>
  <si>
    <t>422-8006</t>
  </si>
  <si>
    <t>255-8463</t>
  </si>
  <si>
    <t>普通　商業（商業）</t>
  </si>
  <si>
    <t>hamana-h@edu.pref.shizuoka.jp</t>
  </si>
  <si>
    <t>oyama-h@edu.pref.shizuoka.jp</t>
  </si>
  <si>
    <t>　財務課（FAX 221-3561）</t>
  </si>
  <si>
    <t>神尾　公洋</t>
    <rPh sb="0" eb="2">
      <t>カミオ</t>
    </rPh>
    <rPh sb="3" eb="5">
      <t>キミヒロ</t>
    </rPh>
    <phoneticPr fontId="67"/>
  </si>
  <si>
    <t>藤枝市南駿河台1-11-1</t>
  </si>
  <si>
    <t>よつば幼稚園</t>
  </si>
  <si>
    <t>ﾘﾊﾋﾞﾘﾃｰｼｮﾝ科学研究科</t>
    <rPh sb="10" eb="11">
      <t>カ</t>
    </rPh>
    <rPh sb="11" eb="12">
      <t>ガク</t>
    </rPh>
    <rPh sb="12" eb="14">
      <t>ケンキュウ</t>
    </rPh>
    <rPh sb="14" eb="15">
      <t>カ</t>
    </rPh>
    <phoneticPr fontId="21"/>
  </si>
  <si>
    <t>053-587-8250</t>
  </si>
  <si>
    <t>pc-oobuchi1@div.city.fuji.shizuoka.jp</t>
  </si>
  <si>
    <t>0547-35-0123</t>
  </si>
  <si>
    <t>410-0032</t>
  </si>
  <si>
    <t>420-0857</t>
  </si>
  <si>
    <t>435-0057</t>
  </si>
  <si>
    <t>kyoin@town.minamiizu.shizuoka.jp</t>
  </si>
  <si>
    <t>438-8577</t>
  </si>
  <si>
    <t>医学部</t>
  </si>
  <si>
    <t>053-447-2009</t>
  </si>
  <si>
    <t>23-0847</t>
  </si>
  <si>
    <t>清水町立清水中学校</t>
  </si>
  <si>
    <t>054-259-5911</t>
  </si>
  <si>
    <t>子ども</t>
    <rPh sb="0" eb="1">
      <t>コ</t>
    </rPh>
    <phoneticPr fontId="21"/>
  </si>
  <si>
    <t>61-0046</t>
  </si>
  <si>
    <t>higashitoyodachuokodomo@city.shizuoka.lg.jp</t>
  </si>
  <si>
    <t>静岡市清水区長崎740-1</t>
  </si>
  <si>
    <t>栗原　智美</t>
  </si>
  <si>
    <t>kosai-h@edu.pref.shizuoka.jp</t>
  </si>
  <si>
    <t>iwatakita-h@edu.pref.shizuoka.jp</t>
  </si>
  <si>
    <t>ito-kita@violin.ocn.ne.jp</t>
  </si>
  <si>
    <t>office@kaiseikan.ed.jp</t>
  </si>
  <si>
    <t>富士市南町1-30</t>
  </si>
  <si>
    <t>576-4872</t>
  </si>
  <si>
    <t>0557-53-0023</t>
  </si>
  <si>
    <t>美波幼稚園</t>
  </si>
  <si>
    <t>沼津市</t>
    <rPh sb="0" eb="3">
      <t>ヌマヅシ</t>
    </rPh>
    <phoneticPr fontId="21"/>
  </si>
  <si>
    <t>053-434-0632</t>
  </si>
  <si>
    <t>366-6172</t>
  </si>
  <si>
    <t xml:space="preserve">  　課　　長  ･･･････････････････････3130</t>
  </si>
  <si>
    <t>0538-43-4593</t>
  </si>
  <si>
    <t>静岡市立安倍口こども園</t>
  </si>
  <si>
    <t>411-8650</t>
  </si>
  <si>
    <t>988-3517</t>
  </si>
  <si>
    <t>055-966-2500</t>
  </si>
  <si>
    <t>054-366-6227</t>
  </si>
  <si>
    <t>353-1195</t>
  </si>
  <si>
    <t>471-0238</t>
  </si>
  <si>
    <t>431-2205</t>
  </si>
  <si>
    <t>吉村　紳治郎</t>
    <rPh sb="0" eb="2">
      <t>ヨシムラ</t>
    </rPh>
    <rPh sb="3" eb="4">
      <t>シン</t>
    </rPh>
    <rPh sb="4" eb="6">
      <t>ジロウ</t>
    </rPh>
    <phoneticPr fontId="71"/>
  </si>
  <si>
    <t>静岡県立御殿場高等学校</t>
  </si>
  <si>
    <t>浜松市立引佐幼稚園</t>
  </si>
  <si>
    <t>静岡市清水区有東坂4-8</t>
  </si>
  <si>
    <t>424-8624</t>
  </si>
  <si>
    <t>造形学部</t>
  </si>
  <si>
    <t>74-5136</t>
  </si>
  <si>
    <t>政令市</t>
  </si>
  <si>
    <t>旭ヶ丘幼稚園</t>
  </si>
  <si>
    <t>054-641-6693</t>
  </si>
  <si>
    <t>0538-35-5144</t>
  </si>
  <si>
    <t>　　　共済企画班　管理担当　･････････3137･3138</t>
    <rPh sb="5" eb="7">
      <t>キカク</t>
    </rPh>
    <rPh sb="7" eb="8">
      <t>ハン</t>
    </rPh>
    <rPh sb="9" eb="11">
      <t>カンリ</t>
    </rPh>
    <rPh sb="11" eb="13">
      <t>タントウ</t>
    </rPh>
    <phoneticPr fontId="21"/>
  </si>
  <si>
    <t>info@shizuoka-eiwa.ed.jp</t>
  </si>
  <si>
    <t>伊藤　聖子</t>
    <rPh sb="0" eb="2">
      <t>イトウ</t>
    </rPh>
    <rPh sb="3" eb="5">
      <t>セイコ</t>
    </rPh>
    <phoneticPr fontId="78"/>
  </si>
  <si>
    <t>420-8502</t>
  </si>
  <si>
    <t>420-0866</t>
  </si>
  <si>
    <t>418-0068</t>
  </si>
  <si>
    <t>37-4372</t>
  </si>
  <si>
    <t/>
  </si>
  <si>
    <t>伊東市立吉田幼稚園</t>
  </si>
  <si>
    <t>薩川　敏子</t>
    <rPh sb="0" eb="1">
      <t>サツ</t>
    </rPh>
    <rPh sb="1" eb="2">
      <t>カワ</t>
    </rPh>
    <rPh sb="3" eb="5">
      <t>トシコ</t>
    </rPh>
    <phoneticPr fontId="56"/>
  </si>
  <si>
    <t>掛川市葵町15-1</t>
  </si>
  <si>
    <t>伊東市吉田452</t>
  </si>
  <si>
    <t>055-951-6694</t>
  </si>
  <si>
    <t>浜松市立和田東小学校</t>
  </si>
  <si>
    <t>袋井市春岡1-8-7</t>
  </si>
  <si>
    <t>商業（商業　情処）</t>
  </si>
  <si>
    <t>0557-37-2637</t>
  </si>
  <si>
    <t>0550-82-1003</t>
  </si>
  <si>
    <t>浜松市</t>
  </si>
  <si>
    <t>学部名</t>
    <rPh sb="0" eb="2">
      <t>ガクブ</t>
    </rPh>
    <rPh sb="2" eb="3">
      <t>メイ</t>
    </rPh>
    <phoneticPr fontId="21"/>
  </si>
  <si>
    <t>415-0306</t>
  </si>
  <si>
    <t>kadonojh@carrot.ocn.ne.jp</t>
  </si>
  <si>
    <t>054-253-1108</t>
  </si>
  <si>
    <t>437-1522</t>
  </si>
  <si>
    <t>浜松市中央区豊岡町22番地</t>
  </si>
  <si>
    <t>kagakugijutsu-h@edu.pref.shizuoka.jp</t>
  </si>
  <si>
    <t>054-261-6044</t>
  </si>
  <si>
    <t>436-0056</t>
  </si>
  <si>
    <t>416-0946</t>
  </si>
  <si>
    <t>kyosomu@city.omaezaki.shizuoka.jp</t>
  </si>
  <si>
    <t>食品生命科　栄養生命科　環境生命科</t>
    <rPh sb="12" eb="14">
      <t>カンキョウ</t>
    </rPh>
    <rPh sb="14" eb="16">
      <t>セイメイ</t>
    </rPh>
    <rPh sb="16" eb="17">
      <t>カ</t>
    </rPh>
    <phoneticPr fontId="21"/>
  </si>
  <si>
    <t>ryougouchi-ej1@shizuoka.ednet.jp</t>
  </si>
  <si>
    <t>沼津市獅子浜17</t>
  </si>
  <si>
    <t>御殿場市御殿場192-1</t>
  </si>
  <si>
    <t>izunokuni-sh@edu.pref.shizuoka.jp</t>
  </si>
  <si>
    <t>410-0806</t>
  </si>
  <si>
    <t>soukei@shizugaku.jp</t>
  </si>
  <si>
    <t>　　　企画班　･･･････････････････････3160･3161</t>
    <rPh sb="3" eb="5">
      <t>キカク</t>
    </rPh>
    <phoneticPr fontId="21"/>
  </si>
  <si>
    <t>i-futo@hyper.ocn.ne.jp</t>
  </si>
  <si>
    <t>055-949-4771</t>
  </si>
  <si>
    <t>053-525-0047</t>
  </si>
  <si>
    <t>沼津市沼北町2-9-12</t>
  </si>
  <si>
    <t>認定こども園ももはな</t>
  </si>
  <si>
    <t>ﾃﾞｻﾞｲﾝ学部</t>
    <rPh sb="6" eb="8">
      <t>ガクブ</t>
    </rPh>
    <phoneticPr fontId="21"/>
  </si>
  <si>
    <t>fujiedahigashi-h@edu.pref.shizuoka.jp</t>
  </si>
  <si>
    <t>富士市厚原388-8</t>
  </si>
  <si>
    <t>裾野市立深良中学校</t>
  </si>
  <si>
    <t>629-5120</t>
  </si>
  <si>
    <t>238-6351</t>
  </si>
  <si>
    <t>富士宮市立西小学校</t>
  </si>
  <si>
    <t>普通　</t>
  </si>
  <si>
    <t>薬食生命科学総合学府</t>
    <rPh sb="4" eb="6">
      <t>カガク</t>
    </rPh>
    <phoneticPr fontId="21"/>
  </si>
  <si>
    <t>431-0492</t>
  </si>
  <si>
    <t>0537-74-2054</t>
  </si>
  <si>
    <t>するが幼稚園</t>
  </si>
  <si>
    <t>shizuoka-ch@edu.pref.shizuoka.jp</t>
  </si>
  <si>
    <t>山崎　かおる</t>
    <rPh sb="0" eb="2">
      <t>ヤマザキ</t>
    </rPh>
    <phoneticPr fontId="21"/>
  </si>
  <si>
    <t>nagaisaki-ej@numazu-szo.ed.jp</t>
  </si>
  <si>
    <t>053-586-3042</t>
  </si>
  <si>
    <t>静岡市清水区庵原町1938</t>
  </si>
  <si>
    <t>kogawa_chu@city.yaizu.lg.jp</t>
  </si>
  <si>
    <t>郵便番号</t>
    <rPh sb="0" eb="2">
      <t>ユウビン</t>
    </rPh>
    <rPh sb="2" eb="4">
      <t>バンゴウ</t>
    </rPh>
    <phoneticPr fontId="21"/>
  </si>
  <si>
    <t>　　　静東教育事務所　　　　〒　410-8522　沼津市高島本町１－３　　　　　　　　TEL　055-920-2236　　　FAX　055-920-2242</t>
  </si>
  <si>
    <t>kurazemi@kirari-highschool.jp</t>
  </si>
  <si>
    <t>takasu-el@fujieda-ed.jp</t>
  </si>
  <si>
    <t>静岡市葵区西草深町8-1</t>
  </si>
  <si>
    <t>415-8527</t>
  </si>
  <si>
    <t>清水区</t>
    <rPh sb="0" eb="2">
      <t>シミズ</t>
    </rPh>
    <rPh sb="2" eb="3">
      <t>ク</t>
    </rPh>
    <phoneticPr fontId="21"/>
  </si>
  <si>
    <t>　　　総合教育センター　　　　　436-0294  掛川市富部４５６　　　　　　　　　　　　 0537-24-9700           0537-24-9707</t>
  </si>
  <si>
    <t>島田市中溝町2372</t>
  </si>
  <si>
    <t>421-0171</t>
  </si>
  <si>
    <t>054-271-6208</t>
  </si>
  <si>
    <t>看護学部</t>
  </si>
  <si>
    <t>297-6121</t>
  </si>
  <si>
    <t>桜ケ丘幼稚園</t>
  </si>
  <si>
    <t>054-645-0881</t>
  </si>
  <si>
    <t>0537-74-2644</t>
  </si>
  <si>
    <t>静岡市立清水第五中学校</t>
  </si>
  <si>
    <t>静岡市立清水高部東小学校</t>
  </si>
  <si>
    <t>静岡産業大学</t>
  </si>
  <si>
    <t>053-421-3873</t>
  </si>
  <si>
    <t>あすなろ幼稚園</t>
  </si>
  <si>
    <t>933-3168</t>
  </si>
  <si>
    <t>亀山　修児</t>
  </si>
  <si>
    <t>藤枝順心高等学校</t>
  </si>
  <si>
    <t>71-3399</t>
  </si>
  <si>
    <t>南伊豆町教育委員会</t>
  </si>
  <si>
    <t>054-286-1919</t>
  </si>
  <si>
    <t>hamachu@ed.city.omaezaki.shizuoka.jp</t>
  </si>
  <si>
    <t>0547-37-2922</t>
  </si>
  <si>
    <t>miwa-eo@shizuoka.ednet.jp</t>
  </si>
  <si>
    <t>0544-22-0025</t>
  </si>
  <si>
    <t>1s-senpukugaoka@ms.susono.ed.jp</t>
  </si>
  <si>
    <t>numa-chu@n-chuo.ac.jp</t>
  </si>
  <si>
    <t>左口　邦彦</t>
  </si>
  <si>
    <t>　　　朝霧野外活動センター　　　418-0101  富士宮市根原１　　　　　　　　　　　　　 0544-52-0322           0544-52-0320</t>
  </si>
  <si>
    <t>438-0086</t>
  </si>
  <si>
    <t>高</t>
    <rPh sb="0" eb="1">
      <t>コウ</t>
    </rPh>
    <phoneticPr fontId="21"/>
  </si>
  <si>
    <t>伊東市池477-2</t>
  </si>
  <si>
    <t>浜松市立三方原中学校</t>
  </si>
  <si>
    <t>416-0944</t>
  </si>
  <si>
    <t>410-2221</t>
  </si>
  <si>
    <t>大石　昌人</t>
    <rPh sb="0" eb="2">
      <t>オオイシ</t>
    </rPh>
    <phoneticPr fontId="21"/>
  </si>
  <si>
    <t>tamaho_yo@city.gotemba.lg.jp</t>
  </si>
  <si>
    <t>586-1965</t>
  </si>
  <si>
    <t>931-8977</t>
  </si>
  <si>
    <t>静岡県立御殿場南高等学校</t>
  </si>
  <si>
    <t>平井　幸子</t>
    <rPh sb="0" eb="2">
      <t>ヒライ</t>
    </rPh>
    <rPh sb="3" eb="5">
      <t>サチコ</t>
    </rPh>
    <phoneticPr fontId="21"/>
  </si>
  <si>
    <t>shinzu-e@city.hamamatsu-szo.ed.jp</t>
  </si>
  <si>
    <t>76-2795</t>
  </si>
  <si>
    <t>日本大学短期大学部</t>
  </si>
  <si>
    <t>浜松市浜名区横須賀800番地</t>
  </si>
  <si>
    <t>37-3129</t>
  </si>
  <si>
    <t>遠藤　健司</t>
  </si>
  <si>
    <t>437-1621</t>
  </si>
  <si>
    <t>経営情報ｲﾉﾍﾞｰｼｮﾝ研究科</t>
  </si>
  <si>
    <t>264-2226</t>
  </si>
  <si>
    <t>磐田市立福田こども園</t>
  </si>
  <si>
    <t>教育委員会名</t>
    <rPh sb="5" eb="6">
      <t>メイ</t>
    </rPh>
    <phoneticPr fontId="21"/>
  </si>
  <si>
    <t>055-977-8333</t>
  </si>
  <si>
    <t>島田市立島田第一中学校</t>
  </si>
  <si>
    <t>431-0102</t>
  </si>
  <si>
    <t>978-4666</t>
  </si>
  <si>
    <t>053-482-1011</t>
  </si>
  <si>
    <t>257-8932</t>
  </si>
  <si>
    <t>426-8577</t>
  </si>
  <si>
    <t>410-0011</t>
  </si>
  <si>
    <t>磐田市立豊岡こども園</t>
  </si>
  <si>
    <t>浜松市浜名区内野5221-5</t>
  </si>
  <si>
    <t>駿東郡清水町徳倉2222-4</t>
  </si>
  <si>
    <t>所在地</t>
  </si>
  <si>
    <t>0537-22-6629</t>
  </si>
  <si>
    <t>本科</t>
    <rPh sb="0" eb="2">
      <t>ホンカ</t>
    </rPh>
    <phoneticPr fontId="21"/>
  </si>
  <si>
    <t>053-471-3195</t>
  </si>
  <si>
    <t>412-0021</t>
  </si>
  <si>
    <t>66-8925</t>
  </si>
  <si>
    <t>電話番号</t>
  </si>
  <si>
    <t>424-0902</t>
  </si>
  <si>
    <t>0548-27-2314</t>
  </si>
  <si>
    <t>FAX番号</t>
    <rPh sb="3" eb="5">
      <t>バンゴウ</t>
    </rPh>
    <phoneticPr fontId="21"/>
  </si>
  <si>
    <t>055-992-0138</t>
  </si>
  <si>
    <t>054-253-2148</t>
  </si>
  <si>
    <t>0537-21-1156</t>
  </si>
  <si>
    <t>054-345-0511</t>
  </si>
  <si>
    <t>掛川市長谷1687-2</t>
  </si>
  <si>
    <t>掛川市横須賀1110</t>
  </si>
  <si>
    <t>kyo_gakkou@town.shizuoka-mori.lg.jp</t>
  </si>
  <si>
    <t>053-471-5336</t>
  </si>
  <si>
    <t>内山　佳乃</t>
  </si>
  <si>
    <t>島田市道悦2-27-11</t>
  </si>
  <si>
    <t>420-0813</t>
  </si>
  <si>
    <t>浜松市中央区市野町2636</t>
  </si>
  <si>
    <t>島田市稲荷1-7-1</t>
  </si>
  <si>
    <t>84-0264</t>
  </si>
  <si>
    <t>funakoshi-e@city.hamamatsu-szo.ed.jp</t>
  </si>
  <si>
    <t>藤枝市与左衛門41-8</t>
    <rPh sb="0" eb="3">
      <t>フジエダシ</t>
    </rPh>
    <rPh sb="3" eb="4">
      <t>ヨ</t>
    </rPh>
    <rPh sb="4" eb="7">
      <t>サエモン</t>
    </rPh>
    <phoneticPr fontId="21"/>
  </si>
  <si>
    <t>412-0043</t>
  </si>
  <si>
    <t>0538-23-4833</t>
  </si>
  <si>
    <t>055-962-1710</t>
  </si>
  <si>
    <t>office@saduka.ed.kakegawa-net.jp</t>
  </si>
  <si>
    <t>0558-75-2810</t>
  </si>
  <si>
    <t>尾崎　未希</t>
    <rPh sb="0" eb="2">
      <t>オザキ</t>
    </rPh>
    <rPh sb="3" eb="5">
      <t>ミキ</t>
    </rPh>
    <phoneticPr fontId="21"/>
  </si>
  <si>
    <t>424-8701</t>
  </si>
  <si>
    <t>419-0192</t>
  </si>
  <si>
    <t>浜松市立犬居幼稚園</t>
  </si>
  <si>
    <t>菊川南陵高等学校</t>
  </si>
  <si>
    <t>あけぼの幼稚園</t>
  </si>
  <si>
    <t>静岡市葵区北沼上1020</t>
  </si>
  <si>
    <t>mishimaminami-h@edu.pref.shizuoka.jp</t>
  </si>
  <si>
    <t>杉谷　法子</t>
  </si>
  <si>
    <t>静岡市清水区旭町6-8</t>
  </si>
  <si>
    <t>055-922-0720</t>
  </si>
  <si>
    <t>森町立森小学校</t>
  </si>
  <si>
    <t>川根本町教育委員会</t>
  </si>
  <si>
    <t>伊東市立対島中学校</t>
  </si>
  <si>
    <t>私立</t>
    <rPh sb="0" eb="2">
      <t>シリツ</t>
    </rPh>
    <phoneticPr fontId="21"/>
  </si>
  <si>
    <t>kanaoka-j@numazu-szo.ed.jp</t>
  </si>
  <si>
    <t>0558-22-0424</t>
  </si>
  <si>
    <t>神谷　孝之</t>
  </si>
  <si>
    <t>977-5210</t>
  </si>
  <si>
    <t>054-354-2503</t>
  </si>
  <si>
    <t>藤村　寿一</t>
  </si>
  <si>
    <t>焼津市田尻1984</t>
  </si>
  <si>
    <t>袋井市浅羽1322</t>
  </si>
  <si>
    <t>73-7285</t>
  </si>
  <si>
    <t>koumyou-k@city.hamamatsu-szo.ed.jp</t>
  </si>
  <si>
    <t>鶴田　伸司</t>
  </si>
  <si>
    <t>沼津市小諏訪180</t>
  </si>
  <si>
    <t>静岡市立長沼こども園</t>
  </si>
  <si>
    <t>静岡県立袋井商業高等学校</t>
  </si>
  <si>
    <t>354-2472</t>
  </si>
  <si>
    <t>河合　道子</t>
  </si>
  <si>
    <t>浜松市中央区篠原町10300番地</t>
  </si>
  <si>
    <t>somu@city.hamamatsu-szo.ed.jp</t>
  </si>
  <si>
    <t>静岡市葵区羽鳥本町25-33</t>
  </si>
  <si>
    <t>inquiry@g.ssalesio.ac.jp</t>
  </si>
  <si>
    <t>415-0012</t>
  </si>
  <si>
    <t>641-0408</t>
  </si>
  <si>
    <t>053-586-3177</t>
  </si>
  <si>
    <t>富士宮市安居山380</t>
  </si>
  <si>
    <t>菊川市川上1348-2</t>
  </si>
  <si>
    <t>成子幼稚園</t>
  </si>
  <si>
    <t>伊豆の国市寺家246-1</t>
  </si>
  <si>
    <t>国立</t>
    <rPh sb="0" eb="2">
      <t>コクリツ</t>
    </rPh>
    <phoneticPr fontId="21"/>
  </si>
  <si>
    <t>富士市立高等学校</t>
  </si>
  <si>
    <t>伊東市荻18-1</t>
  </si>
  <si>
    <t>校長名</t>
  </si>
  <si>
    <t>kyoikusomu@city.shizuoka.lg.jp</t>
  </si>
  <si>
    <t>485-3511</t>
  </si>
  <si>
    <t>浜松市教育委員会</t>
  </si>
  <si>
    <t>63-5040</t>
  </si>
  <si>
    <t>054-245-0417</t>
  </si>
  <si>
    <t>433-8122</t>
  </si>
  <si>
    <t>iida-e@city.hamamatsu-szo.ed.jp</t>
  </si>
  <si>
    <t>伊豆市立修善寺東小学校</t>
  </si>
  <si>
    <t>kyouiku@city.izu.shizuoka.jp</t>
  </si>
  <si>
    <t xml:space="preserve"> 市町教育委員会・・・・・・・・・・・・・・・・・・・・・・・・・・・・・・・</t>
  </si>
  <si>
    <t>053-449-6116</t>
  </si>
  <si>
    <t>641-6675</t>
  </si>
  <si>
    <t>普通　その他（芸術）</t>
  </si>
  <si>
    <t>高等専門学校</t>
  </si>
  <si>
    <t>静岡市清水区宍原919</t>
  </si>
  <si>
    <t>裾野市茶畑399</t>
  </si>
  <si>
    <t>0548-29-0200</t>
  </si>
  <si>
    <t>054-246-6418</t>
  </si>
  <si>
    <t>053-457-2401</t>
  </si>
  <si>
    <t>岩瀬　丈洋</t>
  </si>
  <si>
    <t>053-428-2004</t>
  </si>
  <si>
    <t>472-2520</t>
  </si>
  <si>
    <t>静岡県立三島北高等学校</t>
  </si>
  <si>
    <t>numazu-th@edu.pref.shizuoka.jp</t>
  </si>
  <si>
    <t>0544-22-1184</t>
  </si>
  <si>
    <t>浜松市立麁玉中学校</t>
  </si>
  <si>
    <t>424-8611</t>
  </si>
  <si>
    <t>富士宮市宮北町233</t>
  </si>
  <si>
    <t>静岡県富士見高等学校</t>
  </si>
  <si>
    <t>21-1493</t>
  </si>
  <si>
    <t>osadanishi-jo@shizuoka.ednet.jp</t>
  </si>
  <si>
    <t>0537-73-2220</t>
  </si>
  <si>
    <t>鈴木　彰一</t>
  </si>
  <si>
    <t>御前崎市</t>
  </si>
  <si>
    <t>三島市文教町1-3-18</t>
  </si>
  <si>
    <t>85-2972</t>
  </si>
  <si>
    <t>御宿台こども園</t>
    <rPh sb="0" eb="2">
      <t>ミシュク</t>
    </rPh>
    <rPh sb="2" eb="3">
      <t>ダイ</t>
    </rPh>
    <rPh sb="6" eb="7">
      <t>エン</t>
    </rPh>
    <phoneticPr fontId="21"/>
  </si>
  <si>
    <t>0538-23-0670　</t>
  </si>
  <si>
    <t>東部</t>
  </si>
  <si>
    <t>賀茂郡西伊豆町田子1709-50</t>
  </si>
  <si>
    <t>431-3102</t>
  </si>
  <si>
    <t>佐藤　嘉晃</t>
  </si>
  <si>
    <t>43-5904</t>
  </si>
  <si>
    <t>浜松市立西気賀幼稚園</t>
  </si>
  <si>
    <t>410-8601</t>
  </si>
  <si>
    <t>静岡市葵区鷹匠
2-4-18</t>
  </si>
  <si>
    <t>沼津市御幸町16-1</t>
  </si>
  <si>
    <t>永田　浩一</t>
    <rPh sb="0" eb="2">
      <t>ナガタ</t>
    </rPh>
    <rPh sb="3" eb="5">
      <t>コウイチ</t>
    </rPh>
    <phoneticPr fontId="79"/>
  </si>
  <si>
    <t>賀茂郡南伊豆町上賀茂277</t>
  </si>
  <si>
    <t>奥村　篤</t>
    <rPh sb="0" eb="2">
      <t>オクムラ</t>
    </rPh>
    <rPh sb="3" eb="4">
      <t>アツシ</t>
    </rPh>
    <phoneticPr fontId="21"/>
  </si>
  <si>
    <t>静岡県立稲取高等学校</t>
  </si>
  <si>
    <t>abeguchikodomo@city.shizuoka.lg.jp</t>
  </si>
  <si>
    <t>島田市川根町家山400-1</t>
  </si>
  <si>
    <t>akasa-k@city.hamamatsu-szo.ed.jp</t>
  </si>
  <si>
    <t>北沢　道子</t>
    <rPh sb="0" eb="2">
      <t>キタザワ</t>
    </rPh>
    <rPh sb="3" eb="5">
      <t>ミチコ</t>
    </rPh>
    <phoneticPr fontId="63"/>
  </si>
  <si>
    <t>413-8550</t>
  </si>
  <si>
    <t>掛川市下俣1007-1</t>
  </si>
  <si>
    <t>0548-33-4976</t>
  </si>
  <si>
    <t>411-8668</t>
  </si>
  <si>
    <t>washizupsc@city.kosai.lg.jp</t>
  </si>
  <si>
    <t>0557-86-6565</t>
  </si>
  <si>
    <t>053-424-5890</t>
  </si>
  <si>
    <t>86-6555</t>
  </si>
  <si>
    <t>414-0046</t>
  </si>
  <si>
    <t>牧之原市静波850</t>
  </si>
  <si>
    <t>御殿場市教育委員会</t>
  </si>
  <si>
    <t>湖東白ゆりこども園</t>
  </si>
  <si>
    <t>52-8082</t>
  </si>
  <si>
    <t>焼津市立大井川南小学校</t>
  </si>
  <si>
    <t>410-0042</t>
  </si>
  <si>
    <t>島田市立初倉小学校</t>
  </si>
  <si>
    <t>磐田市大原1572-1</t>
  </si>
  <si>
    <t>静岡市清水区二の丸町2-7</t>
  </si>
  <si>
    <t>御前崎市池新田2907-1</t>
  </si>
  <si>
    <t>静岡市立長田南中学校</t>
  </si>
  <si>
    <t>増田　三保子</t>
    <rPh sb="0" eb="2">
      <t>マスダ</t>
    </rPh>
    <rPh sb="3" eb="6">
      <t>ミホコ</t>
    </rPh>
    <phoneticPr fontId="56"/>
  </si>
  <si>
    <t>三島市教育委員会</t>
  </si>
  <si>
    <t>962-0501</t>
  </si>
  <si>
    <t>0537-22-3155</t>
  </si>
  <si>
    <t>磐田市三ケ野1030-1</t>
  </si>
  <si>
    <t>三島市中央町5-5</t>
  </si>
  <si>
    <t>433-8113</t>
  </si>
  <si>
    <t>裾野市佐野1059</t>
  </si>
  <si>
    <t>419-0301</t>
  </si>
  <si>
    <t>浜松学院大学短期大学部</t>
  </si>
  <si>
    <t>伊豆市土肥2701-1</t>
    <rPh sb="0" eb="3">
      <t>イズシ</t>
    </rPh>
    <phoneticPr fontId="21"/>
  </si>
  <si>
    <t>296-2017</t>
  </si>
  <si>
    <t>浜松市立江南中学校</t>
  </si>
  <si>
    <t>055-983-2667</t>
  </si>
  <si>
    <t>415-0392</t>
  </si>
  <si>
    <t>976-2735</t>
  </si>
  <si>
    <t>kyousou@city.mishima.shizuoka.jp</t>
  </si>
  <si>
    <t>小学校</t>
    <rPh sb="0" eb="3">
      <t>ショウガッコウ</t>
    </rPh>
    <phoneticPr fontId="21"/>
  </si>
  <si>
    <t>054-245-5466</t>
  </si>
  <si>
    <t>053-525-0771</t>
  </si>
  <si>
    <t>四恩幼稚園</t>
  </si>
  <si>
    <t>静岡県立浜松湖東高等学校</t>
  </si>
  <si>
    <t>菊川市加茂38</t>
  </si>
  <si>
    <t>磐田市立二之宮こども園</t>
    <rPh sb="0" eb="4">
      <t>イワタシリツ</t>
    </rPh>
    <rPh sb="4" eb="7">
      <t>ニノミヤ</t>
    </rPh>
    <rPh sb="10" eb="11">
      <t>エン</t>
    </rPh>
    <phoneticPr fontId="66"/>
  </si>
  <si>
    <t>富士宮市教育委員会</t>
  </si>
  <si>
    <t>山本　政治</t>
    <rPh sb="0" eb="2">
      <t>ヤマモト</t>
    </rPh>
    <rPh sb="3" eb="5">
      <t>セイジ</t>
    </rPh>
    <phoneticPr fontId="21"/>
  </si>
  <si>
    <t>静岡市立清水飯田小学校</t>
  </si>
  <si>
    <t>426-0051</t>
  </si>
  <si>
    <t>aichu@sweet.ocn.ne.jp</t>
  </si>
  <si>
    <t>静岡市葵区古庄4-2-11</t>
  </si>
  <si>
    <t>248-3520</t>
  </si>
  <si>
    <t>981-2086</t>
  </si>
  <si>
    <t>吉田町牧之原市広域施設組合</t>
  </si>
  <si>
    <t>静岡市清水区蒲原666</t>
  </si>
  <si>
    <t>23-4000</t>
  </si>
  <si>
    <t>hujimibun@iris.ocn.ne.jp</t>
  </si>
  <si>
    <t>418-8601</t>
  </si>
  <si>
    <t>410-1105</t>
  </si>
  <si>
    <t>0538-31-6000</t>
  </si>
  <si>
    <t>yoshicyu@ck.tnc.ne.jp</t>
  </si>
  <si>
    <t>imai-y@city.fukuroi.shizuoka.jp</t>
  </si>
  <si>
    <t>986-6991</t>
  </si>
  <si>
    <t>六井　淳</t>
    <rPh sb="0" eb="2">
      <t>ロクイ</t>
    </rPh>
    <rPh sb="3" eb="4">
      <t>ジュン</t>
    </rPh>
    <phoneticPr fontId="63"/>
  </si>
  <si>
    <t>0537-35-3330</t>
  </si>
  <si>
    <t>oohira-j@numazu-szo.ed.jp</t>
  </si>
  <si>
    <t>富士宮市弓沢町150</t>
  </si>
  <si>
    <t>245-9983</t>
  </si>
  <si>
    <t>静岡市清水区八坂東2-4-28</t>
  </si>
  <si>
    <t>hamayo@city.omaezaki.shizuoka.jp</t>
  </si>
  <si>
    <t>南伊豆町立南伊豆東中学校</t>
  </si>
  <si>
    <t>431-0431</t>
  </si>
  <si>
    <t>22-1209</t>
  </si>
  <si>
    <t>浜松市中央区大瀬町27-32</t>
  </si>
  <si>
    <t>kyouiku@city.ito.shizuoka.jp</t>
  </si>
  <si>
    <t>osadakita-eo@shizuoka.ednet.jp</t>
  </si>
  <si>
    <t>435-0038</t>
  </si>
  <si>
    <t>kawasyo-1@sweet.ocn.ne.jp</t>
  </si>
  <si>
    <t>053-434-1259</t>
  </si>
  <si>
    <t>富士市立須津小学校</t>
  </si>
  <si>
    <t>浜松市立高等学校</t>
  </si>
  <si>
    <t>054-251-3115</t>
  </si>
  <si>
    <t>伊東市教育委員会</t>
  </si>
  <si>
    <t>kitahamaminami-e@city.hamamatsu-szo.ed.jp</t>
  </si>
  <si>
    <t>静岡理工科大学</t>
  </si>
  <si>
    <t>藤枝市立青島小学校</t>
  </si>
  <si>
    <t>410-0853</t>
  </si>
  <si>
    <t>85-2797</t>
  </si>
  <si>
    <t>055-981-6720</t>
  </si>
  <si>
    <t>054-643-3045</t>
  </si>
  <si>
    <t>shimizudai5-j1@shizuoka.ednet.jp</t>
  </si>
  <si>
    <t>浜松市立笠井小学校</t>
  </si>
  <si>
    <t>山﨑　るみ</t>
  </si>
  <si>
    <t>414-8555</t>
  </si>
  <si>
    <t>伊東市大原2-1-1</t>
  </si>
  <si>
    <t>学校法人長橋学園杉田幼稚園</t>
  </si>
  <si>
    <t>542-1933</t>
  </si>
  <si>
    <t>野中こども園</t>
  </si>
  <si>
    <t>裾野市佐野900-1</t>
  </si>
  <si>
    <t>0537-85-7400</t>
  </si>
  <si>
    <t>常葉大学短期大学部</t>
  </si>
  <si>
    <t xml:space="preserve">静岡市駿河区南八幡町
1-1 </t>
  </si>
  <si>
    <t>055-971-7230</t>
  </si>
  <si>
    <t>37-8117</t>
  </si>
  <si>
    <t>413-0234</t>
  </si>
  <si>
    <t>hagioka-e@city.hamamatsu-szo.ed.jp</t>
  </si>
  <si>
    <t>431-3192</t>
  </si>
  <si>
    <t>歯科衛生　社会福祉　こども</t>
  </si>
  <si>
    <t>森下　健二</t>
    <rPh sb="0" eb="2">
      <t>モリシタ</t>
    </rPh>
    <rPh sb="3" eb="5">
      <t>ケンジ</t>
    </rPh>
    <phoneticPr fontId="56"/>
  </si>
  <si>
    <t>054-237-2231</t>
  </si>
  <si>
    <t>石井　宣明</t>
  </si>
  <si>
    <t>055-997-3598</t>
  </si>
  <si>
    <t>浜松市浜名区神宮寺町8番48号</t>
  </si>
  <si>
    <t>421-0211</t>
  </si>
  <si>
    <t>篠ケ瀬幼稚園</t>
  </si>
  <si>
    <t>御殿場市新橋1450</t>
  </si>
  <si>
    <t>592-1612</t>
  </si>
  <si>
    <t>32-6691</t>
  </si>
  <si>
    <t>431-0211</t>
  </si>
  <si>
    <t>三室　隆</t>
    <rPh sb="0" eb="2">
      <t>ミムロ</t>
    </rPh>
    <rPh sb="3" eb="4">
      <t>タカシ</t>
    </rPh>
    <phoneticPr fontId="21"/>
  </si>
  <si>
    <t>430-0905</t>
  </si>
  <si>
    <t>富士市教育委員会</t>
  </si>
  <si>
    <t>takasu-jh@fujieda-ed.jp</t>
  </si>
  <si>
    <t>静岡市葵区瀬名3-23-1</t>
  </si>
  <si>
    <t>hamamatsujohoku-th@edu.pref.shizuoka.jp</t>
  </si>
  <si>
    <t>fujieda-sh@edu.pref.shizuoka.jp</t>
  </si>
  <si>
    <t>410-0031</t>
  </si>
  <si>
    <t>浜松市立中郡中学校</t>
  </si>
  <si>
    <t>mishimakita-h@edu.pref.shizuoka.jp</t>
  </si>
  <si>
    <t>土山　法往</t>
    <rPh sb="0" eb="2">
      <t>ツチヤマ</t>
    </rPh>
    <rPh sb="3" eb="4">
      <t>ホウ</t>
    </rPh>
    <rPh sb="4" eb="5">
      <t>オウ</t>
    </rPh>
    <phoneticPr fontId="21"/>
  </si>
  <si>
    <t>菊川市立内田小学校</t>
  </si>
  <si>
    <t>475-1021</t>
  </si>
  <si>
    <t>小沼　裕樹</t>
    <rPh sb="0" eb="2">
      <t>オヌマ</t>
    </rPh>
    <rPh sb="3" eb="5">
      <t>ヒロキ</t>
    </rPh>
    <phoneticPr fontId="80"/>
  </si>
  <si>
    <t>98-1588</t>
  </si>
  <si>
    <t>静岡市葵区瀬名3-24-25</t>
  </si>
  <si>
    <t>御前崎市牧之原市学校組合教育委員会</t>
    <rPh sb="12" eb="14">
      <t>キョウイク</t>
    </rPh>
    <rPh sb="14" eb="17">
      <t>イインカイ</t>
    </rPh>
    <phoneticPr fontId="21"/>
  </si>
  <si>
    <t>gakukyou@div.city.fuji.shizuoka.jp</t>
  </si>
  <si>
    <t>裾野市桃園198</t>
  </si>
  <si>
    <t>485-1681</t>
  </si>
  <si>
    <t>浜松市立内野幼稚園</t>
  </si>
  <si>
    <t>053-428-3208</t>
  </si>
  <si>
    <t>浜松市浜名区寺島2436番地の3</t>
  </si>
  <si>
    <t>西伊豆町教育委員会</t>
  </si>
  <si>
    <t>419-0107</t>
  </si>
  <si>
    <t>0538-23-3043</t>
  </si>
  <si>
    <t>子育てセンターひだまり</t>
  </si>
  <si>
    <t>園名</t>
    <rPh sb="0" eb="2">
      <t>エンメイ</t>
    </rPh>
    <phoneticPr fontId="21"/>
  </si>
  <si>
    <t>御殿場市萩原483</t>
  </si>
  <si>
    <t>82-4525</t>
  </si>
  <si>
    <t>420-0881</t>
  </si>
  <si>
    <t>富田　寿人</t>
    <rPh sb="0" eb="2">
      <t>トミタ</t>
    </rPh>
    <rPh sb="3" eb="4">
      <t>コトブキ</t>
    </rPh>
    <rPh sb="4" eb="5">
      <t>ヒト</t>
    </rPh>
    <phoneticPr fontId="72"/>
  </si>
  <si>
    <t>418-0115</t>
  </si>
  <si>
    <t>054-346-1758</t>
  </si>
  <si>
    <t>浜松市中央区向宿
2-20-1</t>
  </si>
  <si>
    <t>0537-86-3364</t>
  </si>
  <si>
    <t>勝亦　重夫</t>
    <rPh sb="0" eb="2">
      <t>カツマタ</t>
    </rPh>
    <rPh sb="3" eb="4">
      <t>ジュウ</t>
    </rPh>
    <rPh sb="4" eb="5">
      <t>オット</t>
    </rPh>
    <phoneticPr fontId="21"/>
  </si>
  <si>
    <t>浜松市浜名区平口1973</t>
  </si>
  <si>
    <t>nambu-j@city-iwata.ed.jp</t>
  </si>
  <si>
    <t>下田市教育委員会</t>
  </si>
  <si>
    <t>青山　至公</t>
  </si>
  <si>
    <t>静岡県立沼津東高等学校</t>
  </si>
  <si>
    <t>0558-23-3929</t>
  </si>
  <si>
    <t>まるづかこども園</t>
  </si>
  <si>
    <t>静岡市葵区鷹匠2-24-18</t>
  </si>
  <si>
    <t>420-0858</t>
  </si>
  <si>
    <t>菊川市高橋3691</t>
  </si>
  <si>
    <t>23-5176</t>
  </si>
  <si>
    <t>054-259-8256</t>
  </si>
  <si>
    <t>静岡市清水区日立町4-19</t>
  </si>
  <si>
    <t>inomiyakita-eo@shizuoka.ednet.jp</t>
  </si>
  <si>
    <t>西伊豆町立仁科小学校</t>
  </si>
  <si>
    <t>shizuokajohoku-h@edu.pref.shizuoka.jp</t>
  </si>
  <si>
    <t>421-2114</t>
  </si>
  <si>
    <t>054-245-0567</t>
  </si>
  <si>
    <t>村田　一史</t>
    <rPh sb="0" eb="2">
      <t>ムラタ</t>
    </rPh>
    <rPh sb="3" eb="5">
      <t>カズシ</t>
    </rPh>
    <phoneticPr fontId="72"/>
  </si>
  <si>
    <t>toyookaminami-e@city-iwata.ed.jp</t>
  </si>
  <si>
    <t>磐田市立竜洋北小学校</t>
  </si>
  <si>
    <t>410-1192</t>
  </si>
  <si>
    <t>0537-73-1113</t>
  </si>
  <si>
    <t>055-995-1838</t>
  </si>
  <si>
    <t>431-2213</t>
  </si>
  <si>
    <t>inomiya-eo@shizuoka.ednet.jp</t>
  </si>
  <si>
    <t>54-4004</t>
  </si>
  <si>
    <t>430-0805</t>
  </si>
  <si>
    <t>437-0023</t>
  </si>
  <si>
    <t>shimizudai7-j1@shizuoka.ednet.jp</t>
  </si>
  <si>
    <t>26-0007</t>
  </si>
  <si>
    <t>清水町立清水幼稚園</t>
  </si>
  <si>
    <t>風間　忠純　</t>
    <rPh sb="0" eb="2">
      <t>カザマ</t>
    </rPh>
    <rPh sb="3" eb="4">
      <t>タダシ</t>
    </rPh>
    <rPh sb="4" eb="5">
      <t>ジュン</t>
    </rPh>
    <phoneticPr fontId="21"/>
  </si>
  <si>
    <t>石川　徹</t>
  </si>
  <si>
    <t>055-993-2727</t>
  </si>
  <si>
    <t>静岡市駿河区小鹿1440</t>
  </si>
  <si>
    <t>410-2592</t>
  </si>
  <si>
    <t>掛川市伊達方474-1</t>
  </si>
  <si>
    <t>fukuroi-sh@edu.pref.shizuoka.jp</t>
  </si>
  <si>
    <t>静岡市立大川小学校</t>
  </si>
  <si>
    <t>296-1075</t>
  </si>
  <si>
    <t>054-262-5940</t>
  </si>
  <si>
    <t>237-3028</t>
  </si>
  <si>
    <t>nishitoyoda-eo@shizuoka.ednet.jp</t>
  </si>
  <si>
    <t>幼稚園</t>
    <rPh sb="0" eb="3">
      <t>ヨウチエン</t>
    </rPh>
    <phoneticPr fontId="21"/>
  </si>
  <si>
    <t>榛原郡川根本町徳山1644-1</t>
    <rPh sb="0" eb="3">
      <t>ハイバラグン</t>
    </rPh>
    <phoneticPr fontId="21"/>
  </si>
  <si>
    <t>鈴木　英</t>
    <rPh sb="0" eb="2">
      <t>スズキ</t>
    </rPh>
    <rPh sb="3" eb="4">
      <t>エイ</t>
    </rPh>
    <phoneticPr fontId="81"/>
  </si>
  <si>
    <t>志田　直正</t>
    <rPh sb="0" eb="2">
      <t>シダ</t>
    </rPh>
    <rPh sb="3" eb="5">
      <t>ナオマサ</t>
    </rPh>
    <phoneticPr fontId="21"/>
  </si>
  <si>
    <t>yoshiwara-h@edu.pref.shizuoka.jp</t>
  </si>
  <si>
    <t>431-4101</t>
  </si>
  <si>
    <t>幼・小・中・高・専攻科</t>
    <rPh sb="0" eb="1">
      <t>ヨウ</t>
    </rPh>
    <rPh sb="2" eb="3">
      <t>ショウ</t>
    </rPh>
    <rPh sb="4" eb="5">
      <t>チュウ</t>
    </rPh>
    <rPh sb="6" eb="7">
      <t>コウ</t>
    </rPh>
    <rPh sb="8" eb="11">
      <t>センコウカ</t>
    </rPh>
    <phoneticPr fontId="21"/>
  </si>
  <si>
    <t>410-2292</t>
  </si>
  <si>
    <t>東伊豆町教育委員会</t>
  </si>
  <si>
    <t>kyouiku@town.nishiizu.lg.jp</t>
  </si>
  <si>
    <t>0538-32-6168</t>
  </si>
  <si>
    <t>0547-37-5238</t>
  </si>
  <si>
    <t>413-0411</t>
  </si>
  <si>
    <t>422-8042</t>
  </si>
  <si>
    <t>452-5456</t>
  </si>
  <si>
    <t>青島　秀典</t>
  </si>
  <si>
    <t>富士市鵜無ケ淵149-1</t>
  </si>
  <si>
    <t>社会福祉学研究科</t>
  </si>
  <si>
    <t>461-0390</t>
  </si>
  <si>
    <t>053-454-5376</t>
  </si>
  <si>
    <t>tannashou@ny.thn.ne.jp</t>
  </si>
  <si>
    <t>0538-37-4821</t>
  </si>
  <si>
    <t>藤枝市天王町1-1-1</t>
  </si>
  <si>
    <t>054-259-3125</t>
  </si>
  <si>
    <t>053-447-2109</t>
  </si>
  <si>
    <t>23-5419</t>
  </si>
  <si>
    <t>浜松市立佐久間中学校</t>
  </si>
  <si>
    <t>浜松市浜名区染地台五丁目4-3</t>
  </si>
  <si>
    <t>0557-95-6207</t>
  </si>
  <si>
    <t>424-0032</t>
  </si>
  <si>
    <t>湖西市立岡崎中学校</t>
  </si>
  <si>
    <t>浜松市中央区大柳町50</t>
  </si>
  <si>
    <t>44-1422</t>
  </si>
  <si>
    <t>981-6715</t>
  </si>
  <si>
    <t>34-0319</t>
  </si>
  <si>
    <t>0538-36-0770</t>
  </si>
  <si>
    <t>447-0168</t>
  </si>
  <si>
    <t>静岡県立湖西高等学校</t>
  </si>
  <si>
    <t>横山　尋司</t>
    <rPh sb="0" eb="2">
      <t>ヨコヤマ</t>
    </rPh>
    <rPh sb="3" eb="4">
      <t>タズ</t>
    </rPh>
    <rPh sb="4" eb="5">
      <t>ツカサ</t>
    </rPh>
    <phoneticPr fontId="21"/>
  </si>
  <si>
    <t>22-2365</t>
  </si>
  <si>
    <t>miwa-jo@shizuoka.ednet.jp</t>
  </si>
  <si>
    <t>gonishijimu@gotembanishi-h.ed.jp</t>
  </si>
  <si>
    <t>0558-76-1035</t>
  </si>
  <si>
    <t>24-2561</t>
  </si>
  <si>
    <t>info@shizugaku.ed.jp</t>
  </si>
  <si>
    <t>202-2612</t>
  </si>
  <si>
    <t>kyouiku@town.higashiizu.lg.jp</t>
  </si>
  <si>
    <t>子育てセンターにじいろ</t>
    <rPh sb="0" eb="2">
      <t>コソダ</t>
    </rPh>
    <phoneticPr fontId="21"/>
  </si>
  <si>
    <t>静岡市葵区東千代田1-8-10</t>
  </si>
  <si>
    <t>静岡県学校労働者組合</t>
  </si>
  <si>
    <t>055-989-5529</t>
  </si>
  <si>
    <t>055-924-5366</t>
  </si>
  <si>
    <t>413-0512</t>
  </si>
  <si>
    <t>0544-58-0020</t>
  </si>
  <si>
    <t>静岡市駿河区小鹿2-2-1</t>
  </si>
  <si>
    <t>053-437-2831</t>
  </si>
  <si>
    <t>学部名</t>
  </si>
  <si>
    <t>0558-34-1117</t>
  </si>
  <si>
    <t>33-2155</t>
  </si>
  <si>
    <t>subashiri-jhs@oym.ed.jp</t>
  </si>
  <si>
    <t>425-0062</t>
  </si>
  <si>
    <t>63-0018</t>
  </si>
  <si>
    <t>053-454-4496</t>
  </si>
  <si>
    <t>375-2628</t>
  </si>
  <si>
    <t>054-641-0164</t>
  </si>
  <si>
    <t>053-578-0033</t>
  </si>
  <si>
    <t>松崎町教育委員会</t>
  </si>
  <si>
    <t>jc-motoyoshihara@div.city.fuji.shizuoka.jp</t>
  </si>
  <si>
    <t>585-3223</t>
  </si>
  <si>
    <t>kyouikusoumu@city.shimada.lg.jp</t>
  </si>
  <si>
    <t>410-3696</t>
  </si>
  <si>
    <t>hamamatsukonan-h@edu.pref.shizuoka.jp</t>
  </si>
  <si>
    <t>053-586-2855</t>
  </si>
  <si>
    <t>254-7405</t>
  </si>
  <si>
    <t>416-0903</t>
  </si>
  <si>
    <t>静岡市清水区高橋4-4-56</t>
  </si>
  <si>
    <t>平松　伊早子</t>
    <rPh sb="0" eb="2">
      <t>ヒラマツ</t>
    </rPh>
    <rPh sb="3" eb="4">
      <t>イ</t>
    </rPh>
    <rPh sb="4" eb="6">
      <t>ハヤコ</t>
    </rPh>
    <phoneticPr fontId="21"/>
  </si>
  <si>
    <t>054-237-0879</t>
  </si>
  <si>
    <t>浜松市中央区幸4-27-1</t>
  </si>
  <si>
    <t>54-0025</t>
  </si>
  <si>
    <t>静岡市立田町小学校</t>
  </si>
  <si>
    <t>987-6350</t>
  </si>
  <si>
    <t>kakuro-e@city.hamamatsu-szo.ed.jp</t>
  </si>
  <si>
    <t>杉山　浩</t>
  </si>
  <si>
    <t>437-0215</t>
  </si>
  <si>
    <t>掛川市長谷1-1-1</t>
  </si>
  <si>
    <t>伊豆の国市中817-1</t>
  </si>
  <si>
    <t>小泉こども園</t>
  </si>
  <si>
    <t>0547-37-6191</t>
  </si>
  <si>
    <t>磐田市高見丘65</t>
  </si>
  <si>
    <t>齋藤　龍哉</t>
    <rPh sb="0" eb="2">
      <t>サイトウ</t>
    </rPh>
    <rPh sb="3" eb="4">
      <t>リュウ</t>
    </rPh>
    <rPh sb="4" eb="5">
      <t>ハジメ</t>
    </rPh>
    <phoneticPr fontId="21"/>
  </si>
  <si>
    <t>岩堀　康幸</t>
    <rPh sb="0" eb="2">
      <t>イワホリ</t>
    </rPh>
    <rPh sb="3" eb="5">
      <t>ヤスユキ</t>
    </rPh>
    <phoneticPr fontId="21"/>
  </si>
  <si>
    <t>0537-62-6110</t>
  </si>
  <si>
    <t>tenryu-j@city.hamamatsu-szo.ed.jp</t>
  </si>
  <si>
    <t>976-4194</t>
  </si>
  <si>
    <t>高洲南幼稚園</t>
  </si>
  <si>
    <t>410-3502</t>
  </si>
  <si>
    <t>横井　嘉治</t>
    <rPh sb="3" eb="5">
      <t>ヨシハル</t>
    </rPh>
    <phoneticPr fontId="82"/>
  </si>
  <si>
    <t>410-1326</t>
  </si>
  <si>
    <t>hamakitahokubu-j@city.hamamatsu-szo.ed.jp</t>
  </si>
  <si>
    <t>054-622-0038</t>
  </si>
  <si>
    <t>055-921-5088</t>
  </si>
  <si>
    <t>22-8349</t>
  </si>
  <si>
    <t>431-1112</t>
  </si>
  <si>
    <t>410-1102</t>
  </si>
  <si>
    <t>浜松市立葵が丘小学校</t>
  </si>
  <si>
    <t>es-iida@town.morimachi.shizuoka.jp</t>
  </si>
  <si>
    <t>054-278-2355</t>
  </si>
  <si>
    <t>055-979-8121</t>
  </si>
  <si>
    <t>浜松市立有玉小学校萩原分校</t>
  </si>
  <si>
    <t>富士市天間1047-1</t>
  </si>
  <si>
    <t>ogasa-h@edu.pref.shizuoka.jp</t>
  </si>
  <si>
    <t>253-1109</t>
  </si>
  <si>
    <t>静岡市葵区瀬名5-14-1</t>
  </si>
  <si>
    <t>424-0403</t>
  </si>
  <si>
    <t>237-6740</t>
  </si>
  <si>
    <t>岡村　由紀子</t>
    <rPh sb="0" eb="2">
      <t>オカムラ</t>
    </rPh>
    <rPh sb="3" eb="6">
      <t>ユキコ</t>
    </rPh>
    <phoneticPr fontId="67"/>
  </si>
  <si>
    <t>浜松市立中ノ町小学校</t>
  </si>
  <si>
    <t>磐田市立豊岡中学校</t>
  </si>
  <si>
    <t>420-8588</t>
  </si>
  <si>
    <t>象山幼稚園</t>
  </si>
  <si>
    <t>053-449-8000</t>
  </si>
  <si>
    <t>小林　延和</t>
  </si>
  <si>
    <t>shimoda-h@edu.pref.shizuoka.jp</t>
  </si>
  <si>
    <t>055-997-1022</t>
  </si>
  <si>
    <t>926-0044</t>
  </si>
  <si>
    <t>国　　立</t>
    <rPh sb="0" eb="1">
      <t>クニ</t>
    </rPh>
    <rPh sb="3" eb="4">
      <t>リツ</t>
    </rPh>
    <phoneticPr fontId="21"/>
  </si>
  <si>
    <t>410-2211</t>
  </si>
  <si>
    <t>jh-sb.002@fujinomiya-shizuoka.ed.jp</t>
  </si>
  <si>
    <t>沼津市本郷町18-31</t>
  </si>
  <si>
    <t>0537-22-7165</t>
  </si>
  <si>
    <t>浜松市立平山小学校</t>
  </si>
  <si>
    <t>静岡県社会教育委員連絡協議会</t>
  </si>
  <si>
    <t>923-5327</t>
  </si>
  <si>
    <t>沼津市柳沢字広町222
（幼稚園部）
沼津市柳沢307
（保育園部）</t>
  </si>
  <si>
    <t>医　看護</t>
  </si>
  <si>
    <t>松田　佳典</t>
    <rPh sb="0" eb="2">
      <t>マツダ</t>
    </rPh>
    <rPh sb="3" eb="4">
      <t>カ</t>
    </rPh>
    <rPh sb="4" eb="5">
      <t>テン</t>
    </rPh>
    <phoneticPr fontId="75"/>
  </si>
  <si>
    <t>435-0029</t>
  </si>
  <si>
    <t>24-3932</t>
  </si>
  <si>
    <t>054-246-5504</t>
  </si>
  <si>
    <t>重富　朋子</t>
    <rPh sb="0" eb="2">
      <t>シゲトミ</t>
    </rPh>
    <rPh sb="3" eb="4">
      <t>トモ</t>
    </rPh>
    <rPh sb="4" eb="5">
      <t>コ</t>
    </rPh>
    <phoneticPr fontId="82"/>
  </si>
  <si>
    <t>磐田市小島362-2</t>
  </si>
  <si>
    <t>牧之原市立川崎小学校</t>
  </si>
  <si>
    <t>shinpara-k@city.hamamatsu-szo.ed.jp</t>
  </si>
  <si>
    <t>tyuo-el@fujieda-ed.jp</t>
  </si>
  <si>
    <t>清水町教育委員会</t>
  </si>
  <si>
    <t>85-2016</t>
  </si>
  <si>
    <t>浜松市中央区城北二丁目25-43</t>
  </si>
  <si>
    <t>28-0070</t>
  </si>
  <si>
    <t>36-1517</t>
  </si>
  <si>
    <t>静岡県立沼津城北高等学校</t>
  </si>
  <si>
    <t>藤田　泰秀</t>
    <rPh sb="0" eb="2">
      <t>フジタ</t>
    </rPh>
    <rPh sb="3" eb="4">
      <t>タイ</t>
    </rPh>
    <rPh sb="4" eb="5">
      <t>ヒデ</t>
    </rPh>
    <phoneticPr fontId="66"/>
  </si>
  <si>
    <t>434-0038</t>
  </si>
  <si>
    <t>055-921-0347</t>
  </si>
  <si>
    <t>288-7634</t>
  </si>
  <si>
    <t>42-2951</t>
  </si>
  <si>
    <t>工業（機工　電工　ﾛﾎﾞｯﾄ工　情ｼ　建ﾃﾞ　都基　電物）　その他（理工）</t>
    <rPh sb="6" eb="8">
      <t>デンコウ</t>
    </rPh>
    <rPh sb="14" eb="15">
      <t>コウ</t>
    </rPh>
    <rPh sb="26" eb="27">
      <t>デン</t>
    </rPh>
    <rPh sb="27" eb="28">
      <t>ブツ</t>
    </rPh>
    <phoneticPr fontId="21"/>
  </si>
  <si>
    <t>静岡県立浜松商業高等学校</t>
  </si>
  <si>
    <t>420-8700</t>
  </si>
  <si>
    <t>susono-h@edu.pref.shizuoka.jp</t>
  </si>
  <si>
    <t>駿東郡小山町須走70-18</t>
  </si>
  <si>
    <t>牧之原市菊川
市学校組合</t>
    <rPh sb="0" eb="3">
      <t>マキノハラ</t>
    </rPh>
    <rPh sb="3" eb="4">
      <t>シ</t>
    </rPh>
    <rPh sb="4" eb="6">
      <t>キクガワ</t>
    </rPh>
    <rPh sb="7" eb="8">
      <t>シ</t>
    </rPh>
    <rPh sb="8" eb="10">
      <t>ガッコウ</t>
    </rPh>
    <rPh sb="10" eb="12">
      <t>クミアイ</t>
    </rPh>
    <phoneticPr fontId="21"/>
  </si>
  <si>
    <t>湖西市白須賀5030</t>
  </si>
  <si>
    <t>湖西市教育委員会</t>
  </si>
  <si>
    <t>0547-46-3344</t>
  </si>
  <si>
    <t>静岡県立浜松北高等学校</t>
  </si>
  <si>
    <t>駿東郡小山町藤曲57-2</t>
  </si>
  <si>
    <t>murakushi-k@city.hamamatsu-szo.ed.jp</t>
  </si>
  <si>
    <t>0550-76-6122</t>
  </si>
  <si>
    <t>静岡市葵区新間394-1</t>
  </si>
  <si>
    <t>邑田　聡一</t>
  </si>
  <si>
    <t>ohamachu@shizuoka.ac.jp</t>
  </si>
  <si>
    <t>静岡市清水区中之郷1-10-27</t>
  </si>
  <si>
    <t>0547-35-5211</t>
  </si>
  <si>
    <t>485-3947</t>
  </si>
  <si>
    <t>527-0074</t>
  </si>
  <si>
    <t>焼津市本町二丁目16番32号</t>
  </si>
  <si>
    <t>055-975-7535</t>
  </si>
  <si>
    <t>中西部</t>
  </si>
  <si>
    <t>0537-74-2023</t>
  </si>
  <si>
    <t>飛龍高等学校</t>
  </si>
  <si>
    <t>tamachi-eo@shizuoka.ednet.jp</t>
  </si>
  <si>
    <t>静岡市立中田こども園</t>
  </si>
  <si>
    <t>情報学部</t>
  </si>
  <si>
    <t>054-622-0049</t>
  </si>
  <si>
    <t>上島幼稚園</t>
  </si>
  <si>
    <t>0547-36-7952</t>
  </si>
  <si>
    <t>gyoshuhs@katoh-net.ac.jp</t>
  </si>
  <si>
    <t>伊豆の国市立韮山南小学校</t>
  </si>
  <si>
    <t>589-8412</t>
  </si>
  <si>
    <t>-</t>
  </si>
  <si>
    <t>0550-89-2466</t>
  </si>
  <si>
    <t>焼津市小土301-2</t>
  </si>
  <si>
    <t>589-8314</t>
  </si>
  <si>
    <t>hamana-j@city.hamamatsu-szo.ed.jp</t>
  </si>
  <si>
    <t>静岡市葵区田町7-90</t>
  </si>
  <si>
    <t>前沢　美香</t>
  </si>
  <si>
    <t>静岡市駿河区馬渕4-2-29</t>
  </si>
  <si>
    <t>磐田市教育委員会</t>
  </si>
  <si>
    <t>21-1222</t>
  </si>
  <si>
    <t>健康体育課</t>
  </si>
  <si>
    <t>054-255-0137</t>
  </si>
  <si>
    <t>053-447-0044</t>
  </si>
  <si>
    <t>教育学部</t>
  </si>
  <si>
    <t>438-8650</t>
  </si>
  <si>
    <t>静岡市駿河区中野新田57-5</t>
  </si>
  <si>
    <t>静岡県立農林環境専門職大学短期大学部</t>
    <rPh sb="13" eb="16">
      <t>タンキダイ</t>
    </rPh>
    <rPh sb="16" eb="18">
      <t>ガクブ</t>
    </rPh>
    <phoneticPr fontId="21"/>
  </si>
  <si>
    <t>kyoikusomu@city.iwata.lg.jp</t>
  </si>
  <si>
    <t>971-0126</t>
  </si>
  <si>
    <t>252-4221</t>
  </si>
  <si>
    <t>保育学部</t>
  </si>
  <si>
    <t>76-6655</t>
  </si>
  <si>
    <t>静岡市立伝馬町小学校</t>
  </si>
  <si>
    <t>45-4391</t>
  </si>
  <si>
    <t>054-635-1591</t>
  </si>
  <si>
    <t>makichu-1@sweet.ocn.ne.jp</t>
  </si>
  <si>
    <t>富士宮市貴船町3-3</t>
  </si>
  <si>
    <t>光医工学研究科</t>
    <rPh sb="1" eb="2">
      <t>イ</t>
    </rPh>
    <rPh sb="2" eb="4">
      <t>コウガク</t>
    </rPh>
    <rPh sb="4" eb="6">
      <t>ケンキュウ</t>
    </rPh>
    <rPh sb="6" eb="7">
      <t>カ</t>
    </rPh>
    <phoneticPr fontId="21"/>
  </si>
  <si>
    <t>oosu-el@fujieda-ed.jp</t>
  </si>
  <si>
    <t>054-625-8156</t>
  </si>
  <si>
    <t>大学院</t>
    <rPh sb="0" eb="3">
      <t>ダイガクイン</t>
    </rPh>
    <phoneticPr fontId="21"/>
  </si>
  <si>
    <t>32-6771</t>
  </si>
  <si>
    <t>fujihigashi-h@edu.pref.shizuoka.jp</t>
  </si>
  <si>
    <t>626-2188</t>
  </si>
  <si>
    <t>054-277-9308</t>
  </si>
  <si>
    <t>418-0051</t>
  </si>
  <si>
    <t>教育学研究科</t>
  </si>
  <si>
    <t>053-577-0003</t>
  </si>
  <si>
    <t>410-3302</t>
  </si>
  <si>
    <t>imazawa-j@numazu-szo.ed.jp</t>
  </si>
  <si>
    <t>羽田　明夫</t>
    <rPh sb="0" eb="2">
      <t>ハネダ</t>
    </rPh>
    <rPh sb="3" eb="5">
      <t>アキオ</t>
    </rPh>
    <phoneticPr fontId="21"/>
  </si>
  <si>
    <t>pc-motoyoshihara@div.city.fuji.shizuoka.jp</t>
  </si>
  <si>
    <t>健康科学部</t>
  </si>
  <si>
    <t>267-6150</t>
  </si>
  <si>
    <t>山﨑　健史</t>
  </si>
  <si>
    <t>kyouikusoumu@city.yaizu.lg.jp</t>
  </si>
  <si>
    <t>253-7180</t>
  </si>
  <si>
    <t>静岡市駿河区弥生町6-1</t>
  </si>
  <si>
    <t>所在地</t>
    <rPh sb="0" eb="3">
      <t>ショザイチ</t>
    </rPh>
    <phoneticPr fontId="21"/>
  </si>
  <si>
    <t>87-0666</t>
  </si>
  <si>
    <t>焼津市中里416</t>
  </si>
  <si>
    <t>055-921-3398</t>
  </si>
  <si>
    <t>御殿場市立原里中学校</t>
  </si>
  <si>
    <t>34-0254</t>
  </si>
  <si>
    <t>054-264-5102</t>
  </si>
  <si>
    <t>藤枝東幼稚園</t>
  </si>
  <si>
    <t>426-8722</t>
  </si>
  <si>
    <t>認定こども園富士ふたば幼稚園</t>
  </si>
  <si>
    <t>中村　禎</t>
    <rPh sb="0" eb="2">
      <t>ナカムラ</t>
    </rPh>
    <rPh sb="3" eb="4">
      <t>タダシ</t>
    </rPh>
    <phoneticPr fontId="21"/>
  </si>
  <si>
    <t>izushimoda-b@edu.pref.shizuoka.jp</t>
  </si>
  <si>
    <t>73－7271</t>
  </si>
  <si>
    <t>421-0412</t>
  </si>
  <si>
    <t>410-3625</t>
  </si>
  <si>
    <t>武山　努</t>
    <rPh sb="0" eb="2">
      <t>タケヤマ</t>
    </rPh>
    <rPh sb="3" eb="4">
      <t>ツトム</t>
    </rPh>
    <phoneticPr fontId="63"/>
  </si>
  <si>
    <t>0538-42-2027</t>
  </si>
  <si>
    <t>ohito-chu@izunokuni.ed.jp</t>
  </si>
  <si>
    <t>磐田市立大藤こども園</t>
  </si>
  <si>
    <t>434-8505</t>
  </si>
  <si>
    <t>numazuhigashi-h@edu.pref.shizuoka.jp</t>
  </si>
  <si>
    <t>437-0625</t>
  </si>
  <si>
    <t>428-0006</t>
  </si>
  <si>
    <t>袋井市教育委員会</t>
  </si>
  <si>
    <t>0550-76-0063</t>
  </si>
  <si>
    <t>441-0531</t>
  </si>
  <si>
    <t>053-452-7505</t>
  </si>
  <si>
    <t>入野　康孝</t>
  </si>
  <si>
    <t>静岡市立清水興津小学校</t>
  </si>
  <si>
    <t>420-0931</t>
  </si>
  <si>
    <t>410-2401</t>
  </si>
  <si>
    <t>toushindenkodomo@city.shizuoka.lg.jp</t>
  </si>
  <si>
    <t>415-0323</t>
  </si>
  <si>
    <t>0538-86-3111</t>
  </si>
  <si>
    <t>36-4503</t>
  </si>
  <si>
    <t>245-8890</t>
  </si>
  <si>
    <t>静岡県立田方農業高等学校</t>
  </si>
  <si>
    <t>湖西市立岡崎幼稚園</t>
  </si>
  <si>
    <t>054-369-0105</t>
  </si>
  <si>
    <t>佐藤　弘明</t>
    <rPh sb="0" eb="2">
      <t>サトウ</t>
    </rPh>
    <rPh sb="3" eb="5">
      <t>ヒロアキ</t>
    </rPh>
    <phoneticPr fontId="63"/>
  </si>
  <si>
    <t>438-0038</t>
  </si>
  <si>
    <t>449-5835</t>
  </si>
  <si>
    <t>425-8611</t>
  </si>
  <si>
    <t>湖西市吉美3268</t>
  </si>
  <si>
    <t>akasanishi-k@city.hamamatsu-szo.ed.jp</t>
  </si>
  <si>
    <t>986-0570</t>
  </si>
  <si>
    <t>353-3681</t>
  </si>
  <si>
    <t>0558-42-0131</t>
  </si>
  <si>
    <t>86-3882</t>
  </si>
  <si>
    <t>622-4187</t>
  </si>
  <si>
    <t>富田　麻実</t>
    <rPh sb="0" eb="2">
      <t>トミタ</t>
    </rPh>
    <rPh sb="3" eb="5">
      <t>マミ</t>
    </rPh>
    <phoneticPr fontId="67"/>
  </si>
  <si>
    <t>御前崎市教育委員会</t>
  </si>
  <si>
    <t>29-8736</t>
  </si>
  <si>
    <t>0550-76-0429</t>
  </si>
  <si>
    <t>順天堂大学</t>
  </si>
  <si>
    <t>御前崎市池新田5585</t>
    <rPh sb="4" eb="5">
      <t>イケ</t>
    </rPh>
    <rPh sb="5" eb="7">
      <t>シンデン</t>
    </rPh>
    <phoneticPr fontId="21"/>
  </si>
  <si>
    <t>御前崎市牧之原市学校組合立御前崎中学校</t>
  </si>
  <si>
    <t>静岡県立浜北特別支援学校</t>
  </si>
  <si>
    <t>機械工　電気電子工　電子物質科　化学ﾊﾞｲｵ工　数理ｼｽﾃﾑ工</t>
  </si>
  <si>
    <t>431-3123</t>
  </si>
  <si>
    <t>函南町立桑村小学校</t>
  </si>
  <si>
    <t>梅の実こども園</t>
    <rPh sb="0" eb="1">
      <t>ウメ</t>
    </rPh>
    <rPh sb="2" eb="3">
      <t>ミ</t>
    </rPh>
    <rPh sb="6" eb="7">
      <t>エン</t>
    </rPh>
    <phoneticPr fontId="21"/>
  </si>
  <si>
    <t>68-1854</t>
  </si>
  <si>
    <t>0537-29-8733</t>
  </si>
  <si>
    <t>0537-22-6278</t>
  </si>
  <si>
    <t>静岡県立富士東高等学校</t>
  </si>
  <si>
    <t>1s-tomioka-2@ms.susono.ed.jp</t>
  </si>
  <si>
    <t>gakkou@city.kikugawa.shizuoka.jp</t>
  </si>
  <si>
    <t>0548-33-2151</t>
  </si>
  <si>
    <t>416-0933</t>
  </si>
  <si>
    <t>979-7085</t>
  </si>
  <si>
    <t>室伏　伸明</t>
    <rPh sb="0" eb="2">
      <t>ムロフシ</t>
    </rPh>
    <rPh sb="3" eb="5">
      <t>ノブアキ</t>
    </rPh>
    <phoneticPr fontId="21"/>
  </si>
  <si>
    <t>0547-45-3128</t>
  </si>
  <si>
    <t>光産業創成大学院大学</t>
  </si>
  <si>
    <t>藤枝市前島2281-1</t>
  </si>
  <si>
    <t>大学院</t>
    <rPh sb="0" eb="2">
      <t>ダイガク</t>
    </rPh>
    <rPh sb="2" eb="3">
      <t>イン</t>
    </rPh>
    <phoneticPr fontId="21"/>
  </si>
  <si>
    <t>焼津市栄町5-14-1</t>
  </si>
  <si>
    <t>410-0822</t>
  </si>
  <si>
    <t>富士宮市立富士根南小学校</t>
  </si>
  <si>
    <t>山田　泰巳</t>
    <rPh sb="0" eb="2">
      <t>ヤマダ</t>
    </rPh>
    <rPh sb="3" eb="5">
      <t>ヤスミ</t>
    </rPh>
    <phoneticPr fontId="21"/>
  </si>
  <si>
    <t>586-4002</t>
  </si>
  <si>
    <t>285-4522</t>
  </si>
  <si>
    <t>浜松市立浜名中学校</t>
  </si>
  <si>
    <t>421-0301</t>
  </si>
  <si>
    <t>御殿場市立高根小学校</t>
  </si>
  <si>
    <t>254-5961</t>
  </si>
  <si>
    <t>静岡市駿河区小坂2-33</t>
  </si>
  <si>
    <t>594-2639</t>
  </si>
  <si>
    <t>藤枝市下之郷1713-6</t>
  </si>
  <si>
    <t>建部　仁洋</t>
    <rPh sb="0" eb="2">
      <t>タテベ</t>
    </rPh>
    <rPh sb="3" eb="4">
      <t>ヒトシ</t>
    </rPh>
    <rPh sb="4" eb="5">
      <t>ヨウ</t>
    </rPh>
    <phoneticPr fontId="21"/>
  </si>
  <si>
    <t>東海大学</t>
  </si>
  <si>
    <t>浜松市中央区三方原町3453</t>
  </si>
  <si>
    <t>e-nk002@fujinomiya-shizuoka.ed.jp</t>
  </si>
  <si>
    <t>分　校</t>
    <rPh sb="0" eb="1">
      <t>ブン</t>
    </rPh>
    <rPh sb="2" eb="3">
      <t>コウ</t>
    </rPh>
    <phoneticPr fontId="21"/>
  </si>
  <si>
    <t>283-8668</t>
  </si>
  <si>
    <t>82-0919</t>
  </si>
  <si>
    <t>hanakawa-e@city.hamamatsu-szo.ed.jp</t>
  </si>
  <si>
    <t>伊豆の国市南江間1200</t>
  </si>
  <si>
    <t>富士市比奈2300</t>
  </si>
  <si>
    <t>0548-32-1750</t>
  </si>
  <si>
    <t>436-0074</t>
  </si>
  <si>
    <t>054-237-1111</t>
  </si>
  <si>
    <t>055-966-4244</t>
  </si>
  <si>
    <t>428-2949</t>
  </si>
  <si>
    <t>勝又　真希</t>
  </si>
  <si>
    <t>053-926-3511</t>
  </si>
  <si>
    <t>053-525-7005</t>
  </si>
  <si>
    <t>静岡県立御殿場特別支援学校</t>
  </si>
  <si>
    <t>iwataminami-e@city-iwata.ed.jp</t>
  </si>
  <si>
    <t>71-3375</t>
  </si>
  <si>
    <t>yh-kyusyoku@za.tnc.ne.jp</t>
  </si>
  <si>
    <t>0547-53-2036</t>
  </si>
  <si>
    <t>0547-58-2555</t>
  </si>
  <si>
    <t>209-2278</t>
  </si>
  <si>
    <t>pc-denbou@div.city.fuji.shizuoka.jp</t>
  </si>
  <si>
    <t>寺田　弘隆</t>
    <rPh sb="0" eb="2">
      <t>テラダ</t>
    </rPh>
    <rPh sb="3" eb="4">
      <t>ヒロム</t>
    </rPh>
    <rPh sb="4" eb="5">
      <t>タカシ</t>
    </rPh>
    <phoneticPr fontId="76"/>
  </si>
  <si>
    <t>静岡市葵区漆山796</t>
  </si>
  <si>
    <t>富士市平垣町1-1</t>
  </si>
  <si>
    <t>naga-kita@po3.across.or.jp</t>
  </si>
  <si>
    <t>掛川市立倉真小学校</t>
  </si>
  <si>
    <t>kyouiku-soumu@town.kawanehon.lg.jp</t>
  </si>
  <si>
    <t>生徒数計</t>
  </si>
  <si>
    <t>055-921-0346</t>
  </si>
  <si>
    <t>課程</t>
    <rPh sb="0" eb="2">
      <t>カテイ</t>
    </rPh>
    <phoneticPr fontId="21"/>
  </si>
  <si>
    <t>池田　昌史</t>
    <rPh sb="0" eb="2">
      <t>イケダ</t>
    </rPh>
    <rPh sb="3" eb="5">
      <t>マサシ</t>
    </rPh>
    <phoneticPr fontId="78"/>
  </si>
  <si>
    <t>鈴木　広隆</t>
  </si>
  <si>
    <t>jh-kt002@fujinomiya-shizuoka.ed.jp</t>
  </si>
  <si>
    <t>森町教育委員会</t>
  </si>
  <si>
    <t>054-628-8111</t>
  </si>
  <si>
    <t>054-261-1241</t>
  </si>
  <si>
    <t>053-471-8341</t>
  </si>
  <si>
    <t>k-sonoda@town.shizuoka-mori.lg.jp</t>
  </si>
  <si>
    <t>0538-35-5695</t>
  </si>
  <si>
    <t>422-8033</t>
  </si>
  <si>
    <t>周智郡森町森1485</t>
  </si>
  <si>
    <t>mikkabi-j@city.hamamatsu-szo.ed.jp</t>
  </si>
  <si>
    <t>浜松市中央区佐藤二丁目32番1号</t>
  </si>
  <si>
    <t>0538-85-1112</t>
  </si>
  <si>
    <t>全</t>
  </si>
  <si>
    <t>439-0009</t>
  </si>
  <si>
    <t>静岡市葵区常磐町1-8-6</t>
    <rPh sb="0" eb="3">
      <t>シズオカシ</t>
    </rPh>
    <rPh sb="3" eb="5">
      <t>アオイク</t>
    </rPh>
    <rPh sb="5" eb="8">
      <t>トキワチョウ</t>
    </rPh>
    <phoneticPr fontId="66"/>
  </si>
  <si>
    <t>fujinomiyahigashi-h@edu.pref.shizuoka.jp</t>
  </si>
  <si>
    <t>285-4049</t>
  </si>
  <si>
    <t>伊東市玖須美元和田729-1</t>
  </si>
  <si>
    <t>たかい丘こども園</t>
  </si>
  <si>
    <t>静岡市駿河区広野4-7-1</t>
  </si>
  <si>
    <t>054-253-1220</t>
  </si>
  <si>
    <t>足立　成寿</t>
  </si>
  <si>
    <t>静岡英和学院大学</t>
  </si>
  <si>
    <t>戸田　雪子</t>
    <rPh sb="0" eb="2">
      <t>トダ</t>
    </rPh>
    <rPh sb="3" eb="5">
      <t>ユキコ</t>
    </rPh>
    <phoneticPr fontId="21"/>
  </si>
  <si>
    <t>石川　佳彦</t>
    <rPh sb="0" eb="2">
      <t>イシカワ</t>
    </rPh>
    <rPh sb="3" eb="5">
      <t>ヨシヒコ</t>
    </rPh>
    <phoneticPr fontId="21"/>
  </si>
  <si>
    <t>nishi_sho@city.yaizu.lg.jp</t>
  </si>
  <si>
    <t>静岡県立浜松南高等学校</t>
  </si>
  <si>
    <t>普通　家庭（家政）　商業（商業）　福祉（福祉）</t>
  </si>
  <si>
    <t>office@seisei.ed.jp</t>
  </si>
  <si>
    <t>埼玉県深谷市上柴町西4-2-11</t>
    <rPh sb="0" eb="3">
      <t>サイタマケン</t>
    </rPh>
    <rPh sb="3" eb="5">
      <t>フカヤ</t>
    </rPh>
    <rPh sb="5" eb="6">
      <t>シ</t>
    </rPh>
    <rPh sb="6" eb="7">
      <t>ウエ</t>
    </rPh>
    <rPh sb="7" eb="8">
      <t>シバ</t>
    </rPh>
    <rPh sb="8" eb="9">
      <t>マチ</t>
    </rPh>
    <rPh sb="9" eb="10">
      <t>ニシ</t>
    </rPh>
    <phoneticPr fontId="56"/>
  </si>
  <si>
    <t>浜松市中央区半田山1-20-1</t>
  </si>
  <si>
    <t>054-352-6428</t>
  </si>
  <si>
    <t>静岡市立井川中学校</t>
  </si>
  <si>
    <t>36-8800</t>
  </si>
  <si>
    <t>学校名</t>
  </si>
  <si>
    <t>藤枝市立朝比奈第一小学校</t>
  </si>
  <si>
    <t>26-4672</t>
  </si>
  <si>
    <t>島田市野田1251-1</t>
  </si>
  <si>
    <t>62-2509</t>
  </si>
  <si>
    <t>0544-52-0004</t>
  </si>
  <si>
    <t>054-245-9826</t>
  </si>
  <si>
    <t>053-526-7034</t>
  </si>
  <si>
    <t>427-8541</t>
  </si>
  <si>
    <t>641-0891</t>
  </si>
  <si>
    <t>hamamatsu-sh@edu.pref.shizuoka.jp</t>
  </si>
  <si>
    <t>浜松市立曳馬小学校</t>
  </si>
  <si>
    <t>shinmei-j@city-iwata.ed.jp</t>
  </si>
  <si>
    <t>大学・大学院</t>
    <rPh sb="0" eb="2">
      <t>ダイガク</t>
    </rPh>
    <rPh sb="3" eb="6">
      <t>ダイガクイン</t>
    </rPh>
    <phoneticPr fontId="21"/>
  </si>
  <si>
    <t>清水町立南小学校</t>
  </si>
  <si>
    <t xml:space="preserve">967-4189
969-0038
</t>
  </si>
  <si>
    <t>054-366-0059</t>
  </si>
  <si>
    <t>本部</t>
  </si>
  <si>
    <t>yoshinkita-e@city.hamamatsu-szo.ed.jp</t>
  </si>
  <si>
    <t>0537-74-2026</t>
  </si>
  <si>
    <t>0537-86-3355</t>
  </si>
  <si>
    <t>麻機幼稚園</t>
  </si>
  <si>
    <t>259-5195</t>
  </si>
  <si>
    <t>minamiizu-b@edu.pref.shizuoka.jp</t>
  </si>
  <si>
    <t>426-2491</t>
  </si>
  <si>
    <t>浜松学院大学付属愛野こども園</t>
  </si>
  <si>
    <t>422-8529</t>
  </si>
  <si>
    <t>浜松市中央区住吉五丁目19番1号</t>
  </si>
  <si>
    <t>0544-26-3459</t>
  </si>
  <si>
    <t>浜松市中央区根洗町1497-2</t>
  </si>
  <si>
    <t>磐田市西貝塚3577-1</t>
  </si>
  <si>
    <t>0538-49-3399</t>
  </si>
  <si>
    <t>沼津工業高等専門学校</t>
  </si>
  <si>
    <t>421-0532</t>
  </si>
  <si>
    <t>0538-55-2323</t>
  </si>
  <si>
    <t>921-2622</t>
  </si>
  <si>
    <t>静岡市駿河区大谷836</t>
  </si>
  <si>
    <t>浜松市中央区大蒲町95-2</t>
  </si>
  <si>
    <t>434-0046</t>
  </si>
  <si>
    <t>浜松市浜名区三ヶ日町三ヶ日301番地の1</t>
  </si>
  <si>
    <t>433-8558</t>
  </si>
  <si>
    <t>0550-87-0030</t>
  </si>
  <si>
    <t>koho_all@adb.shizuoka.ac.jp</t>
  </si>
  <si>
    <t>掛川市立西中学校</t>
  </si>
  <si>
    <t>認定こども園東海幼稚園</t>
  </si>
  <si>
    <t>金原　辰夫</t>
    <rPh sb="0" eb="2">
      <t>キンパラ</t>
    </rPh>
    <rPh sb="3" eb="5">
      <t>タツオ</t>
    </rPh>
    <phoneticPr fontId="63"/>
  </si>
  <si>
    <t>社会　言語文化　法　経済</t>
    <rPh sb="8" eb="9">
      <t>ホウ</t>
    </rPh>
    <rPh sb="10" eb="12">
      <t>ケイザイ</t>
    </rPh>
    <phoneticPr fontId="21"/>
  </si>
  <si>
    <t>三島市松本99-1</t>
  </si>
  <si>
    <t>浜松市立気田幼稚園</t>
  </si>
  <si>
    <t>静岡市葵区末広町41</t>
  </si>
  <si>
    <t>410-0046</t>
  </si>
  <si>
    <t>418-0108</t>
  </si>
  <si>
    <t>熱海市立第一小学校</t>
  </si>
  <si>
    <t>大嶽　素宏</t>
    <rPh sb="0" eb="2">
      <t>オオタケ</t>
    </rPh>
    <rPh sb="3" eb="4">
      <t>モト</t>
    </rPh>
    <rPh sb="4" eb="5">
      <t>ヒロ</t>
    </rPh>
    <phoneticPr fontId="21"/>
  </si>
  <si>
    <t>島田市金谷栄町211-1</t>
  </si>
  <si>
    <t>焼津市五ケ堀之内2</t>
  </si>
  <si>
    <t>635-2853</t>
  </si>
  <si>
    <t>054-366-6010</t>
  </si>
  <si>
    <t>237-6347</t>
  </si>
  <si>
    <t>静岡市葵区水落町1-30</t>
  </si>
  <si>
    <t>富士市立富士南中学校</t>
  </si>
  <si>
    <t>252-6374</t>
  </si>
  <si>
    <t>426-0203</t>
  </si>
  <si>
    <t>053-478-1502</t>
  </si>
  <si>
    <t>e-yn002@fujinomiya-shizuoka.ed.jp</t>
  </si>
  <si>
    <t>pc-hiromi@div.city.fuji.shizuoka.jp</t>
  </si>
  <si>
    <t>478-1503</t>
  </si>
  <si>
    <t>054-635-0450</t>
  </si>
  <si>
    <t>425-0061</t>
  </si>
  <si>
    <t>理学部</t>
  </si>
  <si>
    <t>979-7083</t>
  </si>
  <si>
    <t>静岡県立伊豆総合高等学校</t>
  </si>
  <si>
    <t>静岡市立大谷こども園</t>
  </si>
  <si>
    <t>420-0833</t>
  </si>
  <si>
    <t>工学部</t>
  </si>
  <si>
    <t>410-0044</t>
  </si>
  <si>
    <t>966-7370</t>
  </si>
  <si>
    <t>焼津豊田幼稚園</t>
  </si>
  <si>
    <t>静岡市駿河区谷田52-1</t>
  </si>
  <si>
    <t>久慈　茂樹</t>
    <rPh sb="0" eb="2">
      <t>クジ</t>
    </rPh>
    <rPh sb="3" eb="5">
      <t>シゲキ</t>
    </rPh>
    <phoneticPr fontId="65"/>
  </si>
  <si>
    <t>054-334-2261</t>
  </si>
  <si>
    <t>沼津市大塚823-1</t>
    <rPh sb="3" eb="5">
      <t>オオツカ</t>
    </rPh>
    <phoneticPr fontId="21"/>
  </si>
  <si>
    <t>iwata-ah@edu.pref.shizuoka.jp</t>
  </si>
  <si>
    <t>054-653-1818</t>
  </si>
  <si>
    <t>415-9062</t>
  </si>
  <si>
    <t>643-1118</t>
  </si>
  <si>
    <t>053-478-1004</t>
  </si>
  <si>
    <t>0548-22-0024</t>
  </si>
  <si>
    <t>478-1005</t>
  </si>
  <si>
    <t>看護</t>
  </si>
  <si>
    <t>赤堀　直子</t>
  </si>
  <si>
    <t>053-580-3131</t>
  </si>
  <si>
    <t>望月　敏行</t>
    <rPh sb="0" eb="2">
      <t>モチヅキ</t>
    </rPh>
    <rPh sb="3" eb="5">
      <t>トシユキ</t>
    </rPh>
    <phoneticPr fontId="83"/>
  </si>
  <si>
    <t>浜松市立佐久間幼稚園</t>
  </si>
  <si>
    <t>shoyo@tokai.ac.jp</t>
  </si>
  <si>
    <t>浜松市立雄踏中学校</t>
  </si>
  <si>
    <t>静岡市駿河区大谷836　</t>
  </si>
  <si>
    <t>認定こども園春の木幼稚園</t>
    <rPh sb="0" eb="2">
      <t>ニンテイ</t>
    </rPh>
    <rPh sb="5" eb="6">
      <t>エン</t>
    </rPh>
    <phoneticPr fontId="21"/>
  </si>
  <si>
    <t>410-2407</t>
  </si>
  <si>
    <t>静岡聖光学院高等学校</t>
  </si>
  <si>
    <t>053-586-4777</t>
  </si>
  <si>
    <t>office@naka.ed.kakegawa-net.jp</t>
  </si>
  <si>
    <t>修善寺東こども園</t>
  </si>
  <si>
    <t>485-8111</t>
  </si>
  <si>
    <t>創造科学技術大学院
（創造科学技術研究部）
（自然科学系教育部）</t>
    <rPh sb="11" eb="13">
      <t>ソウゾウ</t>
    </rPh>
    <rPh sb="13" eb="15">
      <t>カガク</t>
    </rPh>
    <rPh sb="15" eb="17">
      <t>ギジュツ</t>
    </rPh>
    <rPh sb="17" eb="20">
      <t>ケンキュウブ</t>
    </rPh>
    <phoneticPr fontId="21"/>
  </si>
  <si>
    <t>441-0942</t>
  </si>
  <si>
    <t>ryuyohigashi-e@city-iwata.ed.jp</t>
  </si>
  <si>
    <t>431-3125</t>
  </si>
  <si>
    <t>沼津市立静浦中学校</t>
  </si>
  <si>
    <t>静岡市葵区川合3-24-1</t>
  </si>
  <si>
    <t>255-3694</t>
  </si>
  <si>
    <t>静岡県立沼津聴覚特別支援学校</t>
  </si>
  <si>
    <t>大貫　ななみ</t>
    <rPh sb="0" eb="2">
      <t>オオヌキ</t>
    </rPh>
    <phoneticPr fontId="21"/>
  </si>
  <si>
    <t>静岡市葵区昭府2-18-20</t>
  </si>
  <si>
    <t>71-7919</t>
  </si>
  <si>
    <t>掛川市上垂木2979-2</t>
  </si>
  <si>
    <t>053-421-0172</t>
  </si>
  <si>
    <t>jh-yo.002@fujinomiya-shizuoka.ed.jp</t>
  </si>
  <si>
    <t>office@nishi.ed.kakegawa-net.jp</t>
  </si>
  <si>
    <t>普通</t>
  </si>
  <si>
    <t>浜松医科大学</t>
  </si>
  <si>
    <t>52-6157</t>
  </si>
  <si>
    <t>410-3612</t>
  </si>
  <si>
    <t>472-1282</t>
  </si>
  <si>
    <t>富士宮市上稲子830-1</t>
  </si>
  <si>
    <t>588-3100</t>
  </si>
  <si>
    <t>588-7452</t>
  </si>
  <si>
    <t>427-0058</t>
  </si>
  <si>
    <t>055-993-8222</t>
  </si>
  <si>
    <t>412-0037</t>
  </si>
  <si>
    <t>浜松市浜名区上善地317番地</t>
  </si>
  <si>
    <t>265-5240</t>
  </si>
  <si>
    <t>富士市立吉原第二中学校</t>
  </si>
  <si>
    <t>053-435-2111</t>
  </si>
  <si>
    <t>433-8104</t>
  </si>
  <si>
    <t>22-0399</t>
  </si>
  <si>
    <t>静岡県立天竜高等学校</t>
  </si>
  <si>
    <t>435-2112</t>
  </si>
  <si>
    <t>hamamatsukita-h@edu.pref.shizuoka.jp</t>
  </si>
  <si>
    <t>静岡県立東部特別支援学校伊東分校</t>
  </si>
  <si>
    <t>静岡県校長会</t>
  </si>
  <si>
    <t>0537-27-0545</t>
  </si>
  <si>
    <t>higashi@ed.city.omaezaki.shizuoka.jp</t>
  </si>
  <si>
    <t>240-0193</t>
  </si>
  <si>
    <t>静岡県立富士高等学校</t>
  </si>
  <si>
    <t>神奈川県三浦郡葉山町
湘南国際村</t>
  </si>
  <si>
    <t>沼津市杉崎町11-20</t>
  </si>
  <si>
    <t>354-5604</t>
  </si>
  <si>
    <t>277-0254</t>
  </si>
  <si>
    <t>422-8032</t>
  </si>
  <si>
    <t>飯野　勝己</t>
    <rPh sb="0" eb="2">
      <t>イイノ</t>
    </rPh>
    <rPh sb="3" eb="5">
      <t>カツミ</t>
    </rPh>
    <phoneticPr fontId="72"/>
  </si>
  <si>
    <t>858-1542</t>
  </si>
  <si>
    <t>924-7158</t>
  </si>
  <si>
    <t>三島市谷田1111</t>
  </si>
  <si>
    <t>富士リズム幼稚園</t>
  </si>
  <si>
    <t>tamaho-es06@cy.tnc.ne.jp</t>
  </si>
  <si>
    <t>info-soken@nig.ac.jp</t>
  </si>
  <si>
    <t>413-0302</t>
  </si>
  <si>
    <t>静岡市駿河区国吉田6-7-29</t>
  </si>
  <si>
    <t>924-7730</t>
  </si>
  <si>
    <t>県立</t>
    <rPh sb="0" eb="2">
      <t>ケンリツ</t>
    </rPh>
    <phoneticPr fontId="21"/>
  </si>
  <si>
    <t>nishi-yo@city.susono.shizuoka.jp</t>
  </si>
  <si>
    <t>静岡市清水区折戸5-8-2</t>
  </si>
  <si>
    <t>428-2948</t>
  </si>
  <si>
    <t>410-0306</t>
  </si>
  <si>
    <t>73-1153</t>
  </si>
  <si>
    <t>578-3343</t>
  </si>
  <si>
    <t>054-353-5388</t>
  </si>
  <si>
    <t>053-461-0374</t>
  </si>
  <si>
    <t>静岡県立大学</t>
  </si>
  <si>
    <t>浜松市立南の星小学校</t>
  </si>
  <si>
    <t>410-0104</t>
  </si>
  <si>
    <t>0545-81-0482</t>
  </si>
  <si>
    <t>磐田市福田中島3753-1</t>
  </si>
  <si>
    <t>967-1404</t>
  </si>
  <si>
    <t>422-8526</t>
  </si>
  <si>
    <t>264-5099</t>
  </si>
  <si>
    <t>054-246-2213</t>
  </si>
  <si>
    <t>富士宮市立大宮小学校</t>
  </si>
  <si>
    <t>418-0102</t>
  </si>
  <si>
    <t>静岡県立浜松大平台高等学校</t>
  </si>
  <si>
    <t>0538-35-2524</t>
  </si>
  <si>
    <t>421-1131</t>
  </si>
  <si>
    <t>渡邉　裕司</t>
    <rPh sb="0" eb="2">
      <t>ワタナベ</t>
    </rPh>
    <rPh sb="3" eb="5">
      <t>ユウジ</t>
    </rPh>
    <phoneticPr fontId="21"/>
  </si>
  <si>
    <t>沼津市志下北通り72-1</t>
  </si>
  <si>
    <t>335-9763</t>
  </si>
  <si>
    <t>054-278-9734</t>
  </si>
  <si>
    <t>榛原郡川根本町千頭1236-6</t>
  </si>
  <si>
    <t>35-4041</t>
  </si>
  <si>
    <t>加藤学園暁秀中学校</t>
  </si>
  <si>
    <t>434-0042</t>
  </si>
  <si>
    <t>0547-37-4194</t>
  </si>
  <si>
    <t>薬学部</t>
  </si>
  <si>
    <t>薬　薬科</t>
  </si>
  <si>
    <t>御殿場市川島田84-1</t>
  </si>
  <si>
    <t>田中　尚志</t>
    <rPh sb="0" eb="2">
      <t>タナカ</t>
    </rPh>
    <rPh sb="3" eb="4">
      <t>ナオ</t>
    </rPh>
    <rPh sb="4" eb="5">
      <t>シ</t>
    </rPh>
    <phoneticPr fontId="63"/>
  </si>
  <si>
    <t>054-278-2721</t>
  </si>
  <si>
    <t>iwatamitsuke-b@edu.pref.shizuoka.jp</t>
  </si>
  <si>
    <t>81-0622</t>
  </si>
  <si>
    <t>御前崎市立浜岡中学校</t>
  </si>
  <si>
    <t>国際関係　国際言語文化</t>
  </si>
  <si>
    <t>静岡市葵区沓谷5-47-1</t>
  </si>
  <si>
    <t>425-0085</t>
  </si>
  <si>
    <t>経営情報学部</t>
  </si>
  <si>
    <t>渡邊　清</t>
    <rPh sb="0" eb="2">
      <t>ワタナベ</t>
    </rPh>
    <rPh sb="3" eb="4">
      <t>キヨシ</t>
    </rPh>
    <phoneticPr fontId="63"/>
  </si>
  <si>
    <t>理工学研究科</t>
  </si>
  <si>
    <t>沼津市岡一色88-2</t>
  </si>
  <si>
    <t>浜松市中央区薬師町273番地の2</t>
  </si>
  <si>
    <t>0537-22-7255</t>
  </si>
  <si>
    <t>82-2593</t>
  </si>
  <si>
    <t>浜松市立入野中学校</t>
  </si>
  <si>
    <t>94-3099</t>
  </si>
  <si>
    <t>977-5417</t>
  </si>
  <si>
    <t>経営情報</t>
  </si>
  <si>
    <t>410-0881</t>
  </si>
  <si>
    <t>278-2217</t>
  </si>
  <si>
    <t>0537-35-3147</t>
  </si>
  <si>
    <t>富士宮市立富丘小学校</t>
  </si>
  <si>
    <t>izumatsuzaki-b@edu.pref.shizuoka.jp</t>
  </si>
  <si>
    <t>鈴木　孝明</t>
    <rPh sb="0" eb="2">
      <t>スズキ</t>
    </rPh>
    <rPh sb="3" eb="5">
      <t>タカアキ</t>
    </rPh>
    <phoneticPr fontId="21"/>
  </si>
  <si>
    <t>22-1765</t>
  </si>
  <si>
    <t>21-1010</t>
  </si>
  <si>
    <t>410-0304</t>
  </si>
  <si>
    <t>静岡県立浜松工業高等学校</t>
  </si>
  <si>
    <t>みなと幼稚園</t>
  </si>
  <si>
    <t>kami-j@city.hamamatsu-szo.ed.jp</t>
  </si>
  <si>
    <t>看護学研究科</t>
  </si>
  <si>
    <t>静岡市駿河区南八幡町3-6</t>
  </si>
  <si>
    <t>0545-51-1115</t>
  </si>
  <si>
    <t>望月　ひろみ</t>
  </si>
  <si>
    <r>
      <t>　　　施設整備班　･･･････････････････3163･</t>
    </r>
    <r>
      <rPr>
        <sz val="12"/>
        <rFont val="ＭＳ 明朝"/>
        <family val="1"/>
        <charset val="128"/>
      </rPr>
      <t>3571</t>
    </r>
    <rPh sb="3" eb="5">
      <t>シセツ</t>
    </rPh>
    <rPh sb="5" eb="7">
      <t>セイビ</t>
    </rPh>
    <rPh sb="7" eb="8">
      <t>ハン</t>
    </rPh>
    <phoneticPr fontId="21"/>
  </si>
  <si>
    <t>静岡文化芸術大学</t>
  </si>
  <si>
    <t>事務局</t>
    <rPh sb="0" eb="3">
      <t>ジムキョク</t>
    </rPh>
    <phoneticPr fontId="21"/>
  </si>
  <si>
    <t>421-1212</t>
  </si>
  <si>
    <t>0557-37-2182</t>
  </si>
  <si>
    <t>422-8008</t>
  </si>
  <si>
    <t>静岡市立北沼上小学校</t>
  </si>
  <si>
    <t>048-574-2500</t>
  </si>
  <si>
    <t>294-0122</t>
  </si>
  <si>
    <t>片岡　佳美</t>
    <rPh sb="0" eb="2">
      <t>カタオカ</t>
    </rPh>
    <rPh sb="3" eb="5">
      <t>ヨシミ</t>
    </rPh>
    <phoneticPr fontId="70"/>
  </si>
  <si>
    <t>584-0173</t>
  </si>
  <si>
    <t>suehiro-jo@shizuoka.ednet.jp</t>
  </si>
  <si>
    <t>minamisyo@city-mishima.ed.jp</t>
  </si>
  <si>
    <t>431-3107</t>
  </si>
  <si>
    <t>054-271-6105</t>
  </si>
  <si>
    <t>牧之原市立坂部小学校</t>
  </si>
  <si>
    <t>三島市谷田271-1</t>
  </si>
  <si>
    <t>森町立園田幼稚園</t>
  </si>
  <si>
    <t>宮沢　正志</t>
    <rPh sb="0" eb="2">
      <t>ミヤザワ</t>
    </rPh>
    <rPh sb="3" eb="5">
      <t>マサシ</t>
    </rPh>
    <phoneticPr fontId="63"/>
  </si>
  <si>
    <t>工業（機械　電気　建築　電ロボ　都環）</t>
  </si>
  <si>
    <t>静岡県立三島南高等学校</t>
  </si>
  <si>
    <t>沼津市日の出町1-1</t>
  </si>
  <si>
    <t>0547-53-2004</t>
  </si>
  <si>
    <t>静岡県立吉原高等学校</t>
  </si>
  <si>
    <t>420-0803</t>
  </si>
  <si>
    <t>921-4042</t>
  </si>
  <si>
    <t>伊豆市八幡158-2</t>
  </si>
  <si>
    <t>410-2505</t>
  </si>
  <si>
    <t>472-5232</t>
  </si>
  <si>
    <t>054-296-1824</t>
  </si>
  <si>
    <t>橋本　憲幸</t>
    <rPh sb="0" eb="2">
      <t>ハシモト</t>
    </rPh>
    <rPh sb="3" eb="5">
      <t>ノリユキ</t>
    </rPh>
    <phoneticPr fontId="21"/>
  </si>
  <si>
    <t>053-457-6111</t>
  </si>
  <si>
    <t>三島市文教町2-31-145</t>
  </si>
  <si>
    <t>053-575-0511</t>
  </si>
  <si>
    <t>03-3467-2211</t>
  </si>
  <si>
    <t>静岡市立蒲原西部こども園</t>
  </si>
  <si>
    <t>425-0026</t>
  </si>
  <si>
    <t>457-6123</t>
  </si>
  <si>
    <t>静岡北高等学校</t>
  </si>
  <si>
    <t>浜松市浜名区三ヶ日町大崎1665番地の20</t>
  </si>
  <si>
    <t>437-7950</t>
  </si>
  <si>
    <t>34-1074</t>
  </si>
  <si>
    <t>幼児教育科</t>
  </si>
  <si>
    <t>053-432-5515</t>
  </si>
  <si>
    <t>沼津市本郷町24-1</t>
  </si>
  <si>
    <t>soumu@suac.ac.jp</t>
  </si>
  <si>
    <t>997-1793</t>
  </si>
  <si>
    <t>0547-37-2188</t>
  </si>
  <si>
    <t>053-594-5658</t>
  </si>
  <si>
    <t>上山　典子</t>
    <rPh sb="0" eb="2">
      <t>ウエヤマ</t>
    </rPh>
    <rPh sb="3" eb="5">
      <t>ノリコ</t>
    </rPh>
    <phoneticPr fontId="84"/>
  </si>
  <si>
    <t>mishima@juntendo.ac.jp</t>
  </si>
  <si>
    <t>静岡市立井宮小学校</t>
  </si>
  <si>
    <t>263-6492</t>
  </si>
  <si>
    <t>ﾃﾞｻﾞｲﾝ研究科</t>
  </si>
  <si>
    <t>626-1936</t>
  </si>
  <si>
    <t>461-1896</t>
  </si>
  <si>
    <t>shimizuokitsu-j1@shizuoka.ednet.jp</t>
  </si>
  <si>
    <t>磐田市立磐田北幼稚園</t>
  </si>
  <si>
    <t>静岡県立農林環境専門職大学</t>
    <rPh sb="0" eb="2">
      <t>シズオカ</t>
    </rPh>
    <rPh sb="2" eb="4">
      <t>ケンリツ</t>
    </rPh>
    <phoneticPr fontId="21"/>
  </si>
  <si>
    <t>581-8671</t>
  </si>
  <si>
    <t>0538-32-6101</t>
  </si>
  <si>
    <t>事務局</t>
    <rPh sb="0" eb="2">
      <t>ジム</t>
    </rPh>
    <rPh sb="2" eb="3">
      <t>キョク</t>
    </rPh>
    <phoneticPr fontId="21"/>
  </si>
  <si>
    <t>26-3910</t>
  </si>
  <si>
    <t>磐田市富丘678-1</t>
  </si>
  <si>
    <t>普通　その他（科探）</t>
    <rPh sb="7" eb="8">
      <t>カ</t>
    </rPh>
    <rPh sb="8" eb="9">
      <t>タン</t>
    </rPh>
    <phoneticPr fontId="21"/>
  </si>
  <si>
    <t>0538-31-7901</t>
  </si>
  <si>
    <t>misakubo-j@city.hamamatsu-szo.ed.jp</t>
  </si>
  <si>
    <t>34-4445</t>
  </si>
  <si>
    <t>432-8033</t>
  </si>
  <si>
    <t>432-8038</t>
  </si>
  <si>
    <t>長泉町立長泉小学校</t>
  </si>
  <si>
    <t>435-0018</t>
  </si>
  <si>
    <t>長泉町立南こども園</t>
    <rPh sb="4" eb="5">
      <t>ミナミ</t>
    </rPh>
    <rPh sb="8" eb="9">
      <t>エン</t>
    </rPh>
    <phoneticPr fontId="21"/>
  </si>
  <si>
    <t>生産環境経営学部　</t>
  </si>
  <si>
    <t>池田　知子</t>
    <rPh sb="0" eb="2">
      <t>イケダ</t>
    </rPh>
    <rPh sb="3" eb="5">
      <t>トモコ</t>
    </rPh>
    <phoneticPr fontId="21"/>
  </si>
  <si>
    <t>56-2057</t>
  </si>
  <si>
    <t>生産環境経営学科</t>
  </si>
  <si>
    <t>高塚　匡宏</t>
    <rPh sb="0" eb="2">
      <t>タカツカ</t>
    </rPh>
    <rPh sb="3" eb="5">
      <t>マサヒロ</t>
    </rPh>
    <phoneticPr fontId="56"/>
  </si>
  <si>
    <t>434-1102</t>
  </si>
  <si>
    <t>静岡社会健康医学大学院大学</t>
  </si>
  <si>
    <t>419-0122</t>
  </si>
  <si>
    <t>菊川市半済1550</t>
  </si>
  <si>
    <t>471-7149</t>
  </si>
  <si>
    <t>424-0809</t>
  </si>
  <si>
    <t>静岡市葵区北安東4-27-2</t>
  </si>
  <si>
    <t>424-0029</t>
  </si>
  <si>
    <t>sakuma-j@city.hamamatsu-szo.ed.jp</t>
  </si>
  <si>
    <t>054-295-5400</t>
  </si>
  <si>
    <t>054-628-3201</t>
  </si>
  <si>
    <t>924-0310</t>
  </si>
  <si>
    <t>424-0873</t>
  </si>
  <si>
    <t>tkh310@grp.tokoha.ac.jp</t>
  </si>
  <si>
    <t>54-2151</t>
  </si>
  <si>
    <t>女</t>
    <rPh sb="0" eb="1">
      <t>オンナ</t>
    </rPh>
    <phoneticPr fontId="21"/>
  </si>
  <si>
    <t>436-0030</t>
  </si>
  <si>
    <t>浜松市立南部中学校</t>
  </si>
  <si>
    <t>410-0045</t>
  </si>
  <si>
    <t>下田市立稲生沢小学校</t>
  </si>
  <si>
    <t>沼津市丸子町692-1</t>
  </si>
  <si>
    <t>掛川市宮脇2-6-1</t>
  </si>
  <si>
    <t>東京都千代田区九段南4-8-24</t>
  </si>
  <si>
    <t>054-254-4666</t>
  </si>
  <si>
    <t>949-3611</t>
  </si>
  <si>
    <t>054-200-0191</t>
  </si>
  <si>
    <t>055-931-1218
055-932-2080</t>
  </si>
  <si>
    <t>工業（機械　子機　電気　電子）</t>
  </si>
  <si>
    <t>0538-32-3857</t>
  </si>
  <si>
    <t>織田　敦</t>
  </si>
  <si>
    <t>03-5275-8115</t>
  </si>
  <si>
    <t>gakumu@nihon-u.ac.jp</t>
  </si>
  <si>
    <t>機械工　電気電子工　電子制御工　制御情報工　物質工</t>
  </si>
  <si>
    <t>63-0244</t>
  </si>
  <si>
    <t>国際総合政策　国際教養</t>
  </si>
  <si>
    <t>菊川市立小笠北小学校</t>
  </si>
  <si>
    <t>0544-54-0031</t>
  </si>
  <si>
    <t>静岡県立浜北西高等学校</t>
  </si>
  <si>
    <t>411-8555</t>
  </si>
  <si>
    <t>静岡県立沼津特別支援学校</t>
  </si>
  <si>
    <t>下川原　あゆみ</t>
    <rPh sb="0" eb="3">
      <t>シモガワラ</t>
    </rPh>
    <phoneticPr fontId="21"/>
  </si>
  <si>
    <t>055-980-0801</t>
  </si>
  <si>
    <t>0545-34-1024</t>
  </si>
  <si>
    <t>0538-35-5644</t>
  </si>
  <si>
    <t>国際関係研究科</t>
  </si>
  <si>
    <t>定
[単]</t>
  </si>
  <si>
    <t>432-8012</t>
  </si>
  <si>
    <t>054-245-0800</t>
  </si>
  <si>
    <t>kawazusyo@po2.across.or.jp</t>
  </si>
  <si>
    <t>富士宮市村山935-1</t>
  </si>
  <si>
    <t>菅沼　博明</t>
  </si>
  <si>
    <t>055-923-8850</t>
  </si>
  <si>
    <t>海洋学部</t>
  </si>
  <si>
    <t>0545-61-0414</t>
  </si>
  <si>
    <t>静岡市清水区折戸3-20-1</t>
  </si>
  <si>
    <t>053-461-1200</t>
  </si>
  <si>
    <t>菊川市立菊川東中学校</t>
  </si>
  <si>
    <t>shuunan-c@orange.ocn.ne.jp</t>
  </si>
  <si>
    <t>053-545-6380</t>
  </si>
  <si>
    <t>静岡県立清水南高等学校</t>
  </si>
  <si>
    <t>24-5751</t>
  </si>
  <si>
    <t>054-334-0411</t>
  </si>
  <si>
    <t>054-345-2391</t>
  </si>
  <si>
    <t>伊豆の国市長岡1407-1</t>
  </si>
  <si>
    <t>420-0812</t>
  </si>
  <si>
    <t>410-0038</t>
  </si>
  <si>
    <t>0538-85-6000</t>
  </si>
  <si>
    <t>82-1471</t>
  </si>
  <si>
    <t>0544-52-0111</t>
  </si>
  <si>
    <t>455-1660</t>
  </si>
  <si>
    <t>齋藤　敏子</t>
  </si>
  <si>
    <t>422-8581</t>
  </si>
  <si>
    <t>053-453-0249</t>
  </si>
  <si>
    <t>静岡市葵区新富町3-21-2</t>
    <rPh sb="5" eb="8">
      <t>シントミチョウ</t>
    </rPh>
    <phoneticPr fontId="21"/>
  </si>
  <si>
    <t>浜松市立双葉小学校</t>
  </si>
  <si>
    <t>252-6140</t>
  </si>
  <si>
    <t>252-2629</t>
  </si>
  <si>
    <t>054-297-6100</t>
  </si>
  <si>
    <t>334-0794</t>
  </si>
  <si>
    <t>三島市大場608</t>
  </si>
  <si>
    <t>kosaijh@city.kosai-szo.ed.jp</t>
  </si>
  <si>
    <t>静岡市葵区瀬名1-22-1</t>
  </si>
  <si>
    <t>054-263-1125</t>
  </si>
  <si>
    <t>焼津市小土1059-1</t>
  </si>
  <si>
    <t>263-2750</t>
  </si>
  <si>
    <t>法学部</t>
  </si>
  <si>
    <t>法律</t>
  </si>
  <si>
    <t>420-0831</t>
  </si>
  <si>
    <t>浜松市中央区鴨江町70番地の1</t>
  </si>
  <si>
    <t>416-0948</t>
  </si>
  <si>
    <t>297-3213</t>
  </si>
  <si>
    <t>浜松市立篠原小学校</t>
  </si>
  <si>
    <t>431-3314</t>
  </si>
  <si>
    <t>055-991-3111</t>
  </si>
  <si>
    <t>鈴井　浩子</t>
    <rPh sb="0" eb="2">
      <t>スズイ</t>
    </rPh>
    <rPh sb="3" eb="5">
      <t>ヒロコ</t>
    </rPh>
    <phoneticPr fontId="21"/>
  </si>
  <si>
    <t>438-5699</t>
  </si>
  <si>
    <t>看護　静岡理学療法</t>
  </si>
  <si>
    <t>浜松市天竜区佐久間町中部683番地の1</t>
  </si>
  <si>
    <t>n-somu@tohto.ac.jp</t>
  </si>
  <si>
    <t>経営学部</t>
  </si>
  <si>
    <t>0537-73-2400</t>
  </si>
  <si>
    <t>富士市宮島251-5</t>
  </si>
  <si>
    <t>334-7080</t>
  </si>
  <si>
    <t>幼保連携型認定こども園掛川市立すこやかこども園</t>
  </si>
  <si>
    <t>053-455-3641</t>
  </si>
  <si>
    <t>経営</t>
  </si>
  <si>
    <t>0557-68-1768</t>
  </si>
  <si>
    <t>駿東郡長泉町下長窪1060</t>
  </si>
  <si>
    <t>054-297-6100
053-428-3511</t>
  </si>
  <si>
    <t>さくら幼稚園</t>
  </si>
  <si>
    <t>420-0941</t>
  </si>
  <si>
    <t>三島市文教町1-3-93</t>
  </si>
  <si>
    <t>岡山　純</t>
    <rPh sb="0" eb="2">
      <t>オカヤマ</t>
    </rPh>
    <rPh sb="3" eb="4">
      <t>ジュン</t>
    </rPh>
    <phoneticPr fontId="21"/>
  </si>
  <si>
    <t>細野　邦子</t>
    <rPh sb="0" eb="2">
      <t>ホソノ</t>
    </rPh>
    <rPh sb="3" eb="5">
      <t>クニコ</t>
    </rPh>
    <phoneticPr fontId="21"/>
  </si>
  <si>
    <t>431-1302</t>
  </si>
  <si>
    <t>tokubetsu@nemunoki.or.jp</t>
  </si>
  <si>
    <t>河津町立さくら幼稚園</t>
  </si>
  <si>
    <t>hamamatsu-sb@edu.pref.shizuoka.jp</t>
  </si>
  <si>
    <t>牧之原市立萩間小学校</t>
  </si>
  <si>
    <t>伊豆市土肥870-1</t>
  </si>
  <si>
    <t>梶原　義明</t>
    <rPh sb="0" eb="2">
      <t>カジワラ</t>
    </rPh>
    <rPh sb="3" eb="5">
      <t>ヨシアキ</t>
    </rPh>
    <phoneticPr fontId="82"/>
  </si>
  <si>
    <t>小川幼稚園</t>
  </si>
  <si>
    <t>理工学部</t>
  </si>
  <si>
    <t>420-0001</t>
  </si>
  <si>
    <t>421-6988</t>
  </si>
  <si>
    <t>55-2107</t>
  </si>
  <si>
    <t>静岡県立沼津視覚特別支援学校</t>
  </si>
  <si>
    <t>054-353-3341</t>
  </si>
  <si>
    <t>431-2102</t>
  </si>
  <si>
    <t>奥村　篤</t>
    <rPh sb="0" eb="2">
      <t>オクムラ</t>
    </rPh>
    <rPh sb="3" eb="4">
      <t>アツシ</t>
    </rPh>
    <phoneticPr fontId="66"/>
  </si>
  <si>
    <t>21-4574</t>
  </si>
  <si>
    <t>富永　純子</t>
    <rPh sb="0" eb="2">
      <t>トミナガ</t>
    </rPh>
    <rPh sb="3" eb="5">
      <t>ジュンコ</t>
    </rPh>
    <phoneticPr fontId="63"/>
  </si>
  <si>
    <t>24-7222</t>
  </si>
  <si>
    <t>佐藤　文宣</t>
  </si>
  <si>
    <t>富士宮市北山1582</t>
  </si>
  <si>
    <t>053-428-3511</t>
  </si>
  <si>
    <t>428-2900</t>
  </si>
  <si>
    <t>055-923-5445</t>
  </si>
  <si>
    <t>0544-23-3600</t>
  </si>
  <si>
    <t>保健医療学部</t>
  </si>
  <si>
    <t>053-461-2612</t>
  </si>
  <si>
    <t>054-641-6433</t>
  </si>
  <si>
    <t>幼保連携型認定こども園
有度幼稚園</t>
    <rPh sb="0" eb="7">
      <t>ヨウホレンケイガタニンテイ</t>
    </rPh>
    <rPh sb="10" eb="11">
      <t>エン</t>
    </rPh>
    <rPh sb="12" eb="14">
      <t>ウド</t>
    </rPh>
    <rPh sb="14" eb="17">
      <t>ヨウチエン</t>
    </rPh>
    <phoneticPr fontId="85"/>
  </si>
  <si>
    <t>理学療法　作業療法</t>
  </si>
  <si>
    <t>923-8371</t>
  </si>
  <si>
    <t>36-3200</t>
  </si>
  <si>
    <t>静岡市立清水桜が丘高等学校</t>
  </si>
  <si>
    <t>055-949-1061</t>
  </si>
  <si>
    <t>静岡市葵区長谷町66</t>
  </si>
  <si>
    <t>中村　正義</t>
  </si>
  <si>
    <t>054-286-3245</t>
  </si>
  <si>
    <t>0538-24-7600</t>
  </si>
  <si>
    <t>富士見幼稚園</t>
  </si>
  <si>
    <t>21-0287</t>
  </si>
  <si>
    <t>053-423-3535</t>
  </si>
  <si>
    <t>社会環境学部</t>
  </si>
  <si>
    <t>580-3132</t>
  </si>
  <si>
    <t>社会環境</t>
  </si>
  <si>
    <t>保育</t>
  </si>
  <si>
    <t>32-3151</t>
  </si>
  <si>
    <t>410-0012</t>
  </si>
  <si>
    <t>926-2278</t>
  </si>
  <si>
    <t>0538-32-2553</t>
  </si>
  <si>
    <t>shimizukogouchi-e1@shizuoka.ednet.jp</t>
  </si>
  <si>
    <t>静岡市立清水江尻小学校</t>
  </si>
  <si>
    <t>御殿場市萩原追分1193-13</t>
  </si>
  <si>
    <t>0558-22-3164</t>
  </si>
  <si>
    <t>勝又　一仁</t>
    <rPh sb="0" eb="2">
      <t>カツマタ</t>
    </rPh>
    <rPh sb="3" eb="5">
      <t>カズヒト</t>
    </rPh>
    <phoneticPr fontId="63"/>
  </si>
  <si>
    <t>静岡市清水区秋吉町5-10</t>
  </si>
  <si>
    <t>国際言語文化研究科</t>
  </si>
  <si>
    <t>環境防災研究科</t>
  </si>
  <si>
    <t>hatorikodomo@city.shizuoka.lg.jp</t>
  </si>
  <si>
    <t>054-636-1891</t>
  </si>
  <si>
    <t>053-586-3066</t>
  </si>
  <si>
    <t>静岡県立磐田南高等学校</t>
  </si>
  <si>
    <t>422-8545</t>
  </si>
  <si>
    <t>ryuyokita-e@city-iwata.ed.jp</t>
  </si>
  <si>
    <t>駿東郡長泉町下長窪80-6</t>
  </si>
  <si>
    <t>静岡市立久能小学校</t>
  </si>
  <si>
    <t>浅井　明代</t>
    <rPh sb="0" eb="2">
      <t>アサイ</t>
    </rPh>
    <rPh sb="3" eb="5">
      <t>アキヨ</t>
    </rPh>
    <phoneticPr fontId="21"/>
  </si>
  <si>
    <t>静岡市駿河区池田1769</t>
  </si>
  <si>
    <t>追分幼稚園</t>
  </si>
  <si>
    <t>toi-b@edu.pref.shizuoka.jp</t>
  </si>
  <si>
    <t>ootomi_youchien@city.yaizu.lg.jp</t>
  </si>
  <si>
    <t>054-261-9201</t>
  </si>
  <si>
    <t>263-4763</t>
  </si>
  <si>
    <t>248-1499</t>
  </si>
  <si>
    <t>toyooka-c@city.iwata.lg.jp</t>
  </si>
  <si>
    <t>人間社会　ｺﾐｭﾆﾃｨ福祉</t>
  </si>
  <si>
    <t>35-2343</t>
  </si>
  <si>
    <t>浜松市浜名区細江町気賀7300番地の1</t>
  </si>
  <si>
    <t>278-6682</t>
  </si>
  <si>
    <t>静岡福祉大学</t>
  </si>
  <si>
    <t>沼津市西椎路733</t>
  </si>
  <si>
    <t>市町立</t>
  </si>
  <si>
    <t>hirohata-el@fujieda-ed.jp</t>
  </si>
  <si>
    <t>586-3035</t>
  </si>
  <si>
    <t>勝山　都</t>
  </si>
  <si>
    <t>438-0043</t>
  </si>
  <si>
    <t>424-0205</t>
  </si>
  <si>
    <t>富士宮市星山1068</t>
  </si>
  <si>
    <t>ooigawa_minami_youchien@city.yaizu.lg.jp</t>
  </si>
  <si>
    <t>054-623-7000</t>
  </si>
  <si>
    <t>577-2815</t>
  </si>
  <si>
    <t>636-3241</t>
  </si>
  <si>
    <t>kikaku@suw.ac.jp</t>
  </si>
  <si>
    <t>熊坂こども園</t>
  </si>
  <si>
    <t>キラリ高等学校</t>
  </si>
  <si>
    <t>439-0019</t>
  </si>
  <si>
    <t>0544-27-3205</t>
  </si>
  <si>
    <t>磐田市中泉1203-2</t>
  </si>
  <si>
    <t>ゆきよし幼稚園</t>
  </si>
  <si>
    <t>浜松市立金指幼稚園</t>
  </si>
  <si>
    <t>053-454-4591</t>
  </si>
  <si>
    <t>424-8550</t>
  </si>
  <si>
    <t>富士市立吉原第一中学校</t>
  </si>
  <si>
    <t>toyodahokubu-k@city.iwata.lg.jp</t>
  </si>
  <si>
    <t>浜松市立富塚西小学校</t>
  </si>
  <si>
    <t>0538-42-2951</t>
  </si>
  <si>
    <t>鈴木　康</t>
    <rPh sb="0" eb="2">
      <t>スズキ</t>
    </rPh>
    <rPh sb="3" eb="4">
      <t>ヤスシ</t>
    </rPh>
    <phoneticPr fontId="64"/>
  </si>
  <si>
    <t>054-260-6688</t>
  </si>
  <si>
    <t>0558-98-0211</t>
  </si>
  <si>
    <t>鈴木　啓之</t>
    <rPh sb="0" eb="2">
      <t>スズキ</t>
    </rPh>
    <rPh sb="3" eb="5">
      <t>ヒロユキ</t>
    </rPh>
    <phoneticPr fontId="21"/>
  </si>
  <si>
    <t>社会福祉学部</t>
  </si>
  <si>
    <t>426-0088</t>
  </si>
  <si>
    <t>子ども学部</t>
    <rPh sb="0" eb="1">
      <t>コ</t>
    </rPh>
    <rPh sb="3" eb="5">
      <t>ガクブ</t>
    </rPh>
    <phoneticPr fontId="21"/>
  </si>
  <si>
    <t>静岡市立竜南小学校</t>
  </si>
  <si>
    <t>0537-25-6800</t>
  </si>
  <si>
    <t>浜松市立積志小学校</t>
  </si>
  <si>
    <t>34-6718</t>
  </si>
  <si>
    <t>八坂幼稚園</t>
  </si>
  <si>
    <t>保健看護学部</t>
  </si>
  <si>
    <t>054-261-6320</t>
  </si>
  <si>
    <t>higashitoyodakodomo@city.shizuoka.lg.jp</t>
  </si>
  <si>
    <t>浜松市中央区頭陀寺町1046番地の1</t>
  </si>
  <si>
    <t>三島市大宮町3-7-33</t>
  </si>
  <si>
    <t>掛川市本郷561-1</t>
  </si>
  <si>
    <t>kami-e@city.hamamatsu-szo.ed.jp</t>
  </si>
  <si>
    <t>勝村　康幸</t>
    <rPh sb="0" eb="2">
      <t>カツムラ</t>
    </rPh>
    <rPh sb="3" eb="5">
      <t>ヤスユキ</t>
    </rPh>
    <phoneticPr fontId="74"/>
  </si>
  <si>
    <t>牧之原市波津1700-3</t>
  </si>
  <si>
    <t>345-2392</t>
  </si>
  <si>
    <t>261-6320</t>
  </si>
  <si>
    <t>054-366-7030</t>
  </si>
  <si>
    <t>971-0011</t>
  </si>
  <si>
    <t>37-2526</t>
  </si>
  <si>
    <t>沼津市立今沢小学校</t>
  </si>
  <si>
    <t>587-8251</t>
  </si>
  <si>
    <t>富士市立田子浦中学校</t>
  </si>
  <si>
    <t>医療看護学研究科
（ｻﾃﾗｲﾄｷｬﾝﾊﾟｽ）</t>
    <rPh sb="0" eb="2">
      <t>イリョウ</t>
    </rPh>
    <rPh sb="2" eb="4">
      <t>カンゴ</t>
    </rPh>
    <rPh sb="4" eb="5">
      <t>ガク</t>
    </rPh>
    <rPh sb="5" eb="7">
      <t>ケンキュウ</t>
    </rPh>
    <rPh sb="7" eb="8">
      <t>カ</t>
    </rPh>
    <phoneticPr fontId="21"/>
  </si>
  <si>
    <t>袋井市豊沢2200-2</t>
  </si>
  <si>
    <t>藤枝市弥左衛門500</t>
  </si>
  <si>
    <t>浜松市中央区早出町1414-1</t>
  </si>
  <si>
    <t>岡田　順子</t>
    <rPh sb="0" eb="2">
      <t>オカダ</t>
    </rPh>
    <rPh sb="3" eb="5">
      <t>ジュンコ</t>
    </rPh>
    <phoneticPr fontId="67"/>
  </si>
  <si>
    <t>053-471-0497</t>
  </si>
  <si>
    <t>浜松市立和地幼稚園</t>
  </si>
  <si>
    <t>藤枝音羽幼稚園</t>
  </si>
  <si>
    <t>45-0110</t>
  </si>
  <si>
    <t>計</t>
  </si>
  <si>
    <t>soumu@sist.ac.jp</t>
  </si>
  <si>
    <t>934-3016</t>
  </si>
  <si>
    <t>北浜幼稚園</t>
  </si>
  <si>
    <t>島田市立島田第五小学校</t>
  </si>
  <si>
    <t>浜松市立庄内中学校</t>
  </si>
  <si>
    <t>iharakodomo@city.shizuoka.lg.jp</t>
  </si>
  <si>
    <t>経営　心理経営</t>
    <rPh sb="3" eb="5">
      <t>シンリ</t>
    </rPh>
    <rPh sb="5" eb="7">
      <t>ケイエイ</t>
    </rPh>
    <phoneticPr fontId="21"/>
  </si>
  <si>
    <t>静岡県立静岡東高等学校</t>
  </si>
  <si>
    <t>432-8061</t>
  </si>
  <si>
    <t>054-237-1713</t>
  </si>
  <si>
    <t>misato-k@city.hamamatsu-szo.ed.jp</t>
  </si>
  <si>
    <t>宮下　智亘</t>
    <rPh sb="0" eb="2">
      <t>ミヤシタ</t>
    </rPh>
    <rPh sb="3" eb="5">
      <t>トモノブ</t>
    </rPh>
    <phoneticPr fontId="21"/>
  </si>
  <si>
    <t>430-0844</t>
  </si>
  <si>
    <t>471-4137</t>
  </si>
  <si>
    <t>静岡県立藤枝特別支援学校</t>
  </si>
  <si>
    <t>桐陽高等学校</t>
  </si>
  <si>
    <t>磐田市千手堂1356-1</t>
  </si>
  <si>
    <t>0558-62-0103</t>
  </si>
  <si>
    <t>0538-37-0191</t>
  </si>
  <si>
    <t>土屋　千惠</t>
  </si>
  <si>
    <t>410-0058</t>
  </si>
  <si>
    <t>0539-62-2545</t>
  </si>
  <si>
    <t>藤枝市南駿河台2-11-1</t>
  </si>
  <si>
    <t>静岡県立川根高等学校</t>
  </si>
  <si>
    <t>410-0303</t>
  </si>
  <si>
    <t>637-2637</t>
  </si>
  <si>
    <t>054-645-0191</t>
  </si>
  <si>
    <t>浜松市中央区神田町123番地</t>
  </si>
  <si>
    <t>053-439-1400</t>
  </si>
  <si>
    <t>somu-office@seirei.ac.jp</t>
  </si>
  <si>
    <t>053-985-0821</t>
  </si>
  <si>
    <t>62-3345</t>
  </si>
  <si>
    <t>静岡県立静岡北特別支援学校南の丘分校</t>
  </si>
  <si>
    <t>053-925-3032</t>
  </si>
  <si>
    <t xml:space="preserve">433-8558
</t>
  </si>
  <si>
    <t>054-278-6637</t>
  </si>
  <si>
    <t>0558-42-0143</t>
  </si>
  <si>
    <t>410-1118</t>
  </si>
  <si>
    <t>shirosho@ed.city.omaezaki.shizuoka.jp</t>
  </si>
  <si>
    <t>shizuokakita-sh@edu.pref.shizuoka.jp</t>
  </si>
  <si>
    <t>浮田　奈保美</t>
    <rPh sb="0" eb="2">
      <t>ウキタ</t>
    </rPh>
    <rPh sb="3" eb="6">
      <t>ナホミ</t>
    </rPh>
    <phoneticPr fontId="21"/>
  </si>
  <si>
    <t>48-9975</t>
  </si>
  <si>
    <t>ﾘﾊﾋﾞﾘﾃｰｼｮﾝ学部</t>
  </si>
  <si>
    <t>浜松市中央区篠原町20200番地の1</t>
  </si>
  <si>
    <t>428-0002</t>
  </si>
  <si>
    <t>浜松学院大学</t>
  </si>
  <si>
    <t>harasato-es05@cy.tnc.ne.jp</t>
  </si>
  <si>
    <t>924-3303</t>
  </si>
  <si>
    <t>御殿場市立富士岡中学校</t>
  </si>
  <si>
    <t>36-3254</t>
  </si>
  <si>
    <t>suganuma_kodomo@fuji-oyama.jp</t>
  </si>
  <si>
    <t>長瀬　千晶</t>
  </si>
  <si>
    <t>053-450-7000</t>
  </si>
  <si>
    <t>島田市福用112</t>
  </si>
  <si>
    <t>209-0212</t>
  </si>
  <si>
    <t>東都大学</t>
    <rPh sb="0" eb="1">
      <t>ヒガシ</t>
    </rPh>
    <rPh sb="1" eb="2">
      <t>ト</t>
    </rPh>
    <rPh sb="2" eb="4">
      <t>ダイガク</t>
    </rPh>
    <phoneticPr fontId="56"/>
  </si>
  <si>
    <t>天野　和博</t>
    <rPh sb="0" eb="2">
      <t>アマノ</t>
    </rPh>
    <rPh sb="3" eb="5">
      <t>カズヒロ</t>
    </rPh>
    <phoneticPr fontId="82"/>
  </si>
  <si>
    <t>相生こども園</t>
  </si>
  <si>
    <t>ryuunan-eo@shizuoka.ednet.jp</t>
  </si>
  <si>
    <t>富士市立吉永第一小学校</t>
  </si>
  <si>
    <t>島田市立五和小学校</t>
  </si>
  <si>
    <t>沼津市江原町3-1</t>
  </si>
  <si>
    <t>沼津ﾋｭｰﾏﾝｹｱ学部</t>
  </si>
  <si>
    <t>410-0318</t>
  </si>
  <si>
    <t>voice@iwatahigashi-h.ed.jp</t>
  </si>
  <si>
    <t>御殿場市川島田1363-1</t>
  </si>
  <si>
    <t>認定こども園沼津学園第一幼稚園</t>
    <rPh sb="0" eb="2">
      <t>ニンテイ</t>
    </rPh>
    <rPh sb="5" eb="6">
      <t>エン</t>
    </rPh>
    <phoneticPr fontId="21"/>
  </si>
  <si>
    <t>東伊豆町立熱川小学校</t>
  </si>
  <si>
    <t>055-922-6688</t>
  </si>
  <si>
    <t>431-1202</t>
  </si>
  <si>
    <t>焼津市立大井川中学校</t>
  </si>
  <si>
    <t>0537-35-2335</t>
  </si>
  <si>
    <t>997-3979</t>
  </si>
  <si>
    <t>定</t>
  </si>
  <si>
    <t>054-237-4900</t>
  </si>
  <si>
    <t>487-3012</t>
  </si>
  <si>
    <t>436-0106</t>
  </si>
  <si>
    <t>菊地　範士</t>
  </si>
  <si>
    <t>静岡県立大学短期大学部</t>
  </si>
  <si>
    <t>055-966-4229</t>
  </si>
  <si>
    <t>佐野  典秀</t>
  </si>
  <si>
    <t>054-202-2600</t>
  </si>
  <si>
    <t>農業（生学　 生流　環科　食品　生科）</t>
  </si>
  <si>
    <t>生産科学科</t>
  </si>
  <si>
    <t>38-3615</t>
  </si>
  <si>
    <t>ﾋﾞｼﾞﾈｽ教養　食物栄養</t>
  </si>
  <si>
    <t>055-922-1481</t>
  </si>
  <si>
    <t>kakegawanishi-h@edu.pref.shizuoka.jp</t>
  </si>
  <si>
    <t>静岡英和学院大学短期大学部</t>
  </si>
  <si>
    <t>学　校　（園）　数</t>
    <rPh sb="0" eb="1">
      <t>ガク</t>
    </rPh>
    <rPh sb="2" eb="3">
      <t>コウ</t>
    </rPh>
    <rPh sb="5" eb="6">
      <t>エン</t>
    </rPh>
    <rPh sb="8" eb="9">
      <t>スウ</t>
    </rPh>
    <phoneticPr fontId="21"/>
  </si>
  <si>
    <t>411-0811</t>
  </si>
  <si>
    <t>焼津市大村3-25-1</t>
  </si>
  <si>
    <t>袋井市立若草こども園</t>
    <rPh sb="9" eb="10">
      <t>エン</t>
    </rPh>
    <phoneticPr fontId="21"/>
  </si>
  <si>
    <t>髙野　剛</t>
  </si>
  <si>
    <t>現代ｺﾐｭﾆｹｰｼｮﾝ　食物栄養</t>
    <rPh sb="14" eb="16">
      <t>エイヨウ</t>
    </rPh>
    <phoneticPr fontId="21"/>
  </si>
  <si>
    <t>浜松市中央区篠ｹ瀬町286</t>
  </si>
  <si>
    <t>音楽</t>
  </si>
  <si>
    <t>fujiedakita-h@edu.pref.shizuoka.jp</t>
  </si>
  <si>
    <t>静岡市葵区平和1-7-1</t>
  </si>
  <si>
    <t>053-473-6100</t>
  </si>
  <si>
    <t>大里東幼稚園</t>
  </si>
  <si>
    <t>576-0847</t>
  </si>
  <si>
    <t>浜松市中央区豊西町1551番地</t>
  </si>
  <si>
    <t>富士市伝法2837</t>
  </si>
  <si>
    <t>jikyo-syo@ck.tnc.ne.jp</t>
  </si>
  <si>
    <t>410-8501</t>
  </si>
  <si>
    <t>055-975-2494</t>
  </si>
  <si>
    <t>255-2287</t>
  </si>
  <si>
    <t>055-921-2700</t>
  </si>
  <si>
    <t>0550-75-2710</t>
  </si>
  <si>
    <t>281-8999</t>
  </si>
  <si>
    <t>一般財団法人静岡県青少年センター</t>
    <rPh sb="0" eb="2">
      <t>イッパン</t>
    </rPh>
    <rPh sb="2" eb="4">
      <t>ザイダン</t>
    </rPh>
    <rPh sb="4" eb="6">
      <t>ホウジン</t>
    </rPh>
    <rPh sb="6" eb="8">
      <t>シズオカ</t>
    </rPh>
    <rPh sb="8" eb="9">
      <t>ケン</t>
    </rPh>
    <rPh sb="9" eb="12">
      <t>セイショウネン</t>
    </rPh>
    <phoneticPr fontId="21"/>
  </si>
  <si>
    <t>izuchuo-h@edu.pref.shizuoka.jp</t>
  </si>
  <si>
    <t>fujimi-eo@shizuoka.ednet.jp</t>
  </si>
  <si>
    <t>静岡県立伊豆の国特別支援学校</t>
    <rPh sb="4" eb="6">
      <t>イズ</t>
    </rPh>
    <rPh sb="7" eb="8">
      <t>クニ</t>
    </rPh>
    <rPh sb="12" eb="14">
      <t>ガッコウ</t>
    </rPh>
    <phoneticPr fontId="21"/>
  </si>
  <si>
    <t>静岡市葵区下1353-1</t>
  </si>
  <si>
    <t>tenryu-h@edu.pref.shizuoka.jp</t>
  </si>
  <si>
    <t>054-643-3600</t>
  </si>
  <si>
    <t>35-1744</t>
  </si>
  <si>
    <t>裾野市須山1502-1</t>
  </si>
  <si>
    <t>柴田　尋子</t>
    <rPh sb="0" eb="2">
      <t>シバタ</t>
    </rPh>
    <rPh sb="3" eb="5">
      <t>ヒロコ</t>
    </rPh>
    <phoneticPr fontId="56"/>
  </si>
  <si>
    <t>054-353-6135</t>
  </si>
  <si>
    <t>kiku-kawashiro@kce.biglobe.ne.jp</t>
  </si>
  <si>
    <t>静岡市立横砂こども園</t>
  </si>
  <si>
    <t>下田市蓮台寺152</t>
  </si>
  <si>
    <t>専攻科</t>
    <rPh sb="0" eb="3">
      <t>センコウカ</t>
    </rPh>
    <phoneticPr fontId="21"/>
  </si>
  <si>
    <t>総合ｼｽﾃﾑ工学専攻（環境ｴﾈﾙｷﾞｰ工学ｺｰｽ　新機能材料工学ｺｰｽ　医療福祉機器開発工学ｺｰｽ）</t>
    <rPh sb="0" eb="2">
      <t>ソウゴウ</t>
    </rPh>
    <rPh sb="6" eb="8">
      <t>コウガク</t>
    </rPh>
    <rPh sb="8" eb="10">
      <t>センコウ</t>
    </rPh>
    <rPh sb="11" eb="13">
      <t>カンキョウ</t>
    </rPh>
    <rPh sb="19" eb="21">
      <t>コウガク</t>
    </rPh>
    <rPh sb="25" eb="28">
      <t>シンキノウ</t>
    </rPh>
    <rPh sb="28" eb="30">
      <t>ザイリョウ</t>
    </rPh>
    <rPh sb="30" eb="32">
      <t>コウガク</t>
    </rPh>
    <rPh sb="36" eb="38">
      <t>イリョウ</t>
    </rPh>
    <rPh sb="38" eb="40">
      <t>フクシ</t>
    </rPh>
    <rPh sb="40" eb="42">
      <t>キキ</t>
    </rPh>
    <rPh sb="42" eb="44">
      <t>カイハツ</t>
    </rPh>
    <rPh sb="44" eb="46">
      <t>コウガク</t>
    </rPh>
    <phoneticPr fontId="21"/>
  </si>
  <si>
    <t>24-9929</t>
  </si>
  <si>
    <t>426-0067</t>
  </si>
  <si>
    <t>学校名</t>
    <rPh sb="0" eb="3">
      <t>ガッコウメイ</t>
    </rPh>
    <phoneticPr fontId="21"/>
  </si>
  <si>
    <t>静岡県立下田高等学校</t>
  </si>
  <si>
    <t>静岡市駿河区八幡2-15-20</t>
  </si>
  <si>
    <t>御殿場市立御殿場幼稚園</t>
  </si>
  <si>
    <t>普通　その他（理数）</t>
  </si>
  <si>
    <t>三島市川原ケ谷842-4</t>
  </si>
  <si>
    <t>静岡県立磐田北高等学校</t>
  </si>
  <si>
    <t>静岡市駿河区大谷3683-2</t>
  </si>
  <si>
    <t>23-0453</t>
  </si>
  <si>
    <t>池上　重弘</t>
    <rPh sb="0" eb="2">
      <t>イケガミ</t>
    </rPh>
    <rPh sb="3" eb="5">
      <t>シゲヒロ</t>
    </rPh>
    <phoneticPr fontId="69"/>
  </si>
  <si>
    <t>0558-22-9499</t>
  </si>
  <si>
    <t>67-0616</t>
  </si>
  <si>
    <t>齋藤　澄恵</t>
    <rPh sb="0" eb="2">
      <t>サイトウ</t>
    </rPh>
    <rPh sb="3" eb="5">
      <t>スミエ</t>
    </rPh>
    <phoneticPr fontId="75"/>
  </si>
  <si>
    <t>中野　雄二</t>
    <rPh sb="0" eb="2">
      <t>ナカノ</t>
    </rPh>
    <rPh sb="3" eb="5">
      <t>ユウジ</t>
    </rPh>
    <phoneticPr fontId="63"/>
  </si>
  <si>
    <t>静岡県立下田高等学校南伊豆分校</t>
  </si>
  <si>
    <t>ryuyo-j@city-iwata.ed.jp</t>
  </si>
  <si>
    <t>静岡県立熱海高等学校</t>
  </si>
  <si>
    <t>436-0025</t>
  </si>
  <si>
    <t>掛川市横須賀1491-1</t>
  </si>
  <si>
    <t>八幡　正信</t>
    <rPh sb="0" eb="2">
      <t>ヤハタ</t>
    </rPh>
    <rPh sb="3" eb="5">
      <t>マサノブ</t>
    </rPh>
    <phoneticPr fontId="78"/>
  </si>
  <si>
    <t>田中　紫保子</t>
    <rPh sb="0" eb="2">
      <t>タナカ</t>
    </rPh>
    <phoneticPr fontId="21"/>
  </si>
  <si>
    <t>200-0194</t>
  </si>
  <si>
    <t>jimushitsu@fuji-ichiritsu.jp</t>
  </si>
  <si>
    <t>掛川市立中央小学校</t>
  </si>
  <si>
    <t>静岡県立浜松湖北高等学校</t>
  </si>
  <si>
    <t>静岡市葵区北安東2-3-1</t>
  </si>
  <si>
    <t>62-6870</t>
  </si>
  <si>
    <t>437-0225</t>
  </si>
  <si>
    <t>静岡市立清水小島小学校</t>
  </si>
  <si>
    <t>0558-25-1455</t>
  </si>
  <si>
    <t>水産（航海 機関）</t>
    <rPh sb="6" eb="8">
      <t>キカン</t>
    </rPh>
    <phoneticPr fontId="21"/>
  </si>
  <si>
    <t>053-441-1010</t>
  </si>
  <si>
    <t>055-948-0238</t>
  </si>
  <si>
    <t>ohkouchi-ejo@shizuoka.ednet.jp</t>
  </si>
  <si>
    <t>農業（園芸）</t>
  </si>
  <si>
    <t>休園中</t>
  </si>
  <si>
    <t>259-9810</t>
  </si>
  <si>
    <t>054-628-9612</t>
  </si>
  <si>
    <t>89-2226</t>
  </si>
  <si>
    <t>静岡県立松崎高等学校</t>
  </si>
  <si>
    <t>410-3693</t>
  </si>
  <si>
    <t>城南静岡高等学校</t>
  </si>
  <si>
    <t>42-0587</t>
  </si>
  <si>
    <t>82-7289</t>
  </si>
  <si>
    <t>0537-35-3552</t>
  </si>
  <si>
    <t>054-366-6820</t>
  </si>
  <si>
    <t>288-9311</t>
  </si>
  <si>
    <t>工業（機械　電気　情電  建築　都市）</t>
  </si>
  <si>
    <t>0544-21-3177</t>
  </si>
  <si>
    <t>0545-73-1152</t>
  </si>
  <si>
    <t>437-1612</t>
  </si>
  <si>
    <t>静岡県立沼津特別支援学校伊豆田方分校</t>
  </si>
  <si>
    <t>izumi-yo@city.susono.shizuoka.jp</t>
  </si>
  <si>
    <t>053-471-0203</t>
  </si>
  <si>
    <t>御殿場市立竃幼稚園</t>
  </si>
  <si>
    <t>新貝　慶子</t>
  </si>
  <si>
    <t>沼津市大岡自由ケ丘1979</t>
    <rPh sb="5" eb="9">
      <t>ジユウガオカ</t>
    </rPh>
    <phoneticPr fontId="21"/>
  </si>
  <si>
    <t>456-3316</t>
  </si>
  <si>
    <t>袋井市立袋井南小学校</t>
  </si>
  <si>
    <t>静岡県ユネスコ連絡協議会</t>
  </si>
  <si>
    <t>kanasashi-e@city.hamamatsu-szo.ed.jp</t>
  </si>
  <si>
    <t>261-3997</t>
  </si>
  <si>
    <t>静岡市清水区青葉町5-1</t>
  </si>
  <si>
    <t>静岡雙葉高等学校</t>
  </si>
  <si>
    <t>春日　貴光</t>
    <rPh sb="0" eb="2">
      <t>カスガ</t>
    </rPh>
    <rPh sb="3" eb="5">
      <t>タカミツ</t>
    </rPh>
    <phoneticPr fontId="63"/>
  </si>
  <si>
    <t>431-1305</t>
  </si>
  <si>
    <t>延本　寿</t>
    <rPh sb="0" eb="1">
      <t>ノ</t>
    </rPh>
    <rPh sb="1" eb="2">
      <t>モト</t>
    </rPh>
    <rPh sb="3" eb="4">
      <t>ヒサシ</t>
    </rPh>
    <phoneticPr fontId="75"/>
  </si>
  <si>
    <t>411-0944</t>
  </si>
  <si>
    <t>赤堀　智生</t>
    <rPh sb="0" eb="2">
      <t>アカホリ</t>
    </rPh>
    <rPh sb="3" eb="5">
      <t>トモオ</t>
    </rPh>
    <phoneticPr fontId="21"/>
  </si>
  <si>
    <t>藤枝市高洲54-4</t>
  </si>
  <si>
    <t>0547-36-1272</t>
  </si>
  <si>
    <t>418-0021</t>
  </si>
  <si>
    <t>浜松市立佐鳴台中学校</t>
  </si>
  <si>
    <t>菊川市嶺田85</t>
  </si>
  <si>
    <t>054-261-3040</t>
  </si>
  <si>
    <t>atami-h@edu.pref.shizuoka.jp</t>
  </si>
  <si>
    <t>irino-j@city.hamamatsu-szo.ed.jp</t>
  </si>
  <si>
    <t>489-2957</t>
  </si>
  <si>
    <t>全
[単]</t>
    <rPh sb="3" eb="4">
      <t>タン</t>
    </rPh>
    <phoneticPr fontId="21"/>
  </si>
  <si>
    <t>焼津市中根1-1</t>
  </si>
  <si>
    <t>0544-26-2853</t>
  </si>
  <si>
    <t>静岡市立中村町こども園</t>
  </si>
  <si>
    <t>工業（工業）　総合</t>
    <rPh sb="0" eb="2">
      <t>コウギョウ</t>
    </rPh>
    <rPh sb="3" eb="5">
      <t>コウギョウ</t>
    </rPh>
    <rPh sb="7" eb="9">
      <t>ソウゴウ</t>
    </rPh>
    <phoneticPr fontId="21"/>
  </si>
  <si>
    <t>0558-72-3322</t>
  </si>
  <si>
    <t>454-8336</t>
  </si>
  <si>
    <t>432-8002</t>
  </si>
  <si>
    <t>koyo-j@city-iwata.ed.jp</t>
  </si>
  <si>
    <t>426-0078</t>
  </si>
  <si>
    <t>静岡県立沼津工業高等学校</t>
  </si>
  <si>
    <t>常葉大学附属菊川中学校</t>
  </si>
  <si>
    <t>かわはらいづみ幼稚園</t>
  </si>
  <si>
    <t>浜松市立八幡中学校</t>
  </si>
  <si>
    <t>静岡市立丸子こども園</t>
  </si>
  <si>
    <t>72-1955</t>
  </si>
  <si>
    <t>926-3666</t>
  </si>
  <si>
    <t>okitsukitakodomo@city.shizuoka.lg.jp</t>
  </si>
  <si>
    <t>minami_sho@city.yaizu.lg.jp</t>
  </si>
  <si>
    <t>974-2988</t>
  </si>
  <si>
    <t>miyakoda-e@city.hamamatsu-szo.ed.jp</t>
  </si>
  <si>
    <t>izusogo-h@edu.pref.shizuoka.jp</t>
  </si>
  <si>
    <t>静岡県立清水特別支援学校</t>
  </si>
  <si>
    <t>seikei@seikei-on.ac.jp</t>
  </si>
  <si>
    <t>袋井市立浅羽東小学校</t>
  </si>
  <si>
    <t>minaminohoshi-e@city.hamamatsu-szo.ed.jp</t>
  </si>
  <si>
    <t>静岡市駿河区宮竹2-11-1</t>
  </si>
  <si>
    <t>415-0302</t>
  </si>
  <si>
    <t>静岡県立韮山高等学校</t>
  </si>
  <si>
    <t>静岡市立城山中学校</t>
  </si>
  <si>
    <t>新図書館整備課</t>
    <rPh sb="0" eb="1">
      <t>シン</t>
    </rPh>
    <rPh sb="1" eb="4">
      <t>トショカン</t>
    </rPh>
    <rPh sb="4" eb="7">
      <t>セイビカ</t>
    </rPh>
    <phoneticPr fontId="21"/>
  </si>
  <si>
    <t>普通　その他（理数）　</t>
  </si>
  <si>
    <t>0557-53-0046</t>
  </si>
  <si>
    <t>054-259-2502</t>
  </si>
  <si>
    <t>磐田市見付2031-2</t>
  </si>
  <si>
    <t>静岡市葵区水落町
1-30</t>
  </si>
  <si>
    <t>949-1074</t>
  </si>
  <si>
    <t>437-1622</t>
  </si>
  <si>
    <t>51-1851</t>
  </si>
  <si>
    <t>県立美術館内</t>
  </si>
  <si>
    <t>浜松市浜名区中瀬2308</t>
  </si>
  <si>
    <t>055-978-2265</t>
  </si>
  <si>
    <t>925-3021</t>
  </si>
  <si>
    <t>shimizuirie-e1@shizuoka.ednet.jp</t>
  </si>
  <si>
    <t>太田嶋　俊彦</t>
    <rPh sb="0" eb="2">
      <t>オオタ</t>
    </rPh>
    <rPh sb="2" eb="3">
      <t>シマ</t>
    </rPh>
    <rPh sb="4" eb="6">
      <t>トシヒコ</t>
    </rPh>
    <phoneticPr fontId="56"/>
  </si>
  <si>
    <t>裾野市佐野1470</t>
  </si>
  <si>
    <t>23-4121</t>
  </si>
  <si>
    <t>御前崎市立浜岡東小学校</t>
  </si>
  <si>
    <t>58-0313</t>
  </si>
  <si>
    <t>伊豆市青羽根41-3</t>
  </si>
  <si>
    <t>977-8381</t>
  </si>
  <si>
    <t>沼津市西椎路673-1</t>
  </si>
  <si>
    <t>工業（工業 ）</t>
  </si>
  <si>
    <t>48-6199</t>
  </si>
  <si>
    <t>静岡県立三島長陵高等学校</t>
  </si>
  <si>
    <t>055-993-1180</t>
  </si>
  <si>
    <t>今村　雄一郎</t>
    <rPh sb="0" eb="2">
      <t>イマムラ</t>
    </rPh>
    <rPh sb="3" eb="6">
      <t>ユウイチロウ</t>
    </rPh>
    <phoneticPr fontId="21"/>
  </si>
  <si>
    <t>numazujohoku-h@edu.pref.shizuoka.jp</t>
  </si>
  <si>
    <t>22-6279</t>
  </si>
  <si>
    <t>055-986-2000</t>
  </si>
  <si>
    <t>　　　　E-mail</t>
  </si>
  <si>
    <t>0545-32-0475</t>
  </si>
  <si>
    <t>南伊豆町立南伊豆認定こども園</t>
  </si>
  <si>
    <t>焼津市立大井川南幼稚園</t>
  </si>
  <si>
    <t>子育てセンターとものもり</t>
  </si>
  <si>
    <t>長坂　麻里子</t>
  </si>
  <si>
    <t>静岡県立小山高等学校</t>
  </si>
  <si>
    <t>410-1313</t>
  </si>
  <si>
    <t>053-928-0030</t>
  </si>
  <si>
    <t>437-1205</t>
  </si>
  <si>
    <t>静岡市立由比こども園</t>
  </si>
  <si>
    <t>静岡県立掛川工業高等学校</t>
  </si>
  <si>
    <t>浜松市中央区馬郡町3791-1</t>
  </si>
  <si>
    <t>054-638-0753</t>
  </si>
  <si>
    <t>054-366-7310</t>
  </si>
  <si>
    <t>245-0041</t>
  </si>
  <si>
    <t>0550-76-1188</t>
  </si>
  <si>
    <t>0544-24-4811</t>
  </si>
  <si>
    <t>静岡市立川原こども園</t>
  </si>
  <si>
    <t>437-9988</t>
  </si>
  <si>
    <t>yaizuchuo-h@edu.pref.shizuoka.jp</t>
  </si>
  <si>
    <t>055-992-0213</t>
  </si>
  <si>
    <t>浜松市立細江中学校</t>
  </si>
  <si>
    <t>沼津市下香貫八重129-1</t>
  </si>
  <si>
    <t>菊川市立小笠東小学校</t>
  </si>
  <si>
    <t>井上　純子</t>
  </si>
  <si>
    <t>76-5513</t>
  </si>
  <si>
    <t>磐田市富士見町1-4-4</t>
  </si>
  <si>
    <t>北條　節子</t>
    <rPh sb="0" eb="2">
      <t>ホウジョウ</t>
    </rPh>
    <rPh sb="3" eb="5">
      <t>セツコ</t>
    </rPh>
    <phoneticPr fontId="21"/>
  </si>
  <si>
    <t>high-school@admin.seirei.ac.jp</t>
  </si>
  <si>
    <t>静岡県立裾野高等学校</t>
  </si>
  <si>
    <t>366-6852</t>
  </si>
  <si>
    <t>静岡市駿河区中原400</t>
  </si>
  <si>
    <t>総合</t>
  </si>
  <si>
    <t>641-0164</t>
  </si>
  <si>
    <t>436-0054</t>
  </si>
  <si>
    <t>富士市立岩松小学校</t>
  </si>
  <si>
    <t>okasakijh@city.kosai-szo.ed.jp</t>
  </si>
  <si>
    <t>921-0345</t>
  </si>
  <si>
    <t>磐田市富丘677-1</t>
  </si>
  <si>
    <t>053-447-0127</t>
  </si>
  <si>
    <t>053-436-5313</t>
  </si>
  <si>
    <t>585-4142</t>
  </si>
  <si>
    <t>沼津市本字千本1910-9</t>
  </si>
  <si>
    <t>434-0263</t>
  </si>
  <si>
    <t>420-0856</t>
  </si>
  <si>
    <t>ootomi_chu@city.yaizu.lg.jp</t>
  </si>
  <si>
    <t>055-962-0345</t>
  </si>
  <si>
    <t>海野　弘光</t>
    <rPh sb="0" eb="2">
      <t>ウンノ</t>
    </rPh>
    <rPh sb="3" eb="5">
      <t>ヒロミツ</t>
    </rPh>
    <phoneticPr fontId="21"/>
  </si>
  <si>
    <t>袋井市上田町306-2</t>
  </si>
  <si>
    <r>
      <t>編</t>
    </r>
    <r>
      <rPr>
        <sz val="11"/>
        <color indexed="8"/>
        <rFont val="ＭＳ 明朝"/>
        <family val="1"/>
        <charset val="128"/>
      </rPr>
      <t>集・発行　</t>
    </r>
    <r>
      <rPr>
        <sz val="14"/>
        <color indexed="8"/>
        <rFont val="ＭＳ 明朝"/>
        <family val="1"/>
        <charset val="128"/>
      </rPr>
      <t>静岡県教育委員会　教育政策課</t>
    </r>
  </si>
  <si>
    <t>磐田市見付263-3</t>
  </si>
  <si>
    <t>宮澤　礼子</t>
    <rPh sb="0" eb="1">
      <t>ミヤ</t>
    </rPh>
    <rPh sb="1" eb="2">
      <t>サワ</t>
    </rPh>
    <rPh sb="3" eb="5">
      <t>レイコ</t>
    </rPh>
    <phoneticPr fontId="63"/>
  </si>
  <si>
    <t>365-5911</t>
  </si>
  <si>
    <t>沼津市岡一色875</t>
  </si>
  <si>
    <t>055-986-7231</t>
  </si>
  <si>
    <t>賀茂郡南伊豆町湊243</t>
  </si>
  <si>
    <t>shimada-ch@edu.pref.shizuoka.jp</t>
  </si>
  <si>
    <t>市町別幼稚園・幼保連携型認定こども園数、園児数（公立）</t>
    <rPh sb="0" eb="1">
      <t>シ</t>
    </rPh>
    <rPh sb="1" eb="2">
      <t>チョウ</t>
    </rPh>
    <rPh sb="2" eb="3">
      <t>ベツ</t>
    </rPh>
    <rPh sb="3" eb="6">
      <t>ヨウチエン</t>
    </rPh>
    <rPh sb="7" eb="9">
      <t>ヨウホ</t>
    </rPh>
    <rPh sb="9" eb="11">
      <t>レンケイ</t>
    </rPh>
    <rPh sb="11" eb="12">
      <t>ガタ</t>
    </rPh>
    <rPh sb="12" eb="14">
      <t>ニンテイ</t>
    </rPh>
    <rPh sb="17" eb="18">
      <t>エン</t>
    </rPh>
    <rPh sb="18" eb="19">
      <t>スウ</t>
    </rPh>
    <rPh sb="20" eb="22">
      <t>エンジ</t>
    </rPh>
    <rPh sb="22" eb="23">
      <t>カズ</t>
    </rPh>
    <rPh sb="24" eb="26">
      <t>コウリツ</t>
    </rPh>
    <phoneticPr fontId="21"/>
  </si>
  <si>
    <t>428-0017</t>
  </si>
  <si>
    <t>421-5408</t>
  </si>
  <si>
    <t>33-3580</t>
  </si>
  <si>
    <t>浜松市立上島幼稚園</t>
  </si>
  <si>
    <t>富士市伝法1740-1</t>
  </si>
  <si>
    <t>島田市立金谷中学校</t>
  </si>
  <si>
    <t>0538-42-3009</t>
  </si>
  <si>
    <t>島田市川根町身成3340</t>
  </si>
  <si>
    <t>424-0846</t>
  </si>
  <si>
    <t>921-9854</t>
  </si>
  <si>
    <t>裾野市佐野1143</t>
  </si>
  <si>
    <t>438-0004</t>
  </si>
  <si>
    <t>054-345-5478</t>
  </si>
  <si>
    <t>0557-95-2020</t>
  </si>
  <si>
    <t>934-3360</t>
  </si>
  <si>
    <t>054-628-4427</t>
  </si>
  <si>
    <t>静岡県立沼津商業高等学校</t>
  </si>
  <si>
    <t>055-931-1554</t>
  </si>
  <si>
    <t>0548-22-0027</t>
  </si>
  <si>
    <t>436-0084</t>
  </si>
  <si>
    <t>464-2630</t>
  </si>
  <si>
    <t>osadaminami-jo@shizuoka.ednet.jp</t>
  </si>
  <si>
    <t>商業（総ﾋﾞ　情ﾋﾞ）</t>
  </si>
  <si>
    <t>054-285-9136</t>
  </si>
  <si>
    <t>磐田市豊浜9</t>
  </si>
  <si>
    <t>277-0264</t>
  </si>
  <si>
    <t>411-0917</t>
  </si>
  <si>
    <t>info@johnan.ac.jp</t>
  </si>
  <si>
    <t>430-0904</t>
  </si>
  <si>
    <t>054-628-2321</t>
  </si>
  <si>
    <t>島田市中河町169</t>
  </si>
  <si>
    <t>梅花幼稚園</t>
  </si>
  <si>
    <t>053-454-6406</t>
  </si>
  <si>
    <t>054-266-7787</t>
  </si>
  <si>
    <t>三島市立中郷西中学校</t>
  </si>
  <si>
    <t>磐田市合代島943</t>
  </si>
  <si>
    <t>055-931-7080</t>
  </si>
  <si>
    <t>420-0867</t>
  </si>
  <si>
    <t>静岡市葵区駿府町1-107</t>
  </si>
  <si>
    <t>053-587-1135</t>
  </si>
  <si>
    <t>静岡市葵区牛妻2095-2</t>
  </si>
  <si>
    <t>子育てセンターしんぱら</t>
  </si>
  <si>
    <t>沼津市三枚橋字鐘突免673</t>
  </si>
  <si>
    <t>431-1208</t>
  </si>
  <si>
    <t>富士光明幼稚園</t>
  </si>
  <si>
    <t>279-0664</t>
  </si>
  <si>
    <t>富士宮市立富士宮第二中学校</t>
  </si>
  <si>
    <t>27-0015</t>
  </si>
  <si>
    <t>普通　その他（国際）</t>
  </si>
  <si>
    <t>417-8545</t>
  </si>
  <si>
    <t>管内</t>
    <rPh sb="0" eb="2">
      <t>カンナイ</t>
    </rPh>
    <phoneticPr fontId="21"/>
  </si>
  <si>
    <t>433-8117</t>
  </si>
  <si>
    <t>伊豆市立伊豆中学校</t>
    <rPh sb="0" eb="4">
      <t>イズシリツ</t>
    </rPh>
    <rPh sb="4" eb="9">
      <t>イズチュウガッコウ</t>
    </rPh>
    <phoneticPr fontId="21"/>
  </si>
  <si>
    <t>414-0013</t>
  </si>
  <si>
    <t>nirayama-sho@izunokuni.ed.jp</t>
  </si>
  <si>
    <t>富士宮市淀師1550</t>
  </si>
  <si>
    <t>藤枝市立大洲小学校</t>
  </si>
  <si>
    <t>417-0847</t>
  </si>
  <si>
    <t>434-0044</t>
  </si>
  <si>
    <t>hamamatsunishi-h@edu.pref.shizuoka.jp</t>
  </si>
  <si>
    <t>静岡市立服織西小学校</t>
  </si>
  <si>
    <t>静岡市駿河区国吉田6-7-45</t>
  </si>
  <si>
    <t>藤井　英樹</t>
  </si>
  <si>
    <t>985-0848</t>
  </si>
  <si>
    <t>伊東市立池小学校</t>
  </si>
  <si>
    <t>426-0021</t>
  </si>
  <si>
    <t>田方郡函南町仁田148</t>
  </si>
  <si>
    <t>yoshiwara-th@edu.pref.shizuoka.jp</t>
  </si>
  <si>
    <t>oshienn@shizuoka.ac.jp</t>
  </si>
  <si>
    <t>053-452-5511</t>
  </si>
  <si>
    <t>牧野　千栄</t>
    <rPh sb="0" eb="1">
      <t>マキ</t>
    </rPh>
    <rPh sb="1" eb="2">
      <t>ノ</t>
    </rPh>
    <rPh sb="3" eb="5">
      <t>チサカ</t>
    </rPh>
    <phoneticPr fontId="21"/>
  </si>
  <si>
    <t>富士宮市小泉1996</t>
  </si>
  <si>
    <t>駿東郡清水町長沢220</t>
  </si>
  <si>
    <t>421-0217</t>
  </si>
  <si>
    <t>438-0823</t>
  </si>
  <si>
    <t>磐田市中泉2680-1</t>
  </si>
  <si>
    <t>御殿場聖マリア幼稚園</t>
  </si>
  <si>
    <t>0544-27-2533</t>
  </si>
  <si>
    <t>富士市松本17</t>
  </si>
  <si>
    <t>433-8112</t>
  </si>
  <si>
    <t>054-271-5288</t>
  </si>
  <si>
    <t>0558-53-0755</t>
  </si>
  <si>
    <t>0545-61-0100</t>
  </si>
  <si>
    <t>32-5321</t>
  </si>
  <si>
    <t>静岡市葵区東鷹匠町25</t>
  </si>
  <si>
    <t>64-7349</t>
  </si>
  <si>
    <t>静岡市立清水袖師中学校</t>
  </si>
  <si>
    <t>fuji-h@edu.pref.shizuoka.jp</t>
  </si>
  <si>
    <t>鎌塚　優子</t>
    <rPh sb="0" eb="2">
      <t>カマツカ</t>
    </rPh>
    <rPh sb="3" eb="5">
      <t>ユウコ</t>
    </rPh>
    <phoneticPr fontId="21"/>
  </si>
  <si>
    <t>417-8571</t>
  </si>
  <si>
    <t>浜松市中央区鴨江三丁目3-37</t>
    <rPh sb="0" eb="3">
      <t>ハママツシ</t>
    </rPh>
    <rPh sb="3" eb="6">
      <t>チュウオウク</t>
    </rPh>
    <rPh sb="6" eb="8">
      <t>カモエ</t>
    </rPh>
    <rPh sb="8" eb="11">
      <t>サンチョウメ</t>
    </rPh>
    <phoneticPr fontId="21"/>
  </si>
  <si>
    <t>0545-21-4371</t>
  </si>
  <si>
    <t>053-461-2644</t>
  </si>
  <si>
    <t>静岡県立富士宮東高等学校</t>
  </si>
  <si>
    <t>ikeshinden-h@edu.pref.shizuoka.jp</t>
  </si>
  <si>
    <t>murakushi-e@city.hamamatsu-szo.ed.jp</t>
  </si>
  <si>
    <t>433-8111</t>
  </si>
  <si>
    <t>太田嶋　裕子</t>
    <rPh sb="0" eb="2">
      <t>オオタ</t>
    </rPh>
    <rPh sb="2" eb="3">
      <t>シマ</t>
    </rPh>
    <rPh sb="4" eb="6">
      <t>ユウコ</t>
    </rPh>
    <phoneticPr fontId="56"/>
  </si>
  <si>
    <t>418-0022</t>
  </si>
  <si>
    <t>浜松市立春野中学校</t>
  </si>
  <si>
    <t>415-0037</t>
  </si>
  <si>
    <t>0558-36-4501</t>
  </si>
  <si>
    <t>424-0901</t>
  </si>
  <si>
    <t>426-8668</t>
  </si>
  <si>
    <t>422-8043</t>
  </si>
  <si>
    <t>053-485-8548</t>
  </si>
  <si>
    <t>伊豆の国市立大仁小学校</t>
  </si>
  <si>
    <t>静岡県立富士特別支援学校</t>
  </si>
  <si>
    <t>富士宮市小泉1234</t>
  </si>
  <si>
    <t>静岡県立駿河総合高等学校</t>
  </si>
  <si>
    <t>藤原　かおり</t>
    <rPh sb="0" eb="2">
      <t>フジワラ</t>
    </rPh>
    <phoneticPr fontId="56"/>
  </si>
  <si>
    <t>385-4570</t>
  </si>
  <si>
    <t>976-4341</t>
  </si>
  <si>
    <t>0544-26-4177</t>
  </si>
  <si>
    <t>静岡市清水区袖師町420</t>
  </si>
  <si>
    <t>418-0053</t>
  </si>
  <si>
    <t>濱尾　孝德</t>
    <rPh sb="0" eb="2">
      <t>ハマオ</t>
    </rPh>
    <rPh sb="3" eb="4">
      <t>タカシ</t>
    </rPh>
    <rPh sb="4" eb="5">
      <t>トク</t>
    </rPh>
    <phoneticPr fontId="72"/>
  </si>
  <si>
    <t>富士宮市宮北町230</t>
  </si>
  <si>
    <t>ata-tyu@i-younet.ne.jp</t>
  </si>
  <si>
    <t>髙村　克彦</t>
    <rPh sb="0" eb="2">
      <t>タカムラ</t>
    </rPh>
    <rPh sb="3" eb="5">
      <t>カツヒコ</t>
    </rPh>
    <phoneticPr fontId="21"/>
  </si>
  <si>
    <t>三島市立西小学校</t>
  </si>
  <si>
    <t>425-0082</t>
  </si>
  <si>
    <t>富士宮市立西富士中学校</t>
  </si>
  <si>
    <t>438-0231</t>
  </si>
  <si>
    <t>054-622-4187</t>
  </si>
  <si>
    <t>412-0027</t>
  </si>
  <si>
    <t>静岡県立富士宮西高等学校</t>
  </si>
  <si>
    <t>054-261-2256</t>
  </si>
  <si>
    <t>森町立一宮幼稚園</t>
  </si>
  <si>
    <t>434-4001</t>
  </si>
  <si>
    <t>静岡市駿河区高松2526-2</t>
  </si>
  <si>
    <t>622-5147</t>
  </si>
  <si>
    <t>054-261-0111</t>
  </si>
  <si>
    <t>三島市徳倉4-1-45</t>
  </si>
  <si>
    <t>nakawarashina-eo@shizuoka.ednet.jp</t>
  </si>
  <si>
    <t>小山町立足柄小学校</t>
  </si>
  <si>
    <t>osizuchu@shizuoka.ac.jp</t>
  </si>
  <si>
    <t>認定こども園杉の木保育園　</t>
  </si>
  <si>
    <t>富士宮市山宮1560-1</t>
  </si>
  <si>
    <t>23-8024</t>
  </si>
  <si>
    <t>414-0045</t>
  </si>
  <si>
    <t>静岡市立末広中学校</t>
  </si>
  <si>
    <t>静岡市立富士見小学校</t>
  </si>
  <si>
    <t>432-8018</t>
  </si>
  <si>
    <t>周智郡森町飯田4058-1</t>
  </si>
  <si>
    <t>jh-sn002@fujinomiya-shizuoka.ed.jp</t>
  </si>
  <si>
    <t>静岡県立富岳館高等学校</t>
  </si>
  <si>
    <t>259-2702</t>
  </si>
  <si>
    <t>maisaka-j@city.hamamatsu-szo.ed.jp</t>
  </si>
  <si>
    <t>静岡市清水区但沼町271</t>
  </si>
  <si>
    <t>富士宮市弓沢町732</t>
  </si>
  <si>
    <t>函南町立西小学校</t>
  </si>
  <si>
    <t>office@shosei.ed.jp</t>
  </si>
  <si>
    <t>437-1421</t>
  </si>
  <si>
    <t>fugakukan-h@edu.pref.shizuoka.jp</t>
  </si>
  <si>
    <t>424-0114</t>
  </si>
  <si>
    <t>366-7685</t>
  </si>
  <si>
    <t>053-448-1283</t>
  </si>
  <si>
    <t>shimizuhigashi-h@edu.pref.shizuoka.jp</t>
  </si>
  <si>
    <t>424-0852</t>
  </si>
  <si>
    <t>296-1845</t>
  </si>
  <si>
    <t>島田市祇園町8707</t>
  </si>
  <si>
    <t>262-5573</t>
  </si>
  <si>
    <t>0537-35-3546</t>
  </si>
  <si>
    <t>富士市久沢713</t>
  </si>
  <si>
    <t>静岡県立清水西高等学校</t>
  </si>
  <si>
    <t>池島　真季</t>
    <rPh sb="0" eb="2">
      <t>イケジマ</t>
    </rPh>
    <rPh sb="3" eb="4">
      <t>マ</t>
    </rPh>
    <rPh sb="4" eb="5">
      <t>キ</t>
    </rPh>
    <phoneticPr fontId="21"/>
  </si>
  <si>
    <t>shimizunishi-h@edu.pref.shizuoka.jp</t>
  </si>
  <si>
    <t>055-992-0049</t>
  </si>
  <si>
    <t>普通　その他（芸術）　</t>
  </si>
  <si>
    <t>静岡県立浜松西高等学校</t>
  </si>
  <si>
    <t>富士宮市猪之頭999</t>
  </si>
  <si>
    <t>471-4320</t>
  </si>
  <si>
    <t>asahina-el@fujieda-ed.jp</t>
  </si>
  <si>
    <t>まつばこども園</t>
  </si>
  <si>
    <t>0538-42-3312</t>
  </si>
  <si>
    <t>437-1420</t>
  </si>
  <si>
    <t>81-1341</t>
  </si>
  <si>
    <t>424-8622</t>
  </si>
  <si>
    <t>965-0355</t>
  </si>
  <si>
    <t>静岡市清水区折戸3-2-1</t>
  </si>
  <si>
    <t>shimizuminami-h@edu.pref.shizuoka.jp</t>
  </si>
  <si>
    <t>0547-37-3116</t>
  </si>
  <si>
    <t>51-1116</t>
  </si>
  <si>
    <t>松本　勝</t>
    <rPh sb="0" eb="2">
      <t>マツモト</t>
    </rPh>
    <rPh sb="3" eb="4">
      <t>マサ</t>
    </rPh>
    <phoneticPr fontId="21"/>
  </si>
  <si>
    <t>ogiyou@iris.ocn.ne.jp</t>
  </si>
  <si>
    <t>420-8608</t>
  </si>
  <si>
    <t>054-644-3591</t>
  </si>
  <si>
    <t>shizuoka-h@edu.pref.shizuoka.jp</t>
  </si>
  <si>
    <t>youchi-nishikida@city.mishima.shizuoka.jp</t>
  </si>
  <si>
    <t>裾野市千福が丘4-12-1</t>
  </si>
  <si>
    <t>聖隷クリストファー小学校</t>
  </si>
  <si>
    <t>静岡県立静岡城北高等学校</t>
  </si>
  <si>
    <t>梅林　秀弘</t>
  </si>
  <si>
    <t>585-2344</t>
  </si>
  <si>
    <t>袋井市立山名小学校</t>
  </si>
  <si>
    <t>962-2118</t>
  </si>
  <si>
    <t>shizuoka-ah@edu.pref.shizuoka.jp</t>
  </si>
  <si>
    <t>普通　その他（国際/グロ）</t>
  </si>
  <si>
    <t>36-3452</t>
  </si>
  <si>
    <t>浜松市中央区中田町776</t>
  </si>
  <si>
    <t>257-8931</t>
  </si>
  <si>
    <t>966-4257</t>
  </si>
  <si>
    <t>419-0112</t>
  </si>
  <si>
    <t>磐田市南島164-1</t>
  </si>
  <si>
    <t>053-965-0065</t>
  </si>
  <si>
    <t>345-2490</t>
  </si>
  <si>
    <t>420-0923</t>
  </si>
  <si>
    <t>055-962-1552</t>
  </si>
  <si>
    <t>浜松市立尾奈幼稚園</t>
  </si>
  <si>
    <t>聖隷クリストファー高等学校</t>
  </si>
  <si>
    <t>静岡県中学校体育連盟</t>
  </si>
  <si>
    <t>hokubu-j@city.hamamatsu-szo.ed.jp</t>
  </si>
  <si>
    <t>長泉町立長泉幼稚園</t>
  </si>
  <si>
    <t>420-0948</t>
  </si>
  <si>
    <t>0548-23-9871</t>
  </si>
  <si>
    <t>shizuokahigashi-h@edu.pref.shizuoka.jp</t>
  </si>
  <si>
    <t>426-0004</t>
  </si>
  <si>
    <t>475-2395</t>
  </si>
  <si>
    <t>静岡県立静岡西高等学校</t>
  </si>
  <si>
    <t>427-0008</t>
  </si>
  <si>
    <t>053-542-0114</t>
  </si>
  <si>
    <t>0544-58-1026</t>
  </si>
  <si>
    <t>浜松市中央区有玉南町2013</t>
  </si>
  <si>
    <t>静岡市葵区牧ケ谷680-1</t>
  </si>
  <si>
    <t>shizuokanishi-h@edu.pref.shizuoka.jp</t>
  </si>
  <si>
    <t>浜松開誠館中学校</t>
  </si>
  <si>
    <t>武田　義正</t>
    <rPh sb="0" eb="2">
      <t>タケダ</t>
    </rPh>
    <rPh sb="3" eb="5">
      <t>ヨシマサ</t>
    </rPh>
    <phoneticPr fontId="56"/>
  </si>
  <si>
    <t>0545-71-7955</t>
  </si>
  <si>
    <t>463-1149</t>
  </si>
  <si>
    <t xml:space="preserve"> 教育関係諸団体・・・・・・・・・・・・・・・・・・・・・・・・・・・・・・・</t>
    <rPh sb="1" eb="3">
      <t>キョウイク</t>
    </rPh>
    <rPh sb="3" eb="5">
      <t>カンケイ</t>
    </rPh>
    <rPh sb="5" eb="6">
      <t>ショ</t>
    </rPh>
    <rPh sb="6" eb="8">
      <t>ダンタイ</t>
    </rPh>
    <phoneticPr fontId="21"/>
  </si>
  <si>
    <t>西伊豆町立仁科認定こども園</t>
  </si>
  <si>
    <t>surugasogo-h@edu.pref.shizuoka.jp</t>
  </si>
  <si>
    <t>426-0047</t>
  </si>
  <si>
    <t>054-271-2335</t>
  </si>
  <si>
    <t>335-5099</t>
  </si>
  <si>
    <t>静岡県立静岡農業高等学校</t>
  </si>
  <si>
    <t>静岡県立相良高等学校</t>
  </si>
  <si>
    <t>nakagori-j@city.hamamatsu-szo.ed.jp</t>
  </si>
  <si>
    <t>静岡市葵区古庄3-1-1</t>
  </si>
  <si>
    <t>藤枝市西方1080</t>
  </si>
  <si>
    <t>415-0032</t>
  </si>
  <si>
    <t>静岡県立科学技術高等学校</t>
  </si>
  <si>
    <t>0538-24-7171</t>
  </si>
  <si>
    <t>伊豆の国市三福1276-3</t>
  </si>
  <si>
    <t>竹中　朝崇</t>
    <rPh sb="0" eb="2">
      <t>タケナカ</t>
    </rPh>
    <rPh sb="3" eb="4">
      <t>アサ</t>
    </rPh>
    <rPh sb="4" eb="5">
      <t>タカ</t>
    </rPh>
    <phoneticPr fontId="21"/>
  </si>
  <si>
    <t>430-0837</t>
  </si>
  <si>
    <t>ooyakodomo@city.shizuoka.lg.jp</t>
  </si>
  <si>
    <t>420-0882</t>
  </si>
  <si>
    <t>静岡市葵区長沼500-1</t>
  </si>
  <si>
    <t>054-283-7300</t>
  </si>
  <si>
    <t>藤枝市立高洲中学校</t>
  </si>
  <si>
    <t>054-267-1100</t>
  </si>
  <si>
    <t>0545-61-1390</t>
  </si>
  <si>
    <t>山名幼稚園</t>
  </si>
  <si>
    <t>そ の 他</t>
  </si>
  <si>
    <t>454-4592</t>
  </si>
  <si>
    <t>267-1123</t>
  </si>
  <si>
    <t>053-448-6768</t>
  </si>
  <si>
    <t>055-992-5200</t>
  </si>
  <si>
    <t>054-366-1668</t>
  </si>
  <si>
    <t>053-461-0231</t>
  </si>
  <si>
    <t>424-0008</t>
  </si>
  <si>
    <t>438-0803</t>
  </si>
  <si>
    <t>347-2897</t>
  </si>
  <si>
    <t>414-0044</t>
  </si>
  <si>
    <t>410-0006</t>
  </si>
  <si>
    <t>工業（工業）</t>
  </si>
  <si>
    <t>浜松市立可美幼稚園</t>
  </si>
  <si>
    <t>586-2029</t>
  </si>
  <si>
    <t>静岡県立静岡商業高等学校</t>
  </si>
  <si>
    <t>kosei@hamagaku.ac.jp</t>
  </si>
  <si>
    <t>0550-89-2226</t>
  </si>
  <si>
    <t>普通　その他（理数 国ｺ）</t>
  </si>
  <si>
    <t>053-434-4401</t>
  </si>
  <si>
    <t>588-7282</t>
  </si>
  <si>
    <t>472-7080</t>
  </si>
  <si>
    <t>054-366-6210</t>
  </si>
  <si>
    <t>静岡県立静岡中央高等学校</t>
  </si>
  <si>
    <t>静岡市立中藁科小学校</t>
  </si>
  <si>
    <t>静岡市葵区城北2-29-1</t>
  </si>
  <si>
    <t>485-1632</t>
  </si>
  <si>
    <t>238-1004</t>
  </si>
  <si>
    <t>上池さくらこども園</t>
  </si>
  <si>
    <t>054-209-1814</t>
  </si>
  <si>
    <t>054-259-2702</t>
  </si>
  <si>
    <t>441-0301</t>
  </si>
  <si>
    <t>0538-42-2950</t>
  </si>
  <si>
    <t>shizuokachuo-h@edu.pref.shizuoka.jp</t>
  </si>
  <si>
    <t>静岡県立清流館高等学校</t>
  </si>
  <si>
    <t>seiryu-j@city.hamamatsu-szo.ed.jp</t>
  </si>
  <si>
    <t>054-293-2004</t>
  </si>
  <si>
    <t>通
[単]</t>
  </si>
  <si>
    <t>笠井　公人</t>
  </si>
  <si>
    <t>054-285-6156</t>
  </si>
  <si>
    <t>幼・小・中・高（浜視分室※）</t>
    <rPh sb="0" eb="1">
      <t>ヨウ</t>
    </rPh>
    <rPh sb="2" eb="3">
      <t>ショウ</t>
    </rPh>
    <rPh sb="4" eb="5">
      <t>チュウ</t>
    </rPh>
    <rPh sb="6" eb="7">
      <t>コウ</t>
    </rPh>
    <rPh sb="8" eb="9">
      <t>ハマ</t>
    </rPh>
    <rPh sb="9" eb="10">
      <t>シ</t>
    </rPh>
    <rPh sb="10" eb="12">
      <t>ブンシツ</t>
    </rPh>
    <phoneticPr fontId="21"/>
  </si>
  <si>
    <t>藤枝順心中学校</t>
  </si>
  <si>
    <t>257-1179</t>
  </si>
  <si>
    <t>青島　範明</t>
    <rPh sb="0" eb="2">
      <t>アオシマ</t>
    </rPh>
    <rPh sb="3" eb="5">
      <t>ノリアキ</t>
    </rPh>
    <phoneticPr fontId="56"/>
  </si>
  <si>
    <t>焼津市小土157-1</t>
  </si>
  <si>
    <t>裾野市稲荷123-1</t>
  </si>
  <si>
    <t>沼津市大岡自由ｹ丘1979</t>
  </si>
  <si>
    <t>053-434-1165</t>
  </si>
  <si>
    <t>静岡市清水区三保1720</t>
  </si>
  <si>
    <t>星陵中学校</t>
  </si>
  <si>
    <t>644-8715</t>
  </si>
  <si>
    <t>053-425-2836</t>
  </si>
  <si>
    <t>sengen-e@city.hamamatsu-szo.ed.jp</t>
  </si>
  <si>
    <t>054-628-6000</t>
  </si>
  <si>
    <t>海野　貴美子</t>
    <rPh sb="0" eb="2">
      <t>ウンノ</t>
    </rPh>
    <rPh sb="3" eb="6">
      <t>キミコ</t>
    </rPh>
    <phoneticPr fontId="63"/>
  </si>
  <si>
    <t>office@chuou.ed.kakegawa-net.jp</t>
  </si>
  <si>
    <t>628-1393</t>
  </si>
  <si>
    <t>すみれ台幼稚園</t>
  </si>
  <si>
    <t>251-9672</t>
  </si>
  <si>
    <t>静岡県立焼津水産高等学校</t>
  </si>
  <si>
    <t>焼津市焼津5-5-2</t>
  </si>
  <si>
    <t>643-1117</t>
  </si>
  <si>
    <t>yaizusuisan-h@edu.pref.shizuoka.jp</t>
  </si>
  <si>
    <t>0538-23-3149</t>
  </si>
  <si>
    <t>沼津市原1200</t>
  </si>
  <si>
    <t>荒田　久仁子</t>
    <rPh sb="0" eb="2">
      <t>アラタ</t>
    </rPh>
    <rPh sb="3" eb="6">
      <t>クニコ</t>
    </rPh>
    <phoneticPr fontId="63"/>
  </si>
  <si>
    <t>焼津市上新田292-1</t>
  </si>
  <si>
    <t>fujinomiya-b@edu.pref.shizuoka.jp</t>
  </si>
  <si>
    <t>渡邉　敬子</t>
    <rPh sb="3" eb="5">
      <t>ケイコ</t>
    </rPh>
    <phoneticPr fontId="82"/>
  </si>
  <si>
    <t>0537-35-2108</t>
  </si>
  <si>
    <t>622-3472</t>
  </si>
  <si>
    <t>23-7087</t>
  </si>
  <si>
    <t>静岡県立藤枝東高等学校</t>
  </si>
  <si>
    <t>054-641-1680</t>
  </si>
  <si>
    <t>053-523-0142</t>
  </si>
  <si>
    <t>966-2549</t>
  </si>
  <si>
    <t>054-641-2400</t>
  </si>
  <si>
    <t>22-2402</t>
  </si>
  <si>
    <t>644-0923</t>
  </si>
  <si>
    <t>48-2562</t>
  </si>
  <si>
    <t>島田市落合160-1</t>
  </si>
  <si>
    <t>静岡県立藤枝西高等学校</t>
  </si>
  <si>
    <t>御殿場市萩原1327</t>
  </si>
  <si>
    <t>御前崎市立白羽小学校</t>
  </si>
  <si>
    <t>磐田市大久保282-1</t>
  </si>
  <si>
    <t>numazu-sh@edu.pref.shizuoka.jp</t>
  </si>
  <si>
    <t>渥美　玲子</t>
  </si>
  <si>
    <t>焼津市中港1-1-8</t>
  </si>
  <si>
    <t>石田　里美</t>
    <rPh sb="0" eb="2">
      <t>イシダ</t>
    </rPh>
    <rPh sb="3" eb="5">
      <t>サトミ</t>
    </rPh>
    <phoneticPr fontId="21"/>
  </si>
  <si>
    <t>三島市文教町
2-31-145</t>
  </si>
  <si>
    <t>（公財）静岡県障害者スポーツ協会</t>
    <rPh sb="1" eb="2">
      <t>コウ</t>
    </rPh>
    <rPh sb="2" eb="3">
      <t>ザイ</t>
    </rPh>
    <rPh sb="4" eb="7">
      <t>シズオカケン</t>
    </rPh>
    <rPh sb="7" eb="8">
      <t>ショウ</t>
    </rPh>
    <rPh sb="8" eb="9">
      <t>ガイ</t>
    </rPh>
    <rPh sb="9" eb="10">
      <t>シャ</t>
    </rPh>
    <rPh sb="14" eb="16">
      <t>キョウカイ</t>
    </rPh>
    <phoneticPr fontId="21"/>
  </si>
  <si>
    <t>054-641-0207</t>
  </si>
  <si>
    <t>e-ht002@fujinomiya-shizuoka.ed.jp</t>
  </si>
  <si>
    <t>284-0660</t>
  </si>
  <si>
    <t>0545-51-6178</t>
  </si>
  <si>
    <t>426-0016</t>
  </si>
  <si>
    <t>小山町立きたごうこども園</t>
  </si>
  <si>
    <t>438-0013</t>
  </si>
  <si>
    <t>藤枝市郡970</t>
  </si>
  <si>
    <t>静岡市立庵原こども園</t>
  </si>
  <si>
    <t>592-1006</t>
  </si>
  <si>
    <t>shimada-h@edu.pref.shizuoka.jp</t>
  </si>
  <si>
    <t>磐田市立竜洋東小学校</t>
  </si>
  <si>
    <t>静岡県立島田工業高等学校</t>
  </si>
  <si>
    <t>0544-58-0029</t>
  </si>
  <si>
    <t>635-5576</t>
  </si>
  <si>
    <t>424-0204</t>
  </si>
  <si>
    <t>浜松市浜名区貴布祢2668</t>
  </si>
  <si>
    <t>main@shimizu-kokusai.ac.jp</t>
  </si>
  <si>
    <t>442-0088</t>
  </si>
  <si>
    <t>37-8364</t>
  </si>
  <si>
    <t>87-1123</t>
  </si>
  <si>
    <t xml:space="preserve">o-kiku@hski.tokoha.ac.jp </t>
  </si>
  <si>
    <t>38-3632</t>
  </si>
  <si>
    <t>プメハナ リコこども園</t>
  </si>
  <si>
    <t>原　和彦</t>
    <rPh sb="0" eb="1">
      <t>ハラ</t>
    </rPh>
    <rPh sb="2" eb="4">
      <t>カズヒコ</t>
    </rPh>
    <phoneticPr fontId="72"/>
  </si>
  <si>
    <t>幼保連携型認定こども園新間杉の子幼稚園</t>
  </si>
  <si>
    <t>37-1177</t>
  </si>
  <si>
    <t>掛川市千浜5849</t>
  </si>
  <si>
    <t>shimada-th@edu.pref.shizuoka.jp</t>
  </si>
  <si>
    <t>053-588-1013</t>
  </si>
  <si>
    <t>264-3005</t>
  </si>
  <si>
    <t>沼津市立長井崎小学校</t>
    <rPh sb="0" eb="2">
      <t>ヌマヅ</t>
    </rPh>
    <rPh sb="2" eb="4">
      <t>シリツ</t>
    </rPh>
    <rPh sb="4" eb="6">
      <t>ナガイ</t>
    </rPh>
    <rPh sb="6" eb="7">
      <t>サキ</t>
    </rPh>
    <rPh sb="7" eb="10">
      <t>ショウガッコウ</t>
    </rPh>
    <phoneticPr fontId="21"/>
  </si>
  <si>
    <t>藤枝明誠中学校</t>
  </si>
  <si>
    <t>菅原　千晴</t>
  </si>
  <si>
    <t>37-9040</t>
  </si>
  <si>
    <t>掛川市立桜が丘中学校</t>
  </si>
  <si>
    <t>48-6170</t>
  </si>
  <si>
    <t>0547-37-4167</t>
  </si>
  <si>
    <t>053-592-1107</t>
  </si>
  <si>
    <t>436-0115</t>
  </si>
  <si>
    <t>457-3587</t>
  </si>
  <si>
    <t>商業（商業）</t>
  </si>
  <si>
    <t>418-0033</t>
  </si>
  <si>
    <t>055-970-2520</t>
  </si>
  <si>
    <t>吉田町立吉田中学校</t>
  </si>
  <si>
    <t>shiroyama-jo@shizuoka.ednet.jp</t>
  </si>
  <si>
    <t>桑原　克之</t>
  </si>
  <si>
    <t>沼津市戸田1031-1</t>
  </si>
  <si>
    <t>428-0018</t>
  </si>
  <si>
    <t>hamamatsukohoku-h@edu.pref.shizuoka.jp</t>
  </si>
  <si>
    <t>御殿場市</t>
  </si>
  <si>
    <t>島田市金谷根岸町35</t>
  </si>
  <si>
    <t>054-365-5910</t>
  </si>
  <si>
    <t>0544-26-3078</t>
  </si>
  <si>
    <t>toyohama-e@city-iwata.ed.jp</t>
  </si>
  <si>
    <t>987-2862</t>
  </si>
  <si>
    <t>053-447-0321</t>
  </si>
  <si>
    <t>475-2109</t>
  </si>
  <si>
    <t>0547-57-2221</t>
  </si>
  <si>
    <t>井口　幸英</t>
  </si>
  <si>
    <t>浜松市立北庄内幼稚園</t>
  </si>
  <si>
    <t>常葉大学附属菊川高等学校</t>
  </si>
  <si>
    <t>kawane-h@edu.pref.shizuoka.jp</t>
  </si>
  <si>
    <t>shimotyu@shimoda-edu.net</t>
  </si>
  <si>
    <t>伊豆市柏久保1309</t>
  </si>
  <si>
    <t>富士宮市立柚野中学校</t>
  </si>
  <si>
    <t>静岡市立西奈中学校</t>
  </si>
  <si>
    <t>伊東市立荻幼稚園</t>
  </si>
  <si>
    <t>452-1172</t>
  </si>
  <si>
    <t>641-5795</t>
  </si>
  <si>
    <t>23-8831</t>
  </si>
  <si>
    <t>0548-22-0380</t>
  </si>
  <si>
    <t>office@chihama.ed.kakegawa-net.jp</t>
  </si>
  <si>
    <t>haibara-h@edu.pref.shizuoka.jp</t>
  </si>
  <si>
    <t>裾野市深良3806</t>
  </si>
  <si>
    <t>0548-22-0382</t>
  </si>
  <si>
    <t>sakasyo@city-mishima.ed.jp</t>
  </si>
  <si>
    <t>33-4977</t>
  </si>
  <si>
    <t>亀家　達夫</t>
    <rPh sb="0" eb="2">
      <t>カメイエ</t>
    </rPh>
    <rPh sb="3" eb="5">
      <t>タツオ</t>
    </rPh>
    <phoneticPr fontId="82"/>
  </si>
  <si>
    <t>hamamatsuohiradai-h@edu.pref.shizuoka.jp</t>
  </si>
  <si>
    <t>駿東郡長泉町中土狩872-2</t>
  </si>
  <si>
    <t>静岡市葵区安東3-13-1</t>
  </si>
  <si>
    <t>421-0596</t>
  </si>
  <si>
    <t>島田市旗指2888番地の1</t>
  </si>
  <si>
    <t>422-8005</t>
  </si>
  <si>
    <t>静岡市立飯田南こども園</t>
  </si>
  <si>
    <t>富士市松岡850</t>
  </si>
  <si>
    <t>221-3362</t>
  </si>
  <si>
    <t>0548-52-1133</t>
  </si>
  <si>
    <t>higashitoyoda-eo@shizuoka.ednet.jp</t>
  </si>
  <si>
    <t>石井　聡</t>
  </si>
  <si>
    <t>熱海市下多賀920-1</t>
  </si>
  <si>
    <t>糠谷　章子</t>
    <rPh sb="3" eb="5">
      <t>ショウコ</t>
    </rPh>
    <phoneticPr fontId="56"/>
  </si>
  <si>
    <t>sagara-h@edu.pref.shizuoka.jp</t>
  </si>
  <si>
    <t>静岡県立掛川東高等学校</t>
  </si>
  <si>
    <t>436-0024</t>
  </si>
  <si>
    <t>seitoku@keiyo.ed.jp</t>
  </si>
  <si>
    <t>常葉大学教育学部附属橘小学校</t>
  </si>
  <si>
    <t>27-0542</t>
  </si>
  <si>
    <t>35-2184</t>
  </si>
  <si>
    <t>iwatanishi-h@edu.pref.shizuoka.jp</t>
  </si>
  <si>
    <t>055-921-0355</t>
  </si>
  <si>
    <t>山本　歩</t>
    <rPh sb="0" eb="2">
      <t>ヤマモト</t>
    </rPh>
    <rPh sb="3" eb="4">
      <t>アル</t>
    </rPh>
    <phoneticPr fontId="72"/>
  </si>
  <si>
    <t>435-0014</t>
  </si>
  <si>
    <t>22-1756</t>
  </si>
  <si>
    <t>浜松市立萩丘小学校</t>
  </si>
  <si>
    <t>島田市道悦5-13-1</t>
  </si>
  <si>
    <t>054-368-6800</t>
  </si>
  <si>
    <t>0538-32-6108</t>
  </si>
  <si>
    <t>土屋　貴俊</t>
    <rPh sb="0" eb="2">
      <t>ツチヤ</t>
    </rPh>
    <rPh sb="3" eb="5">
      <t>タカトシ</t>
    </rPh>
    <phoneticPr fontId="21"/>
  </si>
  <si>
    <t>下田市5-3-1</t>
  </si>
  <si>
    <t>054-353-3368</t>
  </si>
  <si>
    <t>oose-e@city.hamamatsu-szo.ed.jp</t>
  </si>
  <si>
    <t>掛川市城西1-1-6</t>
  </si>
  <si>
    <t>053-486-1010</t>
  </si>
  <si>
    <t>436-0018</t>
  </si>
  <si>
    <t>静岡市清水区興津中町335-1</t>
  </si>
  <si>
    <t>静岡県立横須賀高等学校</t>
  </si>
  <si>
    <t>437-1301</t>
  </si>
  <si>
    <t>焼津市石津港町40-2</t>
  </si>
  <si>
    <t>366-6625</t>
  </si>
  <si>
    <t>421-0501</t>
  </si>
  <si>
    <t>366-6175</t>
  </si>
  <si>
    <t>伊東市</t>
  </si>
  <si>
    <t>421-1223</t>
  </si>
  <si>
    <t>静岡市葵区瀬名1-1-17</t>
  </si>
  <si>
    <t>笠原　真智子　</t>
  </si>
  <si>
    <t>新村　あかね</t>
  </si>
  <si>
    <t>48-2039</t>
  </si>
  <si>
    <t>tokurasyo@city-mishima.ed.jp</t>
  </si>
  <si>
    <t>静岡県立池新田高等学校</t>
  </si>
  <si>
    <t>72-1741</t>
  </si>
  <si>
    <t>0537-86-2460</t>
  </si>
  <si>
    <t>静岡県立小笠高等学校</t>
  </si>
  <si>
    <t>410-2318</t>
  </si>
  <si>
    <t>袋井市愛野2446-1</t>
  </si>
  <si>
    <t>36-2979</t>
  </si>
  <si>
    <t>深田　祐文</t>
    <rPh sb="0" eb="2">
      <t>フカダ</t>
    </rPh>
    <rPh sb="3" eb="4">
      <t>ユウ</t>
    </rPh>
    <rPh sb="4" eb="5">
      <t>フミ</t>
    </rPh>
    <phoneticPr fontId="21"/>
  </si>
  <si>
    <t>463-9014</t>
  </si>
  <si>
    <t>0538-42-0191</t>
  </si>
  <si>
    <t>43-0710</t>
  </si>
  <si>
    <t>592-8464</t>
  </si>
  <si>
    <t>055-988-3500</t>
  </si>
  <si>
    <t>34-0378</t>
  </si>
  <si>
    <t>袋井市久能2350</t>
  </si>
  <si>
    <t>424-0838</t>
  </si>
  <si>
    <t>437－1503</t>
  </si>
  <si>
    <t>0538-42-2285</t>
  </si>
  <si>
    <t>053-456-7111</t>
  </si>
  <si>
    <t>24-4143</t>
  </si>
  <si>
    <t>42-6728</t>
  </si>
  <si>
    <t>富士宮市立富士宮第四中学校</t>
  </si>
  <si>
    <t>237-4827</t>
  </si>
  <si>
    <t>0548-32-1476</t>
  </si>
  <si>
    <t>87-8211</t>
  </si>
  <si>
    <t>静岡市葵区平野1850-66</t>
  </si>
  <si>
    <t>磐田市見付3084</t>
  </si>
  <si>
    <t>37-8375</t>
  </si>
  <si>
    <t>430-0907</t>
  </si>
  <si>
    <t>525-7005</t>
  </si>
  <si>
    <t>054-237-3711</t>
  </si>
  <si>
    <t>925-2517</t>
  </si>
  <si>
    <t>静岡県立磐田農業高等学校</t>
  </si>
  <si>
    <t>静岡市清水区江尻町14-63</t>
  </si>
  <si>
    <t>静岡市立清水袖師小学校</t>
  </si>
  <si>
    <t>菊川市立横地小学校</t>
  </si>
  <si>
    <t>shimizuojima-j1@shizuoka.ednet.jp</t>
  </si>
  <si>
    <t>熱海市泉280</t>
  </si>
  <si>
    <t>421-2124</t>
  </si>
  <si>
    <t>石田　善正</t>
  </si>
  <si>
    <t>366-6216</t>
  </si>
  <si>
    <t>kita-yochi@town.shizuoka-shimizu.lg.jp</t>
  </si>
  <si>
    <t>磐田市中泉168</t>
  </si>
  <si>
    <t>市野与進こども園</t>
  </si>
  <si>
    <t>461-1268</t>
  </si>
  <si>
    <t>静岡県立清水南高等学校中等部</t>
  </si>
  <si>
    <t>580-0051</t>
  </si>
  <si>
    <t>富士宮市東町18-18</t>
  </si>
  <si>
    <t>宇津木　丘子</t>
  </si>
  <si>
    <t>438-0078</t>
  </si>
  <si>
    <t>26-6003</t>
  </si>
  <si>
    <t>85-2645</t>
  </si>
  <si>
    <t>富士宮市万野原新田4115-1</t>
  </si>
  <si>
    <t>shimizudai2-j1@shizuoka.ednet.jp</t>
  </si>
  <si>
    <t>佐々木　誠</t>
    <rPh sb="0" eb="3">
      <t>ササキ</t>
    </rPh>
    <rPh sb="4" eb="5">
      <t>マコト</t>
    </rPh>
    <phoneticPr fontId="63"/>
  </si>
  <si>
    <t>南伊豆町立南伊豆中学校</t>
  </si>
  <si>
    <t>52-4191</t>
  </si>
  <si>
    <t>22-2363</t>
  </si>
  <si>
    <t>nishina-jo@shizuoka.ednet.jp</t>
  </si>
  <si>
    <t>0538-34-5217</t>
  </si>
  <si>
    <t>山田　浩子</t>
    <rPh sb="3" eb="5">
      <t>ヒロコ</t>
    </rPh>
    <phoneticPr fontId="56"/>
  </si>
  <si>
    <t>053-925-3139</t>
  </si>
  <si>
    <t>623-5853</t>
  </si>
  <si>
    <t>417-0061</t>
  </si>
  <si>
    <t>tahara-y@city.fukuroi.shizuoka.jp</t>
  </si>
  <si>
    <t>伊豆の国市韮山韮山393</t>
  </si>
  <si>
    <t>75-2811</t>
  </si>
  <si>
    <t>21-2093</t>
  </si>
  <si>
    <t>静岡県立天竜高等学校春野校舎</t>
  </si>
  <si>
    <t>962-5408</t>
  </si>
  <si>
    <t>053-985-0306</t>
  </si>
  <si>
    <t>静東</t>
    <rPh sb="0" eb="1">
      <t>シズ</t>
    </rPh>
    <rPh sb="1" eb="2">
      <t>ヒガシ</t>
    </rPh>
    <phoneticPr fontId="21"/>
  </si>
  <si>
    <t>伊東市立南中学校</t>
  </si>
  <si>
    <t>静岡市立井宮北小学校</t>
  </si>
  <si>
    <t>365-1445</t>
  </si>
  <si>
    <t>442－3734</t>
  </si>
  <si>
    <t>433-8105</t>
  </si>
  <si>
    <t>御殿場市竈154-1</t>
  </si>
  <si>
    <t>小山町立須走小学校</t>
  </si>
  <si>
    <t>054-344-1234</t>
  </si>
  <si>
    <t>053-454-5548</t>
  </si>
  <si>
    <t>053-454-5567</t>
  </si>
  <si>
    <t>053-447-1009</t>
  </si>
  <si>
    <t>土屋　大祐</t>
    <rPh sb="0" eb="2">
      <t>ツチヤ</t>
    </rPh>
    <rPh sb="3" eb="5">
      <t>ダイスケ</t>
    </rPh>
    <phoneticPr fontId="80"/>
  </si>
  <si>
    <t>0537-61-3322</t>
  </si>
  <si>
    <t>静岡市清水区下野中2-40</t>
  </si>
  <si>
    <t>454-2574</t>
  </si>
  <si>
    <t>0544-54-0044</t>
  </si>
  <si>
    <t>富士宮市立柚野小学校</t>
  </si>
  <si>
    <t>053-589-8328</t>
  </si>
  <si>
    <t>053-441-1486</t>
  </si>
  <si>
    <t>静岡市清水区草薙3-9-20</t>
  </si>
  <si>
    <t>442-0148</t>
  </si>
  <si>
    <t>認定こども園ひばり幼稚園</t>
  </si>
  <si>
    <t>050-3730-8496</t>
  </si>
  <si>
    <t>静岡市葵区南沼上一丁目22-1</t>
  </si>
  <si>
    <t>369-1084</t>
  </si>
  <si>
    <t>小・中・高</t>
    <rPh sb="0" eb="1">
      <t>ショウ</t>
    </rPh>
    <rPh sb="2" eb="3">
      <t>チュウ</t>
    </rPh>
    <rPh sb="4" eb="5">
      <t>コウ</t>
    </rPh>
    <phoneticPr fontId="21"/>
  </si>
  <si>
    <t>hamamatsuminami-h@edu.pref.shizuoka.jp</t>
  </si>
  <si>
    <t>hamamatsukoto-h@edu.pref.shizuoka.jp</t>
  </si>
  <si>
    <t>焼津市立大村中学校</t>
  </si>
  <si>
    <t>高塚　ユリ</t>
    <rPh sb="0" eb="2">
      <t>タカツカ</t>
    </rPh>
    <phoneticPr fontId="21"/>
  </si>
  <si>
    <t>熱海市西山町41-1</t>
  </si>
  <si>
    <t>普通　その他（英語）</t>
  </si>
  <si>
    <t>静岡市駿河区池田492-2</t>
  </si>
  <si>
    <t>431-0203</t>
  </si>
  <si>
    <t>055-931-0354</t>
  </si>
  <si>
    <t>437-1433</t>
  </si>
  <si>
    <t>054-366-6520</t>
  </si>
  <si>
    <t>596-2375</t>
  </si>
  <si>
    <t>053-592-1625</t>
  </si>
  <si>
    <t>596-1487</t>
  </si>
  <si>
    <t>静岡県立浜松江之島高等学校</t>
  </si>
  <si>
    <t>裾野市立東中学校</t>
  </si>
  <si>
    <t>田方郡函南町仁田56</t>
  </si>
  <si>
    <t>543-0158</t>
  </si>
  <si>
    <t>富士市立吉原北中学校</t>
  </si>
  <si>
    <t>浜松市浜名区引佐町金指1428</t>
  </si>
  <si>
    <t>不二聖心女子学院中学校</t>
  </si>
  <si>
    <t>425-6026</t>
  </si>
  <si>
    <t>yui-jo@shizuoka.ednet.jp</t>
  </si>
  <si>
    <t>433-8125</t>
  </si>
  <si>
    <t>hamamatsuenoshima-h@edu.pref.shizuoka.jp</t>
  </si>
  <si>
    <t>河西　伸之</t>
  </si>
  <si>
    <t>053-542-0016</t>
  </si>
  <si>
    <t>52-6016</t>
  </si>
  <si>
    <t>asaminami-s@orange.ocn.ne.jp</t>
  </si>
  <si>
    <t>0558-55-0018</t>
  </si>
  <si>
    <t>静岡県立浜松東高等学校</t>
  </si>
  <si>
    <t>431-3105</t>
  </si>
  <si>
    <t>393-2355</t>
  </si>
  <si>
    <t>あゆみの森こども園</t>
  </si>
  <si>
    <t>435-0620</t>
  </si>
  <si>
    <t>98-2570</t>
  </si>
  <si>
    <t>増井　教訓</t>
  </si>
  <si>
    <t>水窪幼稚園</t>
  </si>
  <si>
    <t>hamamatsuhigashi-h@edu.pref.shizuoka.jp</t>
  </si>
  <si>
    <t>420-0901</t>
  </si>
  <si>
    <t>432-8686</t>
  </si>
  <si>
    <t>054-262-0914</t>
  </si>
  <si>
    <t>ichiko@shizuokacity-h.ed.jp</t>
  </si>
  <si>
    <t>沼津市大諏訪41</t>
  </si>
  <si>
    <t>工業（機械　電気　情技　建築　土木　ﾃﾞｻﾞ　ｼｽ　理数工学）</t>
  </si>
  <si>
    <t>hamamatsu-th@edu.pref.shizuoka.jp</t>
  </si>
  <si>
    <t>tobu-e@city-iwata.ed.jp</t>
  </si>
  <si>
    <t>工業（工業）</t>
    <rPh sb="0" eb="2">
      <t>こうぎょう</t>
    </rPh>
    <rPh sb="3" eb="5">
      <t>こうぎょう</t>
    </rPh>
    <phoneticPr fontId="77" type="Hiragana"/>
  </si>
  <si>
    <t>053-401-0221</t>
  </si>
  <si>
    <t>畔柳　加奈子</t>
  </si>
  <si>
    <t>436-0038</t>
  </si>
  <si>
    <t>富士市立富士南小学校</t>
  </si>
  <si>
    <t>matsuchu@cy.tnc.ne.jp</t>
  </si>
  <si>
    <t>422-8026</t>
  </si>
  <si>
    <t>静岡県立浜松城北工業高等学校</t>
  </si>
  <si>
    <t>富士宮市錦町2-34</t>
  </si>
  <si>
    <t>富士市富士見台1-12</t>
  </si>
  <si>
    <t>432-8004</t>
  </si>
  <si>
    <t>静岡市清水区神田町4-57</t>
  </si>
  <si>
    <t>mukaiyamasyo@city-mishima.ed.jp</t>
  </si>
  <si>
    <t>053-471-3351</t>
  </si>
  <si>
    <t>沼津市本字千本1910-19</t>
  </si>
  <si>
    <t>hamamatsu-ch@edu.pref.shizuoka.jp</t>
  </si>
  <si>
    <t>静岡県立浜名高等学校</t>
  </si>
  <si>
    <t>38-3635</t>
  </si>
  <si>
    <t>432-8047</t>
  </si>
  <si>
    <t>hatori-jo@shizuoka.ednet.jp</t>
  </si>
  <si>
    <t>hamakitanishi-h@edu.pref.shizuoka.jp</t>
  </si>
  <si>
    <t>静岡市葵区鷹匠3-11-24</t>
  </si>
  <si>
    <t>0538-67-8822</t>
  </si>
  <si>
    <t>334-2529</t>
  </si>
  <si>
    <t>普通 農業（産ﾏ1）　工業（産ﾏ2）　商業（産ﾏ3）</t>
    <rPh sb="0" eb="2">
      <t>フツウ</t>
    </rPh>
    <rPh sb="3" eb="5">
      <t>ノウギョウ</t>
    </rPh>
    <rPh sb="6" eb="7">
      <t>サン</t>
    </rPh>
    <rPh sb="11" eb="13">
      <t>コウギョウ</t>
    </rPh>
    <rPh sb="14" eb="15">
      <t>サン</t>
    </rPh>
    <rPh sb="19" eb="21">
      <t>ショウギョウ</t>
    </rPh>
    <rPh sb="22" eb="23">
      <t>サン</t>
    </rPh>
    <phoneticPr fontId="21"/>
  </si>
  <si>
    <t>0557-68-2105</t>
  </si>
  <si>
    <t>こまどり幼稚園</t>
  </si>
  <si>
    <t>inasa-k@city.hamamatsu-szo.ed.jp</t>
  </si>
  <si>
    <t>542-1466</t>
  </si>
  <si>
    <t>atachu@po.across.or.jp</t>
  </si>
  <si>
    <t>053-436-2516</t>
  </si>
  <si>
    <t>60-0703</t>
  </si>
  <si>
    <t>594-6180</t>
  </si>
  <si>
    <t>436-0222</t>
  </si>
  <si>
    <t>静岡県立浜松湖北高等学校佐久間分校</t>
  </si>
  <si>
    <t>恩田　かおり</t>
  </si>
  <si>
    <t>kami-k@city.hamamatsu-szo.ed.jp</t>
  </si>
  <si>
    <t>0558-43-2737</t>
  </si>
  <si>
    <t>市町・組合立</t>
    <rPh sb="0" eb="2">
      <t>シチョウ</t>
    </rPh>
    <rPh sb="3" eb="5">
      <t>クミアイ</t>
    </rPh>
    <rPh sb="5" eb="6">
      <t>リツ</t>
    </rPh>
    <phoneticPr fontId="66"/>
  </si>
  <si>
    <t>923-3963</t>
  </si>
  <si>
    <t>420-0844</t>
  </si>
  <si>
    <t>榛原郡吉田町片岡850-1</t>
  </si>
  <si>
    <t>285-2358</t>
  </si>
  <si>
    <t>sakuma-b@edu.pref.shizuoka.jp</t>
  </si>
  <si>
    <t>浜松市中央区文丘町4-11</t>
  </si>
  <si>
    <t>静岡県立新居高等学校</t>
  </si>
  <si>
    <t>arai-h@edu.pref.shizuoka.jp</t>
  </si>
  <si>
    <t>school-office@hamamatsu-seisei.jp</t>
  </si>
  <si>
    <t>23-3033</t>
  </si>
  <si>
    <t>誠恵高等学校</t>
  </si>
  <si>
    <t>054-286-3165</t>
  </si>
  <si>
    <t>浜松市立伊平幼稚園</t>
  </si>
  <si>
    <t>053-401-0175</t>
  </si>
  <si>
    <t>352-1358</t>
  </si>
  <si>
    <t>inui-k@city.hamamatsu-szo.ed.jp</t>
  </si>
  <si>
    <t>湖西市鷲津1510-2</t>
  </si>
  <si>
    <t>053-472-0336</t>
  </si>
  <si>
    <t>0557-81-9134</t>
  </si>
  <si>
    <t>県立計</t>
    <rPh sb="0" eb="2">
      <t>ケンリツ</t>
    </rPh>
    <rPh sb="2" eb="3">
      <t>ケイ</t>
    </rPh>
    <phoneticPr fontId="21"/>
  </si>
  <si>
    <t>富士宮北幼稚園</t>
  </si>
  <si>
    <t>054-345-5488</t>
  </si>
  <si>
    <t>411-0022</t>
  </si>
  <si>
    <t>静岡市清水区八木間町478</t>
  </si>
  <si>
    <t>早馬　忠広</t>
    <rPh sb="0" eb="2">
      <t>ハヤマ</t>
    </rPh>
    <rPh sb="3" eb="5">
      <t>タダヒロ</t>
    </rPh>
    <phoneticPr fontId="21"/>
  </si>
  <si>
    <t>市立</t>
    <rPh sb="0" eb="2">
      <t>シリツ</t>
    </rPh>
    <phoneticPr fontId="21"/>
  </si>
  <si>
    <t>622-7910</t>
  </si>
  <si>
    <t>261-2730</t>
  </si>
  <si>
    <t>沼津市立沼津高等学校</t>
  </si>
  <si>
    <t>浜松市浜名区内野1648番地の1</t>
  </si>
  <si>
    <t>鈴木　浩</t>
  </si>
  <si>
    <t>harahigasi-e@numazu-szo.ed.jp</t>
  </si>
  <si>
    <t>054-254-6900</t>
  </si>
  <si>
    <t>0538-55-6255</t>
  </si>
  <si>
    <t>421-3305</t>
  </si>
  <si>
    <t>0550-89-0458</t>
  </si>
  <si>
    <t>054-261-2685</t>
  </si>
  <si>
    <t>浜松市中央区三幸町421</t>
  </si>
  <si>
    <t>055-921-0805</t>
  </si>
  <si>
    <t>424-0006</t>
  </si>
  <si>
    <t>353-6136</t>
  </si>
  <si>
    <t>富士宮市上柚野88</t>
  </si>
  <si>
    <t>921-7313</t>
  </si>
  <si>
    <t>numaichi@numazu-szo.ed.jp</t>
  </si>
  <si>
    <t>055-975-7325</t>
  </si>
  <si>
    <t>静岡市駿河区小鹿
1440</t>
  </si>
  <si>
    <t>421-1115</t>
  </si>
  <si>
    <t>沼津特別支援学校内</t>
    <rPh sb="2" eb="4">
      <t>トクベツ</t>
    </rPh>
    <rPh sb="4" eb="6">
      <t>シエン</t>
    </rPh>
    <phoneticPr fontId="21"/>
  </si>
  <si>
    <t>商業（ﾋﾞｼﾞ探）　その他（ｽﾎﾟ探　総探）</t>
  </si>
  <si>
    <t>265-2121</t>
  </si>
  <si>
    <t>藤枝市立瀬戸谷小学校</t>
  </si>
  <si>
    <t>富士市比奈1654</t>
  </si>
  <si>
    <t>38-3223</t>
  </si>
  <si>
    <t>26-1266</t>
  </si>
  <si>
    <t>431-3114</t>
  </si>
  <si>
    <t>35-6502</t>
  </si>
  <si>
    <t>静岡市立井川小学校</t>
  </si>
  <si>
    <t>静岡市立高等学校</t>
  </si>
  <si>
    <t>055-972-8740</t>
  </si>
  <si>
    <t>吉田町教育委員会学校教育課内</t>
    <rPh sb="0" eb="3">
      <t>ヨシダチョウ</t>
    </rPh>
    <rPh sb="3" eb="5">
      <t>キョウイク</t>
    </rPh>
    <rPh sb="5" eb="8">
      <t>イインカイ</t>
    </rPh>
    <rPh sb="8" eb="10">
      <t>ガッコウ</t>
    </rPh>
    <rPh sb="10" eb="13">
      <t>キョウイクカ</t>
    </rPh>
    <rPh sb="13" eb="14">
      <t>ナイ</t>
    </rPh>
    <phoneticPr fontId="72"/>
  </si>
  <si>
    <t>静岡市葵区千代田3-1-1</t>
  </si>
  <si>
    <t>055-966-0980</t>
  </si>
  <si>
    <t>認定こども園リーチェル幼稚園</t>
  </si>
  <si>
    <t>053-453-1105</t>
  </si>
  <si>
    <t>0537-72-2400</t>
  </si>
  <si>
    <t>424-8752</t>
  </si>
  <si>
    <t>63-4336</t>
  </si>
  <si>
    <t>431-3313</t>
  </si>
  <si>
    <t>幼保連携型認定こども園
うど東こども園</t>
    <rPh sb="0" eb="7">
      <t>ヨウホレンケイガタニンテイ</t>
    </rPh>
    <rPh sb="10" eb="11">
      <t>エン</t>
    </rPh>
    <rPh sb="14" eb="15">
      <t>ヒガシ</t>
    </rPh>
    <rPh sb="18" eb="19">
      <t>エン</t>
    </rPh>
    <phoneticPr fontId="85"/>
  </si>
  <si>
    <t>45-4226</t>
  </si>
  <si>
    <t>静岡市清水区桜が丘町7-15</t>
  </si>
  <si>
    <t>掛川市小貫1474</t>
  </si>
  <si>
    <t>沼津市内浦重須字洞畑453</t>
    <rPh sb="0" eb="3">
      <t>ヌマヅシ</t>
    </rPh>
    <rPh sb="3" eb="5">
      <t>ウチウラ</t>
    </rPh>
    <rPh sb="5" eb="7">
      <t>オモス</t>
    </rPh>
    <rPh sb="7" eb="8">
      <t>ジ</t>
    </rPh>
    <rPh sb="8" eb="9">
      <t>ホラ</t>
    </rPh>
    <rPh sb="9" eb="10">
      <t>ハタケ</t>
    </rPh>
    <phoneticPr fontId="21"/>
  </si>
  <si>
    <t>578-3345</t>
  </si>
  <si>
    <t>知徳高等学校</t>
  </si>
  <si>
    <t>袋井市川井442</t>
  </si>
  <si>
    <t>431-1404</t>
  </si>
  <si>
    <t>976-0735</t>
  </si>
  <si>
    <t>naga-sho@po3.across.or.jp</t>
  </si>
  <si>
    <t>その他（教養科学）</t>
  </si>
  <si>
    <t>053-523-1149</t>
  </si>
  <si>
    <t>chitokukoko354j@thn.ne.jp</t>
  </si>
  <si>
    <t>不二聖心女子学院高等学校</t>
  </si>
  <si>
    <t>古澤　達夫</t>
  </si>
  <si>
    <t>平成幼稚園</t>
  </si>
  <si>
    <t>986-1836</t>
  </si>
  <si>
    <t>河合　辰哉</t>
    <rPh sb="0" eb="2">
      <t>カワイ</t>
    </rPh>
    <rPh sb="3" eb="5">
      <t>タツヤ</t>
    </rPh>
    <phoneticPr fontId="67"/>
  </si>
  <si>
    <t>fujish@fujiseishin-jh.ed.jp</t>
  </si>
  <si>
    <t>伊東市八幡野1128-3</t>
  </si>
  <si>
    <t>御殿場市立神山小学校</t>
  </si>
  <si>
    <t>GyoshuHS@katoh-net.ac.jp</t>
  </si>
  <si>
    <t>焼津市立大富小学校</t>
  </si>
  <si>
    <t>434-4555</t>
  </si>
  <si>
    <t>453-4719</t>
  </si>
  <si>
    <t>nichidai.mishima@nihon-u.ac.jp</t>
  </si>
  <si>
    <t>静岡市立賤機南小学校</t>
  </si>
  <si>
    <t>71-2402</t>
  </si>
  <si>
    <t>沼津中央高等学校</t>
  </si>
  <si>
    <t>0544-26-4460</t>
  </si>
  <si>
    <t>055-949-0001</t>
  </si>
  <si>
    <t>436-0338</t>
  </si>
  <si>
    <t>沼津市東熊堂491</t>
  </si>
  <si>
    <t>055-921-7942</t>
  </si>
  <si>
    <t>静岡市葵区沓谷1-6-1</t>
  </si>
  <si>
    <t>054-641-1252</t>
  </si>
  <si>
    <t>054-252-3699</t>
  </si>
  <si>
    <t>沼津市立金岡中学校</t>
  </si>
  <si>
    <t>静岡県立静岡北特別支援学校</t>
  </si>
  <si>
    <t>78-0506</t>
  </si>
  <si>
    <t>岩澤　美穂</t>
  </si>
  <si>
    <t>577-1570</t>
  </si>
  <si>
    <t>焼津市立小川中学校</t>
  </si>
  <si>
    <t>藤岡幼稚園</t>
  </si>
  <si>
    <t>静岡市清水区天神1-4-1</t>
  </si>
  <si>
    <t>545-7552</t>
  </si>
  <si>
    <t>浜松市中央区飯田町1038番地</t>
  </si>
  <si>
    <t>0537-28-0921</t>
  </si>
  <si>
    <t>info@hiryu.ed.jp</t>
  </si>
  <si>
    <t>富士市中島320</t>
  </si>
  <si>
    <t>加藤学園高等学校</t>
  </si>
  <si>
    <t>沼津市立片浜中学校</t>
  </si>
  <si>
    <t>後藤　聡</t>
    <rPh sb="0" eb="2">
      <t>ゴトウ</t>
    </rPh>
    <rPh sb="3" eb="4">
      <t>サトシ</t>
    </rPh>
    <phoneticPr fontId="63"/>
  </si>
  <si>
    <t>KatohHS@katoh-net.ac.jp</t>
  </si>
  <si>
    <t>焼津市立さつき幼稚園</t>
  </si>
  <si>
    <t>053-452-2451</t>
  </si>
  <si>
    <t>御殿場西高等学校</t>
  </si>
  <si>
    <t>0550-82-1029</t>
  </si>
  <si>
    <t>053-485-8519</t>
  </si>
  <si>
    <t>富士宮市立富士根北中学校</t>
  </si>
  <si>
    <t>416-8555</t>
  </si>
  <si>
    <t>0545-61-0250</t>
  </si>
  <si>
    <t>251-9392</t>
  </si>
  <si>
    <t>静岡県立藤枝特別支援学校焼津分校</t>
  </si>
  <si>
    <t>星陵高等学校</t>
  </si>
  <si>
    <t>島田市立六合中学校</t>
  </si>
  <si>
    <t>s-seiko@siz-seiko.ac.jp</t>
  </si>
  <si>
    <t>info@starhill.ed.jp</t>
  </si>
  <si>
    <t>静岡市駿河区みずほ1-12-15</t>
  </si>
  <si>
    <t>461-0035</t>
  </si>
  <si>
    <t>静岡市立服織こども園</t>
  </si>
  <si>
    <t>上藤　法光</t>
    <rPh sb="0" eb="2">
      <t>ウエフジ</t>
    </rPh>
    <rPh sb="3" eb="5">
      <t>ノリミツ</t>
    </rPh>
    <phoneticPr fontId="21"/>
  </si>
  <si>
    <t>410-0055</t>
  </si>
  <si>
    <t>岩田こども園</t>
    <rPh sb="0" eb="2">
      <t>イワタ</t>
    </rPh>
    <rPh sb="5" eb="6">
      <t>エン</t>
    </rPh>
    <phoneticPr fontId="21"/>
  </si>
  <si>
    <t>静岡県立袋井特別支援学校</t>
  </si>
  <si>
    <t>浜松日体高等学校</t>
  </si>
  <si>
    <t>　　の本校３校及びふじのくに中学校三島教室（三島市）の分校１校である。</t>
  </si>
  <si>
    <t>055-921-0350</t>
  </si>
  <si>
    <t>0547-38-0024</t>
  </si>
  <si>
    <t>421-0515</t>
  </si>
  <si>
    <t>湖西市白須賀4207</t>
    <rPh sb="0" eb="3">
      <t>コサイシ</t>
    </rPh>
    <rPh sb="3" eb="6">
      <t>シラスカ</t>
    </rPh>
    <phoneticPr fontId="21"/>
  </si>
  <si>
    <t>266-2022</t>
  </si>
  <si>
    <t>静岡市立賤機中学校</t>
  </si>
  <si>
    <t>toyo-numazu@toyo-numazu.ac.jp</t>
  </si>
  <si>
    <t>454-4497</t>
  </si>
  <si>
    <t>駿東郡小山町須走99-7</t>
  </si>
  <si>
    <t>齋藤　明彦</t>
    <rPh sb="0" eb="2">
      <t>サイトウ</t>
    </rPh>
    <rPh sb="3" eb="5">
      <t>アキヒコ</t>
    </rPh>
    <phoneticPr fontId="21"/>
  </si>
  <si>
    <t>焼津市下江留191</t>
  </si>
  <si>
    <t>加藤学園暁秀高等学校</t>
  </si>
  <si>
    <t>かえで幼稚園</t>
  </si>
  <si>
    <t>252-8259</t>
  </si>
  <si>
    <t>太陽さぎのみやこども園</t>
  </si>
  <si>
    <t>979-7082</t>
  </si>
  <si>
    <t>055-924-1900</t>
  </si>
  <si>
    <t>0545-52-2011</t>
  </si>
  <si>
    <t>菊川市</t>
  </si>
  <si>
    <t>524-0608</t>
  </si>
  <si>
    <t>島田市南1-10-1</t>
  </si>
  <si>
    <t>休校中</t>
    <rPh sb="0" eb="3">
      <t>キュウコウチュウ</t>
    </rPh>
    <phoneticPr fontId="21"/>
  </si>
  <si>
    <t>普通　商業（ITﾋﾞ）</t>
  </si>
  <si>
    <t>磐田市国府台39-1</t>
  </si>
  <si>
    <t>沼津市立第三小学校</t>
  </si>
  <si>
    <t>054-366-4155</t>
  </si>
  <si>
    <t>浜松市中央区高丘北二丁目25-21</t>
  </si>
  <si>
    <t>365-9137</t>
  </si>
  <si>
    <t>78-0500</t>
  </si>
  <si>
    <t>静岡サレジオ高等学校</t>
  </si>
  <si>
    <t>shuhiga-ho@city.izu.shizuoka.jp</t>
  </si>
  <si>
    <t>054-635-5031</t>
  </si>
  <si>
    <t>nakajima-eo@shizuoka.ednet.jp</t>
  </si>
  <si>
    <t>御殿場市立玉穂小学校</t>
  </si>
  <si>
    <t>静岡市清水区中之郷3-2-1</t>
  </si>
  <si>
    <t>sunen-bk@edu.pref.shizuoka.jp</t>
  </si>
  <si>
    <t>923-3913</t>
  </si>
  <si>
    <t>yoshin-e@city.hamamatsu-szo.ed.jp</t>
  </si>
  <si>
    <t>348-0145</t>
  </si>
  <si>
    <t>東海大学付属静岡翔洋高等学校</t>
  </si>
  <si>
    <t>484-3131</t>
  </si>
  <si>
    <t>静岡市葵区御幸町5-17</t>
    <rPh sb="5" eb="7">
      <t>ミユキ</t>
    </rPh>
    <rPh sb="7" eb="8">
      <t>チョウ</t>
    </rPh>
    <phoneticPr fontId="21"/>
  </si>
  <si>
    <t>438-0834</t>
  </si>
  <si>
    <t>426-0007</t>
  </si>
  <si>
    <t>0557-48-9064</t>
  </si>
  <si>
    <t>420-0949</t>
  </si>
  <si>
    <t>053-471-8951</t>
  </si>
  <si>
    <t>0557-23-0049</t>
  </si>
  <si>
    <t>藤枝市潮87</t>
  </si>
  <si>
    <t>たかおかこども園</t>
  </si>
  <si>
    <t>73-2004</t>
  </si>
  <si>
    <t>静岡大成高等学校</t>
  </si>
  <si>
    <t>御殿場市萩原364</t>
  </si>
  <si>
    <t>榛原郡吉田町住吉4900</t>
  </si>
  <si>
    <t>054-254-7334</t>
  </si>
  <si>
    <t>424-0857</t>
  </si>
  <si>
    <t>浜松市立北浜東部中学校</t>
  </si>
  <si>
    <t>22-7627</t>
  </si>
  <si>
    <t>420-8628</t>
  </si>
  <si>
    <t>藤枝市青葉町1-7-1</t>
  </si>
  <si>
    <t>055-949-2309</t>
  </si>
  <si>
    <t>nakazatosyo@city-mishima.ed.jp</t>
  </si>
  <si>
    <t>jh-ic002@fujinomiya-shizuoka.ed.jp</t>
  </si>
  <si>
    <t>熱海市初島219</t>
  </si>
  <si>
    <t>富士宮市羽鮒689</t>
  </si>
  <si>
    <t>nishikidachu@city-mishima.ed.jp</t>
  </si>
  <si>
    <t>富士宮市立人穴小学校</t>
  </si>
  <si>
    <t>静岡女子高等学校</t>
  </si>
  <si>
    <t>261-1241</t>
  </si>
  <si>
    <t>daini-j@numazu-szo.ed.jp</t>
  </si>
  <si>
    <t>71-3815</t>
  </si>
  <si>
    <t>kosai-j@city.hamamatsu-szo.ed.jp</t>
  </si>
  <si>
    <t>422-8076</t>
  </si>
  <si>
    <t>921-1991</t>
  </si>
  <si>
    <t>沼津市立戸田こども園</t>
  </si>
  <si>
    <t>58-4467</t>
  </si>
  <si>
    <t>054-271-8171</t>
  </si>
  <si>
    <t>430-0917</t>
  </si>
  <si>
    <t>牧之原市立地頭方小学校</t>
  </si>
  <si>
    <t>浜松市浜名区引佐町金指1369番地</t>
  </si>
  <si>
    <t>fujimi_yochien@city.izunokuni.shizuoka.jp</t>
  </si>
  <si>
    <t>053-434-0143</t>
  </si>
  <si>
    <t>浜松市立引佐北部中学校</t>
  </si>
  <si>
    <t>054-285-2274</t>
  </si>
  <si>
    <t>421-0504</t>
  </si>
  <si>
    <t>83-4144</t>
  </si>
  <si>
    <t>053-485-7502</t>
  </si>
  <si>
    <t>282-2757</t>
  </si>
  <si>
    <t>432-8024</t>
  </si>
  <si>
    <t>430-0821</t>
  </si>
  <si>
    <t>常葉大学附属常葉高等学校</t>
  </si>
  <si>
    <t>420-0004</t>
  </si>
  <si>
    <t>常葉大学附属橘高等学校</t>
  </si>
  <si>
    <t>富士宮市立井之頭中学校</t>
  </si>
  <si>
    <t>414-0053</t>
  </si>
  <si>
    <t>静岡市葵区瀬名2-1-1</t>
  </si>
  <si>
    <t>hstainfo@hsta.tokoha.ac.jp</t>
  </si>
  <si>
    <t>421-1122</t>
  </si>
  <si>
    <t>0538-30-0800</t>
  </si>
  <si>
    <t>0548-32-0200</t>
  </si>
  <si>
    <t>新富町こども園</t>
  </si>
  <si>
    <t>36-2397</t>
  </si>
  <si>
    <t>松崎町立松崎中学校</t>
  </si>
  <si>
    <t>054-261-5801</t>
  </si>
  <si>
    <t>486-5302</t>
  </si>
  <si>
    <t>054-628-7235</t>
  </si>
  <si>
    <t>島田市立初倉中学校</t>
  </si>
  <si>
    <t>973-0270</t>
  </si>
  <si>
    <t>焼津市立豊田中学校</t>
  </si>
  <si>
    <t>池田　文昭</t>
    <rPh sb="0" eb="2">
      <t>イケダ</t>
    </rPh>
    <rPh sb="3" eb="4">
      <t>フミ</t>
    </rPh>
    <phoneticPr fontId="21"/>
  </si>
  <si>
    <t>磐田市立城山中学校</t>
  </si>
  <si>
    <t>054-635-1311</t>
  </si>
  <si>
    <t>434-4011</t>
  </si>
  <si>
    <t>0558-22-0860</t>
  </si>
  <si>
    <t>427-0034</t>
  </si>
  <si>
    <t>島田市伊太2075-1</t>
  </si>
  <si>
    <t>藤枝市大洲2-2-1</t>
  </si>
  <si>
    <t>35-4129</t>
  </si>
  <si>
    <t>054-641-0764</t>
  </si>
  <si>
    <t>054-635-8155</t>
  </si>
  <si>
    <t>247-1876</t>
  </si>
  <si>
    <t>kasai-j@city.hamamatsu-szo.ed.jp</t>
  </si>
  <si>
    <t>沼津市立浮島中学校</t>
  </si>
  <si>
    <t>蜆塚幼稚園</t>
  </si>
  <si>
    <t>磐田市見付180-5</t>
  </si>
  <si>
    <t>袋井市立浅羽北幼稚園</t>
  </si>
  <si>
    <t>松枝　綾乃</t>
  </si>
  <si>
    <t>437-1121</t>
  </si>
  <si>
    <t>緑ヶ丘幼稚園</t>
  </si>
  <si>
    <t>410-1112</t>
  </si>
  <si>
    <t>富士宮市下柚野371</t>
  </si>
  <si>
    <t>seien@seien.ed.jp</t>
  </si>
  <si>
    <t>富丘こども園</t>
  </si>
  <si>
    <t>浜松学芸高等学校</t>
  </si>
  <si>
    <t>三島市佐野238</t>
  </si>
  <si>
    <t>62-6610</t>
  </si>
  <si>
    <t>磐田市新開541</t>
  </si>
  <si>
    <t>静岡市立由比小学校</t>
  </si>
  <si>
    <t>磐田市下本郷1055</t>
  </si>
  <si>
    <t>森町立旭が丘中学校</t>
  </si>
  <si>
    <t>gakugei-info@gakugei.ed.jp</t>
  </si>
  <si>
    <t>054-629-4855</t>
  </si>
  <si>
    <t>焼津市立黒石小学校</t>
  </si>
  <si>
    <t>424-0811</t>
  </si>
  <si>
    <t>浜松市浜名区都田町1230</t>
  </si>
  <si>
    <t>053-426-2488</t>
  </si>
  <si>
    <t>認定こども園鈴川幼稚園</t>
  </si>
  <si>
    <t>72-9822</t>
  </si>
  <si>
    <t>430-0851</t>
  </si>
  <si>
    <t>静岡市駿河区下川原4-14-1</t>
  </si>
  <si>
    <t>南條　美穂</t>
    <rPh sb="0" eb="2">
      <t>ナンジョウ</t>
    </rPh>
    <rPh sb="3" eb="5">
      <t>ミホ</t>
    </rPh>
    <phoneticPr fontId="21"/>
  </si>
  <si>
    <t>静岡市立清水第一中学校</t>
  </si>
  <si>
    <t>山本　知子</t>
  </si>
  <si>
    <t>袋井市立浅羽東こども園</t>
    <rPh sb="10" eb="11">
      <t>エン</t>
    </rPh>
    <phoneticPr fontId="21"/>
  </si>
  <si>
    <t>053-461-7356</t>
  </si>
  <si>
    <t>富士市比奈2126</t>
  </si>
  <si>
    <t>info@shugakusha.ed.jp</t>
  </si>
  <si>
    <t>412-5931</t>
  </si>
  <si>
    <t>浜松市立北浜東幼稚園</t>
  </si>
  <si>
    <t>425-0053</t>
  </si>
  <si>
    <t>静岡市立清水庵原中学校</t>
  </si>
  <si>
    <t>宮原　真紀</t>
  </si>
  <si>
    <t>髙橋　基</t>
  </si>
  <si>
    <t>32-6140</t>
  </si>
  <si>
    <t>info@h-nittai.ed.jp</t>
  </si>
  <si>
    <t>掛川市杉谷南1-1-2</t>
  </si>
  <si>
    <t>浜松市立赤佐幼稚園</t>
  </si>
  <si>
    <t>教育会館3階</t>
  </si>
  <si>
    <t>0557-48-9037</t>
  </si>
  <si>
    <t>オイスカ浜松国際高等学校</t>
    <rPh sb="4" eb="6">
      <t>ハママツ</t>
    </rPh>
    <rPh sb="6" eb="8">
      <t>コクサイ</t>
    </rPh>
    <phoneticPr fontId="21"/>
  </si>
  <si>
    <t>431-1115</t>
  </si>
  <si>
    <t>井鍋　敬子</t>
    <rPh sb="0" eb="2">
      <t>イナベ</t>
    </rPh>
    <rPh sb="3" eb="5">
      <t>ケイコ</t>
    </rPh>
    <phoneticPr fontId="82"/>
  </si>
  <si>
    <t>田村　都弥</t>
    <rPh sb="0" eb="2">
      <t>タムラ</t>
    </rPh>
    <rPh sb="3" eb="4">
      <t>ミヤコ</t>
    </rPh>
    <rPh sb="4" eb="5">
      <t>ヤ</t>
    </rPh>
    <phoneticPr fontId="21"/>
  </si>
  <si>
    <t>浜松市中央区芳川町206番地の1</t>
  </si>
  <si>
    <t>486-0021</t>
  </si>
  <si>
    <t>office@oisca.ac.jp</t>
  </si>
  <si>
    <t>三島市芙蓉台2-2-1</t>
  </si>
  <si>
    <t>054-285-3718</t>
  </si>
  <si>
    <t>58-6790</t>
  </si>
  <si>
    <t>静岡市駿河区八幡4-10-14</t>
  </si>
  <si>
    <t>商業（情ｺ）</t>
  </si>
  <si>
    <t>沼津市立愛鷹中学校</t>
  </si>
  <si>
    <t>054-252-1301</t>
  </si>
  <si>
    <t>054-265-6464</t>
  </si>
  <si>
    <t>静岡市立駒形小学校</t>
  </si>
  <si>
    <t>433-8101</t>
  </si>
  <si>
    <t>浜松市中央区東伊場二丁目5番1号</t>
  </si>
  <si>
    <t>静岡大学教育学部附属特別支援学校</t>
    <rPh sb="14" eb="16">
      <t>ガッコウ</t>
    </rPh>
    <phoneticPr fontId="21"/>
  </si>
  <si>
    <t>420-0885</t>
  </si>
  <si>
    <t>富士宮市矢立町814</t>
  </si>
  <si>
    <t>447-2169</t>
  </si>
  <si>
    <t>054-247-2811</t>
  </si>
  <si>
    <t>静岡市葵区落合103-3</t>
  </si>
  <si>
    <t>島田　一孝</t>
  </si>
  <si>
    <t>下田市立稲梓小学校</t>
  </si>
  <si>
    <t>国立計</t>
    <rPh sb="0" eb="2">
      <t>コクリツ</t>
    </rPh>
    <rPh sb="2" eb="3">
      <t>ケイ</t>
    </rPh>
    <phoneticPr fontId="21"/>
  </si>
  <si>
    <t>office@ohsaka.ed.kakegawa-net.jp</t>
  </si>
  <si>
    <t>0545-63-7025</t>
  </si>
  <si>
    <t>424-0024</t>
  </si>
  <si>
    <t>沼津市米山町6-20</t>
  </si>
  <si>
    <t>合計</t>
    <rPh sb="0" eb="2">
      <t>ゴウケイ</t>
    </rPh>
    <phoneticPr fontId="21"/>
  </si>
  <si>
    <t>20-1723</t>
  </si>
  <si>
    <t>055-921-2099</t>
  </si>
  <si>
    <t>596-1111</t>
  </si>
  <si>
    <t>和田　安史</t>
    <rPh sb="0" eb="2">
      <t>ワダ</t>
    </rPh>
    <phoneticPr fontId="21"/>
  </si>
  <si>
    <t>numazu-sb@edu.pref.shizuoka.jp</t>
  </si>
  <si>
    <t>静岡市葵区瀬名7-31-40</t>
  </si>
  <si>
    <t>静岡県立静岡視覚特別支援学校</t>
  </si>
  <si>
    <t>望月　雅世</t>
    <rPh sb="0" eb="2">
      <t>モチヅキ</t>
    </rPh>
    <rPh sb="3" eb="4">
      <t>ミヤビ</t>
    </rPh>
    <rPh sb="4" eb="5">
      <t>ヨ</t>
    </rPh>
    <phoneticPr fontId="56"/>
  </si>
  <si>
    <t>629-1929</t>
  </si>
  <si>
    <t>334-0046</t>
  </si>
  <si>
    <t>0538-32-2275</t>
  </si>
  <si>
    <t>浜松市立北浜南小学校</t>
  </si>
  <si>
    <t>258-5958</t>
  </si>
  <si>
    <t>053-436-1261</t>
  </si>
  <si>
    <t>054-278-6322</t>
  </si>
  <si>
    <t>静岡県立静岡聴覚特別支援学校</t>
  </si>
  <si>
    <t>掛川市富部716</t>
  </si>
  <si>
    <t>054-283-6441</t>
  </si>
  <si>
    <t>ryuusou-jo@shizuoka.ednet.jp</t>
  </si>
  <si>
    <t>浜松市中央区増楽町700番地</t>
  </si>
  <si>
    <t>23-2975</t>
  </si>
  <si>
    <t>430-0924</t>
  </si>
  <si>
    <t>浜松市立北浜中学校</t>
  </si>
  <si>
    <t>shizuoka-sd@edu.pref.shizuoka.jp</t>
  </si>
  <si>
    <t>200-4844</t>
  </si>
  <si>
    <t>静岡県立浜松聴覚特別支援学校</t>
  </si>
  <si>
    <t>0538-23-3033</t>
  </si>
  <si>
    <t>35-2171</t>
  </si>
  <si>
    <t>053-471-8197</t>
  </si>
  <si>
    <t>425-0022</t>
  </si>
  <si>
    <t>461-0103</t>
  </si>
  <si>
    <t>小山町立すがぬまこども園</t>
  </si>
  <si>
    <t>小・中・高
（訪問）</t>
    <rPh sb="0" eb="1">
      <t>ショウ</t>
    </rPh>
    <rPh sb="2" eb="3">
      <t>チュウ</t>
    </rPh>
    <rPh sb="4" eb="5">
      <t>コウ</t>
    </rPh>
    <rPh sb="7" eb="9">
      <t>ホウモン</t>
    </rPh>
    <phoneticPr fontId="21"/>
  </si>
  <si>
    <t>島田市立六合小学校</t>
  </si>
  <si>
    <t>裾野市</t>
    <rPh sb="0" eb="2">
      <t>スソノ</t>
    </rPh>
    <rPh sb="2" eb="3">
      <t>シ</t>
    </rPh>
    <phoneticPr fontId="21"/>
  </si>
  <si>
    <t>949-6182</t>
  </si>
  <si>
    <t>島田市島550-6</t>
  </si>
  <si>
    <t>三島市</t>
  </si>
  <si>
    <t>tobu-sh@edu.pref.shizuoka.jp</t>
  </si>
  <si>
    <t>小・中</t>
    <rPh sb="0" eb="1">
      <t>ショウ</t>
    </rPh>
    <rPh sb="2" eb="3">
      <t>チュウ</t>
    </rPh>
    <phoneticPr fontId="21"/>
  </si>
  <si>
    <t>0550-84-0188</t>
  </si>
  <si>
    <t>浜松市立可美中学校</t>
  </si>
  <si>
    <t>988-0827</t>
  </si>
  <si>
    <t>22-7559</t>
  </si>
  <si>
    <t>054-259-3491</t>
  </si>
  <si>
    <t>齋藤　剛</t>
    <rPh sb="0" eb="2">
      <t>サイトウ</t>
    </rPh>
    <rPh sb="3" eb="4">
      <t>ツヨシ</t>
    </rPh>
    <phoneticPr fontId="86"/>
  </si>
  <si>
    <t>ito-b@edu.pref.shizuoka.jp</t>
  </si>
  <si>
    <t>藤枝市郡1009</t>
  </si>
  <si>
    <t>pc-fujityuuou@div.city.fuji.shizuoka.jp</t>
  </si>
  <si>
    <t>静岡県立東部特別支援学校伊豆高原分校</t>
  </si>
  <si>
    <t>長泉町立南小学校</t>
  </si>
  <si>
    <t>ashitaka-b@edu.pref.shizuoka.jp</t>
  </si>
  <si>
    <t>55-6254</t>
  </si>
  <si>
    <t>izukogen-b@edu.pref.shizuoka.jp</t>
  </si>
  <si>
    <t>静岡県立伊豆の国特別支援学校伊豆下田分校</t>
  </si>
  <si>
    <t>袋井市久能1310</t>
  </si>
  <si>
    <t>421-0522</t>
  </si>
  <si>
    <t>415-0025</t>
  </si>
  <si>
    <t>浜松市立泉小学校</t>
  </si>
  <si>
    <t>湖西市新居町浜名1855-71</t>
  </si>
  <si>
    <t>412-0033</t>
  </si>
  <si>
    <t>御殿場市神山1553-3</t>
  </si>
  <si>
    <t>421-6619</t>
  </si>
  <si>
    <t>沼津市大塚823-1</t>
  </si>
  <si>
    <t>井村　由紀子</t>
  </si>
  <si>
    <t>423-3536</t>
  </si>
  <si>
    <t>jc-yoshihara1@div.city.fuji.shizuoka.jp</t>
  </si>
  <si>
    <t>静岡市駿河区曲金2-5-21</t>
  </si>
  <si>
    <t>静岡県立富士特別支援学校富士宮分校</t>
  </si>
  <si>
    <t>054-245-1133</t>
  </si>
  <si>
    <t>970-2521</t>
  </si>
  <si>
    <t>伊東市立川奈幼稚園</t>
  </si>
  <si>
    <t>izutagata-b@edu.pref.shizuoka.jp</t>
  </si>
  <si>
    <t>472-0337</t>
  </si>
  <si>
    <t>296-1857</t>
  </si>
  <si>
    <t>37-5239</t>
  </si>
  <si>
    <t>静岡市立高松中学校</t>
  </si>
  <si>
    <t>四條　秀樹</t>
    <rPh sb="0" eb="2">
      <t>ヨジョウ</t>
    </rPh>
    <rPh sb="3" eb="5">
      <t>ヒデキ</t>
    </rPh>
    <phoneticPr fontId="63"/>
  </si>
  <si>
    <t>055-943-5177</t>
  </si>
  <si>
    <t>410-3613</t>
  </si>
  <si>
    <t>小・中・高</t>
    <rPh sb="0" eb="1">
      <t>ショウ</t>
    </rPh>
    <rPh sb="2" eb="3">
      <t>チュウ</t>
    </rPh>
    <rPh sb="4" eb="5">
      <t>コウ</t>
    </rPh>
    <phoneticPr fontId="87"/>
  </si>
  <si>
    <t>417-0801</t>
  </si>
  <si>
    <t>334-2332</t>
  </si>
  <si>
    <t>0544-29-7234</t>
  </si>
  <si>
    <t>054-245-2638</t>
  </si>
  <si>
    <t>浜松市中央区住吉2-3-1</t>
  </si>
  <si>
    <t>菊川市立小笠南小学校</t>
  </si>
  <si>
    <t>yochien-izumi@city.atami.lg.jp</t>
  </si>
  <si>
    <t>23-2223</t>
  </si>
  <si>
    <t>0538-32-4316</t>
  </si>
  <si>
    <t>梶原　利彦</t>
    <rPh sb="0" eb="2">
      <t>カジワラ</t>
    </rPh>
    <rPh sb="3" eb="5">
      <t>トシヒコ</t>
    </rPh>
    <phoneticPr fontId="63"/>
  </si>
  <si>
    <t>伊豆の国市立長岡中学校</t>
  </si>
  <si>
    <t>366-5600</t>
  </si>
  <si>
    <t>静岡県立静岡南部特別支援学校</t>
  </si>
  <si>
    <t>430-0919</t>
  </si>
  <si>
    <t>小・中
（訪問）</t>
    <rPh sb="0" eb="1">
      <t>ショウ</t>
    </rPh>
    <rPh sb="2" eb="3">
      <t>チュウ</t>
    </rPh>
    <rPh sb="5" eb="7">
      <t>ホウモン</t>
    </rPh>
    <phoneticPr fontId="21"/>
  </si>
  <si>
    <t>366-2576</t>
  </si>
  <si>
    <t>あそかこども園</t>
  </si>
  <si>
    <t>浜松市浜名区三ヶ日町下尾奈1431番地</t>
  </si>
  <si>
    <t>静岡市駿河区曲金5-3-30</t>
  </si>
  <si>
    <t>053-525-0164</t>
  </si>
  <si>
    <t>054-245-8191</t>
  </si>
  <si>
    <t>よこすかぬく森こども園</t>
    <rPh sb="6" eb="7">
      <t>モリ</t>
    </rPh>
    <rPh sb="10" eb="11">
      <t>エン</t>
    </rPh>
    <phoneticPr fontId="21"/>
  </si>
  <si>
    <t>054-366-3800</t>
  </si>
  <si>
    <t>夏目　聡美</t>
  </si>
  <si>
    <t>minaminooka-b@edu.pref.shizuoka.jp</t>
  </si>
  <si>
    <t>chuo-sh@edu.pref.shizuoka.jp</t>
  </si>
  <si>
    <t>裾野市深良696</t>
  </si>
  <si>
    <t>富士市立大淵中学校</t>
  </si>
  <si>
    <t>静岡県立浜松西高等学校中等部</t>
  </si>
  <si>
    <t>yaizu-b@edu.pref.shizuoka.jp</t>
  </si>
  <si>
    <t>望月　透</t>
    <rPh sb="0" eb="2">
      <t>モチヅキ</t>
    </rPh>
    <rPh sb="3" eb="4">
      <t>トオル</t>
    </rPh>
    <phoneticPr fontId="63"/>
  </si>
  <si>
    <t>静岡県立吉田特別支援学校</t>
  </si>
  <si>
    <t>054-636-6303</t>
  </si>
  <si>
    <t>421-0303</t>
  </si>
  <si>
    <t>054-334-0721</t>
  </si>
  <si>
    <t>南八幡幼稚園</t>
  </si>
  <si>
    <t>静岡市立清水第二中学校</t>
  </si>
  <si>
    <t>yoshida-sh@edu.pref.shizuoka.jp</t>
  </si>
  <si>
    <t>tomitsuka-e@city.hamamatsu-szo.ed.jp</t>
  </si>
  <si>
    <t>静岡県立吉田特別支援学校駿遠分教室</t>
    <rPh sb="12" eb="14">
      <t>スンエン</t>
    </rPh>
    <rPh sb="14" eb="15">
      <t>ブン</t>
    </rPh>
    <rPh sb="15" eb="17">
      <t>キョウシツ</t>
    </rPh>
    <phoneticPr fontId="21"/>
  </si>
  <si>
    <t>410-2317</t>
  </si>
  <si>
    <t>293-2108</t>
  </si>
  <si>
    <t>0547-46-4386</t>
  </si>
  <si>
    <t>村松　和美</t>
    <rPh sb="0" eb="2">
      <t>ムラマツ</t>
    </rPh>
    <rPh sb="3" eb="5">
      <t>カズミ</t>
    </rPh>
    <phoneticPr fontId="56"/>
  </si>
  <si>
    <t>futamata-k@city.hamamatsu-szo.ed.jp</t>
  </si>
  <si>
    <t>0545-52-4190</t>
  </si>
  <si>
    <t>948-1287</t>
  </si>
  <si>
    <t>416-0947</t>
  </si>
  <si>
    <t>佐野　記透</t>
  </si>
  <si>
    <t>富士宮市源道寺町632</t>
  </si>
  <si>
    <t>kita-chu-2@po4.across.or.jp</t>
  </si>
  <si>
    <t>055-967-4521</t>
  </si>
  <si>
    <t>静岡市葵区新富町1-23-1</t>
  </si>
  <si>
    <t>kakegawa-sh@edu.pref.shizuoka.jp</t>
  </si>
  <si>
    <t>410-1121</t>
  </si>
  <si>
    <t>静岡県立掛川特別支援学校御前崎分校</t>
  </si>
  <si>
    <t>静岡市葵区有永町2-43</t>
  </si>
  <si>
    <t>焼津市吉永490</t>
  </si>
  <si>
    <t>ando-jo@shizuoka.ednet.jp</t>
  </si>
  <si>
    <t>jyonai-jo@shizuoka.ednet.jp</t>
  </si>
  <si>
    <t>三島市市山新田163-2</t>
  </si>
  <si>
    <t>omaezaki-b@edu.pref.shizuoka.jp</t>
  </si>
  <si>
    <t>静岡市立大里中学校</t>
  </si>
  <si>
    <t>袋井市高尾2753-1</t>
  </si>
  <si>
    <t>43-6789</t>
  </si>
  <si>
    <t>静岡県立袋井特別支援学校磐田見付分校</t>
  </si>
  <si>
    <t>maisaka-e@city.hamamatsu-szo.ed.jp</t>
  </si>
  <si>
    <t>0544-65-0400</t>
  </si>
  <si>
    <t>054-259-6779</t>
  </si>
  <si>
    <t>山元　勝久</t>
  </si>
  <si>
    <t>053-580-3377</t>
  </si>
  <si>
    <t>395-2322</t>
  </si>
  <si>
    <t>37-8843</t>
  </si>
  <si>
    <t>賀茂郡東伊豆町奈良本745-145</t>
  </si>
  <si>
    <t>全</t>
    <rPh sb="0" eb="1">
      <t>ゼン</t>
    </rPh>
    <phoneticPr fontId="21"/>
  </si>
  <si>
    <t>431-3423</t>
  </si>
  <si>
    <t>高校教育課</t>
    <rPh sb="0" eb="2">
      <t>コウコウ</t>
    </rPh>
    <rPh sb="2" eb="4">
      <t>キョウイク</t>
    </rPh>
    <rPh sb="4" eb="5">
      <t>カ</t>
    </rPh>
    <phoneticPr fontId="73"/>
  </si>
  <si>
    <t>tenryu-sh@edu.pref.shizuoka.jp</t>
  </si>
  <si>
    <t>430-0852</t>
  </si>
  <si>
    <t>静岡県立浜松特別支援学校</t>
  </si>
  <si>
    <t>nishiizuj@edu.town.nishiizu.shizuoka.jp</t>
  </si>
  <si>
    <t>浜松市立熊小学校</t>
  </si>
  <si>
    <t>0547-37-2513</t>
  </si>
  <si>
    <t>耕雲寺幼稚園</t>
  </si>
  <si>
    <t>421-2223</t>
  </si>
  <si>
    <t>053-425-7461</t>
  </si>
  <si>
    <t>御殿場市立印野小学校</t>
  </si>
  <si>
    <t>592-0850</t>
  </si>
  <si>
    <t>422-8061</t>
  </si>
  <si>
    <t>644-9034</t>
  </si>
  <si>
    <t>427-0024</t>
  </si>
  <si>
    <t>425-6410</t>
  </si>
  <si>
    <t>22-8794</t>
  </si>
  <si>
    <t>静岡県立浜松特別支援学校磐田分校</t>
  </si>
  <si>
    <t>434-0373</t>
  </si>
  <si>
    <t>438-0026</t>
  </si>
  <si>
    <t>0538-34-6117</t>
  </si>
  <si>
    <t>tomitsuka-j@city.hamamatsu-szo.ed.jp</t>
  </si>
  <si>
    <t>054-366-6216</t>
  </si>
  <si>
    <t>中央区</t>
    <rPh sb="0" eb="2">
      <t>チュウオウ</t>
    </rPh>
    <phoneticPr fontId="21"/>
  </si>
  <si>
    <t>966-0040</t>
  </si>
  <si>
    <t>iwata-b@edu.pref.shizuoka.jp</t>
  </si>
  <si>
    <t>997-4048</t>
  </si>
  <si>
    <t>252-7335</t>
  </si>
  <si>
    <t>静岡県立浜松特別支援学校城北分校</t>
  </si>
  <si>
    <t>tobu-j@city.hamamatsu-szo.ed.jp</t>
  </si>
  <si>
    <t>富士市高嶺町6-1</t>
  </si>
  <si>
    <t>富士宮市精進川410</t>
  </si>
  <si>
    <t>055-966-0034</t>
  </si>
  <si>
    <t>421-3103</t>
  </si>
  <si>
    <t>0558-22-0055</t>
  </si>
  <si>
    <t>053-415-9061</t>
  </si>
  <si>
    <t>johoku-b@edu.pref.shizuoka.jp</t>
  </si>
  <si>
    <t>認定こども園御前崎市立さくらこども園</t>
  </si>
  <si>
    <t>静岡県立西部特別支援学校</t>
  </si>
  <si>
    <t>433-8108</t>
  </si>
  <si>
    <t>055-948-1258</t>
  </si>
  <si>
    <t>055-963-0721</t>
  </si>
  <si>
    <t>沼津市大平1144</t>
  </si>
  <si>
    <t>0537-35-2504</t>
  </si>
  <si>
    <t>seibu-sh@edu.pref.shizuoka.jp</t>
  </si>
  <si>
    <t>静岡市葵区井宮町207</t>
  </si>
  <si>
    <t>静岡県立浜松みをつくし特別支援学校</t>
    <rPh sb="4" eb="6">
      <t>ハママツ</t>
    </rPh>
    <phoneticPr fontId="87"/>
  </si>
  <si>
    <t>湖西市太田135</t>
  </si>
  <si>
    <t>静岡県立浜名特別支援学校</t>
  </si>
  <si>
    <t>594-6990</t>
  </si>
  <si>
    <t>424-0913</t>
  </si>
  <si>
    <t>436-0221</t>
  </si>
  <si>
    <t>053-464-8424</t>
  </si>
  <si>
    <t>※分室の教員数・職員数・学級数・在学者数は、本校に含みます。</t>
    <rPh sb="1" eb="3">
      <t>ブンシツ</t>
    </rPh>
    <rPh sb="4" eb="6">
      <t>キョウイン</t>
    </rPh>
    <rPh sb="6" eb="7">
      <t>スウ</t>
    </rPh>
    <rPh sb="8" eb="11">
      <t>ショクインスウ</t>
    </rPh>
    <rPh sb="12" eb="14">
      <t>ガッキュウ</t>
    </rPh>
    <rPh sb="14" eb="15">
      <t>スウ</t>
    </rPh>
    <rPh sb="16" eb="18">
      <t>ザイガク</t>
    </rPh>
    <rPh sb="18" eb="19">
      <t>シャ</t>
    </rPh>
    <rPh sb="19" eb="20">
      <t>スウ</t>
    </rPh>
    <rPh sb="22" eb="24">
      <t>ホンコウ</t>
    </rPh>
    <rPh sb="25" eb="26">
      <t>フク</t>
    </rPh>
    <phoneticPr fontId="21"/>
  </si>
  <si>
    <t>kanshou@ny.thn.ne.jp</t>
  </si>
  <si>
    <t>416-0939</t>
  </si>
  <si>
    <t>静岡市葵区駿府町1-86</t>
  </si>
  <si>
    <t>053-456-1331</t>
  </si>
  <si>
    <t>431-3111</t>
  </si>
  <si>
    <t>438-0065</t>
  </si>
  <si>
    <t>静岡市葵区安西1-96-3</t>
  </si>
  <si>
    <t>0538-23-4121</t>
  </si>
  <si>
    <t>兼子　美</t>
    <rPh sb="0" eb="2">
      <t>カネコ</t>
    </rPh>
    <rPh sb="3" eb="4">
      <t>ビ</t>
    </rPh>
    <phoneticPr fontId="63"/>
  </si>
  <si>
    <t>0547-35-6500</t>
  </si>
  <si>
    <t>420-0876</t>
  </si>
  <si>
    <t>山下　博之</t>
  </si>
  <si>
    <t>静岡市葵区平和2-2-1</t>
  </si>
  <si>
    <t>幼保連携型認定こども園わらべ幼稚園</t>
  </si>
  <si>
    <t>牧野　秀則</t>
    <rPh sb="0" eb="2">
      <t>マキノ</t>
    </rPh>
    <rPh sb="3" eb="5">
      <t>ヒデノリ</t>
    </rPh>
    <phoneticPr fontId="21"/>
  </si>
  <si>
    <t>271-8173</t>
  </si>
  <si>
    <t>静岡市立城内中学校</t>
  </si>
  <si>
    <t>静岡市立安東中学校</t>
  </si>
  <si>
    <t>238-0564</t>
  </si>
  <si>
    <t>24-7601</t>
  </si>
  <si>
    <t>篠原　なおみ</t>
  </si>
  <si>
    <t>静岡市立東中学校</t>
  </si>
  <si>
    <t>shirajh@city.kosai-szo.ed.jp</t>
  </si>
  <si>
    <t>37-7000</t>
  </si>
  <si>
    <t>420-0816</t>
  </si>
  <si>
    <t>西町幼稚園</t>
  </si>
  <si>
    <t>054-667-0052</t>
  </si>
  <si>
    <t>054-258-5958</t>
  </si>
  <si>
    <t>三島市文教町1-4-1</t>
  </si>
  <si>
    <t>054-245-3695</t>
  </si>
  <si>
    <t>井出　和俊</t>
  </si>
  <si>
    <t>0558-34-0700</t>
  </si>
  <si>
    <t>浜松市立蜆塚中学校</t>
  </si>
  <si>
    <t>浜松市浜名区三ヶ日町都筑2266番地の2</t>
  </si>
  <si>
    <t>247-1748</t>
  </si>
  <si>
    <t>higashi-jo@shizuoka.ednet.jp</t>
  </si>
  <si>
    <t>𠮷川　慶子</t>
    <rPh sb="0" eb="3">
      <t>ヨシカワ</t>
    </rPh>
    <rPh sb="4" eb="6">
      <t>ケイコ</t>
    </rPh>
    <phoneticPr fontId="84"/>
  </si>
  <si>
    <t>sanarudai-j@city.hamamatsu-szo.ed.jp</t>
  </si>
  <si>
    <t>421-2108</t>
  </si>
  <si>
    <t>hikarigaoka-j@city.hamamatsu-szo.ed.jp</t>
  </si>
  <si>
    <t>下田市敷根765-1</t>
  </si>
  <si>
    <t>御殿場市中畑662-2</t>
  </si>
  <si>
    <t>k-tagoura@div.city.fuji.shizuoka.jp</t>
  </si>
  <si>
    <t>三浦　善友</t>
    <rPh sb="0" eb="2">
      <t>ミウラ</t>
    </rPh>
    <rPh sb="3" eb="5">
      <t>ゼンユウ</t>
    </rPh>
    <phoneticPr fontId="82"/>
  </si>
  <si>
    <t>054-294-9503</t>
  </si>
  <si>
    <t>shizuhata-jo@shizuoka.ednet.jp</t>
  </si>
  <si>
    <t>togendai-eo@shizuoka.ednet.jp</t>
  </si>
  <si>
    <t>973-2321</t>
  </si>
  <si>
    <t>420-0912</t>
  </si>
  <si>
    <t>静岡市葵区東瀬名町14-1</t>
  </si>
  <si>
    <t>413-0001</t>
  </si>
  <si>
    <t>264-7380</t>
  </si>
  <si>
    <t>997-1092</t>
  </si>
  <si>
    <t>静岡市立安倍川中学校</t>
  </si>
  <si>
    <t>下田市立野6-1</t>
  </si>
  <si>
    <t>jh-of002@fujinomiya-shizuoka.ed.jp</t>
  </si>
  <si>
    <t>420-0053</t>
  </si>
  <si>
    <t>527-0021</t>
  </si>
  <si>
    <t>静岡市清水区蒲原49</t>
  </si>
  <si>
    <t>佐藤　順子</t>
    <rPh sb="0" eb="2">
      <t>サトウ</t>
    </rPh>
    <rPh sb="3" eb="5">
      <t>ジュンコ</t>
    </rPh>
    <phoneticPr fontId="21"/>
  </si>
  <si>
    <t>浜松市中央区初生町991番地</t>
  </si>
  <si>
    <t>静岡市葵区弥勒2-11-1</t>
  </si>
  <si>
    <t>417-0013</t>
  </si>
  <si>
    <t>054-252-6148</t>
  </si>
  <si>
    <t>abekawa-jo@shizuoka.ednet.jp</t>
  </si>
  <si>
    <t>453-0172</t>
  </si>
  <si>
    <t>931-5029</t>
  </si>
  <si>
    <t>静岡市立美和中学校</t>
  </si>
  <si>
    <t>静岡市葵区足久保口組3276-2</t>
  </si>
  <si>
    <t>shimizuihara-j1@shizuoka.ednet.jp</t>
  </si>
  <si>
    <t>055-921-1558</t>
  </si>
  <si>
    <t>asahi-es09@cy.tnc.ne.jp</t>
  </si>
  <si>
    <t>shimizutakabehigashi-e1@shizuoka.ednet.jp</t>
  </si>
  <si>
    <t>okasakipsc@city.kosai.lg.jp</t>
  </si>
  <si>
    <t>053-448-1910</t>
  </si>
  <si>
    <t>931-0308</t>
  </si>
  <si>
    <t>054-296-0009</t>
  </si>
  <si>
    <t>053-433-2717</t>
  </si>
  <si>
    <t>296-1719</t>
  </si>
  <si>
    <t>沼津市大岡1092</t>
  </si>
  <si>
    <t>okuyama-e@city.hamamatsu-szo.ed.jp</t>
  </si>
  <si>
    <t>静岡市立服織中学校</t>
  </si>
  <si>
    <t>641-3758</t>
  </si>
  <si>
    <t>421-1215</t>
  </si>
  <si>
    <t>432-8068</t>
  </si>
  <si>
    <t>410-0106</t>
  </si>
  <si>
    <t>静岡市葵区羽鳥1-8-1</t>
  </si>
  <si>
    <t>986-0488</t>
  </si>
  <si>
    <t>054-278-9731</t>
  </si>
  <si>
    <t>kasahara-s@orange.ocn.ne.jp</t>
  </si>
  <si>
    <t>054-271-3016</t>
  </si>
  <si>
    <t>277-0219</t>
  </si>
  <si>
    <t>休園中</t>
    <rPh sb="0" eb="2">
      <t>キュウエン</t>
    </rPh>
    <rPh sb="2" eb="3">
      <t>チュウ</t>
    </rPh>
    <phoneticPr fontId="21"/>
  </si>
  <si>
    <t>054-641-0401</t>
  </si>
  <si>
    <t>83-8407</t>
  </si>
  <si>
    <t>静岡市立藁科中学校</t>
  </si>
  <si>
    <t>421-1314</t>
  </si>
  <si>
    <t>安藤　厚志</t>
    <rPh sb="3" eb="4">
      <t>アツ</t>
    </rPh>
    <rPh sb="4" eb="5">
      <t>ココロザシ</t>
    </rPh>
    <phoneticPr fontId="82"/>
  </si>
  <si>
    <t>410-1115</t>
  </si>
  <si>
    <t>富士宮市立富士根南中学校</t>
  </si>
  <si>
    <t>富士市横割1-8-1</t>
  </si>
  <si>
    <t>054-279-0120</t>
  </si>
  <si>
    <t>997-0145</t>
  </si>
  <si>
    <t>warashina-jo@shizuoka.ednet.jp</t>
  </si>
  <si>
    <t>agetsuchikodomo@city.shizuoka.lg.jp</t>
  </si>
  <si>
    <t>83-0217</t>
  </si>
  <si>
    <t>410-2414</t>
  </si>
  <si>
    <t>静岡市立観山中学校</t>
  </si>
  <si>
    <t>下田市白浜1324-1</t>
  </si>
  <si>
    <t>静岡市葵区観山8-2</t>
  </si>
  <si>
    <t>74-5138</t>
  </si>
  <si>
    <t>247-6815</t>
  </si>
  <si>
    <t>磐田市立磐田第一中学校</t>
  </si>
  <si>
    <t>浜松市立初生小学校</t>
  </si>
  <si>
    <t>静岡県赤十字水上安全奉仕団</t>
  </si>
  <si>
    <t>kanzan-jo@shizuoka.ednet.jp</t>
  </si>
  <si>
    <t>静岡市立大河内中学校</t>
  </si>
  <si>
    <t>421-2306</t>
  </si>
  <si>
    <t>静岡市葵区南瀬名町1-20</t>
  </si>
  <si>
    <t>524-0011</t>
  </si>
  <si>
    <t>焼津市立和田中学校</t>
  </si>
  <si>
    <t>静岡市立梅ケ島中学校</t>
  </si>
  <si>
    <t>421-2301</t>
  </si>
  <si>
    <t>駿東郡長泉町竹原100</t>
  </si>
  <si>
    <t>413-0231</t>
  </si>
  <si>
    <t>藤枝市岡部町子持坂102</t>
  </si>
  <si>
    <t>松﨑　淑江</t>
    <rPh sb="0" eb="2">
      <t>マツザキ</t>
    </rPh>
    <rPh sb="3" eb="5">
      <t>ヨシエ</t>
    </rPh>
    <phoneticPr fontId="56"/>
  </si>
  <si>
    <t>静岡市清水区山原112-1</t>
  </si>
  <si>
    <t>磐田市豊岡6605-60</t>
  </si>
  <si>
    <t>静岡市清水区由比456</t>
  </si>
  <si>
    <t>410-2405</t>
  </si>
  <si>
    <t>磐田市中田55</t>
  </si>
  <si>
    <t>054-292-2012</t>
  </si>
  <si>
    <t>626-1934</t>
  </si>
  <si>
    <t>浜松市浜名区三ヶ日町下尾奈1461番地の1</t>
  </si>
  <si>
    <t>054-353-3365</t>
  </si>
  <si>
    <t>393-2112</t>
  </si>
  <si>
    <t>tamakawa-ej@shizuoka.ednet.jp</t>
  </si>
  <si>
    <t>449-4065</t>
  </si>
  <si>
    <t>函南町立東中学校</t>
  </si>
  <si>
    <t>428-0504</t>
  </si>
  <si>
    <t>静岡市立大川中学校</t>
  </si>
  <si>
    <t>焼津市西小川1-2-14</t>
  </si>
  <si>
    <t>静岡市葵区井川1561-3</t>
  </si>
  <si>
    <t>toyodaminami-j@city-iwata.ed.jp</t>
  </si>
  <si>
    <t>426-0087</t>
  </si>
  <si>
    <t>422-8007</t>
  </si>
  <si>
    <t>053-523-1364</t>
  </si>
  <si>
    <t>260-2013</t>
  </si>
  <si>
    <t>054-259-7516</t>
  </si>
  <si>
    <t>ikawa-ejo@shizuoka.ednet.jp</t>
  </si>
  <si>
    <t>385-4156</t>
  </si>
  <si>
    <t>静岡市葵区瀬名川1-21-40</t>
  </si>
  <si>
    <t>421-1403</t>
  </si>
  <si>
    <t>jc-fujiminami@div.city.fuji.shizuoka.jp</t>
  </si>
  <si>
    <t>焼津市東小川6-21-4</t>
  </si>
  <si>
    <t>428-0313</t>
  </si>
  <si>
    <t>office@kake1.ed.kakegawa-net.jp</t>
  </si>
  <si>
    <t>沼津あすなろ幼稚園</t>
  </si>
  <si>
    <t>434-0035</t>
  </si>
  <si>
    <t>静岡市葵区日向876</t>
  </si>
  <si>
    <t>055-923-3900</t>
  </si>
  <si>
    <t>420-0061</t>
  </si>
  <si>
    <t>421-0122</t>
  </si>
  <si>
    <t>shimizufujimi-e1@shizuoka.ednet.jp</t>
  </si>
  <si>
    <t>291-2109</t>
  </si>
  <si>
    <t>休校中</t>
  </si>
  <si>
    <t>静岡市立竜爪中学校</t>
  </si>
  <si>
    <t>慈恩こども園</t>
  </si>
  <si>
    <t>965-0260</t>
  </si>
  <si>
    <t>静岡市立長田南小学校</t>
  </si>
  <si>
    <t>485-8548</t>
  </si>
  <si>
    <t>054-264-1100</t>
  </si>
  <si>
    <t>264-7378</t>
  </si>
  <si>
    <t>磐田市立磐田西小学校</t>
  </si>
  <si>
    <t>422-8051</t>
  </si>
  <si>
    <t>oozato-jo@shizuoka.ednet.jp</t>
  </si>
  <si>
    <t>静岡市葵区安東3-16-1</t>
  </si>
  <si>
    <t>山田　豊</t>
    <rPh sb="0" eb="2">
      <t>ヤマダ</t>
    </rPh>
    <rPh sb="3" eb="4">
      <t>ユタカ</t>
    </rPh>
    <phoneticPr fontId="21"/>
  </si>
  <si>
    <t>静岡市立豊田中学校</t>
  </si>
  <si>
    <t>053-594-0004</t>
  </si>
  <si>
    <t>61-1391</t>
  </si>
  <si>
    <t>静岡市駿河区豊田1-3-1</t>
  </si>
  <si>
    <t>288-7635</t>
  </si>
  <si>
    <t>toyoda-jo@shizuoka.ednet.jp</t>
  </si>
  <si>
    <t>setoya-jh@fujieda-ed.jp</t>
  </si>
  <si>
    <t>0537-86-3462</t>
  </si>
  <si>
    <t>422-8004</t>
  </si>
  <si>
    <t>静岡市駿河区国吉田5-23-1</t>
  </si>
  <si>
    <t>417-0001</t>
  </si>
  <si>
    <t>髙山　恵美子</t>
    <rPh sb="0" eb="2">
      <t>タカヤマ</t>
    </rPh>
    <rPh sb="3" eb="6">
      <t>エミコ</t>
    </rPh>
    <phoneticPr fontId="56"/>
  </si>
  <si>
    <t>054-262-1231</t>
  </si>
  <si>
    <t>262-1232</t>
  </si>
  <si>
    <t>61-0822</t>
  </si>
  <si>
    <t>higashitoyoda-jo@shizuoka.ednet.jp</t>
  </si>
  <si>
    <t>静岡市駿河区登呂4-6-1</t>
  </si>
  <si>
    <t>静岡市清水区八坂北1-23-40</t>
  </si>
  <si>
    <t>054-285-4154</t>
  </si>
  <si>
    <t>055-986-6991</t>
  </si>
  <si>
    <t>静岡市立清水第八中学校</t>
  </si>
  <si>
    <t>287-0853</t>
  </si>
  <si>
    <t>054-352-4229</t>
  </si>
  <si>
    <t>静岡市立長田西中学校</t>
  </si>
  <si>
    <t>静岡市駿河区丸子1-1-1</t>
  </si>
  <si>
    <t>438-0056</t>
  </si>
  <si>
    <t>421-0115</t>
  </si>
  <si>
    <t>054-259-2341</t>
  </si>
  <si>
    <t>257-8761</t>
  </si>
  <si>
    <t>437-1126</t>
  </si>
  <si>
    <t>静岡市立南中学校</t>
  </si>
  <si>
    <t>浜松市中央区花川町1908番地の1</t>
  </si>
  <si>
    <t>053-428-2024</t>
  </si>
  <si>
    <t>静岡市立清水第七中学校</t>
  </si>
  <si>
    <t>422-8035</t>
  </si>
  <si>
    <t>054-252-3340</t>
  </si>
  <si>
    <t>静岡市立安倍口小学校</t>
  </si>
  <si>
    <t>421-3873</t>
  </si>
  <si>
    <t>421-0135</t>
  </si>
  <si>
    <t>pc-takaoka@div.city.fuji.shizuoka.jp</t>
  </si>
  <si>
    <t>054-258-4646</t>
  </si>
  <si>
    <t>浜松市立宮口幼稚園</t>
  </si>
  <si>
    <t>学校教育教員養成課程</t>
    <rPh sb="8" eb="10">
      <t>カテイ</t>
    </rPh>
    <phoneticPr fontId="72"/>
  </si>
  <si>
    <t>257-8758</t>
  </si>
  <si>
    <t>63-2107</t>
  </si>
  <si>
    <t>静岡市駿河区中島3303</t>
  </si>
  <si>
    <t>0558-62-0458</t>
  </si>
  <si>
    <t>59-4051</t>
  </si>
  <si>
    <t>053-436-1461</t>
  </si>
  <si>
    <t>054-284-8740</t>
  </si>
  <si>
    <t>山梨　剛</t>
  </si>
  <si>
    <t>静岡県立御殿場特別支援学校小山分校</t>
    <rPh sb="13" eb="15">
      <t>オヤマ</t>
    </rPh>
    <rPh sb="15" eb="17">
      <t>ブンコウ</t>
    </rPh>
    <phoneticPr fontId="21"/>
  </si>
  <si>
    <t>287-0516</t>
  </si>
  <si>
    <t>461-9555</t>
  </si>
  <si>
    <t>nakajima-jo@shizuoka.ednet.jp</t>
  </si>
  <si>
    <t>430-0813</t>
  </si>
  <si>
    <t>424-0807</t>
  </si>
  <si>
    <t>chibatapsc@city.kosai.lg.jp</t>
  </si>
  <si>
    <t>toyodahigashi-e@city-iwata.ed.jp</t>
  </si>
  <si>
    <t>静岡市清水区宮代町5-55</t>
  </si>
  <si>
    <t>366-5967</t>
  </si>
  <si>
    <t>静岡市立清水第三中学校</t>
  </si>
  <si>
    <t>湖西市岡崎587-2</t>
  </si>
  <si>
    <t>424-0933</t>
  </si>
  <si>
    <t>静岡市清水区三光町3-57</t>
  </si>
  <si>
    <t>054-353-1194</t>
  </si>
  <si>
    <t>白鳥　智美</t>
    <rPh sb="0" eb="2">
      <t>シラトリ</t>
    </rPh>
    <rPh sb="3" eb="5">
      <t>トモミ</t>
    </rPh>
    <phoneticPr fontId="56"/>
  </si>
  <si>
    <t>0544-23-1848</t>
  </si>
  <si>
    <t>kamiatago-k@city.hamamatsu-szo.ed.jp</t>
  </si>
  <si>
    <t>shimizudai3-j1@shizuoka.ednet.jp</t>
  </si>
  <si>
    <t>若林　努</t>
    <rPh sb="0" eb="2">
      <t>ワカバヤシ</t>
    </rPh>
    <rPh sb="3" eb="4">
      <t>ツトム</t>
    </rPh>
    <phoneticPr fontId="63"/>
  </si>
  <si>
    <t>430-0913</t>
  </si>
  <si>
    <t>静岡市立清水第四中学校</t>
  </si>
  <si>
    <t>334-2199</t>
  </si>
  <si>
    <t>shimizudai4-j1@shizuoka.ednet.jp</t>
  </si>
  <si>
    <t>054-334-0034</t>
  </si>
  <si>
    <t>toyoda-j@city-iwata.ed.jp</t>
  </si>
  <si>
    <t>いずみこども園</t>
  </si>
  <si>
    <t>静岡市駿河区広野6-11-1</t>
  </si>
  <si>
    <t>053-588-7591</t>
  </si>
  <si>
    <t>静岡市立清水第六中学校</t>
  </si>
  <si>
    <t>424-0016</t>
  </si>
  <si>
    <t>浜松市立県居小学校</t>
  </si>
  <si>
    <t>hosoe-j@city.hamamatsu-szo.ed.jp</t>
  </si>
  <si>
    <t>静岡市立宮竹小学校</t>
  </si>
  <si>
    <t>沼津市立沢田小学校</t>
  </si>
  <si>
    <t>0550-75-2004</t>
  </si>
  <si>
    <t>磐田市鎌田2262-74</t>
  </si>
  <si>
    <t>静岡市清水区天王西10-40</t>
  </si>
  <si>
    <t>435-0054</t>
  </si>
  <si>
    <t>onchu@ed.city.omaezaki.shizuoka.jp</t>
  </si>
  <si>
    <t>shimizudai6-j1@shizuoka.ednet.jp</t>
  </si>
  <si>
    <t>345-5479</t>
  </si>
  <si>
    <t>chubu-ej@city.hamamatsu-szo.ed.jp</t>
  </si>
  <si>
    <t>野澤　直矢</t>
  </si>
  <si>
    <t>424-0841</t>
  </si>
  <si>
    <t>静岡市清水区追分4-2429</t>
  </si>
  <si>
    <t>424-0038</t>
  </si>
  <si>
    <t>静岡市駿河区南八幡町11-1</t>
  </si>
  <si>
    <t>五十川　紀子</t>
  </si>
  <si>
    <t>366-6824</t>
  </si>
  <si>
    <t>262-5942</t>
  </si>
  <si>
    <t>杉山　哲哉</t>
    <rPh sb="0" eb="2">
      <t>スギヤマ</t>
    </rPh>
    <rPh sb="3" eb="5">
      <t>テツヤ</t>
    </rPh>
    <phoneticPr fontId="65"/>
  </si>
  <si>
    <t>浜松市立中央幼稚園</t>
  </si>
  <si>
    <t>shimizusodeshi-j1@shizuoka.ednet.jp</t>
  </si>
  <si>
    <t>県立中央図書館内</t>
  </si>
  <si>
    <t>みなみ幼稚園</t>
  </si>
  <si>
    <t>424-0113</t>
  </si>
  <si>
    <t>静岡市清水区追分2-3-1</t>
  </si>
  <si>
    <t>伊藤　博康</t>
    <rPh sb="0" eb="2">
      <t>イトウ</t>
    </rPh>
    <rPh sb="3" eb="5">
      <t>ヒロヤス</t>
    </rPh>
    <phoneticPr fontId="72"/>
  </si>
  <si>
    <t>36-3329</t>
  </si>
  <si>
    <t>静岡市清水区原245</t>
  </si>
  <si>
    <t>415-0152</t>
  </si>
  <si>
    <t>37-0622</t>
  </si>
  <si>
    <t>366-0036</t>
  </si>
  <si>
    <t>i-ike@hyper.ocn.ne.jp</t>
  </si>
  <si>
    <t>静岡市立清水興津中学校</t>
  </si>
  <si>
    <t>487-0165</t>
  </si>
  <si>
    <t>055-931-5021</t>
  </si>
  <si>
    <t>978-3440</t>
  </si>
  <si>
    <t>438-0815</t>
  </si>
  <si>
    <t>054-624-4339</t>
  </si>
  <si>
    <t>369-0106</t>
  </si>
  <si>
    <t>421-1201</t>
  </si>
  <si>
    <t>静岡市立清水小島中学校</t>
  </si>
  <si>
    <t>66-2165</t>
  </si>
  <si>
    <t>054-393-2059</t>
  </si>
  <si>
    <t>静岡市立清水両河内中学校</t>
  </si>
  <si>
    <t>縣　　倫子</t>
  </si>
  <si>
    <t>袋井市立袋井北小学校</t>
  </si>
  <si>
    <t>静岡市清水区和田島303</t>
  </si>
  <si>
    <t>437-0216</t>
  </si>
  <si>
    <t>静岡市立西豊田小学校</t>
  </si>
  <si>
    <t>054-395-2321</t>
  </si>
  <si>
    <t>富士宮市立稲子小学校</t>
  </si>
  <si>
    <t>静岡市立清水飯田中学校</t>
  </si>
  <si>
    <t>nirayama-chu@izunokuni.ed.jp</t>
  </si>
  <si>
    <t>424-0002</t>
  </si>
  <si>
    <t>281-1824</t>
  </si>
  <si>
    <t>にしふじのみや幼稚園</t>
  </si>
  <si>
    <t>0537-22-4322</t>
  </si>
  <si>
    <t>浜松市立豊岡幼稚園</t>
  </si>
  <si>
    <t>054-365-9571</t>
  </si>
  <si>
    <t>shimizuiida-j1@shizuoka.ednet.jp</t>
  </si>
  <si>
    <t>ryuzenji-e@city.hamamatsu-szo.ed.jp</t>
  </si>
  <si>
    <t>静岡市立蒲原中学校</t>
  </si>
  <si>
    <t>420-0804</t>
  </si>
  <si>
    <t>0537-86-2052</t>
  </si>
  <si>
    <t>jyouhoku-eo@shizuoka.ednet.jp</t>
  </si>
  <si>
    <t>054-385-4115</t>
  </si>
  <si>
    <t>浜松市天竜区山東2314番地</t>
  </si>
  <si>
    <t>962-9533</t>
  </si>
  <si>
    <t>385-4116</t>
  </si>
  <si>
    <t>054-643-1116</t>
  </si>
  <si>
    <t>054-375-3135</t>
  </si>
  <si>
    <t>国際教育学部</t>
    <rPh sb="0" eb="2">
      <t>コクサイ</t>
    </rPh>
    <rPh sb="2" eb="4">
      <t>キョウイク</t>
    </rPh>
    <rPh sb="4" eb="6">
      <t>ガクブ</t>
    </rPh>
    <phoneticPr fontId="80"/>
  </si>
  <si>
    <t>375-3136</t>
  </si>
  <si>
    <t>432-8023</t>
  </si>
  <si>
    <t>静岡サレジオ幼稚園</t>
  </si>
  <si>
    <t>seibu-j@city.hamamatsu-szo.ed.jp</t>
  </si>
  <si>
    <t>yuto-j@city.hamamatsu-szo.ed.jp</t>
  </si>
  <si>
    <t>nanbu-j@city.hamamatsu-szo.ed.jp</t>
  </si>
  <si>
    <t>411-0816</t>
  </si>
  <si>
    <t>掛川市大池438-1</t>
  </si>
  <si>
    <t>浜松市立北部中学校</t>
  </si>
  <si>
    <t>山崎　公男</t>
    <rPh sb="0" eb="2">
      <t>ヤマザキ</t>
    </rPh>
    <rPh sb="3" eb="5">
      <t>キミオ</t>
    </rPh>
    <phoneticPr fontId="56"/>
  </si>
  <si>
    <t>053-471-4228</t>
  </si>
  <si>
    <t>471-4229</t>
  </si>
  <si>
    <t>袋井市立浅羽中学校</t>
  </si>
  <si>
    <t>浜松市立中部中学校</t>
  </si>
  <si>
    <t>053-486-0007</t>
  </si>
  <si>
    <t>454-6407</t>
  </si>
  <si>
    <t>浜松市立開成中学校</t>
  </si>
  <si>
    <t>田方郡函南町丹那445-1</t>
  </si>
  <si>
    <t>054-366-1016</t>
  </si>
  <si>
    <t>hachiman-j@city.hamamatsu-szo.ed.jp</t>
  </si>
  <si>
    <t>浜松市立曳馬中学校</t>
  </si>
  <si>
    <t>055-931-0353</t>
  </si>
  <si>
    <t>345-0512</t>
  </si>
  <si>
    <t>430-0901</t>
  </si>
  <si>
    <t>浜松市立笠井中学校</t>
  </si>
  <si>
    <t>054-334-5281</t>
  </si>
  <si>
    <t>053-461-9737</t>
  </si>
  <si>
    <t>58-7140</t>
  </si>
  <si>
    <t>461-2937</t>
  </si>
  <si>
    <t>山﨑　裕</t>
    <rPh sb="3" eb="4">
      <t>ユタカ</t>
    </rPh>
    <phoneticPr fontId="56"/>
  </si>
  <si>
    <t>461-9758</t>
  </si>
  <si>
    <t>hikuma-j@city.hamamatsu-szo.ed.jp</t>
  </si>
  <si>
    <t>436-7310</t>
  </si>
  <si>
    <t>浜松市立江西中学校</t>
  </si>
  <si>
    <t>ooigawa_nishi_youchien@city.yaizu.lg.jp</t>
  </si>
  <si>
    <t>伊豆市</t>
    <rPh sb="0" eb="1">
      <t>イ</t>
    </rPh>
    <rPh sb="1" eb="2">
      <t>マメ</t>
    </rPh>
    <rPh sb="2" eb="3">
      <t>シ</t>
    </rPh>
    <phoneticPr fontId="21"/>
  </si>
  <si>
    <t>432-8053</t>
  </si>
  <si>
    <t>441-1044</t>
  </si>
  <si>
    <t>053-453-0171</t>
  </si>
  <si>
    <t>渡邊　真紀</t>
  </si>
  <si>
    <t>shijimizuka-j@city.hamamatsu-szo.ed.jp</t>
  </si>
  <si>
    <t>静岡市清水区淡島町2-9</t>
  </si>
  <si>
    <t>437-0024</t>
  </si>
  <si>
    <t>認定こども園島田学園付属幼稚園</t>
  </si>
  <si>
    <t>浜松市立高台中学校</t>
  </si>
  <si>
    <t>下田市大賀茂1429</t>
  </si>
  <si>
    <t>浜松市立雄踏小学校</t>
  </si>
  <si>
    <t>morishita-eo@shizuoka.ednet.jp</t>
  </si>
  <si>
    <t>菊池　正仁</t>
    <rPh sb="0" eb="2">
      <t>キクチ</t>
    </rPh>
    <rPh sb="3" eb="5">
      <t>マサヒト</t>
    </rPh>
    <phoneticPr fontId="80"/>
  </si>
  <si>
    <t>湖西市立知波田小学校</t>
  </si>
  <si>
    <t>静岡市葵区緑町1-1</t>
  </si>
  <si>
    <t>053-471-5474</t>
  </si>
  <si>
    <t>川崎　基晴</t>
    <rPh sb="0" eb="2">
      <t>カワサキ</t>
    </rPh>
    <rPh sb="3" eb="5">
      <t>モトハル</t>
    </rPh>
    <phoneticPr fontId="21"/>
  </si>
  <si>
    <t>浜松市立東部中学校</t>
  </si>
  <si>
    <t>471-5475</t>
  </si>
  <si>
    <t>shimizuejiri-e1@shizuoka.ednet.jp</t>
  </si>
  <si>
    <t>353-3299</t>
  </si>
  <si>
    <t>静岡県富士見中学校</t>
  </si>
  <si>
    <t>takadai-j@city.hamamatsu-szo.ed.jp</t>
  </si>
  <si>
    <t>木下　栄二</t>
  </si>
  <si>
    <t>周智郡森町飯田3310-1</t>
  </si>
  <si>
    <t>053-437-1421</t>
  </si>
  <si>
    <t>kaisei-j@city.hamamatsu-szo.ed.jp</t>
  </si>
  <si>
    <t>磐田市</t>
  </si>
  <si>
    <t>053-449-2231</t>
  </si>
  <si>
    <t>田中　玲子</t>
    <rPh sb="0" eb="2">
      <t>タナカ</t>
    </rPh>
    <rPh sb="3" eb="5">
      <t>レイコ</t>
    </rPh>
    <phoneticPr fontId="56"/>
  </si>
  <si>
    <t>静岡市立大河内小学校</t>
  </si>
  <si>
    <t>449-2232</t>
  </si>
  <si>
    <t>浜松市立富塚中学校</t>
  </si>
  <si>
    <t>富士市一色295</t>
  </si>
  <si>
    <t>471-5262</t>
  </si>
  <si>
    <t>sakuma-k@city.hamamatsu-szo.ed.jp</t>
  </si>
  <si>
    <t>054-375-2628</t>
  </si>
  <si>
    <t>浜松市立天竜中学校</t>
  </si>
  <si>
    <t>054-245-5777</t>
  </si>
  <si>
    <t>0547-37-2213</t>
  </si>
  <si>
    <t>浜松市立与進中学校</t>
  </si>
  <si>
    <t>437-1601</t>
  </si>
  <si>
    <t>054-261-3041</t>
  </si>
  <si>
    <t>435-0051</t>
  </si>
  <si>
    <t>053-421-1558</t>
  </si>
  <si>
    <t>421-1594</t>
  </si>
  <si>
    <t>053-434-1079</t>
  </si>
  <si>
    <t>054-251-4811</t>
  </si>
  <si>
    <t>449-1362</t>
  </si>
  <si>
    <t>431-3121</t>
  </si>
  <si>
    <t>nishina-eo@shizuoka.ednet.jp</t>
  </si>
  <si>
    <t>sekishi-j@city.hamamatsu-szo.ed.jp</t>
  </si>
  <si>
    <t>浜松市立丸塚中学校</t>
  </si>
  <si>
    <t>261-6044</t>
  </si>
  <si>
    <t>419-0123</t>
  </si>
  <si>
    <t>435-0046</t>
  </si>
  <si>
    <t>424-0885</t>
  </si>
  <si>
    <t>053-461-8724</t>
  </si>
  <si>
    <t>nishi-jh@fujieda-ed.jp</t>
  </si>
  <si>
    <t>焼津市中根新田638</t>
  </si>
  <si>
    <t>maruzuka-j@city.hamamatsu-szo.ed.jp</t>
  </si>
  <si>
    <t>国立</t>
    <rPh sb="0" eb="2">
      <t>コクリツ</t>
    </rPh>
    <phoneticPr fontId="80"/>
  </si>
  <si>
    <t>0537-26-0011</t>
  </si>
  <si>
    <t>61-5204</t>
  </si>
  <si>
    <t>433-2718</t>
  </si>
  <si>
    <t>978-3454</t>
  </si>
  <si>
    <t>浜松市立積志中学校萩原分校</t>
  </si>
  <si>
    <t>菅原　由美</t>
    <rPh sb="0" eb="2">
      <t>スガワラ</t>
    </rPh>
    <rPh sb="3" eb="5">
      <t>ユミ</t>
    </rPh>
    <phoneticPr fontId="21"/>
  </si>
  <si>
    <t>434-0036</t>
  </si>
  <si>
    <t>沼津市大塚814-1</t>
  </si>
  <si>
    <t>576-0782</t>
  </si>
  <si>
    <t>053-412-5930</t>
  </si>
  <si>
    <t>hagihara@city.hamamatsu-szo.ed.jp</t>
  </si>
  <si>
    <t>437-1505</t>
  </si>
  <si>
    <t>38-2324</t>
  </si>
  <si>
    <t>浜松市立神久呂中学校</t>
  </si>
  <si>
    <t>浜松市立上阿多古幼稚園</t>
  </si>
  <si>
    <t>静岡市駿河区東新田4-1-40</t>
  </si>
  <si>
    <t>439-4734</t>
  </si>
  <si>
    <t>富士宮市立芝川中学校</t>
  </si>
  <si>
    <t>432-8006</t>
  </si>
  <si>
    <t>yoshidachuo@ny.tokai.or.jp</t>
  </si>
  <si>
    <t>kakuro-j@city.hamamatsu-szo.ed.jp</t>
  </si>
  <si>
    <t>髙橋　敏子</t>
  </si>
  <si>
    <t>富士宮市立富士根北小学校</t>
  </si>
  <si>
    <t>986-6992</t>
  </si>
  <si>
    <t>kitanumagami-eo@shizuoka.ednet.jp</t>
  </si>
  <si>
    <t>山岳流域研究院</t>
    <rPh sb="0" eb="2">
      <t>サンガク</t>
    </rPh>
    <rPh sb="2" eb="4">
      <t>リュウイキ</t>
    </rPh>
    <rPh sb="4" eb="7">
      <t>ケンキュウイン</t>
    </rPh>
    <phoneticPr fontId="80"/>
  </si>
  <si>
    <t>36-2968</t>
  </si>
  <si>
    <t>053-447-1104</t>
  </si>
  <si>
    <t>齋藤　康穂</t>
  </si>
  <si>
    <t>御殿場市立原里幼稚園</t>
  </si>
  <si>
    <t>447-1385</t>
  </si>
  <si>
    <t>裾野市立須山小学校</t>
  </si>
  <si>
    <t>浜松市立湖東中学校</t>
  </si>
  <si>
    <t>富士市立岳陽中学校</t>
  </si>
  <si>
    <t>431-1114</t>
  </si>
  <si>
    <t>熱海市桃山町6-5</t>
  </si>
  <si>
    <t>袋井市山崎5093-13</t>
  </si>
  <si>
    <t>0544-66-0102</t>
  </si>
  <si>
    <t>486-0041</t>
  </si>
  <si>
    <t>412-0042</t>
  </si>
  <si>
    <t>52-1349</t>
  </si>
  <si>
    <t>447-2144</t>
  </si>
  <si>
    <t>shinohara-j@city.hamamatsu-szo.ed.jp</t>
  </si>
  <si>
    <t>0539-62-2155</t>
  </si>
  <si>
    <t>53-0395</t>
  </si>
  <si>
    <t>053-487-0063</t>
  </si>
  <si>
    <t>office@wadaoka.ed.kakegawa-net.jp</t>
  </si>
  <si>
    <t>浜松市立舞阪中学校</t>
  </si>
  <si>
    <t>浜松市立都田中学校</t>
  </si>
  <si>
    <t>992-1875</t>
  </si>
  <si>
    <t>054-628-4428</t>
  </si>
  <si>
    <t>414-0054</t>
  </si>
  <si>
    <t>054-394-0341</t>
  </si>
  <si>
    <t>416-0907</t>
  </si>
  <si>
    <t>薩川　敏子</t>
    <rPh sb="0" eb="2">
      <t>サツカワ</t>
    </rPh>
    <rPh sb="3" eb="5">
      <t>トシコ</t>
    </rPh>
    <phoneticPr fontId="68"/>
  </si>
  <si>
    <t>055-992-0012</t>
  </si>
  <si>
    <t>浜松市立新津中学校</t>
  </si>
  <si>
    <t>432-8058</t>
  </si>
  <si>
    <t>waji-e@city.hamamatsu-szo.ed.jp</t>
  </si>
  <si>
    <t>三島市立錦田小学校</t>
  </si>
  <si>
    <t>054-395-2320</t>
  </si>
  <si>
    <t>shinzu-j@city.hamamatsu-szo.ed.jp</t>
  </si>
  <si>
    <t>浜松市立南陽中学校</t>
  </si>
  <si>
    <t>静岡県高等学校等副校長教頭会</t>
  </si>
  <si>
    <t>磐田市立豊田中学校</t>
  </si>
  <si>
    <t>053-461-2494</t>
  </si>
  <si>
    <t>aratama-e@city.hamamatsu-szo.ed.jp</t>
  </si>
  <si>
    <t xml:space="preserve">izumikodomoen@town.nishiizu.lg.jp </t>
  </si>
  <si>
    <t>055-975-1093</t>
  </si>
  <si>
    <t>konan-j@city.hamamatsu-szo.ed.jp</t>
  </si>
  <si>
    <t>053-425-1862</t>
  </si>
  <si>
    <t>426-1191</t>
  </si>
  <si>
    <t>浜松市立入野小学校</t>
  </si>
  <si>
    <t>toyo-j@city.hamamatsu-szo.ed.jp</t>
  </si>
  <si>
    <t>東海大学付属静岡翔洋高等学校中等部</t>
  </si>
  <si>
    <t>432-8062</t>
  </si>
  <si>
    <t>054-252-8131</t>
  </si>
  <si>
    <t>447-8496</t>
  </si>
  <si>
    <t>浜松市立北星中学校</t>
  </si>
  <si>
    <t>436-1196</t>
  </si>
  <si>
    <t>hokusei-j@city.hamamatsu-szo.ed.jp</t>
  </si>
  <si>
    <t>浜松市中央区富塚町3657-1</t>
  </si>
  <si>
    <t>静岡市葵区松野598-2</t>
  </si>
  <si>
    <t>掛川市下土方680</t>
  </si>
  <si>
    <t xml:space="preserve">a-es@school.city.izu.shizuoka.jp </t>
  </si>
  <si>
    <t>nishinasyo@edu.town.nishiizu.shizuoka.jp</t>
  </si>
  <si>
    <t>日本大学三島中学校</t>
  </si>
  <si>
    <t>0547-56-0032</t>
  </si>
  <si>
    <t>miyakoda-j@city.hamamatsu-szo.ed.jp</t>
  </si>
  <si>
    <t>yawatanoyou@iris.ocn.ne.jp</t>
  </si>
  <si>
    <t>斉藤　雅樹</t>
    <rPh sb="0" eb="2">
      <t>サイトウ</t>
    </rPh>
    <rPh sb="3" eb="5">
      <t>マサキ</t>
    </rPh>
    <phoneticPr fontId="86"/>
  </si>
  <si>
    <t>shimizu-nishi-jimu@adagio.ocn.ne.jp</t>
  </si>
  <si>
    <t>85-1148</t>
  </si>
  <si>
    <t>静岡市清水区有度本町3-1</t>
  </si>
  <si>
    <t>527-0073</t>
  </si>
  <si>
    <t>410-3213</t>
  </si>
  <si>
    <t>野間自由幼稚園</t>
  </si>
  <si>
    <t>osadanishi-eo@shizuoka.ednet.jp</t>
  </si>
  <si>
    <t>小山　純一</t>
  </si>
  <si>
    <t>277-0253</t>
  </si>
  <si>
    <t>431-2533</t>
  </si>
  <si>
    <t>浜松市立舞阪幼稚園</t>
  </si>
  <si>
    <t>0538-37-3451</t>
  </si>
  <si>
    <t>城南静岡中学校</t>
  </si>
  <si>
    <t>053-528-3131</t>
  </si>
  <si>
    <t>浜松市立西気賀小学校</t>
  </si>
  <si>
    <t>054-261-7624</t>
  </si>
  <si>
    <t>528-3132</t>
  </si>
  <si>
    <t>76-0876</t>
  </si>
  <si>
    <t>藤本　昭子</t>
    <rPh sb="0" eb="2">
      <t>フジモト</t>
    </rPh>
    <rPh sb="3" eb="5">
      <t>ショウコ</t>
    </rPh>
    <phoneticPr fontId="56"/>
  </si>
  <si>
    <t>inasahokubu-ej@city.hamamatsu-szo.ed.jp</t>
  </si>
  <si>
    <t>asahi-s@shimoda-edu.net</t>
  </si>
  <si>
    <t>431-2214</t>
  </si>
  <si>
    <t>堤　幸士</t>
    <rPh sb="0" eb="1">
      <t>ツツミ</t>
    </rPh>
    <rPh sb="2" eb="3">
      <t>シアワ</t>
    </rPh>
    <rPh sb="3" eb="4">
      <t>シ</t>
    </rPh>
    <phoneticPr fontId="63"/>
  </si>
  <si>
    <t>257-8729</t>
  </si>
  <si>
    <t>053-542-0062</t>
  </si>
  <si>
    <t>542-0252</t>
  </si>
  <si>
    <t>inasananbu-j@city.hamamatsu-szo.ed.jp</t>
  </si>
  <si>
    <t>静岡市清水区草薙一里山1-11</t>
    <rPh sb="0" eb="3">
      <t>シズオカシ</t>
    </rPh>
    <rPh sb="3" eb="6">
      <t>シミズク</t>
    </rPh>
    <rPh sb="6" eb="8">
      <t>クサナギ</t>
    </rPh>
    <rPh sb="8" eb="9">
      <t>イチ</t>
    </rPh>
    <rPh sb="9" eb="11">
      <t>サトヤマ</t>
    </rPh>
    <phoneticPr fontId="21"/>
  </si>
  <si>
    <t>藤枝市立青島北小学校</t>
  </si>
  <si>
    <t>静岡豊田幼稚園</t>
  </si>
  <si>
    <t>053-437-0822</t>
  </si>
  <si>
    <t>桜花幼稚園</t>
  </si>
  <si>
    <t>053-586-2321</t>
  </si>
  <si>
    <t>掛川市掛川1108-1</t>
  </si>
  <si>
    <t>594-6984</t>
  </si>
  <si>
    <t>586-2408</t>
  </si>
  <si>
    <t>053-586-3101</t>
  </si>
  <si>
    <t>586-4106</t>
  </si>
  <si>
    <t>434-0015</t>
  </si>
  <si>
    <t>995-1374</t>
  </si>
  <si>
    <t>053-588-7241</t>
  </si>
  <si>
    <t>588-7261</t>
  </si>
  <si>
    <t>434-0004</t>
  </si>
  <si>
    <t>静岡市駿河区中田本町30-1</t>
  </si>
  <si>
    <t>後藤　信俊</t>
    <rPh sb="0" eb="2">
      <t>ゴトウ</t>
    </rPh>
    <rPh sb="3" eb="4">
      <t>シン</t>
    </rPh>
    <rPh sb="4" eb="5">
      <t>トシ</t>
    </rPh>
    <phoneticPr fontId="56"/>
  </si>
  <si>
    <t>tagt-ofi@i-younet.ne.jp</t>
  </si>
  <si>
    <t>589-8418</t>
  </si>
  <si>
    <t>aratama-j@city.hamamatsu-szo.ed.jp</t>
  </si>
  <si>
    <t>22-3444</t>
  </si>
  <si>
    <t>磐田市立豊田北部幼稚園</t>
  </si>
  <si>
    <t>434-0028</t>
  </si>
  <si>
    <t>浜松市立橋爪幼稚園</t>
  </si>
  <si>
    <t>御前崎市池新田3923-1</t>
  </si>
  <si>
    <t>586-4373</t>
  </si>
  <si>
    <t>kitahamatobu-j@city.hamamatsu-szo.ed.jp</t>
  </si>
  <si>
    <t>浜松市立清竜中学校</t>
  </si>
  <si>
    <t>053-926-3741</t>
  </si>
  <si>
    <t>426-0006</t>
  </si>
  <si>
    <t>22-0560</t>
  </si>
  <si>
    <t>浜松市立光が丘中学校</t>
  </si>
  <si>
    <t>237-4745</t>
  </si>
  <si>
    <t>浜松市立葵西小学校</t>
  </si>
  <si>
    <t>431-3303</t>
  </si>
  <si>
    <t>袋井市浅羽1248　</t>
  </si>
  <si>
    <t>89-2804</t>
  </si>
  <si>
    <t>浜松市立都田南小学校</t>
  </si>
  <si>
    <t>053-925-3041</t>
  </si>
  <si>
    <t>静岡市葵区追手町
10-71</t>
  </si>
  <si>
    <t>小山町立小山中学校</t>
  </si>
  <si>
    <t>053-989-0023</t>
  </si>
  <si>
    <t>989-1266</t>
  </si>
  <si>
    <t>望月　美矢子</t>
    <rPh sb="0" eb="2">
      <t>モチヅキ</t>
    </rPh>
    <rPh sb="3" eb="5">
      <t>ミヤ</t>
    </rPh>
    <rPh sb="5" eb="6">
      <t>コ</t>
    </rPh>
    <phoneticPr fontId="68"/>
  </si>
  <si>
    <t>haruno-j@city.hamamatsu-szo.ed.jp</t>
  </si>
  <si>
    <t>965-1623</t>
  </si>
  <si>
    <t>浜松市立水窪中学校</t>
  </si>
  <si>
    <t>635-2852</t>
  </si>
  <si>
    <t>054-283-2258</t>
  </si>
  <si>
    <t>054-285-8011</t>
  </si>
  <si>
    <t>湖西市立東小学校</t>
  </si>
  <si>
    <t>itoyou@soleil.ocn.ne.jp</t>
  </si>
  <si>
    <t>東光幼稚園</t>
  </si>
  <si>
    <t>463-8212</t>
  </si>
  <si>
    <t>431-4102</t>
  </si>
  <si>
    <t>佐貫　正明</t>
  </si>
  <si>
    <t>053-987-0025</t>
  </si>
  <si>
    <t>沼津市立第一中学校</t>
  </si>
  <si>
    <t>秋岡　智子</t>
    <rPh sb="0" eb="2">
      <t>アキオカ</t>
    </rPh>
    <rPh sb="3" eb="5">
      <t>トモコ</t>
    </rPh>
    <phoneticPr fontId="82"/>
  </si>
  <si>
    <t>053-486-5301</t>
  </si>
  <si>
    <t>055-962-1551</t>
  </si>
  <si>
    <t>962-1541</t>
  </si>
  <si>
    <t>富士宮市立東小学校</t>
  </si>
  <si>
    <t>浜松市立与進幼稚園</t>
  </si>
  <si>
    <t>426-0077</t>
  </si>
  <si>
    <t>624-3668</t>
  </si>
  <si>
    <t>daiiti-j@numazu-szo.ed.jp</t>
  </si>
  <si>
    <t>054-365-8739</t>
  </si>
  <si>
    <t>　　　　　　3391･3239･251-6850</t>
  </si>
  <si>
    <t>磐田市立福田中学校</t>
  </si>
  <si>
    <t>沼津市立第二中学校</t>
  </si>
  <si>
    <t>kakuro-k@city.hamamatsu-szo.ed.jp</t>
  </si>
  <si>
    <t xml:space="preserve">富士市蓼原113-15　    </t>
  </si>
  <si>
    <t>shimizumihodai1-e1@shizuoka.ednet.jp</t>
  </si>
  <si>
    <t>653-1313</t>
  </si>
  <si>
    <t>252-7134</t>
  </si>
  <si>
    <t>沼津市立第三中学校</t>
  </si>
  <si>
    <t>湖西市新居町新居1770</t>
  </si>
  <si>
    <t>421-2112</t>
  </si>
  <si>
    <t>055-931-1553</t>
  </si>
  <si>
    <t>　　　運営企画班　･･･････････････････3519･3676</t>
    <rPh sb="3" eb="5">
      <t>ウンエイ</t>
    </rPh>
    <rPh sb="5" eb="7">
      <t>キカク</t>
    </rPh>
    <rPh sb="7" eb="8">
      <t>ハン</t>
    </rPh>
    <phoneticPr fontId="21"/>
  </si>
  <si>
    <t>認定こども園東新田ひばりこども園</t>
  </si>
  <si>
    <t>静岡県西遠女子学園中学校</t>
  </si>
  <si>
    <t>931-1552</t>
  </si>
  <si>
    <t>daisan-j@numazu-szo.ed.jp</t>
  </si>
  <si>
    <t>沼津市立第四中学校</t>
  </si>
  <si>
    <t>410-0817</t>
  </si>
  <si>
    <t>931-1586</t>
  </si>
  <si>
    <t>daiyon-j@numazu-szo.ed.jp</t>
  </si>
  <si>
    <t>島田市大柳南132</t>
  </si>
  <si>
    <t>475-2957</t>
  </si>
  <si>
    <t>jh-mn002@fujinomiya-shizuoka.ed.jp</t>
  </si>
  <si>
    <t>沼津市立第五中学校</t>
  </si>
  <si>
    <t>生　　徒　　数</t>
    <rPh sb="0" eb="1">
      <t>セイ</t>
    </rPh>
    <rPh sb="3" eb="4">
      <t>ト</t>
    </rPh>
    <rPh sb="6" eb="7">
      <t>スウ</t>
    </rPh>
    <phoneticPr fontId="21"/>
  </si>
  <si>
    <t>菊川市立菊川西中学校</t>
  </si>
  <si>
    <t>932-3099</t>
  </si>
  <si>
    <t>45-4395</t>
  </si>
  <si>
    <t>沼津市五月町15-1</t>
  </si>
  <si>
    <t>35-5141</t>
  </si>
  <si>
    <t>055-921-1555</t>
  </si>
  <si>
    <t>921-4099</t>
  </si>
  <si>
    <t>daigo-j@numazu-szo.ed.jp</t>
  </si>
  <si>
    <t>0557-81-0577</t>
  </si>
  <si>
    <t>410-0872</t>
  </si>
  <si>
    <t>417-0826</t>
  </si>
  <si>
    <t>三島市立南小学校</t>
  </si>
  <si>
    <t>浜松市天竜区春野町気田624番地</t>
  </si>
  <si>
    <t>055-962-1556</t>
  </si>
  <si>
    <t>962-1730</t>
  </si>
  <si>
    <t>沼津市立大岡中学校</t>
  </si>
  <si>
    <t>053-925-2077</t>
  </si>
  <si>
    <t>沼津市大岡2110</t>
  </si>
  <si>
    <t>055-921-1557</t>
  </si>
  <si>
    <t>oooka-j@numazu-szo.ed.jp</t>
  </si>
  <si>
    <t>浜松市立二俣小学校</t>
  </si>
  <si>
    <t>420-0961</t>
  </si>
  <si>
    <t>055-931-3017</t>
  </si>
  <si>
    <t>kadoike-j@numazu-szo.ed.jp</t>
  </si>
  <si>
    <t>966-4271</t>
  </si>
  <si>
    <t>0557-44-1111</t>
  </si>
  <si>
    <t>沼津市立大平中学校</t>
  </si>
  <si>
    <t>411-0047</t>
  </si>
  <si>
    <t>富士市立富士川第二小学校</t>
  </si>
  <si>
    <t>（公財）静岡県私立幼稚園退職基金財団</t>
    <rPh sb="1" eb="2">
      <t>コウ</t>
    </rPh>
    <phoneticPr fontId="21"/>
  </si>
  <si>
    <t>沼津市立今沢中学校</t>
  </si>
  <si>
    <t>八幡聖母幼稚園</t>
  </si>
  <si>
    <t>055-966-9981</t>
  </si>
  <si>
    <t>jh-nk002@fujinomiya-shizuoka.ed.jp</t>
  </si>
  <si>
    <t>055-978-3145</t>
  </si>
  <si>
    <t>055-978-3454</t>
  </si>
  <si>
    <t>沼津市立戸田中学校</t>
  </si>
  <si>
    <t>0545-53-6969</t>
  </si>
  <si>
    <t>焼津市南小川2-3-5</t>
  </si>
  <si>
    <t>梅花こども園</t>
  </si>
  <si>
    <t>jh-in002@fujinomiya-shizuoka.ed.jp</t>
  </si>
  <si>
    <t>垣本  範子</t>
  </si>
  <si>
    <t>27-0969</t>
  </si>
  <si>
    <t>410-3402</t>
  </si>
  <si>
    <t>下田市立下田認定こども園</t>
  </si>
  <si>
    <t>沼津市戸田883</t>
  </si>
  <si>
    <t>94-3841</t>
  </si>
  <si>
    <t>袋井市立袋井西小学校</t>
  </si>
  <si>
    <t>heda-ej@numazu-szo.ed.jp</t>
  </si>
  <si>
    <t>沼津市立原中学校</t>
  </si>
  <si>
    <t>053-585-2345</t>
  </si>
  <si>
    <t>静岡市清水区押切996-2</t>
  </si>
  <si>
    <t>沼津市原576</t>
  </si>
  <si>
    <t>055-966-0138</t>
  </si>
  <si>
    <t>966-1612</t>
  </si>
  <si>
    <t>hara-j@numazu-szo.ed.jp</t>
  </si>
  <si>
    <t>369-3833</t>
  </si>
  <si>
    <t>沼津市平沼849</t>
  </si>
  <si>
    <t>055-966-2040</t>
  </si>
  <si>
    <t>ukisima-j@numazu-szo.ed.jp</t>
  </si>
  <si>
    <t>沼津市立長井崎中学校</t>
  </si>
  <si>
    <t>静岡市立長田東小学校</t>
  </si>
  <si>
    <t>浜松市立北浜南幼稚園</t>
  </si>
  <si>
    <t>浜松市立北浜中央幼稚園</t>
  </si>
  <si>
    <t>410-0225</t>
  </si>
  <si>
    <t>oozatohigashi-eo@shizuoka.ednet.jp</t>
  </si>
  <si>
    <t>055-941-3111</t>
  </si>
  <si>
    <t>飯田　重信</t>
    <rPh sb="0" eb="2">
      <t>イイダ</t>
    </rPh>
    <rPh sb="3" eb="5">
      <t>シゲノブ</t>
    </rPh>
    <phoneticPr fontId="21"/>
  </si>
  <si>
    <t>439-0006</t>
  </si>
  <si>
    <t>安藤　和典</t>
    <rPh sb="3" eb="5">
      <t>カズノリ</t>
    </rPh>
    <phoneticPr fontId="82"/>
  </si>
  <si>
    <t>静岡市立清水有度第一小学校</t>
  </si>
  <si>
    <t>424-0834</t>
  </si>
  <si>
    <t>941-3112</t>
  </si>
  <si>
    <t>38-0238</t>
  </si>
  <si>
    <t>熱海市立初島中学校</t>
  </si>
  <si>
    <t>413-0004</t>
  </si>
  <si>
    <t>986-7650</t>
  </si>
  <si>
    <t>0557-67-1418</t>
  </si>
  <si>
    <t>掛川市</t>
  </si>
  <si>
    <t>67-2183</t>
  </si>
  <si>
    <t>藤枝市立青島東小学校</t>
  </si>
  <si>
    <t>静岡市立東新田こども園</t>
  </si>
  <si>
    <t>静岡市清水区新緑町2-21</t>
  </si>
  <si>
    <t>熱海市立多賀中学校</t>
  </si>
  <si>
    <t>412-0006</t>
  </si>
  <si>
    <t>熱海市下多賀1549-1</t>
  </si>
  <si>
    <t>hikuma-e@city.hamamatsu-szo.ed.jp</t>
  </si>
  <si>
    <t>054-262-0096</t>
  </si>
  <si>
    <t>聖隷こども園こうのとり富丘</t>
  </si>
  <si>
    <t>osadaminami-eo@shizuoka.ednet.jp</t>
  </si>
  <si>
    <t>浜松市浜名区貴布祢2646番地</t>
  </si>
  <si>
    <t>0557-68-2366</t>
  </si>
  <si>
    <t>67-0896</t>
  </si>
  <si>
    <t>0550-70-0290</t>
  </si>
  <si>
    <t>izusan@i-younet.ne.jp</t>
  </si>
  <si>
    <t>磐田市下太380</t>
  </si>
  <si>
    <t>37-3253</t>
  </si>
  <si>
    <t>熱海市立泉中学校</t>
  </si>
  <si>
    <t>420-0054</t>
  </si>
  <si>
    <t>駿東郡長泉町元長窪24</t>
  </si>
  <si>
    <t>吉原　隆</t>
    <rPh sb="0" eb="2">
      <t>ヨシワラ</t>
    </rPh>
    <rPh sb="3" eb="4">
      <t>タカシ</t>
    </rPh>
    <phoneticPr fontId="21"/>
  </si>
  <si>
    <t>永田　敬</t>
    <rPh sb="0" eb="2">
      <t>ナガタ</t>
    </rPh>
    <rPh sb="3" eb="4">
      <t>タカシ</t>
    </rPh>
    <phoneticPr fontId="72"/>
  </si>
  <si>
    <t>0465-63-2811</t>
  </si>
  <si>
    <t>izumi-jh@i-younet.ne.jp</t>
  </si>
  <si>
    <t>0538-48-6239</t>
  </si>
  <si>
    <t>静岡市清水区蒲原新田2-25-1</t>
  </si>
  <si>
    <t>浜松市中央区蜆塚3-14-3</t>
  </si>
  <si>
    <t>425-0052</t>
  </si>
  <si>
    <t>熱海市立熱海中学校</t>
  </si>
  <si>
    <t>413-0006</t>
  </si>
  <si>
    <t>熱海市桃山町7-7</t>
  </si>
  <si>
    <t>shimizuiidahigashi-e1@shizuoka.ednet.jp</t>
  </si>
  <si>
    <t>054-278-7355</t>
  </si>
  <si>
    <t>967-1214</t>
  </si>
  <si>
    <t>matuno-eo@shizuoka.ednet.jp</t>
  </si>
  <si>
    <t>浜松市中央区村櫛町3195番地</t>
  </si>
  <si>
    <t>411-0836</t>
  </si>
  <si>
    <t>三島市富田町6-18</t>
  </si>
  <si>
    <t>静東教育事務所</t>
    <rPh sb="0" eb="2">
      <t>セイトウ</t>
    </rPh>
    <rPh sb="2" eb="4">
      <t>キョウイク</t>
    </rPh>
    <rPh sb="4" eb="6">
      <t>ジム</t>
    </rPh>
    <rPh sb="6" eb="7">
      <t>ショ</t>
    </rPh>
    <phoneticPr fontId="21"/>
  </si>
  <si>
    <t>054-285-8592</t>
  </si>
  <si>
    <t>三島市川原ヶ谷812</t>
  </si>
  <si>
    <t>wadahigashi-e@city.hamamatsu-szo.ed.jp</t>
  </si>
  <si>
    <t>袋井市立浅羽西幼稚園</t>
  </si>
  <si>
    <t>55-0119</t>
  </si>
  <si>
    <t>0558-72-1404</t>
  </si>
  <si>
    <t>西伊豆町</t>
    <rPh sb="0" eb="1">
      <t>ニシ</t>
    </rPh>
    <rPh sb="1" eb="3">
      <t>イズ</t>
    </rPh>
    <rPh sb="3" eb="4">
      <t>チョウ</t>
    </rPh>
    <phoneticPr fontId="21"/>
  </si>
  <si>
    <t>普通　他普通（探究創造）　その他（芸術）</t>
    <rPh sb="3" eb="4">
      <t>タ</t>
    </rPh>
    <rPh sb="4" eb="6">
      <t>フツウ</t>
    </rPh>
    <rPh sb="7" eb="9">
      <t>タンキュウ</t>
    </rPh>
    <rPh sb="9" eb="11">
      <t>ソウゾウ</t>
    </rPh>
    <phoneticPr fontId="21"/>
  </si>
  <si>
    <t>055-975-0980</t>
  </si>
  <si>
    <t>川柳　玄弘</t>
    <rPh sb="0" eb="2">
      <t>カワヤナギ</t>
    </rPh>
    <rPh sb="3" eb="4">
      <t>ゲン</t>
    </rPh>
    <rPh sb="4" eb="5">
      <t>ヒロシ</t>
    </rPh>
    <phoneticPr fontId="21"/>
  </si>
  <si>
    <t>認定こども園ぶらんこ</t>
    <rPh sb="0" eb="2">
      <t>ニンテイ</t>
    </rPh>
    <rPh sb="5" eb="6">
      <t>エン</t>
    </rPh>
    <phoneticPr fontId="66"/>
  </si>
  <si>
    <t>0544-26-2802</t>
  </si>
  <si>
    <t>西伊豆町立西伊豆中学校</t>
  </si>
  <si>
    <t>minamichu@city-mishima.ed.jp</t>
  </si>
  <si>
    <t>相曽　智司</t>
  </si>
  <si>
    <t>三島市立北中学校</t>
  </si>
  <si>
    <t>静岡市立清水宍原小学校</t>
  </si>
  <si>
    <t>若竹幼稚園</t>
  </si>
  <si>
    <t>裾野市立須山中学校</t>
  </si>
  <si>
    <t>三島市文教町2-32-60</t>
  </si>
  <si>
    <t>hatsukura.s@shimada.ed.jp</t>
  </si>
  <si>
    <t>989-3942</t>
  </si>
  <si>
    <t>kitachu@city-mishima.ed.jp</t>
  </si>
  <si>
    <t>富士市西船津220</t>
  </si>
  <si>
    <t>静岡市清水区駒越東町2-20</t>
  </si>
  <si>
    <t>三島市立中郷中学校</t>
  </si>
  <si>
    <t>三島市大場250-1</t>
  </si>
  <si>
    <t>410-3515</t>
  </si>
  <si>
    <t>富士市永田北町7-1</t>
  </si>
  <si>
    <t>minato_sho@city.yaizu.lg.jp</t>
  </si>
  <si>
    <t>055-977-1144</t>
  </si>
  <si>
    <t>浜松市立大崎幼稚園</t>
  </si>
  <si>
    <t>nakazatochu@city-mishima.ed.jp</t>
  </si>
  <si>
    <t>296-0345</t>
  </si>
  <si>
    <t>三島市立錦田中学校</t>
  </si>
  <si>
    <t>三島市谷田1505</t>
  </si>
  <si>
    <t>三島市立北上中学校</t>
  </si>
  <si>
    <t>434-0329</t>
  </si>
  <si>
    <t>345-7755</t>
  </si>
  <si>
    <t>三島市徳倉767-2</t>
  </si>
  <si>
    <t>436-0012</t>
  </si>
  <si>
    <t>055-986-8766</t>
  </si>
  <si>
    <t>0548-32-6140</t>
  </si>
  <si>
    <t>kitauechu@city-mishima.ed.jp</t>
  </si>
  <si>
    <t>431-0422</t>
  </si>
  <si>
    <t>66-7907</t>
  </si>
  <si>
    <t>三島市梅名854-1</t>
  </si>
  <si>
    <t>76-4473</t>
  </si>
  <si>
    <t>420-0011</t>
  </si>
  <si>
    <t>055-977-4707</t>
  </si>
  <si>
    <t>977-5237</t>
  </si>
  <si>
    <t>熱海市立多賀小学校</t>
  </si>
  <si>
    <t>掛川市立東山口小学校</t>
  </si>
  <si>
    <t>浜松市中央区中郡町915番地</t>
  </si>
  <si>
    <t>nakanishichu@city-mishima.ed.jp</t>
  </si>
  <si>
    <t>勝又　礼子</t>
    <rPh sb="0" eb="1">
      <t>ショウ</t>
    </rPh>
    <rPh sb="1" eb="2">
      <t>マタ</t>
    </rPh>
    <rPh sb="3" eb="5">
      <t>レイコ</t>
    </rPh>
    <phoneticPr fontId="21"/>
  </si>
  <si>
    <t>三島市立山田中学校</t>
  </si>
  <si>
    <t>三島市立徳倉幼稚園</t>
  </si>
  <si>
    <t>422-8041</t>
  </si>
  <si>
    <t>055-997-3966</t>
  </si>
  <si>
    <t>055-981-2474</t>
  </si>
  <si>
    <t>981-2476</t>
  </si>
  <si>
    <t>yamadachu@city-mishima.ed.jp</t>
  </si>
  <si>
    <t>富士宮市立富士宮第一中学校</t>
  </si>
  <si>
    <t>285-3718</t>
  </si>
  <si>
    <t>418-0072</t>
  </si>
  <si>
    <t>432-8067</t>
  </si>
  <si>
    <t>0544-26-4011</t>
  </si>
  <si>
    <t>富士宮市豊町17-1</t>
  </si>
  <si>
    <t>0544-27-7369</t>
  </si>
  <si>
    <t>0537-22-5394</t>
  </si>
  <si>
    <t>24-1916</t>
  </si>
  <si>
    <t>御殿場市立御殿場中学校</t>
  </si>
  <si>
    <t>富士宮市立富士宮第三中学校</t>
  </si>
  <si>
    <t>32-8392</t>
  </si>
  <si>
    <t>焼津市三ヶ名807-1</t>
  </si>
  <si>
    <t>418-0039</t>
  </si>
  <si>
    <t>054-639-0224</t>
  </si>
  <si>
    <t>22-1534</t>
  </si>
  <si>
    <t>焼津市吉永334-2</t>
  </si>
  <si>
    <t>055-932-3030</t>
  </si>
  <si>
    <t>418-0058</t>
  </si>
  <si>
    <t>22-7823</t>
  </si>
  <si>
    <t>富士宮市穂波町13-1</t>
  </si>
  <si>
    <t>富士市原田2259</t>
  </si>
  <si>
    <t>0544-26-2944</t>
  </si>
  <si>
    <t>higashishou@ny.thn.ne.jp</t>
  </si>
  <si>
    <t>22-1498</t>
  </si>
  <si>
    <t>板倉　基</t>
    <rPh sb="0" eb="2">
      <t>イタクラ</t>
    </rPh>
    <rPh sb="3" eb="4">
      <t>モトイ</t>
    </rPh>
    <phoneticPr fontId="63"/>
  </si>
  <si>
    <t>22-1546</t>
  </si>
  <si>
    <t>市町別小・中学校数、児童・生徒数（公立）</t>
    <rPh sb="0" eb="1">
      <t>シ</t>
    </rPh>
    <rPh sb="1" eb="2">
      <t>チョウ</t>
    </rPh>
    <rPh sb="2" eb="3">
      <t>ベツ</t>
    </rPh>
    <rPh sb="3" eb="4">
      <t>ショウ</t>
    </rPh>
    <rPh sb="5" eb="8">
      <t>チュウガッコウ</t>
    </rPh>
    <rPh sb="8" eb="9">
      <t>スウ</t>
    </rPh>
    <rPh sb="10" eb="12">
      <t>ジドウ</t>
    </rPh>
    <rPh sb="13" eb="16">
      <t>セイトスウ</t>
    </rPh>
    <rPh sb="17" eb="19">
      <t>コウリツ</t>
    </rPh>
    <phoneticPr fontId="21"/>
  </si>
  <si>
    <t>418-0012</t>
  </si>
  <si>
    <t>22-1497</t>
  </si>
  <si>
    <t>418-0112</t>
  </si>
  <si>
    <t>富士宮市北山1092</t>
  </si>
  <si>
    <t>418-0103</t>
  </si>
  <si>
    <t>055-971-1231</t>
  </si>
  <si>
    <t>富士宮市上井出918-1</t>
  </si>
  <si>
    <t>54-0153</t>
  </si>
  <si>
    <t>長坂　和則</t>
    <rPh sb="0" eb="2">
      <t>ナガサカ</t>
    </rPh>
    <rPh sb="3" eb="4">
      <t>カズ</t>
    </rPh>
    <rPh sb="4" eb="5">
      <t>ノリ</t>
    </rPh>
    <phoneticPr fontId="86"/>
  </si>
  <si>
    <t>草薙ふたばこども園</t>
  </si>
  <si>
    <t>裾野市立東小学校</t>
  </si>
  <si>
    <t>竹下　敦子</t>
    <rPh sb="0" eb="2">
      <t>タケシタ</t>
    </rPh>
    <rPh sb="3" eb="5">
      <t>アツコ</t>
    </rPh>
    <phoneticPr fontId="82"/>
  </si>
  <si>
    <t>jh-ns002@fujinomiya-shizuoka.ed.jp</t>
  </si>
  <si>
    <t>52-1072</t>
  </si>
  <si>
    <t>富士宮市立上野中学校</t>
  </si>
  <si>
    <t>jh-ue002@fujinomiya-shizuoka.ed.jp</t>
  </si>
  <si>
    <t>富士宮市立大富士中学校</t>
  </si>
  <si>
    <t>418-0001</t>
  </si>
  <si>
    <t>細倉　泰生</t>
    <rPh sb="0" eb="2">
      <t>ホソクラ</t>
    </rPh>
    <rPh sb="3" eb="4">
      <t>タイ</t>
    </rPh>
    <rPh sb="4" eb="5">
      <t>セイ</t>
    </rPh>
    <phoneticPr fontId="68"/>
  </si>
  <si>
    <t>富士宮市長貫1267</t>
  </si>
  <si>
    <t>51-1439</t>
  </si>
  <si>
    <t>65-0401</t>
  </si>
  <si>
    <t>054-667-0261</t>
  </si>
  <si>
    <t>419-0305</t>
  </si>
  <si>
    <t>kiga-e@city.hamamatsu-szo.ed.jp</t>
  </si>
  <si>
    <t>三島市立沢地幼稚園</t>
  </si>
  <si>
    <t>054-286-3105</t>
  </si>
  <si>
    <t>沼津市立香貫小学校</t>
  </si>
  <si>
    <t>055-993-3310</t>
  </si>
  <si>
    <t>掛川市立和田岡小学校</t>
  </si>
  <si>
    <t>66-0763</t>
  </si>
  <si>
    <t>418-0074</t>
  </si>
  <si>
    <t>裾野市佐野450</t>
  </si>
  <si>
    <t>37-2842</t>
  </si>
  <si>
    <t>0538-55-2101</t>
  </si>
  <si>
    <t>imjh@carrot.ocn.ne.jp</t>
  </si>
  <si>
    <t>414-0002</t>
  </si>
  <si>
    <t>0557-37-4468</t>
  </si>
  <si>
    <t>412-0035</t>
  </si>
  <si>
    <t>37-5140</t>
  </si>
  <si>
    <t>054-255-3428</t>
  </si>
  <si>
    <t>伊東市立宇佐美中学校</t>
  </si>
  <si>
    <t>toyoda_chu@city.yaizu.lg.jp</t>
  </si>
  <si>
    <t>浜松市中央区笠井町478番地の1</t>
  </si>
  <si>
    <t>414-0001</t>
  </si>
  <si>
    <t>袋井市松原1793</t>
  </si>
  <si>
    <t>23-2976</t>
  </si>
  <si>
    <t>伊東市宇佐美1537-1</t>
  </si>
  <si>
    <t>413-0232</t>
  </si>
  <si>
    <t>島田市南原10</t>
  </si>
  <si>
    <t>tajimajh@carrot.ocn.ne.jp</t>
  </si>
  <si>
    <t>413-0504</t>
  </si>
  <si>
    <t>伊東市立門野中学校</t>
  </si>
  <si>
    <t>伊東市鎌田1281-63</t>
  </si>
  <si>
    <t>shimizutsuji-e1@shizuoka.ednet.jp</t>
  </si>
  <si>
    <t>417-0058</t>
  </si>
  <si>
    <t>0545-52-0160</t>
  </si>
  <si>
    <t>52-0161</t>
  </si>
  <si>
    <t>431-1209</t>
  </si>
  <si>
    <t>富士市今泉1955</t>
  </si>
  <si>
    <t>422-8058</t>
  </si>
  <si>
    <t>jc-yoshihara2@div.city.fuji.shizuoka.jp</t>
  </si>
  <si>
    <t>牧之原市仁田100-1</t>
  </si>
  <si>
    <t>富士市立吉原第三中学校</t>
  </si>
  <si>
    <t>0545-34-0868</t>
  </si>
  <si>
    <t>jc-yoshihara3@div.city.fuji.shizuoka.jp</t>
  </si>
  <si>
    <t>富士市岩淵855-3</t>
  </si>
  <si>
    <t>622-0177</t>
  </si>
  <si>
    <t>430-0814</t>
  </si>
  <si>
    <t>296-0035</t>
  </si>
  <si>
    <t>富士市立元吉原中学校</t>
  </si>
  <si>
    <t>0545-33-0065</t>
  </si>
  <si>
    <t>33-0809</t>
  </si>
  <si>
    <t>wada-e@city.hamamatsu-szo.ed.jp</t>
  </si>
  <si>
    <t>静岡市葵区川合3-4-1</t>
  </si>
  <si>
    <t>富士市中里1156</t>
  </si>
  <si>
    <t>掛川市吉岡639-2</t>
  </si>
  <si>
    <t>静岡県特別支援学校体育連盟</t>
  </si>
  <si>
    <t>0545-34-0144</t>
  </si>
  <si>
    <t>0558-72-0149</t>
  </si>
  <si>
    <t>34-0143</t>
  </si>
  <si>
    <t>52-2825</t>
  </si>
  <si>
    <t>jc-sudo@div.city.fuji.shizuoka.jp</t>
  </si>
  <si>
    <t>静岡市清水区小河内2723</t>
  </si>
  <si>
    <t>0545-35-0021</t>
  </si>
  <si>
    <t>jc-oobuchi@div.city.fuji.shizuoka.jp</t>
  </si>
  <si>
    <t>結城　知則</t>
  </si>
  <si>
    <t>053-436-7102</t>
  </si>
  <si>
    <t>rokugou.s@shimada.ed.jp</t>
  </si>
  <si>
    <t>掛川市横須賀1039-1</t>
    <rPh sb="0" eb="3">
      <t>カケガワシ</t>
    </rPh>
    <rPh sb="3" eb="6">
      <t>ヨコスカ</t>
    </rPh>
    <phoneticPr fontId="21"/>
  </si>
  <si>
    <t>437-1434</t>
  </si>
  <si>
    <t>053-579-0330</t>
  </si>
  <si>
    <t>富士市森島550</t>
  </si>
  <si>
    <t>静岡学園中学校</t>
  </si>
  <si>
    <t>中家　正樹　</t>
  </si>
  <si>
    <t>0538-32-4637</t>
  </si>
  <si>
    <t>浜松市立瑞穂小学校</t>
  </si>
  <si>
    <t>e-hg002@fujinomiya-shizuoka.ed.jp</t>
  </si>
  <si>
    <t>433-2747</t>
  </si>
  <si>
    <t>0545-61-2084</t>
  </si>
  <si>
    <t>434-6290</t>
  </si>
  <si>
    <t>0545-61-0534</t>
  </si>
  <si>
    <t>36-2934</t>
  </si>
  <si>
    <t>富士市松岡2353-1</t>
  </si>
  <si>
    <t>kiku-horinouchi@kih.biglobe.ne.jp</t>
  </si>
  <si>
    <t>0545-61-0931</t>
  </si>
  <si>
    <t>磐田市富士見町4-9-5</t>
  </si>
  <si>
    <t>27-0968</t>
  </si>
  <si>
    <t>静岡市葵区大原942-1</t>
  </si>
  <si>
    <t>jc-iwamatu@div.city.fuji.shizuoka.jp</t>
  </si>
  <si>
    <t>富士市立鷹岡中学校</t>
  </si>
  <si>
    <t>石山　近</t>
  </si>
  <si>
    <t>419-0202</t>
  </si>
  <si>
    <t>43-2908</t>
  </si>
  <si>
    <t>0545-71-3354</t>
  </si>
  <si>
    <t>638-2663</t>
  </si>
  <si>
    <t>jc-takaoka@div.city.fuji.shizuoka.jp</t>
  </si>
  <si>
    <t>富士市伝法630</t>
  </si>
  <si>
    <t>623-5186</t>
  </si>
  <si>
    <t>渡辺　賢一</t>
  </si>
  <si>
    <t>436-0086</t>
  </si>
  <si>
    <t>jc-gakuyou@div.city.fuji.shizuoka.jp</t>
  </si>
  <si>
    <t>鈴木　浩司</t>
  </si>
  <si>
    <t>生物資源科　応用生命科</t>
    <rPh sb="0" eb="2">
      <t>セイブツ</t>
    </rPh>
    <rPh sb="2" eb="4">
      <t>シゲン</t>
    </rPh>
    <rPh sb="4" eb="5">
      <t>カ</t>
    </rPh>
    <rPh sb="6" eb="8">
      <t>オウヨウ</t>
    </rPh>
    <rPh sb="8" eb="10">
      <t>セイメイ</t>
    </rPh>
    <rPh sb="10" eb="11">
      <t>カ</t>
    </rPh>
    <phoneticPr fontId="72"/>
  </si>
  <si>
    <t>0545-21-0280</t>
  </si>
  <si>
    <t>431-3905</t>
  </si>
  <si>
    <t>0545-61-2154</t>
  </si>
  <si>
    <t>jc-yoshiharakita@div.city.fuji.shizuoka.jp</t>
  </si>
  <si>
    <t>県教育委員会健康体育課内</t>
    <rPh sb="6" eb="8">
      <t>ケンコウ</t>
    </rPh>
    <rPh sb="8" eb="10">
      <t>タイイク</t>
    </rPh>
    <rPh sb="10" eb="12">
      <t>カナイ</t>
    </rPh>
    <phoneticPr fontId="21"/>
  </si>
  <si>
    <t>富士市立松野こども園</t>
  </si>
  <si>
    <t>富士市立富士川第一中学校</t>
  </si>
  <si>
    <t>浜松市中央区上島一丁目21番1号</t>
  </si>
  <si>
    <t>jc-fujikawa1@div.city.fuji.shizuoka.jp</t>
  </si>
  <si>
    <t>伊豆市立中伊豆小学校</t>
  </si>
  <si>
    <t>富士市立富士川第二中学校</t>
  </si>
  <si>
    <t>421-3301</t>
  </si>
  <si>
    <t>富士市北松野1963-6</t>
  </si>
  <si>
    <t>0545-61-1227</t>
  </si>
  <si>
    <t>矢代　秀一</t>
    <rPh sb="0" eb="2">
      <t>ヤダイ</t>
    </rPh>
    <rPh sb="3" eb="5">
      <t>シュウイチ</t>
    </rPh>
    <phoneticPr fontId="65"/>
  </si>
  <si>
    <t>浜松市天竜区二俣町鹿島525番地</t>
  </si>
  <si>
    <t>0545-85-2005</t>
  </si>
  <si>
    <t>jc-fujikawa2@div.city.fuji.shizuoka.jp</t>
  </si>
  <si>
    <t>天竜区</t>
  </si>
  <si>
    <t>424-0806</t>
  </si>
  <si>
    <t>0550-82-0356</t>
  </si>
  <si>
    <t>62-5967</t>
  </si>
  <si>
    <t>82-0353</t>
  </si>
  <si>
    <t>静岡市葵区足久保口組29-5</t>
    <rPh sb="8" eb="9">
      <t>クチ</t>
    </rPh>
    <phoneticPr fontId="21"/>
  </si>
  <si>
    <t>御殿場市中山825-1</t>
  </si>
  <si>
    <t>0550-87-1122</t>
  </si>
  <si>
    <t>66-6899</t>
  </si>
  <si>
    <t>岩﨑　光宏</t>
  </si>
  <si>
    <t>0550-89-0338</t>
  </si>
  <si>
    <t>御殿場市立西中学校</t>
  </si>
  <si>
    <t>杉本　さとみ</t>
  </si>
  <si>
    <t>435-0056</t>
  </si>
  <si>
    <t>菊川市立岳洋中学校</t>
  </si>
  <si>
    <t>1s-higashi@ms.susono.ed.jp</t>
  </si>
  <si>
    <t>焼津市立焼津南小学校</t>
  </si>
  <si>
    <t>0538-32-3460</t>
  </si>
  <si>
    <t>422-6216</t>
  </si>
  <si>
    <t>御殿場市立高根中学校</t>
  </si>
  <si>
    <t>412-0017</t>
  </si>
  <si>
    <t>御殿場市塚原4-1</t>
  </si>
  <si>
    <t>iwatanishi-e@city-iwata.ed.jp</t>
  </si>
  <si>
    <t>aritama-k@city.hamamatsu-szo.ed.jp</t>
  </si>
  <si>
    <t>82-1030</t>
  </si>
  <si>
    <t>浜松市立上島小学校</t>
  </si>
  <si>
    <t>434-0012</t>
  </si>
  <si>
    <t>山本　敏治</t>
    <rPh sb="0" eb="2">
      <t>ヤマモト</t>
    </rPh>
    <rPh sb="3" eb="4">
      <t>トシ</t>
    </rPh>
    <rPh sb="4" eb="5">
      <t>ハル</t>
    </rPh>
    <phoneticPr fontId="67"/>
  </si>
  <si>
    <t>御殿場市立南中学校</t>
  </si>
  <si>
    <t>下田市立下田中学校</t>
  </si>
  <si>
    <t>賀茂郡松崎町岩科北側447-2</t>
  </si>
  <si>
    <t>0558-22-3443</t>
  </si>
  <si>
    <t>80-2275</t>
  </si>
  <si>
    <t>053-434-4411</t>
  </si>
  <si>
    <t>992-2410</t>
  </si>
  <si>
    <t>055-992-0157</t>
  </si>
  <si>
    <t>hirohata-jh@fujieda-ed.jp</t>
  </si>
  <si>
    <t>992-2010</t>
  </si>
  <si>
    <t>989-3945</t>
  </si>
  <si>
    <t>静岡市立美和小学校</t>
  </si>
  <si>
    <t>997-0236</t>
  </si>
  <si>
    <t>榛葉　公浩</t>
    <rPh sb="0" eb="2">
      <t>シンバ</t>
    </rPh>
    <rPh sb="3" eb="5">
      <t>キミヒロ</t>
    </rPh>
    <phoneticPr fontId="75"/>
  </si>
  <si>
    <t>419-0317</t>
  </si>
  <si>
    <t>410-1107</t>
  </si>
  <si>
    <t>エンゼル幼稚園</t>
  </si>
  <si>
    <t>裾野市御宿579</t>
  </si>
  <si>
    <t>tomitsukanishi-e@city.hamamatsu-szo.ed.jp</t>
  </si>
  <si>
    <t>竹村　元清</t>
  </si>
  <si>
    <t>055-997-0069</t>
  </si>
  <si>
    <t>井上　登美子</t>
    <rPh sb="0" eb="2">
      <t>イノウエ</t>
    </rPh>
    <rPh sb="3" eb="6">
      <t>トミコ</t>
    </rPh>
    <phoneticPr fontId="56"/>
  </si>
  <si>
    <t>袋井市立袋井南中学校</t>
  </si>
  <si>
    <t>055-998-1200</t>
  </si>
  <si>
    <t>430-0841</t>
  </si>
  <si>
    <t>nishishou@ny.thn.ne.jp</t>
  </si>
  <si>
    <t>998-1219</t>
  </si>
  <si>
    <t>420-0905</t>
  </si>
  <si>
    <t>常葉大学附属橘中学校</t>
  </si>
  <si>
    <t>992-2433</t>
  </si>
  <si>
    <t>263-0330</t>
  </si>
  <si>
    <t>chiyodahigashi-eo@shizuoka.ednet.jp</t>
  </si>
  <si>
    <t>410-3215</t>
  </si>
  <si>
    <t>448-0398</t>
  </si>
  <si>
    <t>948-5654</t>
  </si>
  <si>
    <t>626-1932</t>
  </si>
  <si>
    <t>0548-54-0020</t>
  </si>
  <si>
    <t>伊豆の国市立韮山中学校</t>
  </si>
  <si>
    <t>菊川市本所670</t>
  </si>
  <si>
    <t>949-3115</t>
  </si>
  <si>
    <t>ime-e@city.hamamatsu-szo.ed.jp</t>
  </si>
  <si>
    <t>伊豆の国市立大仁中学校</t>
  </si>
  <si>
    <t>office@wyamaguchi.ed.kakegawa-net.jp</t>
  </si>
  <si>
    <t>刑部　吏</t>
  </si>
  <si>
    <t>藤本　知可</t>
    <rPh sb="0" eb="2">
      <t>フジモト</t>
    </rPh>
    <rPh sb="3" eb="4">
      <t>シ</t>
    </rPh>
    <rPh sb="4" eb="5">
      <t>カ</t>
    </rPh>
    <phoneticPr fontId="21"/>
  </si>
  <si>
    <t>牧之原市立細江小学校</t>
  </si>
  <si>
    <t>東伊豆町立稲取中学校</t>
  </si>
  <si>
    <t>浜松市天竜区山東2701番地</t>
  </si>
  <si>
    <t>0538-85-3124</t>
  </si>
  <si>
    <t>053-441-0369</t>
  </si>
  <si>
    <t>静岡県青年団連絡協議会</t>
  </si>
  <si>
    <t>幼保連携型認定こども園めぐみこども園</t>
  </si>
  <si>
    <t>426-0011</t>
  </si>
  <si>
    <t>小山　敦史</t>
    <rPh sb="0" eb="2">
      <t>コヤマ</t>
    </rPh>
    <rPh sb="3" eb="4">
      <t>アツシ</t>
    </rPh>
    <rPh sb="4" eb="5">
      <t>シ</t>
    </rPh>
    <phoneticPr fontId="65"/>
  </si>
  <si>
    <t>賀茂郡東伊豆町稲取1873</t>
  </si>
  <si>
    <t>0557-95-2010</t>
  </si>
  <si>
    <t>松本　美千代</t>
  </si>
  <si>
    <t>418-0064</t>
  </si>
  <si>
    <t>浜松市天竜区佐久間町半場50番地の1</t>
  </si>
  <si>
    <t>95-5102</t>
  </si>
  <si>
    <t>410-2411</t>
  </si>
  <si>
    <t>賀茂郡東伊豆町奈良本1296-3</t>
  </si>
  <si>
    <t>河津町立河津中学校</t>
  </si>
  <si>
    <t>幼保連携型認定こども園若杉幼稚園分園</t>
  </si>
  <si>
    <t>0558-34-0074</t>
  </si>
  <si>
    <t>27-0545</t>
  </si>
  <si>
    <t>info@kawazu-j.ed.jp</t>
  </si>
  <si>
    <t>賀茂郡南伊豆町湊1721</t>
  </si>
  <si>
    <t>62-3741</t>
  </si>
  <si>
    <t>賀茂郡南伊豆町上賀茂744-1</t>
  </si>
  <si>
    <t>525-0991</t>
  </si>
  <si>
    <t>435-0052</t>
  </si>
  <si>
    <t>0537-86-3036</t>
  </si>
  <si>
    <t>0558-62-0041</t>
  </si>
  <si>
    <t>坂上　晴美</t>
    <rPh sb="0" eb="2">
      <t>サカウエ</t>
    </rPh>
    <rPh sb="3" eb="5">
      <t>ハルミ</t>
    </rPh>
    <phoneticPr fontId="63"/>
  </si>
  <si>
    <t>410-3624</t>
  </si>
  <si>
    <t>賀茂郡松崎町江奈307</t>
  </si>
  <si>
    <t>42-3485</t>
  </si>
  <si>
    <t>433-8109</t>
  </si>
  <si>
    <t>410-3501</t>
  </si>
  <si>
    <t>賀茂郡西伊豆町宇久須862-6</t>
  </si>
  <si>
    <t>55-1300</t>
  </si>
  <si>
    <t>三枝　真理子</t>
  </si>
  <si>
    <t>函南町立函南中学校</t>
  </si>
  <si>
    <t>053-577-0328</t>
  </si>
  <si>
    <t>419-0114</t>
  </si>
  <si>
    <t>kanchuu@ny.thn.ne.jp</t>
  </si>
  <si>
    <t>055-979-1566</t>
  </si>
  <si>
    <t>411-0903</t>
  </si>
  <si>
    <t>053-584-0172</t>
  </si>
  <si>
    <t>207-9434</t>
  </si>
  <si>
    <t>駿東郡清水町堂庭267</t>
  </si>
  <si>
    <t>神田　明葉</t>
  </si>
  <si>
    <t>053-461-0020</t>
  </si>
  <si>
    <t>教育会館1階</t>
  </si>
  <si>
    <t>055-975-1073</t>
  </si>
  <si>
    <t>053-545-3870</t>
  </si>
  <si>
    <t>浜松市中央区葵西二丁目25番1号</t>
  </si>
  <si>
    <t>naga-chu-1@po4.across.or.jp</t>
  </si>
  <si>
    <t>daigo-e@numazu-szo.ed.jp</t>
  </si>
  <si>
    <t>975-1334</t>
  </si>
  <si>
    <t>shimizu_gym@festa.ocn.ne.jp</t>
  </si>
  <si>
    <t>建設工＝建築設備工学</t>
    <rPh sb="1" eb="2">
      <t>セツ</t>
    </rPh>
    <rPh sb="6" eb="8">
      <t>セツビ</t>
    </rPh>
    <phoneticPr fontId="21"/>
  </si>
  <si>
    <t>0550-87-0642</t>
  </si>
  <si>
    <t>静岡市清水区入江1-13-15</t>
  </si>
  <si>
    <t>411-0943</t>
  </si>
  <si>
    <t>055-986-0491</t>
  </si>
  <si>
    <t>997-4319</t>
  </si>
  <si>
    <t>054-265-2500</t>
  </si>
  <si>
    <t>稲葉　米彦</t>
  </si>
  <si>
    <t>986-3656</t>
  </si>
  <si>
    <t>長泉町立北中学校</t>
  </si>
  <si>
    <t>石塚　稚人</t>
  </si>
  <si>
    <t>静岡市清水区小島町621-1</t>
  </si>
  <si>
    <t>411-0933</t>
  </si>
  <si>
    <t>駿東郡長泉町納米里333-3</t>
  </si>
  <si>
    <t>987-1821</t>
  </si>
  <si>
    <t>小澤　直明</t>
    <rPh sb="0" eb="2">
      <t>オザワ</t>
    </rPh>
    <rPh sb="3" eb="5">
      <t>ナオアキ</t>
    </rPh>
    <phoneticPr fontId="21"/>
  </si>
  <si>
    <t>掛川市立日坂小学校</t>
  </si>
  <si>
    <t>410-1304</t>
  </si>
  <si>
    <t>76-0308</t>
  </si>
  <si>
    <t>285-8592</t>
  </si>
  <si>
    <t>大髙　今日子</t>
    <rPh sb="0" eb="2">
      <t>オオタカ</t>
    </rPh>
    <rPh sb="3" eb="6">
      <t>キョウコ</t>
    </rPh>
    <phoneticPr fontId="21"/>
  </si>
  <si>
    <t>小山町立北郷中学校</t>
  </si>
  <si>
    <t>静岡市清水区神田町4-3</t>
  </si>
  <si>
    <t>駿東郡小山町用沢355</t>
  </si>
  <si>
    <t>0550-78-0514</t>
  </si>
  <si>
    <t>御前崎市立北こども園</t>
  </si>
  <si>
    <t>78-0585</t>
  </si>
  <si>
    <t>磐田市上神増1410</t>
  </si>
  <si>
    <t>袋井市愛野南2-2-3</t>
  </si>
  <si>
    <t>浜松市立豊岡小学校</t>
  </si>
  <si>
    <t>054-285-9165</t>
  </si>
  <si>
    <t>小山町立須走中学校</t>
  </si>
  <si>
    <t>森町</t>
    <rPh sb="0" eb="2">
      <t>モリマチ</t>
    </rPh>
    <phoneticPr fontId="21"/>
  </si>
  <si>
    <t>0537-72-2509</t>
  </si>
  <si>
    <t>hatsuoi-e@city.hamamatsu-szo.ed.jp</t>
  </si>
  <si>
    <t>410-1431</t>
  </si>
  <si>
    <t>75-2088</t>
  </si>
  <si>
    <t>島田市稲荷3-18-1</t>
  </si>
  <si>
    <t>586-1614</t>
  </si>
  <si>
    <t>熱海市立泉小学校</t>
  </si>
  <si>
    <t>0547-59-2026</t>
  </si>
  <si>
    <t>島田市立島田第二中学校</t>
  </si>
  <si>
    <t>島田市旗指77-1</t>
  </si>
  <si>
    <t>37-6192</t>
  </si>
  <si>
    <t>静岡市立大里西小学校</t>
  </si>
  <si>
    <t>0558-94-2023</t>
  </si>
  <si>
    <t>962-0321</t>
  </si>
  <si>
    <t>藤枝市音羽町1-1-51</t>
  </si>
  <si>
    <t>静岡市立有度西こども園</t>
  </si>
  <si>
    <t>427-0019</t>
  </si>
  <si>
    <t>tahara-e@city-iwata.ed.jp</t>
  </si>
  <si>
    <t>富士宮市矢立町787</t>
  </si>
  <si>
    <t>島田市道悦2-25-1</t>
  </si>
  <si>
    <t>磐田市立豊岡南小学校</t>
  </si>
  <si>
    <t>宮下　友美惠</t>
    <rPh sb="0" eb="2">
      <t>ミヤシタ</t>
    </rPh>
    <rPh sb="3" eb="4">
      <t>トモ</t>
    </rPh>
    <rPh sb="4" eb="6">
      <t>ミエ</t>
    </rPh>
    <phoneticPr fontId="56"/>
  </si>
  <si>
    <t>0547-35-1121</t>
  </si>
  <si>
    <t>浜松市立佐久間小学校</t>
  </si>
  <si>
    <t>45-0801</t>
  </si>
  <si>
    <t>421-0218</t>
  </si>
  <si>
    <t>427-0102</t>
  </si>
  <si>
    <t>島田市立川根中学校</t>
  </si>
  <si>
    <t>35-2497</t>
  </si>
  <si>
    <t>静岡市葵区田町1-79</t>
  </si>
  <si>
    <t>（公財）静岡県スポーツ協会</t>
  </si>
  <si>
    <t>428-0103</t>
  </si>
  <si>
    <t>438-0077</t>
  </si>
  <si>
    <t>435-0042</t>
  </si>
  <si>
    <t>iwatadaiichi-j@city-iwata.ed.jp</t>
  </si>
  <si>
    <t>周智郡森町谷中650</t>
  </si>
  <si>
    <t>宮澤　ひろ子</t>
    <rPh sb="0" eb="2">
      <t>ミヤザワ</t>
    </rPh>
    <rPh sb="5" eb="6">
      <t>コ</t>
    </rPh>
    <phoneticPr fontId="21"/>
  </si>
  <si>
    <t>279-0002</t>
  </si>
  <si>
    <t>令和７年11月発行</t>
    <rPh sb="0" eb="2">
      <t>レイワ</t>
    </rPh>
    <phoneticPr fontId="21"/>
  </si>
  <si>
    <t>976-8495</t>
  </si>
  <si>
    <t>437-1209</t>
  </si>
  <si>
    <t>静岡市駿河区西大谷6-8</t>
  </si>
  <si>
    <t>36-2962</t>
  </si>
  <si>
    <t>shiroyama-j@city-iwata.ed.jp</t>
  </si>
  <si>
    <t>055-931-1234</t>
  </si>
  <si>
    <t>磐田市立向陽中学校</t>
  </si>
  <si>
    <t>袋井市西同笠148</t>
  </si>
  <si>
    <t>溝口　信子</t>
    <rPh sb="0" eb="2">
      <t>ミゾグチ</t>
    </rPh>
    <rPh sb="3" eb="5">
      <t>ノブコ</t>
    </rPh>
    <phoneticPr fontId="21"/>
  </si>
  <si>
    <t>磐田市向笠竹之内1162-2</t>
  </si>
  <si>
    <t>0558-62-0303</t>
  </si>
  <si>
    <t>静岡市葵区伝馬町14-2</t>
  </si>
  <si>
    <t>ルンビニひかり園</t>
  </si>
  <si>
    <t>0538-38-0339</t>
  </si>
  <si>
    <t>imazawa-e@numazu-szo.ed.jp</t>
  </si>
  <si>
    <t>0538-32-4644</t>
  </si>
  <si>
    <t>富士宮市星山1030-2</t>
  </si>
  <si>
    <t>053-585-0260</t>
  </si>
  <si>
    <t>36-1859</t>
  </si>
  <si>
    <t>磐田市立南部中学校</t>
  </si>
  <si>
    <t>0547-35-6711</t>
  </si>
  <si>
    <t>静岡市葵区追手町3-11</t>
    <rPh sb="0" eb="3">
      <t>シズオカシ</t>
    </rPh>
    <rPh sb="3" eb="5">
      <t>アオイク</t>
    </rPh>
    <rPh sb="5" eb="8">
      <t>オウテマチ</t>
    </rPh>
    <phoneticPr fontId="72"/>
  </si>
  <si>
    <t>磐田市野箱32</t>
  </si>
  <si>
    <t>055-992-0242</t>
  </si>
  <si>
    <t>みどりが丘こども園</t>
  </si>
  <si>
    <t>0538-35-7575</t>
  </si>
  <si>
    <t>36-1729</t>
  </si>
  <si>
    <t>437-1204</t>
  </si>
  <si>
    <t>伊豆市立修善寺小学校</t>
  </si>
  <si>
    <t>nakanomachi-k@city.hamamatsu-szo.ed.jp</t>
  </si>
  <si>
    <t>fukude-j@city-iwata.ed.jp</t>
  </si>
  <si>
    <t>磐田市立竜洋中学校</t>
  </si>
  <si>
    <t>静岡市葵区西草深町
8-1</t>
  </si>
  <si>
    <t>32-7822</t>
  </si>
  <si>
    <t>大根　富木</t>
    <rPh sb="0" eb="2">
      <t>オオネ</t>
    </rPh>
    <rPh sb="3" eb="5">
      <t>トミキ</t>
    </rPh>
    <phoneticPr fontId="81"/>
  </si>
  <si>
    <t>424-0802</t>
  </si>
  <si>
    <t>浜松市浜名区都田町6497-1</t>
  </si>
  <si>
    <t>磐田市豊岡4473-8</t>
  </si>
  <si>
    <t>053-434-4620</t>
  </si>
  <si>
    <t>054-635-0494</t>
  </si>
  <si>
    <t>0538-66-2324</t>
  </si>
  <si>
    <t>438-0804</t>
  </si>
  <si>
    <t>沼津市大岡字川窪3227-1</t>
  </si>
  <si>
    <t>磐田市加茂243</t>
  </si>
  <si>
    <t>菊川市下平川5430</t>
  </si>
  <si>
    <t>磐田市立野200</t>
  </si>
  <si>
    <t>438-0821</t>
  </si>
  <si>
    <t>37-3452</t>
  </si>
  <si>
    <t>438-0114</t>
  </si>
  <si>
    <t>62-5962</t>
  </si>
  <si>
    <t>toyooka-j@city-iwata.ed.jp</t>
  </si>
  <si>
    <t>三島市立向山小学校</t>
  </si>
  <si>
    <t>89-3632</t>
  </si>
  <si>
    <t>焼津市立焼津中学校</t>
  </si>
  <si>
    <t>futamata-e@city.hamamatsu-szo.ed.jp</t>
  </si>
  <si>
    <t>ビジマ＝ビジネスマネジメント</t>
  </si>
  <si>
    <t>054-628-7255</t>
  </si>
  <si>
    <t>yaizu_chu@city.yaizu.lg.jp</t>
  </si>
  <si>
    <t>424-0301</t>
  </si>
  <si>
    <t>425-0088</t>
  </si>
  <si>
    <t>小畑　多佳子</t>
  </si>
  <si>
    <t>054-628-3851</t>
  </si>
  <si>
    <t>oomura_chu@city.yaizu.lg.jp</t>
  </si>
  <si>
    <t>641-0601</t>
  </si>
  <si>
    <t>0557-36-6103</t>
  </si>
  <si>
    <t>幼保連携型 認 定
こども園</t>
    <rPh sb="0" eb="2">
      <t>ヨウホ</t>
    </rPh>
    <rPh sb="2" eb="4">
      <t>レンケイ</t>
    </rPh>
    <rPh sb="4" eb="5">
      <t>ガタ</t>
    </rPh>
    <rPh sb="6" eb="7">
      <t>ニン</t>
    </rPh>
    <rPh sb="8" eb="9">
      <t>サダム</t>
    </rPh>
    <rPh sb="13" eb="14">
      <t>エン</t>
    </rPh>
    <phoneticPr fontId="21"/>
  </si>
  <si>
    <t>425-0035</t>
  </si>
  <si>
    <t>焼津市東小川4-21-1</t>
  </si>
  <si>
    <t>054-628-3777</t>
  </si>
  <si>
    <t>焼津市立東益津中学校</t>
  </si>
  <si>
    <t>425-0014</t>
  </si>
  <si>
    <t>626-1931</t>
  </si>
  <si>
    <t>higashimashizu_chu@city.yaizu.lg.jp</t>
  </si>
  <si>
    <t>加藤　久晴</t>
    <rPh sb="3" eb="5">
      <t>ヒサハル</t>
    </rPh>
    <phoneticPr fontId="88"/>
  </si>
  <si>
    <t>431-3641</t>
  </si>
  <si>
    <t>焼津市立大富中学校</t>
  </si>
  <si>
    <t>静岡市立清水浜田小学校</t>
  </si>
  <si>
    <t>054-624-4329</t>
  </si>
  <si>
    <t>加藤　奈都子</t>
    <rPh sb="0" eb="2">
      <t>カトウ</t>
    </rPh>
    <rPh sb="3" eb="6">
      <t>ナツコ</t>
    </rPh>
    <phoneticPr fontId="56"/>
  </si>
  <si>
    <t>623-5851</t>
  </si>
  <si>
    <t>焼津市立港中学校</t>
  </si>
  <si>
    <t>0537-22-5268</t>
  </si>
  <si>
    <t>ひくま幼稚園</t>
  </si>
  <si>
    <t>425-0051</t>
  </si>
  <si>
    <t>山野　良成　</t>
  </si>
  <si>
    <t>静岡市葵区</t>
  </si>
  <si>
    <t>御殿場市立御殿場南小学校</t>
  </si>
  <si>
    <t>焼津市田尻北584</t>
  </si>
  <si>
    <t>427-2334</t>
  </si>
  <si>
    <t>minato_chu@city.yaizu.lg.jp</t>
  </si>
  <si>
    <t>053-461-0830</t>
  </si>
  <si>
    <t>054-279-0130</t>
  </si>
  <si>
    <t>shizuhama_youchien@city.yaizu.lg.jp</t>
  </si>
  <si>
    <t>富士市立吉永第二小学校</t>
  </si>
  <si>
    <t>622-7913</t>
  </si>
  <si>
    <t>静岡平和幼稚園</t>
  </si>
  <si>
    <t>ooigawa_chu@city.yaizu.lg.jp</t>
  </si>
  <si>
    <t>436-0006</t>
  </si>
  <si>
    <t>0537-35-2323</t>
  </si>
  <si>
    <t>掛川市立東中学校</t>
  </si>
  <si>
    <t>0537-22-5158</t>
  </si>
  <si>
    <t>pc-goudo@div.city.fuji.shizuoka.jp</t>
  </si>
  <si>
    <t>437-0123</t>
  </si>
  <si>
    <t>office@higashi.ed.kakegawa-net.jp</t>
  </si>
  <si>
    <t>053-461-5642</t>
  </si>
  <si>
    <t>0537-22-7258</t>
  </si>
  <si>
    <t>松原　通恭</t>
  </si>
  <si>
    <t>加藤　宗重</t>
    <rPh sb="3" eb="5">
      <t>ムネシゲ</t>
    </rPh>
    <phoneticPr fontId="56"/>
  </si>
  <si>
    <t>22-7259</t>
  </si>
  <si>
    <t>436-0224</t>
  </si>
  <si>
    <t>shirawaki-e@city.hamamatsu-szo.ed.jp</t>
  </si>
  <si>
    <t>静岡市清水区辻4-3-40</t>
  </si>
  <si>
    <t>掛川市立原野谷中学校</t>
  </si>
  <si>
    <t>二橋　宏之</t>
  </si>
  <si>
    <t>掛川市寺島15</t>
  </si>
  <si>
    <t>掛川市立北中学校</t>
  </si>
  <si>
    <t>小嶋　久典</t>
  </si>
  <si>
    <t>436-0342</t>
  </si>
  <si>
    <t>掛川市上西郷220-2</t>
  </si>
  <si>
    <t>函南町立東小学校</t>
  </si>
  <si>
    <t>kiku-higashi@kzc.biglobe.ne.jp</t>
  </si>
  <si>
    <t>湖西市立知波田幼稚園</t>
  </si>
  <si>
    <t>0537-24-1915</t>
  </si>
  <si>
    <t>987-1155</t>
  </si>
  <si>
    <t>ryuyohigashi-c@city.iwata.lg.jp</t>
  </si>
  <si>
    <t>掛川市立城東中学校</t>
  </si>
  <si>
    <t>掛川市立大須賀中学校</t>
  </si>
  <si>
    <t>0537-48-2561</t>
  </si>
  <si>
    <t>天王こども園</t>
    <rPh sb="0" eb="2">
      <t>テンノウ</t>
    </rPh>
    <rPh sb="5" eb="6">
      <t>エン</t>
    </rPh>
    <phoneticPr fontId="21"/>
  </si>
  <si>
    <t>熱海市</t>
  </si>
  <si>
    <t>054-278-9793</t>
  </si>
  <si>
    <t>和泉　多恵子</t>
  </si>
  <si>
    <t>多々良　博之</t>
    <rPh sb="0" eb="3">
      <t>タタラ</t>
    </rPh>
    <rPh sb="4" eb="6">
      <t>ヒロユキ</t>
    </rPh>
    <phoneticPr fontId="63"/>
  </si>
  <si>
    <t>掛川市立大浜中学校</t>
  </si>
  <si>
    <t>elementary-school@seirei.ac.jp</t>
  </si>
  <si>
    <t>掛川市大坂1147</t>
  </si>
  <si>
    <t>静岡市駿河区小鹿2-25-15</t>
  </si>
  <si>
    <t>浜松市中央区大平台4-25-1</t>
  </si>
  <si>
    <t>藤枝市立藤枝中学校</t>
  </si>
  <si>
    <t>0538-48-6145</t>
  </si>
  <si>
    <t>054-641-0584</t>
  </si>
  <si>
    <t>641-5793</t>
  </si>
  <si>
    <t>磐田市立豊岡北小学校</t>
  </si>
  <si>
    <t>054-294-0002</t>
  </si>
  <si>
    <t>藤枝市立西益津中学校</t>
  </si>
  <si>
    <t>426-0012</t>
  </si>
  <si>
    <t>焼津市塩津117-1</t>
  </si>
  <si>
    <t>藤枝市田中1-7-1</t>
  </si>
  <si>
    <t>浅沼　成之</t>
    <rPh sb="0" eb="2">
      <t>アサヌマ</t>
    </rPh>
    <rPh sb="3" eb="4">
      <t>ナ</t>
    </rPh>
    <rPh sb="4" eb="5">
      <t>ノ</t>
    </rPh>
    <phoneticPr fontId="21"/>
  </si>
  <si>
    <t>054-641-0656</t>
  </si>
  <si>
    <t>小長谷　茂樹</t>
  </si>
  <si>
    <t>夏目　恵子</t>
    <rPh sb="0" eb="2">
      <t>ナツメ</t>
    </rPh>
    <rPh sb="3" eb="5">
      <t>ケイコ</t>
    </rPh>
    <phoneticPr fontId="75"/>
  </si>
  <si>
    <t>486-4040</t>
  </si>
  <si>
    <t>641-0676</t>
  </si>
  <si>
    <t>422-8034</t>
  </si>
  <si>
    <t>426-0066</t>
  </si>
  <si>
    <t>船原幼稚園</t>
  </si>
  <si>
    <t>635-0495</t>
  </si>
  <si>
    <t>藤枝市立葉梨中学校</t>
  </si>
  <si>
    <t>静岡市立清水不二見小学校</t>
  </si>
  <si>
    <t>426-0213</t>
  </si>
  <si>
    <t>0548-28-0013</t>
  </si>
  <si>
    <t>054-638-0003</t>
  </si>
  <si>
    <t>623-5856</t>
  </si>
  <si>
    <t>638-0014</t>
  </si>
  <si>
    <t>hanashi-jh@fujieda-ed.jp</t>
  </si>
  <si>
    <t>藤枝市与左衛門33-1</t>
  </si>
  <si>
    <t>054-635-0781</t>
  </si>
  <si>
    <t>635-0797</t>
  </si>
  <si>
    <t>439-0034</t>
  </si>
  <si>
    <t>山﨑　弘樹</t>
    <rPh sb="0" eb="2">
      <t>ヤマザキ</t>
    </rPh>
    <rPh sb="3" eb="5">
      <t>ヒロキ</t>
    </rPh>
    <phoneticPr fontId="21"/>
  </si>
  <si>
    <t>431-0404</t>
  </si>
  <si>
    <t>0537-29-5330</t>
  </si>
  <si>
    <t>426-0052</t>
  </si>
  <si>
    <t>富士市神戸633</t>
  </si>
  <si>
    <t>藤枝市立瀬戸谷中学校</t>
  </si>
  <si>
    <t>436-0043</t>
  </si>
  <si>
    <t>426-0132</t>
  </si>
  <si>
    <t>山下　美幸</t>
    <rPh sb="0" eb="2">
      <t>ヤマシタ</t>
    </rPh>
    <rPh sb="3" eb="5">
      <t>ミユキ</t>
    </rPh>
    <phoneticPr fontId="56"/>
  </si>
  <si>
    <t>054-261-3713</t>
  </si>
  <si>
    <t>藤枝市本郷4653</t>
  </si>
  <si>
    <t>054-266-2021</t>
  </si>
  <si>
    <t>054-639-0024</t>
  </si>
  <si>
    <t>639-0825</t>
  </si>
  <si>
    <t>藤枝市立広幡中学校</t>
  </si>
  <si>
    <t>252-5981</t>
  </si>
  <si>
    <t>藤枝市上当間602</t>
  </si>
  <si>
    <t>054-369-1311</t>
  </si>
  <si>
    <t>054-641-0763</t>
  </si>
  <si>
    <t>053-452-0925</t>
  </si>
  <si>
    <t>藤枝市立青島北中学校</t>
  </si>
  <si>
    <t>055-987-5323</t>
  </si>
  <si>
    <t>426-0023</t>
  </si>
  <si>
    <t>湖西市立白須賀中学校</t>
  </si>
  <si>
    <t>aokita-jh@fujieda-ed.jp</t>
  </si>
  <si>
    <t>藤枝市立岡部中学校</t>
  </si>
  <si>
    <t>667-1910</t>
  </si>
  <si>
    <t>055-967-1213</t>
  </si>
  <si>
    <t>袋井市立袋井中学校</t>
  </si>
  <si>
    <t>437-0064</t>
  </si>
  <si>
    <t>袋井市川井701</t>
  </si>
  <si>
    <t>牧之原市西山寺6-1</t>
  </si>
  <si>
    <t>0538-42-4155</t>
  </si>
  <si>
    <t>三島市青木265</t>
  </si>
  <si>
    <t>0558-76-3610</t>
  </si>
  <si>
    <t>袋井市立周南中学校</t>
  </si>
  <si>
    <t>0538-35-2523</t>
  </si>
  <si>
    <t>0547-37-3546</t>
  </si>
  <si>
    <t>袋井市下山梨1-1-1</t>
  </si>
  <si>
    <t>437-2835</t>
  </si>
  <si>
    <t>48-6233</t>
  </si>
  <si>
    <t>袋井市愛野3110</t>
  </si>
  <si>
    <t>0538-42-3161</t>
  </si>
  <si>
    <t>43-5402</t>
  </si>
  <si>
    <t>0548-27-2803</t>
  </si>
  <si>
    <t>437-1102</t>
  </si>
  <si>
    <t>袋井市浅名822</t>
  </si>
  <si>
    <t>44-0319</t>
  </si>
  <si>
    <t>湖西市立新居中学校</t>
  </si>
  <si>
    <t>431-0301</t>
  </si>
  <si>
    <t>湖西市新居町中之郷1181</t>
  </si>
  <si>
    <t>araijh@city.kosai-szo.ed.jp</t>
  </si>
  <si>
    <t>932-9917</t>
  </si>
  <si>
    <t>湖西市立鷲津中学校</t>
  </si>
  <si>
    <t>288-7629</t>
  </si>
  <si>
    <t>湖西市鷲津629</t>
  </si>
  <si>
    <t>053-576-0032</t>
  </si>
  <si>
    <t>053-586-2001</t>
  </si>
  <si>
    <t>shimizukomagoe-e1@shizuoka.ednet.jp</t>
  </si>
  <si>
    <t>前田　博勝</t>
  </si>
  <si>
    <t>washizujh@city.kosai-szo.ed.jp</t>
  </si>
  <si>
    <t>菊川中央こども園</t>
  </si>
  <si>
    <t>浜松市中央区初生町1001番地の2</t>
  </si>
  <si>
    <t>湖西市白須賀986</t>
  </si>
  <si>
    <t>0545-71-3855</t>
  </si>
  <si>
    <t>関野　耕一</t>
    <rPh sb="0" eb="2">
      <t>セキノ</t>
    </rPh>
    <rPh sb="3" eb="4">
      <t>タガヤス</t>
    </rPh>
    <rPh sb="4" eb="5">
      <t>イチ</t>
    </rPh>
    <phoneticPr fontId="63"/>
  </si>
  <si>
    <t>山本千栄子</t>
    <rPh sb="0" eb="2">
      <t>ヤマモト</t>
    </rPh>
    <rPh sb="2" eb="3">
      <t>セン</t>
    </rPh>
    <rPh sb="3" eb="4">
      <t>サカ</t>
    </rPh>
    <rPh sb="4" eb="5">
      <t>コ</t>
    </rPh>
    <phoneticPr fontId="63"/>
  </si>
  <si>
    <t>58-0001</t>
  </si>
  <si>
    <t>579-2357</t>
  </si>
  <si>
    <t>578-1350</t>
  </si>
  <si>
    <t>053-463-7231</t>
  </si>
  <si>
    <t>磐田市立磐田南小学校</t>
  </si>
  <si>
    <t>053-577-2828</t>
  </si>
  <si>
    <t>421-0533</t>
  </si>
  <si>
    <t>磐田市立東部小学校</t>
  </si>
  <si>
    <t>63-1079</t>
  </si>
  <si>
    <t>35-3547</t>
  </si>
  <si>
    <t>kiku-nishi@kih.biglobe.ne.jp</t>
  </si>
  <si>
    <t>410-2315</t>
  </si>
  <si>
    <t>439-0018</t>
  </si>
  <si>
    <t>髙須　昌直</t>
  </si>
  <si>
    <t>牧之原市立相良中学校</t>
  </si>
  <si>
    <t>牧之原市相良283</t>
  </si>
  <si>
    <t>0548-52-1233</t>
  </si>
  <si>
    <t>52-5833</t>
  </si>
  <si>
    <t>河上　智華子</t>
    <rPh sb="0" eb="2">
      <t>カワカミ</t>
    </rPh>
    <rPh sb="3" eb="4">
      <t>トモ</t>
    </rPh>
    <rPh sb="4" eb="5">
      <t>ハナ</t>
    </rPh>
    <rPh sb="5" eb="6">
      <t>コ</t>
    </rPh>
    <phoneticPr fontId="63"/>
  </si>
  <si>
    <t>23-7023</t>
  </si>
  <si>
    <t>牧之原市菊川市学校組合立牧之原中学校</t>
  </si>
  <si>
    <t>伊豆の国市四日町350</t>
  </si>
  <si>
    <t>牧之原市東萩間2079-9</t>
  </si>
  <si>
    <t>静岡市駿河区青沢240</t>
  </si>
  <si>
    <t>27-3578</t>
  </si>
  <si>
    <t>牧之原市立榛原中学校</t>
  </si>
  <si>
    <t>421-0413</t>
  </si>
  <si>
    <t>wbs63872@sweet.ocn.ne.jp</t>
  </si>
  <si>
    <t>榛原郡吉田町住吉230</t>
  </si>
  <si>
    <t>掛川市立第一小学校</t>
  </si>
  <si>
    <t>0537-27-1022</t>
  </si>
  <si>
    <t>0538-85-4101</t>
  </si>
  <si>
    <t>054-262-3039</t>
  </si>
  <si>
    <t>jhs-asahi@town.morimachi.shizuoka.jp</t>
  </si>
  <si>
    <t>422-8018</t>
  </si>
  <si>
    <t>静岡市葵区城内町7-9</t>
  </si>
  <si>
    <t>森町立森中学校</t>
  </si>
  <si>
    <t>周智郡森町天宮888-1</t>
  </si>
  <si>
    <t>市町・組合立計</t>
    <rPh sb="0" eb="2">
      <t>シチョウ</t>
    </rPh>
    <rPh sb="3" eb="5">
      <t>クミアイ</t>
    </rPh>
    <rPh sb="5" eb="6">
      <t>リツ</t>
    </rPh>
    <rPh sb="6" eb="7">
      <t>ケイ</t>
    </rPh>
    <phoneticPr fontId="21"/>
  </si>
  <si>
    <t>iwata-e@city-iwata.ed.jp</t>
  </si>
  <si>
    <t>288-7614</t>
  </si>
  <si>
    <t>沼津市岡宮字中見代
1361-1</t>
  </si>
  <si>
    <t>0544-27-2573</t>
  </si>
  <si>
    <t>浜松市立平山幼稚園</t>
  </si>
  <si>
    <t>竹中　宣子</t>
    <rPh sb="0" eb="2">
      <t>タケナカ</t>
    </rPh>
    <rPh sb="3" eb="5">
      <t>ノブコ</t>
    </rPh>
    <phoneticPr fontId="21"/>
  </si>
  <si>
    <t>418-0044</t>
  </si>
  <si>
    <t>525-0992</t>
  </si>
  <si>
    <t>静岡市清水区</t>
  </si>
  <si>
    <t>富士市吉原4-17-45</t>
  </si>
  <si>
    <t>静岡サレジオ中学校</t>
  </si>
  <si>
    <t>森環＝森林・環境</t>
    <rPh sb="1" eb="2">
      <t>カン</t>
    </rPh>
    <rPh sb="6" eb="8">
      <t>カンキョウ</t>
    </rPh>
    <phoneticPr fontId="21"/>
  </si>
  <si>
    <t>静岡市清水区折戸
3-20-1</t>
  </si>
  <si>
    <t>430-0817</t>
  </si>
  <si>
    <t>628-9612</t>
  </si>
  <si>
    <t>054-334-1851</t>
  </si>
  <si>
    <t>静岡大成中学校</t>
  </si>
  <si>
    <t>焼津市中根新田637</t>
  </si>
  <si>
    <t>静岡英和女学院中学校</t>
  </si>
  <si>
    <t>静岡市立松野小学校</t>
  </si>
  <si>
    <t>三島市徳倉844-1</t>
  </si>
  <si>
    <t>静岡雙葉中学校</t>
  </si>
  <si>
    <t>hanashi-el@fujieda-ed.jp</t>
  </si>
  <si>
    <t>須賀　晶俊</t>
    <rPh sb="0" eb="2">
      <t>スガ</t>
    </rPh>
    <rPh sb="3" eb="4">
      <t>ショウ</t>
    </rPh>
    <rPh sb="4" eb="5">
      <t>トシ</t>
    </rPh>
    <phoneticPr fontId="21"/>
  </si>
  <si>
    <t>436-0225</t>
  </si>
  <si>
    <t>asikubo-eo@shizuoka.ednet.jp</t>
  </si>
  <si>
    <t>常葉大学附属常葉中学校</t>
  </si>
  <si>
    <t>静岡市葵区瀬名
2-1-1</t>
  </si>
  <si>
    <t>まどか幼稚園</t>
  </si>
  <si>
    <t>静岡市葵区遠藤新田69-1</t>
  </si>
  <si>
    <t>naga-y@town.nagaizumi.lg.jp</t>
  </si>
  <si>
    <t>牧之原市東萩間2082-13</t>
  </si>
  <si>
    <t>053-421-5590</t>
  </si>
  <si>
    <t>浜松日体中学校</t>
  </si>
  <si>
    <t>磐田東中学校</t>
  </si>
  <si>
    <t>聖隷クリストファー中学校</t>
  </si>
  <si>
    <t>静岡市葵区瀬名
5-14-1</t>
  </si>
  <si>
    <t>054-267-6151</t>
  </si>
  <si>
    <t>袋井市立三川小学校</t>
  </si>
  <si>
    <t>田辺　則子</t>
    <rPh sb="0" eb="2">
      <t>タナベ</t>
    </rPh>
    <rPh sb="3" eb="5">
      <t>ノリコ</t>
    </rPh>
    <phoneticPr fontId="21"/>
  </si>
  <si>
    <t>j-shizukita@shizuokakita-h.ed.jp</t>
  </si>
  <si>
    <t>054-271-5700</t>
  </si>
  <si>
    <t>静岡市葵区駿府町1-94</t>
  </si>
  <si>
    <t>62-2950</t>
  </si>
  <si>
    <t>254-4668</t>
  </si>
  <si>
    <t>osizusyo@shizuoka.ac.jp</t>
  </si>
  <si>
    <t>22-8538</t>
  </si>
  <si>
    <t>053-455-1441</t>
  </si>
  <si>
    <t>t-gimu@school.city.izu.shizuoka.jp</t>
  </si>
  <si>
    <t>457-3583</t>
  </si>
  <si>
    <t>424-0011</t>
  </si>
  <si>
    <t>静岡市立新通小学校</t>
  </si>
  <si>
    <t>420-0042</t>
  </si>
  <si>
    <t>浜松市立赤佐西幼稚園</t>
  </si>
  <si>
    <t>静岡市葵区駒形通2-4-47</t>
  </si>
  <si>
    <t>鈴木　ゆきみ</t>
    <rPh sb="0" eb="2">
      <t>スズキ</t>
    </rPh>
    <phoneticPr fontId="56"/>
  </si>
  <si>
    <t>竜南こども園</t>
  </si>
  <si>
    <t>山城　史人</t>
    <rPh sb="0" eb="2">
      <t>ヤマシロ</t>
    </rPh>
    <rPh sb="3" eb="4">
      <t>シ</t>
    </rPh>
    <rPh sb="4" eb="5">
      <t>ヒト</t>
    </rPh>
    <phoneticPr fontId="21"/>
  </si>
  <si>
    <t>37-1361</t>
  </si>
  <si>
    <t>shintori-eo@shizuoka.ednet.jp</t>
  </si>
  <si>
    <t>054-254-9185</t>
  </si>
  <si>
    <t>静岡市立小島こども園</t>
  </si>
  <si>
    <t>255-9131</t>
  </si>
  <si>
    <t>054-271-1551</t>
  </si>
  <si>
    <t>大川　美紀</t>
  </si>
  <si>
    <t>054-245-4695</t>
  </si>
  <si>
    <t>247-5193</t>
  </si>
  <si>
    <t>静岡市立清水辻小学校</t>
  </si>
  <si>
    <t>薬師神　隆</t>
  </si>
  <si>
    <t>255-9138</t>
  </si>
  <si>
    <t>静岡市葵区南安倍2-1-1</t>
  </si>
  <si>
    <t>0538-23-3006</t>
  </si>
  <si>
    <t>成岡　裕司</t>
    <rPh sb="0" eb="2">
      <t>ナルオカ</t>
    </rPh>
    <rPh sb="3" eb="5">
      <t>ユウジ</t>
    </rPh>
    <phoneticPr fontId="56"/>
  </si>
  <si>
    <t>三島市</t>
    <rPh sb="0" eb="3">
      <t>ミシマシ</t>
    </rPh>
    <phoneticPr fontId="21"/>
  </si>
  <si>
    <t>komagata-eo@shizuoka.ednet.jp</t>
  </si>
  <si>
    <t>87-3168</t>
  </si>
  <si>
    <t>静岡市立安東小学校</t>
  </si>
  <si>
    <t>浜松市立豊西幼稚園</t>
  </si>
  <si>
    <t>静岡市清水区和田島694-1</t>
  </si>
  <si>
    <t>andou-eo@shizuoka.ednet.jp</t>
  </si>
  <si>
    <t>21-6351</t>
  </si>
  <si>
    <t>静岡市葵区松富3-1-46</t>
  </si>
  <si>
    <t>053-471-4246</t>
  </si>
  <si>
    <t>shizuhataminami-eo@shizuoka.ednet.jp</t>
  </si>
  <si>
    <t>takyo_yochien@city.izunokuni.shizuoka.jp</t>
  </si>
  <si>
    <t>62-3390</t>
  </si>
  <si>
    <t>丸子幼稚園</t>
  </si>
  <si>
    <t>御前崎市佐倉888-1</t>
  </si>
  <si>
    <t>静岡市立賤機中小学校</t>
  </si>
  <si>
    <t>054-294-0003</t>
  </si>
  <si>
    <t>294-0226</t>
  </si>
  <si>
    <t>054-285-4049</t>
  </si>
  <si>
    <t>静岡市立賤機北小学校</t>
  </si>
  <si>
    <t>421-2103</t>
  </si>
  <si>
    <t>静岡市葵区俵沢234-1</t>
  </si>
  <si>
    <t>0537-73-5312</t>
  </si>
  <si>
    <t>054-294-0004</t>
  </si>
  <si>
    <t>森町立宮園小学校</t>
  </si>
  <si>
    <t>shizuhatakita-eo@shizuoka.ednet.jp</t>
  </si>
  <si>
    <t>静岡市立千代田小学校</t>
  </si>
  <si>
    <t>431-1207</t>
  </si>
  <si>
    <t>藤井　尚子</t>
    <rPh sb="0" eb="2">
      <t>フジイ</t>
    </rPh>
    <rPh sb="3" eb="5">
      <t>ナオコ</t>
    </rPh>
    <phoneticPr fontId="72"/>
  </si>
  <si>
    <t>幼保連携型認定こども園川奈愛育クラブ</t>
    <rPh sb="0" eb="2">
      <t>ヨウホ</t>
    </rPh>
    <rPh sb="2" eb="4">
      <t>レンケイ</t>
    </rPh>
    <rPh sb="4" eb="5">
      <t>ガタ</t>
    </rPh>
    <rPh sb="5" eb="7">
      <t>ニンテイ</t>
    </rPh>
    <rPh sb="10" eb="11">
      <t>エン</t>
    </rPh>
    <rPh sb="11" eb="13">
      <t>カワナ</t>
    </rPh>
    <rPh sb="13" eb="15">
      <t>アイイク</t>
    </rPh>
    <phoneticPr fontId="21"/>
  </si>
  <si>
    <t>静岡市立西奈小学校</t>
  </si>
  <si>
    <t>静岡市葵区竜南1-23-1</t>
  </si>
  <si>
    <t>054-246-3061</t>
  </si>
  <si>
    <t>247-5734</t>
  </si>
  <si>
    <t>421-2122</t>
  </si>
  <si>
    <t>inazusa-s@shimoda-edu.net</t>
  </si>
  <si>
    <t>静岡市葵区安倍口新田50</t>
  </si>
  <si>
    <t>054-296-0005</t>
  </si>
  <si>
    <t>527-0075</t>
  </si>
  <si>
    <t>abeguchi-eo@shizuoka.ednet.jp</t>
  </si>
  <si>
    <t>静岡市葵区羽鳥6-9-1</t>
  </si>
  <si>
    <t>富士宮東幼稚園</t>
  </si>
  <si>
    <t>静岡市葵区新間759-1-1</t>
  </si>
  <si>
    <t>宮坂　美基夫</t>
    <rPh sb="0" eb="2">
      <t>ミヤサカ</t>
    </rPh>
    <rPh sb="3" eb="4">
      <t>ミ</t>
    </rPh>
    <rPh sb="4" eb="6">
      <t>モトオ</t>
    </rPh>
    <phoneticPr fontId="63"/>
  </si>
  <si>
    <t>279-0613</t>
  </si>
  <si>
    <t>静岡市葵区吉津400</t>
  </si>
  <si>
    <t>minamiwarashina-eo@shizuoka.ednet.jp</t>
  </si>
  <si>
    <t>420-0943</t>
  </si>
  <si>
    <t>町立</t>
    <rPh sb="0" eb="1">
      <t>マチ</t>
    </rPh>
    <rPh sb="1" eb="2">
      <t>リツ</t>
    </rPh>
    <phoneticPr fontId="21"/>
  </si>
  <si>
    <t>静岡市葵区上伝馬2-1</t>
  </si>
  <si>
    <t>345-8352</t>
  </si>
  <si>
    <t>252-8267</t>
  </si>
  <si>
    <t>yuto-k@city.hamamatsu-szo.ed.jp</t>
  </si>
  <si>
    <t>静岡市立西奈南小学校</t>
  </si>
  <si>
    <t>0537-73-2050</t>
  </si>
  <si>
    <t>401-3787</t>
  </si>
  <si>
    <t>420-0915</t>
  </si>
  <si>
    <t>wadashimakodomo@city.shizuoka.lg.jp</t>
  </si>
  <si>
    <t>264-7385</t>
  </si>
  <si>
    <t>0557-45-0430</t>
  </si>
  <si>
    <t>磐田市立豊田北部小学校</t>
  </si>
  <si>
    <t>沼津市西沢田244-2</t>
  </si>
  <si>
    <t>浜松市中央区鴨江町97-3</t>
  </si>
  <si>
    <t>nishinaminami-eo@shizuoka.ednet.jp</t>
  </si>
  <si>
    <t>湖西市立鷲津小学校</t>
  </si>
  <si>
    <t>渡瀬　益章</t>
  </si>
  <si>
    <t>静岡市立玉川小学校</t>
  </si>
  <si>
    <t>湖西市立白須賀小学校</t>
  </si>
  <si>
    <t>静岡市立清水三保第一小学校</t>
  </si>
  <si>
    <t>dai2-pri@i-younet.ne.jp</t>
  </si>
  <si>
    <t>山本　雅代</t>
    <rPh sb="0" eb="2">
      <t>ヤマモト</t>
    </rPh>
    <rPh sb="3" eb="5">
      <t>マサヨ</t>
    </rPh>
    <phoneticPr fontId="21"/>
  </si>
  <si>
    <t>054-296-0700</t>
  </si>
  <si>
    <t>263-5970</t>
  </si>
  <si>
    <t>静岡市立城北小学校</t>
  </si>
  <si>
    <t>静岡市葵区北安東4-27-3</t>
  </si>
  <si>
    <t>牧之原市立菅山小学校</t>
  </si>
  <si>
    <t>静岡市葵区安倍口新田43-1</t>
  </si>
  <si>
    <t>247-7163</t>
  </si>
  <si>
    <t>0557-36-6227</t>
  </si>
  <si>
    <t>bancyou-eo@shizuoka.ednet.jp</t>
  </si>
  <si>
    <t>静岡市立葵小学校</t>
  </si>
  <si>
    <t>054-255-3471</t>
  </si>
  <si>
    <t>252-6564</t>
  </si>
  <si>
    <t>市立計</t>
    <rPh sb="0" eb="2">
      <t>シリツ</t>
    </rPh>
    <rPh sb="2" eb="3">
      <t>ケイ</t>
    </rPh>
    <phoneticPr fontId="21"/>
  </si>
  <si>
    <t>静岡市立森下小学校</t>
  </si>
  <si>
    <t>御前崎市立御前崎小学校</t>
  </si>
  <si>
    <t>森町立飯田幼稚園</t>
  </si>
  <si>
    <t>原町幼稚園</t>
  </si>
  <si>
    <t>toyodaminami-c@city.iwata.lg.jp</t>
  </si>
  <si>
    <t>静岡市立中島小学校</t>
  </si>
  <si>
    <t>静岡市駿河区池田491-2</t>
  </si>
  <si>
    <t>278-1505</t>
  </si>
  <si>
    <t>288-7627</t>
  </si>
  <si>
    <t>グローバル共創科</t>
    <rPh sb="5" eb="7">
      <t>キョウソウ</t>
    </rPh>
    <rPh sb="7" eb="8">
      <t>カ</t>
    </rPh>
    <phoneticPr fontId="63"/>
  </si>
  <si>
    <t>053-594-0249</t>
  </si>
  <si>
    <t>静岡市立大里東小学校</t>
  </si>
  <si>
    <t>小原　志信</t>
    <rPh sb="0" eb="1">
      <t>チイ</t>
    </rPh>
    <rPh sb="1" eb="2">
      <t>ハラ</t>
    </rPh>
    <rPh sb="3" eb="4">
      <t>ココロザシ</t>
    </rPh>
    <rPh sb="4" eb="5">
      <t>シン</t>
    </rPh>
    <phoneticPr fontId="21"/>
  </si>
  <si>
    <t>静岡市駿河区高松2310</t>
  </si>
  <si>
    <t>054-285-9195</t>
  </si>
  <si>
    <t>鈴木　晴久</t>
    <rPh sb="0" eb="2">
      <t>スズキ</t>
    </rPh>
    <rPh sb="3" eb="5">
      <t>ハルヒサ</t>
    </rPh>
    <phoneticPr fontId="78"/>
  </si>
  <si>
    <t>oozatonisi-eo@shizuoka.ednet.jp</t>
  </si>
  <si>
    <t>静岡市立大谷小学校</t>
  </si>
  <si>
    <t>422-8017</t>
  </si>
  <si>
    <t>054-237-0008</t>
  </si>
  <si>
    <t>422-8013</t>
  </si>
  <si>
    <t>高木　宏康</t>
  </si>
  <si>
    <t>静岡市駿河区古宿213-2</t>
  </si>
  <si>
    <t>静岡市立長田西小学校</t>
  </si>
  <si>
    <t>054-263-5546</t>
  </si>
  <si>
    <t>054-259-5195</t>
  </si>
  <si>
    <t>浜松市中央区</t>
  </si>
  <si>
    <t>静岡市駿河区丸子6-15-65</t>
  </si>
  <si>
    <t>054-259-6133</t>
  </si>
  <si>
    <t>257-8763</t>
  </si>
  <si>
    <t>御殿場市川島田1917-2</t>
  </si>
  <si>
    <t>静岡市駿河区登呂1-1-1</t>
  </si>
  <si>
    <t>0544-27-8643</t>
  </si>
  <si>
    <t>287-2801</t>
  </si>
  <si>
    <t>静岡市立南部小学校</t>
  </si>
  <si>
    <t>054-286-8019</t>
  </si>
  <si>
    <t>藤枝市志太2-10-30</t>
  </si>
  <si>
    <t>464-7800</t>
  </si>
  <si>
    <t>0544-24-7220</t>
  </si>
  <si>
    <t>藤枝市北方1130番地の13</t>
    <rPh sb="9" eb="11">
      <t>バンチ</t>
    </rPh>
    <phoneticPr fontId="21"/>
  </si>
  <si>
    <t>nanbu-eo@shizuoka.ednet.jp</t>
  </si>
  <si>
    <t>野口　瑞穂</t>
  </si>
  <si>
    <t>421-0112</t>
  </si>
  <si>
    <t>82-7290</t>
  </si>
  <si>
    <t>054-258-2997</t>
  </si>
  <si>
    <t>hara-e@numazu-szo.ed.jp</t>
  </si>
  <si>
    <t>257-8756</t>
  </si>
  <si>
    <t>静岡市立川原小学校</t>
  </si>
  <si>
    <t>421-0113</t>
  </si>
  <si>
    <t>湖西市大知波503</t>
  </si>
  <si>
    <t>kawahara-eo@shizuoka.ednet.jp</t>
  </si>
  <si>
    <t>miyatake-eo@shizuoka.ednet.jp</t>
  </si>
  <si>
    <t>静岡市立東源台小学校</t>
  </si>
  <si>
    <t>209-0568</t>
  </si>
  <si>
    <t>0548-22-0230</t>
  </si>
  <si>
    <t>富士市北松野1825-1</t>
  </si>
  <si>
    <t>424-0818</t>
  </si>
  <si>
    <t>366-6011</t>
  </si>
  <si>
    <t>353-3916</t>
  </si>
  <si>
    <t>静岡市立清水小学校</t>
  </si>
  <si>
    <t>小鹿こども園</t>
  </si>
  <si>
    <t>35-0128</t>
  </si>
  <si>
    <t>三島市梅名47-1</t>
    <rPh sb="3" eb="5">
      <t>ウメナ</t>
    </rPh>
    <phoneticPr fontId="21"/>
  </si>
  <si>
    <t>424-0921</t>
  </si>
  <si>
    <t>静岡市清水区松井町15-1</t>
  </si>
  <si>
    <t>静岡市立清水駒越小学校</t>
  </si>
  <si>
    <t>054-334-2331</t>
  </si>
  <si>
    <t>0545-81-0481</t>
  </si>
  <si>
    <t>237-3144</t>
  </si>
  <si>
    <t>静岡市清水区押切1115-2</t>
  </si>
  <si>
    <t>421-0302</t>
  </si>
  <si>
    <t>345-7152</t>
  </si>
  <si>
    <t>shimizutakabe-e1@shizuoka.ednet.jp</t>
  </si>
  <si>
    <t>424-0879</t>
  </si>
  <si>
    <t>424-0037</t>
  </si>
  <si>
    <t>366-7356</t>
  </si>
  <si>
    <t>静岡市葵区吉津1</t>
  </si>
  <si>
    <t>shimizusodeshi-e1@shizuoka.ednet.jp</t>
  </si>
  <si>
    <t>静岡市立清水庵原小学校</t>
    <rPh sb="0" eb="1">
      <t>シズ</t>
    </rPh>
    <phoneticPr fontId="21"/>
  </si>
  <si>
    <t>静岡市清水区庵原町1723</t>
  </si>
  <si>
    <t>428-0104</t>
  </si>
  <si>
    <t>054-365-3824</t>
  </si>
  <si>
    <t>nishikiga-k@city.hamamatsu-szo.ed.jp</t>
  </si>
  <si>
    <t>365-3919</t>
  </si>
  <si>
    <t>shimizuihara-e1@shizuoka.ednet.jp</t>
  </si>
  <si>
    <t>0544-26-4509</t>
  </si>
  <si>
    <t>静岡市清水区興津中町350-1</t>
  </si>
  <si>
    <t>054-369-0185</t>
  </si>
  <si>
    <t>磐田なかよしこども園</t>
  </si>
  <si>
    <t>369-0187</t>
  </si>
  <si>
    <t>055-921-4041</t>
  </si>
  <si>
    <t>shimizuokitsu-e1@shizuoka.ednet.jp</t>
  </si>
  <si>
    <t>994-0486</t>
  </si>
  <si>
    <t>0537-26-0005</t>
  </si>
  <si>
    <t>424-0305</t>
  </si>
  <si>
    <t>430-0925</t>
  </si>
  <si>
    <t>佐野　一弘</t>
    <rPh sb="0" eb="2">
      <t>サノ</t>
    </rPh>
    <rPh sb="3" eb="5">
      <t>カズヒロ</t>
    </rPh>
    <phoneticPr fontId="70"/>
  </si>
  <si>
    <t>内田　育子</t>
    <rPh sb="0" eb="2">
      <t>ウチダ</t>
    </rPh>
    <rPh sb="3" eb="5">
      <t>イクコ</t>
    </rPh>
    <phoneticPr fontId="56"/>
  </si>
  <si>
    <t>638-6500</t>
  </si>
  <si>
    <t>静岡市清水区小島町619</t>
  </si>
  <si>
    <t>054-393-2014</t>
  </si>
  <si>
    <t>静岡市清水区村松3834</t>
  </si>
  <si>
    <t>静岡市立清水小河内小学校</t>
  </si>
  <si>
    <t>418-0014</t>
  </si>
  <si>
    <t>小山町立成美小学校</t>
  </si>
  <si>
    <t>眞鍋　敬</t>
    <rPh sb="0" eb="2">
      <t>マナベ</t>
    </rPh>
    <rPh sb="3" eb="4">
      <t>ケイ</t>
    </rPh>
    <phoneticPr fontId="72"/>
  </si>
  <si>
    <t>054-393-2044</t>
  </si>
  <si>
    <t>410-1113</t>
  </si>
  <si>
    <t>静岡市立清水両河内小学校</t>
    <rPh sb="6" eb="7">
      <t>リョウ</t>
    </rPh>
    <rPh sb="7" eb="9">
      <t>カワチ</t>
    </rPh>
    <rPh sb="9" eb="12">
      <t>ショウガッコウ</t>
    </rPh>
    <phoneticPr fontId="21"/>
  </si>
  <si>
    <t>294-7330</t>
  </si>
  <si>
    <t>静岡市立清水有度第二小学校</t>
  </si>
  <si>
    <t>431-0425</t>
  </si>
  <si>
    <t>静岡市立清水三保第二小学校</t>
  </si>
  <si>
    <t>054-334-6364</t>
  </si>
  <si>
    <t>334-6371</t>
  </si>
  <si>
    <t>鈴木　真一</t>
    <rPh sb="0" eb="2">
      <t>スズキ</t>
    </rPh>
    <phoneticPr fontId="21"/>
  </si>
  <si>
    <t>shimizumihodai2-e1@shizuoka.ednet.jp</t>
  </si>
  <si>
    <t>957-5544</t>
  </si>
  <si>
    <t>静岡市立清水船越小学校</t>
  </si>
  <si>
    <t>増田　寿子</t>
  </si>
  <si>
    <t>静岡市清水区船越3-15-1</t>
  </si>
  <si>
    <t>焼津市立焼津西小学校</t>
  </si>
  <si>
    <t>shimizufunakoshi-e1@shizuoka.ednet.jp</t>
  </si>
  <si>
    <t>katsumata-07@sweet.ocn.ne.jp</t>
  </si>
  <si>
    <t>静岡市立清水飯田東小学校</t>
  </si>
  <si>
    <t>424-0831</t>
  </si>
  <si>
    <t>424-0023</t>
  </si>
  <si>
    <t>054-365-1444</t>
  </si>
  <si>
    <t>静岡市清水区押切1907</t>
  </si>
  <si>
    <t>418-0076</t>
  </si>
  <si>
    <t>054-347-2861</t>
  </si>
  <si>
    <t>静岡市立蒲原西小学校</t>
  </si>
  <si>
    <t>掛川市水垂178</t>
  </si>
  <si>
    <t>内山　圭子</t>
  </si>
  <si>
    <t>421-3211</t>
  </si>
  <si>
    <t>袋井市立浅羽北小学校</t>
  </si>
  <si>
    <t>掛川市立桜木小学校</t>
  </si>
  <si>
    <t>054-385-4125</t>
  </si>
  <si>
    <t>385-4126</t>
  </si>
  <si>
    <t>928-0021</t>
  </si>
  <si>
    <t>kanbaranishi-eo@shizuoka.ednet.jp</t>
  </si>
  <si>
    <t>静岡市立蒲原東小学校</t>
  </si>
  <si>
    <t>浜松市中央区舞阪町浜田76</t>
  </si>
  <si>
    <t>054-385-4155</t>
  </si>
  <si>
    <t>岡島　均</t>
    <rPh sb="0" eb="2">
      <t>オカジマ</t>
    </rPh>
    <rPh sb="3" eb="4">
      <t>ヒトシ</t>
    </rPh>
    <phoneticPr fontId="65"/>
  </si>
  <si>
    <t>kanbarahigashi-eo@shizuoka.ednet.jp</t>
  </si>
  <si>
    <t>静岡市清水区由比町屋原329</t>
  </si>
  <si>
    <t>三島市立北上小学校</t>
  </si>
  <si>
    <t>054-375-2074</t>
  </si>
  <si>
    <t>989-0201</t>
  </si>
  <si>
    <t>静岡市立由比北小学校</t>
  </si>
  <si>
    <t>421-3101</t>
  </si>
  <si>
    <t>054-375-3047</t>
  </si>
  <si>
    <t>掛川市下俣633</t>
  </si>
  <si>
    <t>375-3099</t>
  </si>
  <si>
    <t>es-mori@town.morimachi.shizuoka.jp</t>
  </si>
  <si>
    <t>湖西市鷲津670</t>
  </si>
  <si>
    <t>浜松市</t>
    <rPh sb="0" eb="3">
      <t>ハママツシ</t>
    </rPh>
    <phoneticPr fontId="21"/>
  </si>
  <si>
    <t>浜松市立西小学校</t>
  </si>
  <si>
    <t>浜松市立気田小学校</t>
  </si>
  <si>
    <t>055-975-0042</t>
  </si>
  <si>
    <t>053-452-1171</t>
  </si>
  <si>
    <t>46-3348</t>
  </si>
  <si>
    <t>nishi-e@city.hamamatsu-szo.ed.jp</t>
  </si>
  <si>
    <t>富士市広見本町1-1</t>
  </si>
  <si>
    <t>浜松市立東小学校</t>
  </si>
  <si>
    <t>伊藤　隆史</t>
    <rPh sb="0" eb="2">
      <t>イトウ</t>
    </rPh>
    <rPh sb="3" eb="5">
      <t>タカシ</t>
    </rPh>
    <phoneticPr fontId="21"/>
  </si>
  <si>
    <t>452-3138</t>
  </si>
  <si>
    <t>城北幼稚園</t>
  </si>
  <si>
    <t>higashi-e@city.hamamatsu-szo.ed.jp</t>
  </si>
  <si>
    <t>田方郡函南町平井1041-1</t>
  </si>
  <si>
    <t>中津川　広美</t>
  </si>
  <si>
    <t>432-8036</t>
  </si>
  <si>
    <t>425-0015</t>
  </si>
  <si>
    <t>452-7529</t>
  </si>
  <si>
    <t>higashi@ogasa-higashi.jp</t>
  </si>
  <si>
    <t>浜松市立相生小学校</t>
  </si>
  <si>
    <t>富士市立丘小学校</t>
  </si>
  <si>
    <t>浜松市中央区相生町14-30</t>
  </si>
  <si>
    <t>461-3128</t>
  </si>
  <si>
    <t>aioi-e@city.hamamatsu-szo.ed.jp</t>
  </si>
  <si>
    <t>浜松市立竜禅寺小学校</t>
  </si>
  <si>
    <t>浜松市立追分小学校</t>
  </si>
  <si>
    <t>toyookakita-e@city-iwata.ed.jp</t>
  </si>
  <si>
    <t>藤田　道信</t>
    <rPh sb="0" eb="2">
      <t>フジタ</t>
    </rPh>
    <rPh sb="3" eb="4">
      <t>ミチ</t>
    </rPh>
    <rPh sb="4" eb="5">
      <t>ノブ</t>
    </rPh>
    <phoneticPr fontId="21"/>
  </si>
  <si>
    <t>411-0907</t>
  </si>
  <si>
    <t>oiwake-e@city.hamamatsu-szo.ed.jp</t>
  </si>
  <si>
    <t>浜松市中央区領家三丁目23-13</t>
  </si>
  <si>
    <t>053-461-0379</t>
  </si>
  <si>
    <t>73-4798</t>
  </si>
  <si>
    <t>053-467-6600</t>
  </si>
  <si>
    <t>sato-e@city.hamamatsu-szo.ed.jp</t>
  </si>
  <si>
    <t>87-0598</t>
  </si>
  <si>
    <t>580-1012</t>
  </si>
  <si>
    <t>0550-78-0520</t>
  </si>
  <si>
    <t>053-454-8335</t>
  </si>
  <si>
    <t>hirosawa-e@city.hamamatsu-szo.ed.jp</t>
  </si>
  <si>
    <t>村井　剛</t>
    <rPh sb="0" eb="2">
      <t>ムライ</t>
    </rPh>
    <rPh sb="3" eb="4">
      <t>ゴウ</t>
    </rPh>
    <phoneticPr fontId="21"/>
  </si>
  <si>
    <t>344-1215</t>
  </si>
  <si>
    <t>053-471-4201</t>
  </si>
  <si>
    <t>411-0934</t>
  </si>
  <si>
    <t>054-285-4538</t>
  </si>
  <si>
    <t>471-4202</t>
  </si>
  <si>
    <t>河口　てる子</t>
    <rPh sb="0" eb="2">
      <t>カワグチ</t>
    </rPh>
    <rPh sb="5" eb="6">
      <t>コ</t>
    </rPh>
    <phoneticPr fontId="86"/>
  </si>
  <si>
    <t>0545-21-4518</t>
  </si>
  <si>
    <t>mangoku-k@city.hamamatsu-szo.ed.jp</t>
  </si>
  <si>
    <t>471-4247</t>
  </si>
  <si>
    <t>浜松市立富塚小学校</t>
  </si>
  <si>
    <t>浜松市立浅間小学校</t>
  </si>
  <si>
    <t>417-0851</t>
  </si>
  <si>
    <t>432-8045</t>
  </si>
  <si>
    <t>053-441-1706</t>
  </si>
  <si>
    <t>沼津市立千本小学校</t>
  </si>
  <si>
    <t>26-3696</t>
  </si>
  <si>
    <t>271-4529</t>
  </si>
  <si>
    <t>441-1707</t>
  </si>
  <si>
    <t>471-3196</t>
  </si>
  <si>
    <t>kamijima-e@city.hamamatsu-szo.ed.jp</t>
  </si>
  <si>
    <t>452-1057</t>
  </si>
  <si>
    <t>沼津市立門池小学校</t>
  </si>
  <si>
    <t>584-0171</t>
  </si>
  <si>
    <t>kamoe-e@city.hamamatsu-szo.ed.jp</t>
  </si>
  <si>
    <t>浜松市立船越小学校</t>
  </si>
  <si>
    <t>静岡市葵区千代田一丁目15-40</t>
  </si>
  <si>
    <t>053-461-1849</t>
  </si>
  <si>
    <t>437-0719</t>
  </si>
  <si>
    <t>053-471-0196</t>
  </si>
  <si>
    <t>駿東郡清水町堂庭87</t>
  </si>
  <si>
    <t>453-0249</t>
  </si>
  <si>
    <t>471-0197</t>
  </si>
  <si>
    <t>johoku-e@city.hamamatsu-szo.ed.jp</t>
  </si>
  <si>
    <t>浜松市立花川小学校</t>
  </si>
  <si>
    <t>436-9320</t>
  </si>
  <si>
    <t>藤田幼稚園</t>
  </si>
  <si>
    <t>aoigaoka-e@city.hamamatsu-szo.ed.jp</t>
  </si>
  <si>
    <t>0538-23-6669</t>
  </si>
  <si>
    <t>izumi-e@city.hamamatsu-szo.ed.jp</t>
  </si>
  <si>
    <t>浜松市立芳川小学校</t>
  </si>
  <si>
    <t>浜松市立佐鳴台小学校</t>
  </si>
  <si>
    <t>448-6769</t>
  </si>
  <si>
    <t>sanarudai-e@city.hamamatsu-szo.ed.jp</t>
  </si>
  <si>
    <t>宇野　富子</t>
    <rPh sb="0" eb="2">
      <t>ウノ</t>
    </rPh>
    <rPh sb="3" eb="5">
      <t>トミコ</t>
    </rPh>
    <phoneticPr fontId="63"/>
  </si>
  <si>
    <t>053-436-7158</t>
  </si>
  <si>
    <t>053-544-0739</t>
  </si>
  <si>
    <t>436-7389</t>
  </si>
  <si>
    <t>shimoda-s@shimoda-edu.net</t>
  </si>
  <si>
    <t>42-2027</t>
  </si>
  <si>
    <t>mizuho-e@city.hamamatsu-szo.ed.jp</t>
  </si>
  <si>
    <t>053-474-6333</t>
  </si>
  <si>
    <t>474-6164</t>
  </si>
  <si>
    <t>410-0308</t>
  </si>
  <si>
    <t>まつぼっくりこども園</t>
  </si>
  <si>
    <t>053-436-6652</t>
  </si>
  <si>
    <t>静岡市葵区長沼2-18-31</t>
  </si>
  <si>
    <t>磐田市匂坂中987-2</t>
    <rPh sb="0" eb="3">
      <t>イワタシ</t>
    </rPh>
    <rPh sb="3" eb="6">
      <t>サギサカナカ</t>
    </rPh>
    <phoneticPr fontId="21"/>
  </si>
  <si>
    <t>436-6985</t>
  </si>
  <si>
    <t>053-578-0450</t>
  </si>
  <si>
    <t>365-8739</t>
  </si>
  <si>
    <t>aoinishi-e@city.hamamatsu-szo.ed.jp</t>
  </si>
  <si>
    <t>053-452-0280</t>
  </si>
  <si>
    <t>kitasyo@city-mishima.ed.jp</t>
  </si>
  <si>
    <t>0558-34-0090</t>
  </si>
  <si>
    <t>futaba-e@city.hamamatsu-szo.ed.jp</t>
  </si>
  <si>
    <t>休園中</t>
    <rPh sb="0" eb="2">
      <t>キュウエン</t>
    </rPh>
    <phoneticPr fontId="21"/>
  </si>
  <si>
    <t>054-296-0079</t>
  </si>
  <si>
    <t>湖東幼稚園</t>
  </si>
  <si>
    <t>430-0801</t>
  </si>
  <si>
    <t>461-3447</t>
  </si>
  <si>
    <t>0539-62-2544</t>
  </si>
  <si>
    <t>kaba-e@city.hamamatsu-szo.ed.jp</t>
  </si>
  <si>
    <t>三島市立佐野小学校</t>
  </si>
  <si>
    <t>萩丘幼稚園</t>
  </si>
  <si>
    <t>054-248-6668</t>
  </si>
  <si>
    <t>浜松市立和田小学校</t>
  </si>
  <si>
    <t>沼津市立第二小学校</t>
  </si>
  <si>
    <t>435-0017</t>
  </si>
  <si>
    <t>054-641-0337</t>
  </si>
  <si>
    <t>京極　桃子</t>
    <rPh sb="0" eb="2">
      <t>キョウゴク</t>
    </rPh>
    <rPh sb="3" eb="5">
      <t>モモコ</t>
    </rPh>
    <phoneticPr fontId="67"/>
  </si>
  <si>
    <t>053-421-0134</t>
  </si>
  <si>
    <t>421-0180</t>
  </si>
  <si>
    <t>atagawasyou@po.across.or.jp</t>
  </si>
  <si>
    <t>054-252-2746</t>
  </si>
  <si>
    <t>若月　哲也</t>
    <rPh sb="0" eb="2">
      <t>ワカツキ</t>
    </rPh>
    <rPh sb="3" eb="5">
      <t>テツヤ</t>
    </rPh>
    <phoneticPr fontId="21"/>
  </si>
  <si>
    <t>浜松市立与進小学校</t>
  </si>
  <si>
    <t>aojima-el@fujieda-ed.jp</t>
  </si>
  <si>
    <t>053-421-1542</t>
  </si>
  <si>
    <t>0538-38-0390</t>
  </si>
  <si>
    <t>1s-fukara@ms.susono.ed.jp</t>
  </si>
  <si>
    <t>421-5409</t>
  </si>
  <si>
    <t>411-0043</t>
  </si>
  <si>
    <t>0544-27-2013</t>
  </si>
  <si>
    <t>浜松市立豊西小学校</t>
  </si>
  <si>
    <t>053-421-6822</t>
  </si>
  <si>
    <t>0537-86-2049</t>
  </si>
  <si>
    <t>toyonishi-e@city.hamamatsu-szo.ed.jp</t>
  </si>
  <si>
    <t>252-2746</t>
  </si>
  <si>
    <t>kasai-e@city.hamamatsu-szo.ed.jp</t>
  </si>
  <si>
    <t>435-0004</t>
  </si>
  <si>
    <t>053-421-0059</t>
  </si>
  <si>
    <t>富士宮市立北山小学校</t>
  </si>
  <si>
    <t>浜松市中央区中沢町58-9</t>
  </si>
  <si>
    <t>島田市立大津小学校</t>
  </si>
  <si>
    <t>432-8065</t>
  </si>
  <si>
    <t>nakanomachi-e@city.hamamatsu-szo.ed.jp</t>
  </si>
  <si>
    <t>641-1900</t>
  </si>
  <si>
    <t>622-2147</t>
  </si>
  <si>
    <t>053-434-0027</t>
  </si>
  <si>
    <t>島田市金谷根岸町33</t>
  </si>
  <si>
    <t>055-975-4853</t>
  </si>
  <si>
    <t>054-285-2326</t>
  </si>
  <si>
    <t>434-0011</t>
  </si>
  <si>
    <t>toyoda_sho@city.yaizu.lg.jp</t>
  </si>
  <si>
    <t>sekishi-e@city.hamamatsu-szo.ed.jp</t>
  </si>
  <si>
    <t>34-4736</t>
  </si>
  <si>
    <t>浜松市立大瀬小学校</t>
  </si>
  <si>
    <t>285-4855</t>
  </si>
  <si>
    <t>366-2743</t>
  </si>
  <si>
    <t>431-3113</t>
  </si>
  <si>
    <t>shima2.s@shimada.ed.jp</t>
  </si>
  <si>
    <t>　　　　kyoui_seisaku@pref.shizuoka.lg.jp</t>
  </si>
  <si>
    <t>沼津市東原字榎田通76-1</t>
  </si>
  <si>
    <t>浜松市立中郡小学校</t>
  </si>
  <si>
    <t>浜松市立与進北小学校</t>
  </si>
  <si>
    <t>伊東市八幡野1189-55</t>
  </si>
  <si>
    <t>053-421-6976</t>
  </si>
  <si>
    <t>054-285-0529</t>
  </si>
  <si>
    <t>紅林　進矢</t>
  </si>
  <si>
    <t>431-3122</t>
  </si>
  <si>
    <t>053-435-0051</t>
  </si>
  <si>
    <t>aritama-e@city.hamamatsu-szo.ed.jp</t>
  </si>
  <si>
    <t>34-2239</t>
  </si>
  <si>
    <t>435-0012</t>
  </si>
  <si>
    <t>992-3242</t>
  </si>
  <si>
    <t>053-422-0125</t>
  </si>
  <si>
    <t>422-0149</t>
  </si>
  <si>
    <t>看護専攻（看護）</t>
    <rPh sb="2" eb="4">
      <t>センコウ</t>
    </rPh>
    <phoneticPr fontId="21"/>
  </si>
  <si>
    <t>432-8005</t>
  </si>
  <si>
    <t>418-0056</t>
  </si>
  <si>
    <t>053-485-8508</t>
  </si>
  <si>
    <t>ss-es@school.city.izu.shizuoka.jp</t>
  </si>
  <si>
    <t>ちどり幼稚園</t>
  </si>
  <si>
    <t>irino-e@city.hamamatsu-szo.ed.jp</t>
  </si>
  <si>
    <t>431-1111</t>
  </si>
  <si>
    <t>486-0160</t>
  </si>
  <si>
    <t>isami-e@city.hamamatsu-szo.ed.jp</t>
  </si>
  <si>
    <t>053-482-1161</t>
  </si>
  <si>
    <t>浜松市立和地小学校</t>
  </si>
  <si>
    <t>61-2289</t>
  </si>
  <si>
    <t>431-1103</t>
  </si>
  <si>
    <t>沼津市幸町23-3</t>
  </si>
  <si>
    <t>486-0187</t>
  </si>
  <si>
    <t>431-1402</t>
  </si>
  <si>
    <t>43-5474</t>
  </si>
  <si>
    <t>shinohara-e@city.hamamatsu-szo.ed.jp</t>
  </si>
  <si>
    <t>浜松市立村櫛小学校</t>
  </si>
  <si>
    <t>285-4556</t>
  </si>
  <si>
    <t>053-489-2824</t>
  </si>
  <si>
    <t>浜松市立西都台小学校</t>
  </si>
  <si>
    <t>seitodai-e@city.hamamatsu-szo.ed.jp</t>
  </si>
  <si>
    <t>（公財）静岡県学校給食会</t>
    <rPh sb="1" eb="2">
      <t>コウ</t>
    </rPh>
    <rPh sb="2" eb="3">
      <t>ザイ</t>
    </rPh>
    <phoneticPr fontId="21"/>
  </si>
  <si>
    <t>浜松市立大平台小学校</t>
  </si>
  <si>
    <t>mitsukawa-y@city.fukuroi.shizuoka.jp</t>
  </si>
  <si>
    <t>今井　寛</t>
    <rPh sb="0" eb="2">
      <t>イマイ</t>
    </rPh>
    <rPh sb="3" eb="4">
      <t>ヒロシ</t>
    </rPh>
    <phoneticPr fontId="21"/>
  </si>
  <si>
    <t>ohiradai-e@city.hamamatsu-szo.ed.jp</t>
  </si>
  <si>
    <t>89-0542</t>
  </si>
  <si>
    <t>浜松市立庄内小学校</t>
  </si>
  <si>
    <t>minami-k@town.nagaizumi.lg.jp</t>
  </si>
  <si>
    <t>254-5830</t>
  </si>
  <si>
    <t>053-592-0144</t>
  </si>
  <si>
    <t>053-592-1029</t>
  </si>
  <si>
    <t>592-6450</t>
  </si>
  <si>
    <t>seijo-c@city.iwata.lg.jp</t>
  </si>
  <si>
    <t>yuto-e@city.hamamatsu-szo.ed.jp</t>
  </si>
  <si>
    <t>kiku-kamo@ksf.biglobe.ne.jp</t>
  </si>
  <si>
    <t>浜松市立白脇小学校</t>
  </si>
  <si>
    <t>434-1259</t>
  </si>
  <si>
    <t>053-441-0693</t>
  </si>
  <si>
    <t>43-2306</t>
  </si>
  <si>
    <t>61-2639</t>
  </si>
  <si>
    <t>浜松市立新津小学校</t>
  </si>
  <si>
    <t>638-0064</t>
  </si>
  <si>
    <t>272-1554</t>
  </si>
  <si>
    <t>628-4209</t>
  </si>
  <si>
    <t>447-0042</t>
  </si>
  <si>
    <t>浜松市立河輪小学校</t>
  </si>
  <si>
    <t>37-2427</t>
  </si>
  <si>
    <t>430-0822</t>
  </si>
  <si>
    <t>浜松市立引佐北部小学校</t>
  </si>
  <si>
    <t>425-0199</t>
  </si>
  <si>
    <t>齊藤　泰枝</t>
    <rPh sb="0" eb="2">
      <t>サイトウ</t>
    </rPh>
    <rPh sb="3" eb="5">
      <t>ヤスエ</t>
    </rPh>
    <phoneticPr fontId="56"/>
  </si>
  <si>
    <t>kawawa-e@city.hamamatsu-szo.ed.jp</t>
  </si>
  <si>
    <t>hogawa-e@city.hamamatsu-szo.ed.jp</t>
  </si>
  <si>
    <t>浜松市立飯田小学校</t>
  </si>
  <si>
    <t>053-461-3740</t>
  </si>
  <si>
    <t>0550-89-0545</t>
  </si>
  <si>
    <t>461-3739</t>
  </si>
  <si>
    <t>浜松市立砂丘小学校</t>
  </si>
  <si>
    <t>430-0846</t>
  </si>
  <si>
    <t>053-441-3375</t>
  </si>
  <si>
    <t>washizue@city.kosai-szo.ed.jp</t>
  </si>
  <si>
    <t>441-3564</t>
  </si>
  <si>
    <t>35-3719</t>
  </si>
  <si>
    <t>sunaoka-e@city.hamamatsu-szo.ed.jp</t>
  </si>
  <si>
    <t>浜松市立芳川北小学校</t>
  </si>
  <si>
    <t>463-7228</t>
  </si>
  <si>
    <t>0557-80-5245</t>
  </si>
  <si>
    <t>静岡県立ふじのくに中学校磐田本校</t>
    <rPh sb="0" eb="2">
      <t>シズオカ</t>
    </rPh>
    <rPh sb="2" eb="4">
      <t>ケンリツ</t>
    </rPh>
    <rPh sb="9" eb="12">
      <t>チュウガッコウ</t>
    </rPh>
    <rPh sb="12" eb="14">
      <t>イワタ</t>
    </rPh>
    <rPh sb="14" eb="16">
      <t>ホンコウ</t>
    </rPh>
    <phoneticPr fontId="21"/>
  </si>
  <si>
    <t>hogawakita-e@city.hamamatsu-szo.ed.jp</t>
  </si>
  <si>
    <t>静岡市清水区入江南町15-19</t>
  </si>
  <si>
    <t>053-425-6900</t>
  </si>
  <si>
    <t>浜松市立可美小学校</t>
  </si>
  <si>
    <t>053-447-0043</t>
  </si>
  <si>
    <t>447-8314</t>
  </si>
  <si>
    <t>浜松市立三方原小学校</t>
  </si>
  <si>
    <t>053-436-6200</t>
  </si>
  <si>
    <t>436-1403</t>
  </si>
  <si>
    <t>mikatahara-e@city.hamamatsu-szo.ed.jp</t>
  </si>
  <si>
    <t>053-436-1107</t>
  </si>
  <si>
    <t>262-5940</t>
  </si>
  <si>
    <t>053-577-1234</t>
  </si>
  <si>
    <t>436-1187</t>
  </si>
  <si>
    <t>toyooka-e@city.hamamatsu-szo.ed.jp</t>
  </si>
  <si>
    <t>浜松市立都田小学校</t>
  </si>
  <si>
    <t>浅野　千秋</t>
    <rPh sb="0" eb="2">
      <t>アサノ</t>
    </rPh>
    <rPh sb="3" eb="5">
      <t>チアキ</t>
    </rPh>
    <phoneticPr fontId="56"/>
  </si>
  <si>
    <t>富士宮市立黒田小学校</t>
  </si>
  <si>
    <t>053-428-2046</t>
  </si>
  <si>
    <t>428-2094</t>
  </si>
  <si>
    <t>36-3571</t>
  </si>
  <si>
    <t>miyakodaminami-e@city.hamamatsu-szo.ed.jp</t>
  </si>
  <si>
    <t>053-437-0718</t>
  </si>
  <si>
    <t>富士市久沢2-3-1</t>
  </si>
  <si>
    <t>053-523-0158</t>
  </si>
  <si>
    <t>浜松市立伊目小学校</t>
  </si>
  <si>
    <t>浜松市立中川小学校</t>
  </si>
  <si>
    <t>431-1304</t>
  </si>
  <si>
    <t>なごみこども園</t>
  </si>
  <si>
    <t>623-5852</t>
  </si>
  <si>
    <t>nakagawa-e@city.hamamatsu-szo.ed.jp</t>
  </si>
  <si>
    <t>分園</t>
    <rPh sb="0" eb="1">
      <t>ブン</t>
    </rPh>
    <rPh sb="1" eb="2">
      <t>エン</t>
    </rPh>
    <phoneticPr fontId="21"/>
  </si>
  <si>
    <t>浜松市立井伊谷小学校</t>
  </si>
  <si>
    <t>塩川　慶子</t>
    <rPh sb="0" eb="2">
      <t>シオカワ</t>
    </rPh>
    <rPh sb="3" eb="5">
      <t>ケイコ</t>
    </rPh>
    <phoneticPr fontId="21"/>
  </si>
  <si>
    <t>053-542-0063</t>
  </si>
  <si>
    <t>掛川市立上内田小学校</t>
  </si>
  <si>
    <t xml:space="preserve">k-mori@town.shizuoka-mori.lg.jp </t>
  </si>
  <si>
    <t>静岡市葵区瀬名川３丁目7-18</t>
    <rPh sb="7" eb="8">
      <t>カワ</t>
    </rPh>
    <phoneticPr fontId="21"/>
  </si>
  <si>
    <t>542-2866</t>
  </si>
  <si>
    <t>伊東市大原2-2-6</t>
  </si>
  <si>
    <t>iinoya-e@city.hamamatsu-szo.ed.jp</t>
  </si>
  <si>
    <t>452-3684</t>
  </si>
  <si>
    <t>松下　欣美</t>
  </si>
  <si>
    <t>浜松市立金指小学校</t>
  </si>
  <si>
    <t>542-0014</t>
  </si>
  <si>
    <t>富士宮市人穴362</t>
  </si>
  <si>
    <t>tagata-ah@edu.pref.shizuoka.jp</t>
  </si>
  <si>
    <t>浜松市立奥山小学校</t>
  </si>
  <si>
    <t>伊豆市柏久保425-1</t>
  </si>
  <si>
    <t>静岡市駿河区小黒1-7-6</t>
  </si>
  <si>
    <t>津金　明美</t>
    <rPh sb="0" eb="2">
      <t>ツガネ</t>
    </rPh>
    <rPh sb="3" eb="5">
      <t>アケミ</t>
    </rPh>
    <phoneticPr fontId="63"/>
  </si>
  <si>
    <t>431-2224</t>
  </si>
  <si>
    <t>磐田市立豊岡南幼稚園</t>
  </si>
  <si>
    <t>053-543-0310</t>
  </si>
  <si>
    <t>裾野市岩波下ノ田53-12</t>
  </si>
  <si>
    <t>053-401-1212</t>
  </si>
  <si>
    <t>子育てセンターこまつ</t>
  </si>
  <si>
    <t>237-2843</t>
  </si>
  <si>
    <t>543-0299</t>
  </si>
  <si>
    <t>526-0393</t>
  </si>
  <si>
    <t>御殿場市中山161</t>
  </si>
  <si>
    <t>0465-62-6431</t>
  </si>
  <si>
    <t>沼津市</t>
  </si>
  <si>
    <t>0537－36ー4133</t>
  </si>
  <si>
    <t>mikkabihigashi-e@city.hamamatsu-szo.ed.jp</t>
  </si>
  <si>
    <t>浜松市立三ヶ日西小学校</t>
  </si>
  <si>
    <t>431-1414</t>
  </si>
  <si>
    <t>賀茂郡松崎町宮内332</t>
  </si>
  <si>
    <t>053-585-3375</t>
  </si>
  <si>
    <t>525-0990</t>
  </si>
  <si>
    <t>平野　倫太郎</t>
    <rPh sb="0" eb="2">
      <t>ヒラノ</t>
    </rPh>
    <rPh sb="3" eb="6">
      <t>リンタロウ</t>
    </rPh>
    <phoneticPr fontId="84"/>
  </si>
  <si>
    <t>名古屋国際センタービル16階</t>
  </si>
  <si>
    <t>ukisima-e@numazu-szo.ed.jp</t>
  </si>
  <si>
    <t>mikkabinishi-e@city.hamamatsu-szo.ed.jp</t>
  </si>
  <si>
    <t>0545-71-6050</t>
  </si>
  <si>
    <t>学校法人とくのう学園黒田幼稚園</t>
  </si>
  <si>
    <t>431-1417</t>
  </si>
  <si>
    <t>安原　正樹</t>
    <rPh sb="0" eb="2">
      <t>ヤスハラ</t>
    </rPh>
    <rPh sb="3" eb="5">
      <t>マサキ</t>
    </rPh>
    <phoneticPr fontId="65"/>
  </si>
  <si>
    <t>hirayama-e@city.hamamatsu-szo.ed.jp</t>
  </si>
  <si>
    <t>沼津市八幡町65-1</t>
  </si>
  <si>
    <t>浜松市立尾奈小学校</t>
  </si>
  <si>
    <t>431-1424</t>
  </si>
  <si>
    <t>ona-e@city.hamamatsu-szo.ed.jp</t>
  </si>
  <si>
    <t>浜松市立浜名小学校</t>
  </si>
  <si>
    <t>牧之原市相良249-2</t>
  </si>
  <si>
    <t>586-3056</t>
  </si>
  <si>
    <t>hamana-e@city.hamamatsu-szo.ed.jp</t>
  </si>
  <si>
    <t>浜松市立北浜小学校</t>
  </si>
  <si>
    <t>裾野市立深良幼稚園</t>
  </si>
  <si>
    <t>443-1504</t>
  </si>
  <si>
    <t>053-586-2990</t>
  </si>
  <si>
    <t>kitahama-e@city.hamamatsu-szo.ed.jp</t>
  </si>
  <si>
    <t>吉田町</t>
    <rPh sb="0" eb="3">
      <t>ヨシダチョウ</t>
    </rPh>
    <phoneticPr fontId="21"/>
  </si>
  <si>
    <t>浜松市立北浜東小学校</t>
  </si>
  <si>
    <t>434-0025</t>
  </si>
  <si>
    <t>641-8867</t>
  </si>
  <si>
    <t>望月　一喜</t>
    <rPh sb="0" eb="2">
      <t>モチヅキ</t>
    </rPh>
    <rPh sb="3" eb="5">
      <t>カズキ</t>
    </rPh>
    <phoneticPr fontId="65"/>
  </si>
  <si>
    <t>053-586-3319</t>
  </si>
  <si>
    <t>学校法人法城学園こばとこども園</t>
    <rPh sb="0" eb="2">
      <t>ガッコウ</t>
    </rPh>
    <rPh sb="2" eb="4">
      <t>ホウジン</t>
    </rPh>
    <rPh sb="4" eb="5">
      <t>ホウ</t>
    </rPh>
    <rPh sb="5" eb="6">
      <t>ジョウ</t>
    </rPh>
    <rPh sb="6" eb="8">
      <t>ガクエン</t>
    </rPh>
    <phoneticPr fontId="21"/>
  </si>
  <si>
    <t>586-3382</t>
  </si>
  <si>
    <t>933-1836</t>
  </si>
  <si>
    <t>平野　直孝</t>
  </si>
  <si>
    <t>0558-72-1740</t>
  </si>
  <si>
    <t>kitahamahigashi-e@city.hamamatsu-szo.ed.jp</t>
  </si>
  <si>
    <t>053-588-7310</t>
  </si>
  <si>
    <t>nakaze-e@city.hamamatsu-szo.ed.jp</t>
  </si>
  <si>
    <t>浜松市立赤佐小学校</t>
  </si>
  <si>
    <t>053-588-7552</t>
  </si>
  <si>
    <t>akasa-e@city.hamamatsu-szo.ed.jp</t>
  </si>
  <si>
    <t>浜松市立新原小学校</t>
  </si>
  <si>
    <t>浜松市立北浜北小学校</t>
  </si>
  <si>
    <t>438-0083</t>
  </si>
  <si>
    <t>浜松市立内野小学校</t>
  </si>
  <si>
    <t>伊豆の国市吉田416-1</t>
  </si>
  <si>
    <t>053-586-4001</t>
  </si>
  <si>
    <t>uchino-e@city.hamamatsu-szo.ed.jp</t>
  </si>
  <si>
    <t>421-0402</t>
  </si>
  <si>
    <t>053-586-2993</t>
  </si>
  <si>
    <t>053-586-1585</t>
  </si>
  <si>
    <t>yochien-taga@city.atami.lg.jp</t>
  </si>
  <si>
    <t>浜松市立伎倍小学校</t>
  </si>
  <si>
    <t>0538-66-2907</t>
  </si>
  <si>
    <t>静岡市清水区石川本町11-92</t>
  </si>
  <si>
    <t>053-586-8911</t>
  </si>
  <si>
    <t>586-8746</t>
  </si>
  <si>
    <t>kibe-e@city.hamamatsu-szo.ed.jp</t>
  </si>
  <si>
    <t>436-0085</t>
  </si>
  <si>
    <t>054-385-5477</t>
  </si>
  <si>
    <t>andoukodomo@city.shizuoka.lg.jp</t>
  </si>
  <si>
    <t>925-4179</t>
  </si>
  <si>
    <t>幼保連携型認定こども園あおぞらキンダーガーデン</t>
  </si>
  <si>
    <t>浜松市立上阿多古小学校</t>
  </si>
  <si>
    <t>431-3532</t>
  </si>
  <si>
    <t>浜松市立下阿多古小学校</t>
  </si>
  <si>
    <t>053-929-0151</t>
  </si>
  <si>
    <t>929-0155</t>
  </si>
  <si>
    <t>浜松市浜名区新原4175-1</t>
  </si>
  <si>
    <t>kuma-e@city.hamamatsu-szo.ed.jp</t>
  </si>
  <si>
    <t>e-mn002@fujinomiya-shizuoka.ed.jp</t>
  </si>
  <si>
    <t>437-1202</t>
  </si>
  <si>
    <t>431-3764</t>
  </si>
  <si>
    <t>053-923-0073</t>
  </si>
  <si>
    <t>923-0082</t>
  </si>
  <si>
    <t>yokoyama-e@city.hamamatsu-szo.ed.jp</t>
  </si>
  <si>
    <t>富士市大渕2964-1</t>
  </si>
  <si>
    <t>35-2547</t>
  </si>
  <si>
    <t>浜松市立光明小学校</t>
  </si>
  <si>
    <t>袋井市立今井小学校</t>
  </si>
  <si>
    <t>浜松海の星幼稚園</t>
  </si>
  <si>
    <t>054-282-7905</t>
  </si>
  <si>
    <t>925-6402</t>
  </si>
  <si>
    <t>沼津市立大平こども園</t>
    <rPh sb="4" eb="6">
      <t>オオヒラ</t>
    </rPh>
    <phoneticPr fontId="21"/>
  </si>
  <si>
    <t>浜松市立犬居小学校</t>
  </si>
  <si>
    <t>asitaka-e@numazu-szo.ed.jp</t>
  </si>
  <si>
    <t>053-441-0531</t>
  </si>
  <si>
    <t>松井　信治</t>
  </si>
  <si>
    <t>45-4579</t>
  </si>
  <si>
    <t>89-0766</t>
  </si>
  <si>
    <t>浜松市中央区神立町480</t>
  </si>
  <si>
    <t>054-258-6543</t>
  </si>
  <si>
    <t>053-985-0017</t>
  </si>
  <si>
    <t>579-2238</t>
  </si>
  <si>
    <t>0545-61-0327</t>
  </si>
  <si>
    <t>985-0965</t>
  </si>
  <si>
    <t>松下　裕子</t>
    <rPh sb="0" eb="2">
      <t>マツシタ</t>
    </rPh>
    <phoneticPr fontId="21"/>
  </si>
  <si>
    <t>浜松市中央区半田山3-30-1</t>
  </si>
  <si>
    <t>静岡市立入江こども園</t>
  </si>
  <si>
    <t>inui-e@city.hamamatsu-szo.ed.jp</t>
  </si>
  <si>
    <t>053-989-0044</t>
  </si>
  <si>
    <t>keta-e@city.hamamatsu-szo.ed.jp</t>
  </si>
  <si>
    <t>055-998-0021</t>
  </si>
  <si>
    <t>掛川市立大坂小学校</t>
  </si>
  <si>
    <t>富士宮市上井出1400</t>
  </si>
  <si>
    <t>053-965-0024</t>
  </si>
  <si>
    <t>御殿場市立富士岡幼稚園</t>
  </si>
  <si>
    <t>sakuma-e@city.hamamatsu-szo.ed.jp</t>
  </si>
  <si>
    <t>988-2082</t>
  </si>
  <si>
    <t>伊藤　直美</t>
    <rPh sb="0" eb="2">
      <t>イトウ</t>
    </rPh>
    <rPh sb="3" eb="5">
      <t>ナオミ</t>
    </rPh>
    <phoneticPr fontId="21"/>
  </si>
  <si>
    <t>袋井市広岡2317-1</t>
  </si>
  <si>
    <t>0545-34-0049</t>
  </si>
  <si>
    <t>浜松市立水窪小学校</t>
  </si>
  <si>
    <t>053-987-0007</t>
  </si>
  <si>
    <t>misakubo-e@city.hamamatsu-szo.ed.jp</t>
  </si>
  <si>
    <t>沼津市立第一小学校</t>
  </si>
  <si>
    <t>055-962-0351</t>
  </si>
  <si>
    <t>勝又　しのぶ</t>
    <rPh sb="0" eb="2">
      <t>カツマタ</t>
    </rPh>
    <phoneticPr fontId="67"/>
  </si>
  <si>
    <t>daiiti-e@numazu-szo.ed.jp</t>
  </si>
  <si>
    <t>0544-66-0101</t>
  </si>
  <si>
    <t>沼津市常盤町2-32</t>
  </si>
  <si>
    <t>89-2874</t>
  </si>
  <si>
    <t>湖西市岡崎634-2</t>
  </si>
  <si>
    <t>055-962-0352</t>
  </si>
  <si>
    <t>053-487-1611</t>
  </si>
  <si>
    <t>daini-e@numazu-szo.ed.jp</t>
  </si>
  <si>
    <t>沼津市下香貫下障子3157-2</t>
  </si>
  <si>
    <t>931-0352</t>
  </si>
  <si>
    <t>daisan-e@numazu-szo.ed.jp</t>
  </si>
  <si>
    <t>644-7715</t>
  </si>
  <si>
    <t>沼津市立第四小学校</t>
  </si>
  <si>
    <t>410-0832</t>
  </si>
  <si>
    <t>裾野市</t>
  </si>
  <si>
    <t>931-0367</t>
  </si>
  <si>
    <t>daiyon-e@numazu-szo.ed.jp</t>
  </si>
  <si>
    <t>沼津市立第五小学校</t>
  </si>
  <si>
    <t>沼津市米山町9-1</t>
  </si>
  <si>
    <t>921-0356</t>
  </si>
  <si>
    <t>沼津市高沢町17-1</t>
  </si>
  <si>
    <t>静岡県高等学校教育研究会</t>
  </si>
  <si>
    <t>0538-35-3505</t>
  </si>
  <si>
    <t>055-962-0356</t>
  </si>
  <si>
    <t>大庭　知世</t>
    <rPh sb="0" eb="2">
      <t>オオバ</t>
    </rPh>
    <rPh sb="3" eb="5">
      <t>トモヨ</t>
    </rPh>
    <phoneticPr fontId="21"/>
  </si>
  <si>
    <t>0544-58-0049</t>
  </si>
  <si>
    <t>senbon-e@numazu-szo.ed.jp</t>
  </si>
  <si>
    <t>485-7509</t>
  </si>
  <si>
    <t>沼津市立片浜小学校</t>
  </si>
  <si>
    <t>410-0873</t>
  </si>
  <si>
    <t>055-962-0357</t>
  </si>
  <si>
    <t>0558-83-0024</t>
  </si>
  <si>
    <t>951-1483</t>
  </si>
  <si>
    <t>74-5137</t>
  </si>
  <si>
    <t>沼津市立金岡小学校</t>
  </si>
  <si>
    <t>410-0049</t>
  </si>
  <si>
    <t>921-1370</t>
  </si>
  <si>
    <t>沼津市大岡2358</t>
  </si>
  <si>
    <t>oooka-e@numazu-szo.ed.jp</t>
  </si>
  <si>
    <t>37-2712</t>
  </si>
  <si>
    <t>沼津市立静浦小学校</t>
  </si>
  <si>
    <t>278-9721</t>
  </si>
  <si>
    <t>袋井市山崎4822</t>
  </si>
  <si>
    <t>430-0825</t>
  </si>
  <si>
    <t>053-434-0329</t>
  </si>
  <si>
    <t>焼津市下江留2300-1</t>
  </si>
  <si>
    <t>仲田　晃弘</t>
  </si>
  <si>
    <t>沼津市立愛鷹小学校</t>
  </si>
  <si>
    <t>36-3490</t>
  </si>
  <si>
    <t>沼津市立大平小学校</t>
  </si>
  <si>
    <t>fukuhigashiｰy@city.fukuroi.shizuoka.jp</t>
  </si>
  <si>
    <t>沼津市大平2200</t>
  </si>
  <si>
    <t>055-931-5020</t>
  </si>
  <si>
    <t>053-594-0058</t>
  </si>
  <si>
    <t>588-7674</t>
  </si>
  <si>
    <t>みなみこども園</t>
  </si>
  <si>
    <t>幼保連携型認定こども園ふじみ幼稚園</t>
  </si>
  <si>
    <t>931-1233</t>
  </si>
  <si>
    <t>静岡市立安倍口中央こども園</t>
  </si>
  <si>
    <t>中野　民雄</t>
    <rPh sb="0" eb="2">
      <t>ナカノ</t>
    </rPh>
    <rPh sb="3" eb="5">
      <t>タミオ</t>
    </rPh>
    <phoneticPr fontId="84"/>
  </si>
  <si>
    <t>922-1482</t>
  </si>
  <si>
    <t>055-966-5522</t>
  </si>
  <si>
    <t>43-3985</t>
  </si>
  <si>
    <t>大石　久美子</t>
    <rPh sb="0" eb="2">
      <t>オオイシ</t>
    </rPh>
    <rPh sb="3" eb="6">
      <t>クミコ</t>
    </rPh>
    <phoneticPr fontId="67"/>
  </si>
  <si>
    <t>石原　良彦</t>
    <rPh sb="0" eb="2">
      <t>イシハラ</t>
    </rPh>
    <rPh sb="3" eb="5">
      <t>ヨシヒコ</t>
    </rPh>
    <phoneticPr fontId="63"/>
  </si>
  <si>
    <t>966-5523</t>
  </si>
  <si>
    <t>055-992-1683</t>
  </si>
  <si>
    <t>沼津市中沢田字円丸715</t>
  </si>
  <si>
    <t>fukude-e@city-iwata.ed.jp</t>
  </si>
  <si>
    <t>morinokoshi_yo@city.gotemba.lg.jp</t>
  </si>
  <si>
    <t>055-924-0161</t>
  </si>
  <si>
    <t>加藤学園暁秀初等学校</t>
  </si>
  <si>
    <t>924-0162</t>
  </si>
  <si>
    <t>055-931-0299</t>
  </si>
  <si>
    <t>恩田　好雄</t>
  </si>
  <si>
    <t>sawada-e@numazu-szo.ed.jp</t>
  </si>
  <si>
    <t>沼津市立原東小学校</t>
  </si>
  <si>
    <t>沼津市立戸田小学校</t>
  </si>
  <si>
    <t>沼津市立原小学校</t>
  </si>
  <si>
    <t>417-0808</t>
  </si>
  <si>
    <t>沼津市平沼811</t>
  </si>
  <si>
    <t>055-966-2004</t>
  </si>
  <si>
    <t>鈴木　富美子</t>
    <rPh sb="0" eb="2">
      <t>スズキ</t>
    </rPh>
    <rPh sb="3" eb="6">
      <t>フミコ</t>
    </rPh>
    <phoneticPr fontId="21"/>
  </si>
  <si>
    <t>沼津市立大岡南小学校</t>
  </si>
  <si>
    <t>沼津市大岡字原田1312</t>
  </si>
  <si>
    <t>055-972-6673</t>
  </si>
  <si>
    <t>055-962-0355</t>
  </si>
  <si>
    <t>御殿場市中清水119</t>
  </si>
  <si>
    <t>962-7644</t>
  </si>
  <si>
    <t>oookaminami-e@numazu-szo.ed.jp</t>
  </si>
  <si>
    <t>413-0034</t>
  </si>
  <si>
    <t>伊豆の国市立長岡南小学校</t>
  </si>
  <si>
    <t>0557-81-0545</t>
  </si>
  <si>
    <t>431-0421</t>
  </si>
  <si>
    <t>82-7288</t>
  </si>
  <si>
    <t>053-583-2709</t>
  </si>
  <si>
    <t>okusu@i-younet.ne.jp</t>
  </si>
  <si>
    <t>486-0076</t>
  </si>
  <si>
    <t>熱海市立初島小学校</t>
  </si>
  <si>
    <t>熱海市立第二小学校</t>
  </si>
  <si>
    <t>413-0028</t>
  </si>
  <si>
    <t>熱海市桜町3-20</t>
  </si>
  <si>
    <t>望月　ゆかり</t>
    <rPh sb="0" eb="2">
      <t>モチヅキ</t>
    </rPh>
    <phoneticPr fontId="56"/>
  </si>
  <si>
    <t>三松幼稚園</t>
  </si>
  <si>
    <t>68-5207</t>
  </si>
  <si>
    <t>tsho-reg@i-younet.ne.jp</t>
  </si>
  <si>
    <t>635-6637</t>
  </si>
  <si>
    <t>熱海市立伊豆山小学校</t>
  </si>
  <si>
    <t>野田　修</t>
    <rPh sb="0" eb="2">
      <t>ノダ</t>
    </rPh>
    <rPh sb="3" eb="4">
      <t>オサム</t>
    </rPh>
    <phoneticPr fontId="63"/>
  </si>
  <si>
    <t>413-0002</t>
  </si>
  <si>
    <t>菊川市立六郷小学校</t>
  </si>
  <si>
    <t>熱海市伊豆山711</t>
  </si>
  <si>
    <t>36-3464</t>
  </si>
  <si>
    <t>熱海市立桃山小学校</t>
  </si>
  <si>
    <t>momo-sho@i-younet.ne.jp</t>
  </si>
  <si>
    <t>三島市立東小学校</t>
  </si>
  <si>
    <t>411-0852</t>
  </si>
  <si>
    <t>054-207-8350</t>
  </si>
  <si>
    <t>三島市東町10-1</t>
  </si>
  <si>
    <t>大町　利夏</t>
  </si>
  <si>
    <t>055-975-0110</t>
  </si>
  <si>
    <t>higashisyo@city-mishima.ed.jp</t>
  </si>
  <si>
    <t>411-0848</t>
  </si>
  <si>
    <t>055-975-0416</t>
  </si>
  <si>
    <t>三島市富田町6-1</t>
  </si>
  <si>
    <t>浜松市中央区富塚町1803番地</t>
  </si>
  <si>
    <t>22-2401</t>
  </si>
  <si>
    <t>33-0328</t>
  </si>
  <si>
    <t>054-267-4800</t>
  </si>
  <si>
    <t>055-975-0225</t>
  </si>
  <si>
    <t>三島市立北小学校</t>
  </si>
  <si>
    <t>三島市文教町1-4-8</t>
  </si>
  <si>
    <t>静岡精華幼稚園</t>
  </si>
  <si>
    <t>055-986-0512</t>
  </si>
  <si>
    <t>76-0327</t>
  </si>
  <si>
    <t>三島市谷田966</t>
  </si>
  <si>
    <t>pc-harada@div.city.fuji.shizuoka.jp</t>
  </si>
  <si>
    <t>0558-22-0441</t>
  </si>
  <si>
    <t>981-1894</t>
  </si>
  <si>
    <t>nishikidasyo@city-mishima.ed.jp</t>
  </si>
  <si>
    <t>牧之原市勝間588-3</t>
  </si>
  <si>
    <t>浜松市中央区笠井新田町1442</t>
  </si>
  <si>
    <t>三島市立徳倉小学校</t>
  </si>
  <si>
    <t>055-986-0180</t>
  </si>
  <si>
    <t>静岡市清水区蒲原神沢135-1</t>
  </si>
  <si>
    <t>三島市立坂小学校</t>
  </si>
  <si>
    <t>976-4369</t>
  </si>
  <si>
    <t>sanosyo@city-mishima.ed.jp</t>
  </si>
  <si>
    <t>三島市梅名453</t>
  </si>
  <si>
    <t>三島市立沢地小学校</t>
  </si>
  <si>
    <t>ひらくちかえでこども園</t>
  </si>
  <si>
    <t>055-986-9433</t>
  </si>
  <si>
    <t>436-0227</t>
  </si>
  <si>
    <t>988-8665</t>
  </si>
  <si>
    <t>sawazisyo@city-mishima.ed.jp</t>
  </si>
  <si>
    <t>三島市谷田1946</t>
  </si>
  <si>
    <t>981-1909</t>
  </si>
  <si>
    <t>055-987-4646</t>
  </si>
  <si>
    <t>438-0218</t>
  </si>
  <si>
    <t>988-2069</t>
  </si>
  <si>
    <t>053-471-6878</t>
  </si>
  <si>
    <t>三島市立山田小学校</t>
  </si>
  <si>
    <t>055-973-0131</t>
  </si>
  <si>
    <t>小川　毅</t>
    <rPh sb="0" eb="2">
      <t>オガワ</t>
    </rPh>
    <phoneticPr fontId="21"/>
  </si>
  <si>
    <t>981-1809</t>
  </si>
  <si>
    <t>yamadasyo@city-mishima.ed.jp</t>
  </si>
  <si>
    <t>411-0824</t>
  </si>
  <si>
    <t>三島市長伏226-5</t>
  </si>
  <si>
    <t>賀茂郡東伊豆町奈良本771-1</t>
  </si>
  <si>
    <t>055-977-2424</t>
  </si>
  <si>
    <t>58-7141</t>
  </si>
  <si>
    <t>富士宮市立富士見小学校</t>
  </si>
  <si>
    <t>055-931-3426</t>
  </si>
  <si>
    <t>nagabusesyo@city-mishima.ed.jp</t>
  </si>
  <si>
    <t>22-2360</t>
  </si>
  <si>
    <t>駿東郡長泉町竹原354</t>
    <rPh sb="0" eb="3">
      <t>スントウグン</t>
    </rPh>
    <phoneticPr fontId="21"/>
  </si>
  <si>
    <t>22-2361</t>
  </si>
  <si>
    <t>e-kr002@fujinomiya-shizuoka.ed.jp</t>
  </si>
  <si>
    <t>富士宮市元城町2-1</t>
  </si>
  <si>
    <t>48-6949</t>
  </si>
  <si>
    <t>22-2362</t>
  </si>
  <si>
    <t>e-om002@fujinomiya-shizuoka.ed.jp</t>
  </si>
  <si>
    <t>加藤　有紀子</t>
  </si>
  <si>
    <t>富士宮市立貴船小学校</t>
  </si>
  <si>
    <t>kitahamaminami-k@city.hamamatsu-szo.ed.jp</t>
  </si>
  <si>
    <t>418-0042</t>
  </si>
  <si>
    <t>34-0702</t>
  </si>
  <si>
    <t>山下　富士夫</t>
    <rPh sb="0" eb="2">
      <t>ヤマシタ</t>
    </rPh>
    <rPh sb="3" eb="6">
      <t>フジオ</t>
    </rPh>
    <phoneticPr fontId="21"/>
  </si>
  <si>
    <t>0544-26-2224</t>
  </si>
  <si>
    <t>e-kb002@fujinomiya-shizuoka.ed.jp</t>
  </si>
  <si>
    <t>425-0064</t>
  </si>
  <si>
    <t>富士宮市淀師489-4</t>
  </si>
  <si>
    <t>櫻井　祥行</t>
    <rPh sb="0" eb="2">
      <t>サクライ</t>
    </rPh>
    <rPh sb="3" eb="5">
      <t>ヨシユキ</t>
    </rPh>
    <phoneticPr fontId="21"/>
  </si>
  <si>
    <t>e-tm002@fujinomiya-shizuoka.ed.jp</t>
  </si>
  <si>
    <t>418-0037</t>
  </si>
  <si>
    <t>0544-26-2029</t>
  </si>
  <si>
    <t>富士宮市立大富士小学校</t>
  </si>
  <si>
    <t>富士宮市万野原新田3992</t>
  </si>
  <si>
    <t>0544-23-2816</t>
  </si>
  <si>
    <t>焼津市立大井川東小学校</t>
  </si>
  <si>
    <t>22-2364</t>
  </si>
  <si>
    <t>e-of002@fujinomiya-shizuoka.ed.jp</t>
  </si>
  <si>
    <t>富士宮市小泉1675</t>
  </si>
  <si>
    <t>0544-26-2522</t>
  </si>
  <si>
    <t>富士宮市村山1499</t>
  </si>
  <si>
    <t>0544-26-3088</t>
  </si>
  <si>
    <t>22-2403</t>
  </si>
  <si>
    <t>富士宮市立富士根北小学校粟倉分校</t>
  </si>
  <si>
    <t>85-2907</t>
  </si>
  <si>
    <t>0544-58-1027</t>
  </si>
  <si>
    <t>e-kt002@fujinomiya-shizuoka.ed.jp</t>
  </si>
  <si>
    <t>418-0111</t>
  </si>
  <si>
    <t>0544-58-1009</t>
  </si>
  <si>
    <t>e-ym002@fujinomiya-shizuoka.ed.jp</t>
  </si>
  <si>
    <t>喜瀬川　康博</t>
    <rPh sb="0" eb="1">
      <t>キ</t>
    </rPh>
    <rPh sb="1" eb="3">
      <t>セガワ</t>
    </rPh>
    <rPh sb="4" eb="6">
      <t>ヤスヒロ</t>
    </rPh>
    <phoneticPr fontId="21"/>
  </si>
  <si>
    <t>富士宮市立上井出小学校</t>
  </si>
  <si>
    <t>54-2190</t>
  </si>
  <si>
    <t>977-1904</t>
  </si>
  <si>
    <t>e-km002@fujinomiya-shizuoka.ed.jp</t>
  </si>
  <si>
    <t>0544-52-0040</t>
  </si>
  <si>
    <t>417-0062</t>
  </si>
  <si>
    <t>52-1260</t>
  </si>
  <si>
    <t>52-1261</t>
  </si>
  <si>
    <t>興津　歩</t>
    <rPh sb="0" eb="2">
      <t>オキツ</t>
    </rPh>
    <rPh sb="3" eb="4">
      <t>アユム</t>
    </rPh>
    <phoneticPr fontId="65"/>
  </si>
  <si>
    <t>054-268-1800</t>
  </si>
  <si>
    <t>e-in002@fujinomiya-shizuoka.ed.jp</t>
  </si>
  <si>
    <t>三島市谷田524-1</t>
  </si>
  <si>
    <t>富士宮市立井之頭小学校根原分校</t>
  </si>
  <si>
    <t>富士宮市</t>
  </si>
  <si>
    <t>富士宮市立白糸小学校</t>
  </si>
  <si>
    <t>418-0105</t>
  </si>
  <si>
    <t>富士宮市原1115</t>
  </si>
  <si>
    <t>富士宮市立上野小学校</t>
  </si>
  <si>
    <t>418-0114</t>
  </si>
  <si>
    <t>富士宮市下条408</t>
  </si>
  <si>
    <t>0537-48-2258</t>
  </si>
  <si>
    <t>58-7143</t>
  </si>
  <si>
    <t>大屋　美佐</t>
    <rPh sb="0" eb="2">
      <t>オオヤ</t>
    </rPh>
    <rPh sb="3" eb="5">
      <t>ミサ</t>
    </rPh>
    <phoneticPr fontId="63"/>
  </si>
  <si>
    <t>齋藤　昌一</t>
  </si>
  <si>
    <t>e-ue002@fujinomiya-shizuoka.ed.jp</t>
  </si>
  <si>
    <t>内山　幸惠</t>
  </si>
  <si>
    <t>富士宮市富士見ケ丘1794</t>
  </si>
  <si>
    <t>e-fj002@fujinomiya-shizuoka.ed.jp</t>
  </si>
  <si>
    <t>富士宮市立芝富小学校</t>
  </si>
  <si>
    <t>横溝　千都生</t>
  </si>
  <si>
    <t>富士宮市長貫1323</t>
  </si>
  <si>
    <t>0544-65-0034</t>
  </si>
  <si>
    <t>静岡市葵区末広町1-4</t>
  </si>
  <si>
    <t>65-2177</t>
  </si>
  <si>
    <t>e-sb002@fujinomiya-shizuoka.ed.jp</t>
  </si>
  <si>
    <t>富士宮市内房3909</t>
  </si>
  <si>
    <t>65-0232</t>
  </si>
  <si>
    <t>422-8063</t>
  </si>
  <si>
    <t>e-ub002@fujinomiya-shizuoka.ed.jp</t>
  </si>
  <si>
    <t>419-0311</t>
  </si>
  <si>
    <t>e-ik002@fujinomiya-shizuoka.ed.jp</t>
  </si>
  <si>
    <t>054-369-1084</t>
  </si>
  <si>
    <t>054-334-7080</t>
  </si>
  <si>
    <t>ofuji-c@city.iwata.lg.jp</t>
  </si>
  <si>
    <t>0557-37-2527</t>
  </si>
  <si>
    <t>635-5049</t>
  </si>
  <si>
    <t>双葉幼稚園</t>
  </si>
  <si>
    <t>hedakko@city.numazu.lg.jp</t>
  </si>
  <si>
    <t>414-0051</t>
  </si>
  <si>
    <t>浜松市立奥山幼稚園</t>
  </si>
  <si>
    <t>伊東市吉田824-4</t>
  </si>
  <si>
    <t>0557-45-0076</t>
  </si>
  <si>
    <t>県　　立</t>
    <rPh sb="0" eb="1">
      <t>ケン</t>
    </rPh>
    <rPh sb="3" eb="4">
      <t>リツ</t>
    </rPh>
    <phoneticPr fontId="21"/>
  </si>
  <si>
    <t>i-ooike@estate.ocn.ne.jp</t>
  </si>
  <si>
    <t>静岡市清水区蒲原2-13-3</t>
  </si>
  <si>
    <t>430-0949</t>
  </si>
  <si>
    <t>kitagou_kodomo@fuji-oyama.jp</t>
  </si>
  <si>
    <t>252-0620</t>
  </si>
  <si>
    <t>伊東市立宇佐美小学校</t>
  </si>
  <si>
    <t>小柳　正史</t>
  </si>
  <si>
    <t>伊東市宇佐美1627-1</t>
  </si>
  <si>
    <t>駿東郡小山町竹之下2411-1</t>
  </si>
  <si>
    <t>hashizume-k@city.hamamatsu-szo.ed.jp</t>
  </si>
  <si>
    <t>424-0949</t>
  </si>
  <si>
    <t>47-1390</t>
  </si>
  <si>
    <t>浜松市中央区船越町29番1号</t>
  </si>
  <si>
    <t>伊東市立八幡野小学校</t>
  </si>
  <si>
    <t>伊東市八幡野976-1</t>
  </si>
  <si>
    <t>特別支援教育課</t>
  </si>
  <si>
    <t>53-4023</t>
  </si>
  <si>
    <t>市立（政令市を除く）</t>
    <rPh sb="0" eb="2">
      <t>シリツ</t>
    </rPh>
    <rPh sb="3" eb="6">
      <t>セイレイシ</t>
    </rPh>
    <rPh sb="7" eb="8">
      <t>ノゾ</t>
    </rPh>
    <phoneticPr fontId="21"/>
  </si>
  <si>
    <t>i-yahata@estate.ocn.ne.jp</t>
  </si>
  <si>
    <t>伊東市立富戸小学校</t>
  </si>
  <si>
    <t>0557-51-0008</t>
  </si>
  <si>
    <t>51-3963</t>
  </si>
  <si>
    <t>富士市米之宮町295</t>
  </si>
  <si>
    <t>0557-54-0195</t>
  </si>
  <si>
    <t>54-0196</t>
  </si>
  <si>
    <t>伊東市立南小学校</t>
  </si>
  <si>
    <t>42-0166</t>
  </si>
  <si>
    <t>伊東市玖須美元和田716-87</t>
  </si>
  <si>
    <t>島田市東町1200</t>
  </si>
  <si>
    <t>0557-45-0800</t>
  </si>
  <si>
    <t>i-minami@estate.ocn.ne.jp</t>
  </si>
  <si>
    <t>467-6601</t>
  </si>
  <si>
    <t>富士市立天間小学校</t>
  </si>
  <si>
    <t>富士市立吉原小学校</t>
  </si>
  <si>
    <t>417-0044</t>
  </si>
  <si>
    <t>053-464-8770</t>
  </si>
  <si>
    <t>pc-yoshihara@div.city.fuji.shizuoka.jp</t>
  </si>
  <si>
    <t>静岡市葵区駒形通4-13-20</t>
  </si>
  <si>
    <t>富士市立今泉小学校</t>
  </si>
  <si>
    <t>富士市今泉3-17-1</t>
  </si>
  <si>
    <t>52-2012</t>
  </si>
  <si>
    <t>静岡聖光幼稚園</t>
  </si>
  <si>
    <t>pc-imaizumi@div.city.fuji.shizuoka.jp</t>
  </si>
  <si>
    <t>富士市立伝法小学校</t>
  </si>
  <si>
    <t>0545-52-0027</t>
  </si>
  <si>
    <t>渥美　真人</t>
  </si>
  <si>
    <t>36-0797</t>
  </si>
  <si>
    <t>417-0807</t>
  </si>
  <si>
    <t>0545-21-2192</t>
  </si>
  <si>
    <t>諸井　理惠</t>
    <rPh sb="0" eb="2">
      <t>モロイ</t>
    </rPh>
    <rPh sb="3" eb="5">
      <t>リエ</t>
    </rPh>
    <phoneticPr fontId="21"/>
  </si>
  <si>
    <t>21-2063</t>
  </si>
  <si>
    <t>富士市立元吉原小学校</t>
  </si>
  <si>
    <t>杉浦　有美子</t>
  </si>
  <si>
    <t>417-0846</t>
  </si>
  <si>
    <t>62-2955</t>
  </si>
  <si>
    <t>0545-33-0004</t>
  </si>
  <si>
    <t>417-0814</t>
  </si>
  <si>
    <t>長友　信也</t>
  </si>
  <si>
    <t>0545-34-0274</t>
  </si>
  <si>
    <t>436-2106</t>
  </si>
  <si>
    <t>中学校</t>
    <rPh sb="0" eb="3">
      <t>チュウガッコウ</t>
    </rPh>
    <phoneticPr fontId="21"/>
  </si>
  <si>
    <t>pc-higashi@div.city.fuji.shizuoka.jp</t>
  </si>
  <si>
    <t>0545-34-0300</t>
  </si>
  <si>
    <t>富士市中里1019</t>
  </si>
  <si>
    <t>0558-22-0704</t>
  </si>
  <si>
    <t>酒井　浩志</t>
  </si>
  <si>
    <t>34-0241</t>
  </si>
  <si>
    <t>pc-sudo@div.city.fuji.shizuoka.jp</t>
  </si>
  <si>
    <t>浜松市浜名区上島217番地</t>
  </si>
  <si>
    <t>mukasa-e@city-iwata.ed.jp</t>
  </si>
  <si>
    <t>411-0916</t>
  </si>
  <si>
    <t>富士市比奈1431</t>
  </si>
  <si>
    <t>053-464-4069</t>
  </si>
  <si>
    <t>0545-34-0228</t>
  </si>
  <si>
    <t>pc-yoshinaga1@div.city.fuji.shizuoka.jp</t>
  </si>
  <si>
    <t>35-3014</t>
  </si>
  <si>
    <t>417-0805</t>
  </si>
  <si>
    <t>pc-yoshinaga2@div.city.fuji.shizuoka.jp</t>
  </si>
  <si>
    <t>島田市立川根小学校</t>
  </si>
  <si>
    <t>齋藤　寛</t>
    <rPh sb="0" eb="2">
      <t>サイトウ</t>
    </rPh>
    <rPh sb="3" eb="4">
      <t>カン</t>
    </rPh>
    <phoneticPr fontId="86"/>
  </si>
  <si>
    <t>富士市立原田小学校</t>
  </si>
  <si>
    <t>富士市原田480</t>
  </si>
  <si>
    <t>0545-52-0897</t>
  </si>
  <si>
    <t>52-2474</t>
  </si>
  <si>
    <t>富士市立大淵第一小学校</t>
  </si>
  <si>
    <t>富士市大淵3012</t>
  </si>
  <si>
    <t>0545-35-0009</t>
  </si>
  <si>
    <t>35-2981</t>
  </si>
  <si>
    <t>下田市</t>
    <rPh sb="0" eb="2">
      <t>シモダ</t>
    </rPh>
    <rPh sb="2" eb="3">
      <t>シ</t>
    </rPh>
    <phoneticPr fontId="21"/>
  </si>
  <si>
    <t>富士市立富士第一小学校</t>
  </si>
  <si>
    <t>学長名・
学部長名</t>
  </si>
  <si>
    <t>416-0906</t>
  </si>
  <si>
    <t>滝口　千鶴</t>
    <rPh sb="0" eb="2">
      <t>タキグチ</t>
    </rPh>
    <rPh sb="3" eb="5">
      <t>チヅル</t>
    </rPh>
    <phoneticPr fontId="21"/>
  </si>
  <si>
    <t>富士市本市場280-2</t>
  </si>
  <si>
    <t>0545-61-0042</t>
  </si>
  <si>
    <t>0545-52-6006</t>
  </si>
  <si>
    <t>pc-fuji1@div.city.fuji.shizuoka.jp</t>
  </si>
  <si>
    <t>富士市立富士第二小学校</t>
  </si>
  <si>
    <t>475-1679</t>
  </si>
  <si>
    <t>pc-fuji2@div.city.fuji.shizuoka.jp</t>
  </si>
  <si>
    <t>森町立天方幼稚園</t>
  </si>
  <si>
    <t>富士市立田子浦小学校</t>
  </si>
  <si>
    <t>板倉　信博</t>
    <rPh sb="0" eb="2">
      <t>イタクラ</t>
    </rPh>
    <rPh sb="3" eb="5">
      <t>ノブヒロ</t>
    </rPh>
    <phoneticPr fontId="21"/>
  </si>
  <si>
    <t>富士市中丸98</t>
  </si>
  <si>
    <t>61-2071</t>
  </si>
  <si>
    <t>61-4997</t>
  </si>
  <si>
    <t>pc-iwamatu@div.city.fuji.shizuoka.jp</t>
  </si>
  <si>
    <t>富士市立鷹岡小学校</t>
  </si>
  <si>
    <t>富士市立広見小学校</t>
  </si>
  <si>
    <t>417-0864</t>
  </si>
  <si>
    <t>島田市立島田第四小学校</t>
  </si>
  <si>
    <t>0545-21-2191</t>
  </si>
  <si>
    <t>静岡市駿河区丸子3655-3</t>
  </si>
  <si>
    <t>21-2318</t>
  </si>
  <si>
    <t>053-463-8211</t>
  </si>
  <si>
    <t>419-0201</t>
  </si>
  <si>
    <t>富士市厚原2075</t>
  </si>
  <si>
    <t>pc-oka@div.city.fuji.shizuoka.jp</t>
  </si>
  <si>
    <t>富士市立富士見台小学校</t>
  </si>
  <si>
    <t>伊東市岡1270-1</t>
    <rPh sb="3" eb="4">
      <t>オカ</t>
    </rPh>
    <phoneticPr fontId="64"/>
  </si>
  <si>
    <t>pc-fujimidai@div.city.fuji.shizuoka.jp</t>
  </si>
  <si>
    <t>富士市宮下551</t>
  </si>
  <si>
    <t>63-7971</t>
  </si>
  <si>
    <t>0558-76-0438</t>
  </si>
  <si>
    <t>pc-fujiminami@div.city.fuji.shizuoka.jp</t>
  </si>
  <si>
    <t>419-0205</t>
  </si>
  <si>
    <t>富士市天間50</t>
  </si>
  <si>
    <t>0545-71-0333</t>
  </si>
  <si>
    <t>71-0499</t>
  </si>
  <si>
    <t>富士市立岩松北小学校</t>
  </si>
  <si>
    <t>富士市岩本123-1</t>
  </si>
  <si>
    <t>0545-64-8890</t>
  </si>
  <si>
    <t>053-472-5818</t>
  </si>
  <si>
    <t>64-8342</t>
  </si>
  <si>
    <t>pc-iwamatukita@div.city.fuji.shizuoka.jp</t>
  </si>
  <si>
    <t>掛川市成滝145</t>
  </si>
  <si>
    <t>0557-44-0020</t>
  </si>
  <si>
    <t>416-0951</t>
  </si>
  <si>
    <t>0545-60-1211</t>
  </si>
  <si>
    <t>ひがしこども園</t>
  </si>
  <si>
    <t>60-1541</t>
  </si>
  <si>
    <t>大学
大学院</t>
    <rPh sb="0" eb="2">
      <t>ダイガク</t>
    </rPh>
    <rPh sb="4" eb="7">
      <t>ダイガクイン</t>
    </rPh>
    <phoneticPr fontId="21"/>
  </si>
  <si>
    <t>suyama-yo@city.susono.shizuoka.jp</t>
  </si>
  <si>
    <t>佐藤　弘美</t>
  </si>
  <si>
    <t>富士市立青葉台小学校</t>
  </si>
  <si>
    <t xml:space="preserve">0545-21-6310 </t>
  </si>
  <si>
    <t>pc-aobadai@div.city.fuji.shizuoka.jp</t>
  </si>
  <si>
    <t>南伊豆町立南伊豆東小学校</t>
  </si>
  <si>
    <t>富士市岩淵107</t>
  </si>
  <si>
    <t>81-1340</t>
  </si>
  <si>
    <t>pc-fujikawa1@div.city.fuji.shizuoka.jp</t>
  </si>
  <si>
    <t>pc-fujikawa2@div.city.fuji.shizuoka.jp</t>
  </si>
  <si>
    <t>御殿場市立御殿場小学校</t>
  </si>
  <si>
    <t>御殿場市萩原361-1</t>
  </si>
  <si>
    <t>0548-22-0606</t>
  </si>
  <si>
    <t>0550-82-0100</t>
  </si>
  <si>
    <t>内藤　純一</t>
    <rPh sb="0" eb="2">
      <t>ナイトウ</t>
    </rPh>
    <rPh sb="3" eb="5">
      <t>ジュンイチ</t>
    </rPh>
    <phoneticPr fontId="21"/>
  </si>
  <si>
    <t>82-0585</t>
  </si>
  <si>
    <t>小越　隆則</t>
    <rPh sb="0" eb="2">
      <t>コゴシ</t>
    </rPh>
    <rPh sb="3" eb="5">
      <t>タカノリ</t>
    </rPh>
    <phoneticPr fontId="82"/>
  </si>
  <si>
    <t>0550-82-0911</t>
  </si>
  <si>
    <t>沼津市教育委員会教育企画課内</t>
    <rPh sb="0" eb="3">
      <t>ヌマヅシ</t>
    </rPh>
    <rPh sb="3" eb="5">
      <t>キョウイク</t>
    </rPh>
    <rPh sb="5" eb="8">
      <t>イインカイ</t>
    </rPh>
    <rPh sb="8" eb="10">
      <t>キョウイク</t>
    </rPh>
    <rPh sb="10" eb="13">
      <t>キカクカ</t>
    </rPh>
    <rPh sb="13" eb="14">
      <t>ナイ</t>
    </rPh>
    <phoneticPr fontId="67"/>
  </si>
  <si>
    <t>静岡市駿河区丸子3653</t>
  </si>
  <si>
    <t>御殿場市立富士岡小学校</t>
  </si>
  <si>
    <t>0550-87-1006</t>
  </si>
  <si>
    <t>御殿場市神山478-2</t>
  </si>
  <si>
    <t>054-628-6348</t>
  </si>
  <si>
    <t>626-1951</t>
  </si>
  <si>
    <t>服部　匠子</t>
  </si>
  <si>
    <t>御殿場市立原里小学校</t>
  </si>
  <si>
    <t>御殿場市川島田1902</t>
  </si>
  <si>
    <t>静岡市立服織中央こども園</t>
  </si>
  <si>
    <t>加藤　一広</t>
  </si>
  <si>
    <t>御殿場市印野1710</t>
  </si>
  <si>
    <t>御殿場市塚原38-5</t>
  </si>
  <si>
    <t>82-1005</t>
  </si>
  <si>
    <t>412-0002</t>
  </si>
  <si>
    <t>大塚　礼子</t>
  </si>
  <si>
    <t>小林　浩明</t>
  </si>
  <si>
    <t>御殿場市上小林730-1</t>
  </si>
  <si>
    <t>0550-89-3632</t>
  </si>
  <si>
    <t>御殿場市立朝日小学校</t>
  </si>
  <si>
    <t>袴田　稔</t>
  </si>
  <si>
    <t>84-0189</t>
  </si>
  <si>
    <t>ずだじこども園</t>
  </si>
  <si>
    <t>御殿場市立東小学校</t>
  </si>
  <si>
    <t>御殿場市西田中310</t>
  </si>
  <si>
    <t>0550-83-0415</t>
  </si>
  <si>
    <t>83-3233</t>
  </si>
  <si>
    <t>054-364-5288</t>
  </si>
  <si>
    <t>0545-63-3083</t>
  </si>
  <si>
    <t>413-0704</t>
  </si>
  <si>
    <t>949-3688</t>
  </si>
  <si>
    <t>日興ビル3階</t>
    <rPh sb="5" eb="6">
      <t>カイ</t>
    </rPh>
    <phoneticPr fontId="21"/>
  </si>
  <si>
    <t>下田市椎原224</t>
  </si>
  <si>
    <t>青葉幼稚園</t>
  </si>
  <si>
    <t>053-584-0174</t>
  </si>
  <si>
    <t>0558-28-0004</t>
  </si>
  <si>
    <t>onichi@ed.city.omaezaki.shizuoka.jp</t>
  </si>
  <si>
    <t>三島市東町10-12</t>
  </si>
  <si>
    <t>28-1488</t>
  </si>
  <si>
    <t>22-1084</t>
  </si>
  <si>
    <t>inouzawa-s@shimoda-edu.net</t>
  </si>
  <si>
    <t>22-0862</t>
  </si>
  <si>
    <t>水野　希樹</t>
  </si>
  <si>
    <t>静岡市清水区川原町24-8</t>
  </si>
  <si>
    <t>shirahama-s@shimoda-edu.net</t>
  </si>
  <si>
    <t>下田市立浜崎小学校</t>
  </si>
  <si>
    <t>下田市須崎1785-1</t>
  </si>
  <si>
    <t>053-524-0011</t>
  </si>
  <si>
    <t>053-471-2494</t>
  </si>
  <si>
    <t>西尾　重男</t>
    <rPh sb="0" eb="2">
      <t>ニシオ</t>
    </rPh>
    <rPh sb="3" eb="5">
      <t>シゲオ</t>
    </rPh>
    <phoneticPr fontId="82"/>
  </si>
  <si>
    <t>22-0533</t>
  </si>
  <si>
    <t>石塚　智香子</t>
  </si>
  <si>
    <t>221-0020</t>
  </si>
  <si>
    <t>hamazaki-s@shimoda-edu.net</t>
  </si>
  <si>
    <t>遊歩の丘にしおかこども園</t>
  </si>
  <si>
    <t>下田市立下田小学校</t>
  </si>
  <si>
    <t>22-1630</t>
  </si>
  <si>
    <t>下田市立大賀茂小学校</t>
  </si>
  <si>
    <t>８年</t>
    <rPh sb="1" eb="2">
      <t>ネン</t>
    </rPh>
    <phoneticPr fontId="21"/>
  </si>
  <si>
    <t>oogamo-s@shimoda-edu.net</t>
  </si>
  <si>
    <t>下田市立朝日小学校</t>
  </si>
  <si>
    <t>415-0028</t>
  </si>
  <si>
    <t>下田市吉佐美544</t>
  </si>
  <si>
    <t>菊池　之利</t>
    <rPh sb="0" eb="2">
      <t>キクチ</t>
    </rPh>
    <rPh sb="3" eb="5">
      <t>ユキトシ</t>
    </rPh>
    <phoneticPr fontId="56"/>
  </si>
  <si>
    <t>22-6041</t>
  </si>
  <si>
    <t>河合　信寿</t>
  </si>
  <si>
    <t>992-1300</t>
  </si>
  <si>
    <t>山下　由実</t>
  </si>
  <si>
    <t>裾野市立西小学校</t>
  </si>
  <si>
    <t>裾野市深良655</t>
  </si>
  <si>
    <t>裾野市立富岡第一小学校</t>
  </si>
  <si>
    <t>藤枝市立西益津小学校</t>
  </si>
  <si>
    <t>裾野市立富岡第二小学校</t>
  </si>
  <si>
    <t>裾野市下和田890</t>
  </si>
  <si>
    <t>裾野市須山165</t>
  </si>
  <si>
    <t>998-0128</t>
  </si>
  <si>
    <t>454-7513</t>
  </si>
  <si>
    <t>裾野市立千福が丘小学校</t>
  </si>
  <si>
    <t>993-8223</t>
  </si>
  <si>
    <t>裾野市立南小学校</t>
  </si>
  <si>
    <t>410-1123</t>
  </si>
  <si>
    <t>055-995-1373</t>
  </si>
  <si>
    <t>410-2416</t>
  </si>
  <si>
    <t>伊豆市修善寺3244-1</t>
  </si>
  <si>
    <t>0558-72-0024</t>
  </si>
  <si>
    <t>248-5166</t>
  </si>
  <si>
    <t>青島　正和</t>
  </si>
  <si>
    <t>72-9821</t>
  </si>
  <si>
    <t>裾野市御宿682-14</t>
  </si>
  <si>
    <t>0548-58-0001</t>
  </si>
  <si>
    <t>271-6227</t>
  </si>
  <si>
    <t>浜松市中央区庄内町100番地</t>
  </si>
  <si>
    <t>伊豆市熊坂708-3</t>
  </si>
  <si>
    <t>0558-72-1116</t>
  </si>
  <si>
    <t>0558-72-0420</t>
  </si>
  <si>
    <t>72-9823</t>
  </si>
  <si>
    <t>628-7530</t>
  </si>
  <si>
    <t>sh-es@school.city.izu.shizuoka.jp</t>
  </si>
  <si>
    <t>伊豆市立修善寺南小学校</t>
  </si>
  <si>
    <t>齊藤　浩二</t>
  </si>
  <si>
    <t>sm-es@school.city.izu.shizuoka.jp</t>
  </si>
  <si>
    <t>御前崎市御前崎3556</t>
  </si>
  <si>
    <t>伊豆市立天城小学校</t>
  </si>
  <si>
    <t>0558-87-0634</t>
  </si>
  <si>
    <t>0557-23-0847</t>
  </si>
  <si>
    <t>伊豆の国市長岡1294-1</t>
  </si>
  <si>
    <t>新美　留美</t>
  </si>
  <si>
    <t>055-948-0106</t>
  </si>
  <si>
    <t>naganan-sho@izunokuni.ed.jp</t>
  </si>
  <si>
    <t>k-tenma@div.city.fuji.shizuoka.jp</t>
  </si>
  <si>
    <t>山下　早苗</t>
    <rPh sb="0" eb="2">
      <t>ヤマシタ</t>
    </rPh>
    <rPh sb="3" eb="5">
      <t>サナエ</t>
    </rPh>
    <phoneticPr fontId="72"/>
  </si>
  <si>
    <t>伊豆の国市立長岡北小学校</t>
  </si>
  <si>
    <t>御前崎市</t>
    <rPh sb="0" eb="3">
      <t>オマエザキ</t>
    </rPh>
    <rPh sb="3" eb="4">
      <t>シ</t>
    </rPh>
    <phoneticPr fontId="21"/>
  </si>
  <si>
    <t>055-948-1062</t>
  </si>
  <si>
    <t>nagakita-sho@izunokuni.ed.jp</t>
  </si>
  <si>
    <t>伊豆の国市立韮山小学校</t>
  </si>
  <si>
    <t>34-7000</t>
  </si>
  <si>
    <t>410-2123</t>
  </si>
  <si>
    <t>055-949-1023</t>
  </si>
  <si>
    <t>410-2113</t>
  </si>
  <si>
    <t>0537-26-2649</t>
  </si>
  <si>
    <t>伊豆の国市三福325</t>
  </si>
  <si>
    <t>0558-76-1074</t>
  </si>
  <si>
    <t>磐田市立磐田北小学校</t>
  </si>
  <si>
    <t>伊豆の国市立大仁北小学校</t>
  </si>
  <si>
    <t>伊豆の国市守木312</t>
  </si>
  <si>
    <t>76-4753</t>
  </si>
  <si>
    <t>641-9561</t>
  </si>
  <si>
    <t>静岡県高等学校長協会</t>
  </si>
  <si>
    <t>東伊豆町立稲取小学校</t>
  </si>
  <si>
    <t>賀茂郡東伊豆町稲取614-1</t>
  </si>
  <si>
    <t>254-7310</t>
  </si>
  <si>
    <t>inatorisyou@po.across.or.jp</t>
  </si>
  <si>
    <t>0557-23-0037</t>
  </si>
  <si>
    <t>御前崎市立浜岡北小学校</t>
  </si>
  <si>
    <t>賀茂郡河津町笹原328-1</t>
  </si>
  <si>
    <t>静鉄青葉園ビル305号</t>
    <rPh sb="0" eb="2">
      <t>シズテツ</t>
    </rPh>
    <rPh sb="2" eb="4">
      <t>アオバ</t>
    </rPh>
    <rPh sb="4" eb="5">
      <t>エン</t>
    </rPh>
    <rPh sb="10" eb="11">
      <t>ゴウ</t>
    </rPh>
    <phoneticPr fontId="21"/>
  </si>
  <si>
    <t>34-0900</t>
  </si>
  <si>
    <t>sousonshou@ny.thn.ne.jp</t>
  </si>
  <si>
    <t>南伊豆町立南中小学校</t>
  </si>
  <si>
    <t>賀茂郡南伊豆町上賀茂80</t>
  </si>
  <si>
    <t>0558-62-0032</t>
  </si>
  <si>
    <t>keyaki@educet04.plala.or.jp</t>
  </si>
  <si>
    <t>南伊豆町立南上小学校</t>
  </si>
  <si>
    <r>
      <t xml:space="preserve">　教 育 部 </t>
    </r>
    <r>
      <rPr>
        <sz val="12"/>
        <rFont val="ＭＳ 明朝"/>
        <family val="1"/>
        <charset val="128"/>
      </rPr>
      <t>参 与　･･･････････････････3270</t>
    </r>
    <rPh sb="1" eb="2">
      <t>キョウ</t>
    </rPh>
    <rPh sb="7" eb="8">
      <t>サン</t>
    </rPh>
    <rPh sb="9" eb="10">
      <t>ヨ</t>
    </rPh>
    <phoneticPr fontId="21"/>
  </si>
  <si>
    <t>賀茂郡南伊豆町下小野640</t>
  </si>
  <si>
    <t>藤枝市本郷225</t>
  </si>
  <si>
    <t>0558-62-0255</t>
  </si>
  <si>
    <t>御前崎市佐倉1403-1</t>
  </si>
  <si>
    <t>62-3002</t>
  </si>
  <si>
    <t>袋井市高尾740</t>
  </si>
  <si>
    <t>kamisho@educet04.plala.or.jp</t>
  </si>
  <si>
    <t>nanto-el@educet04.plala.or.jp</t>
  </si>
  <si>
    <t>0548-32-0009</t>
  </si>
  <si>
    <t>松崎町立松崎小学校</t>
  </si>
  <si>
    <t>975-2090</t>
  </si>
  <si>
    <t>0558-42-0049</t>
  </si>
  <si>
    <t>410-3514</t>
  </si>
  <si>
    <t>磐田市立富士見小学校</t>
  </si>
  <si>
    <t>中村　竜久</t>
  </si>
  <si>
    <t>賀茂郡西伊豆町仁科184</t>
  </si>
  <si>
    <t>浜松市中央区安間町437番地の2</t>
  </si>
  <si>
    <t>0558-52-0005</t>
  </si>
  <si>
    <t>田中　健之</t>
  </si>
  <si>
    <t>西伊豆町立賀茂小学校</t>
  </si>
  <si>
    <t>368-6329</t>
  </si>
  <si>
    <t>賀茂郡西伊豆町宇久須836-2</t>
  </si>
  <si>
    <t>函南町立函南小学校</t>
  </si>
  <si>
    <t>979-7078</t>
  </si>
  <si>
    <t>youchi-tokura@city.mishima.shizuoka.jp</t>
  </si>
  <si>
    <t>函南町立丹那小学校</t>
  </si>
  <si>
    <t>419-0105</t>
  </si>
  <si>
    <t>田方郡函南町丹那443</t>
  </si>
  <si>
    <t>21-7018</t>
  </si>
  <si>
    <t>055-974-0024</t>
  </si>
  <si>
    <t>419-0101</t>
  </si>
  <si>
    <t>田方郡函南町桑原933</t>
  </si>
  <si>
    <t>436-0005</t>
  </si>
  <si>
    <t>海老名 典子</t>
    <rPh sb="4" eb="6">
      <t>ノリコ</t>
    </rPh>
    <phoneticPr fontId="56"/>
  </si>
  <si>
    <t>055-978-2006</t>
  </si>
  <si>
    <t>979-7086</t>
  </si>
  <si>
    <t>田中　秀明</t>
    <rPh sb="0" eb="2">
      <t>タナカ</t>
    </rPh>
    <rPh sb="3" eb="5">
      <t>ヒデアキ</t>
    </rPh>
    <phoneticPr fontId="63"/>
  </si>
  <si>
    <t>こども園ことり</t>
  </si>
  <si>
    <t>田方郡函南町平井972</t>
  </si>
  <si>
    <t>055-978-8848</t>
  </si>
  <si>
    <t>055-931-6146</t>
  </si>
  <si>
    <t>田方郡函南町間宮475</t>
  </si>
  <si>
    <t>055-978-7102</t>
  </si>
  <si>
    <t>629-3520</t>
  </si>
  <si>
    <t>清水町立清水小学校</t>
  </si>
  <si>
    <t>055-975-2744</t>
  </si>
  <si>
    <t>975-2544</t>
  </si>
  <si>
    <t>駿東郡清水町湯川182-1</t>
  </si>
  <si>
    <t>972-6674</t>
  </si>
  <si>
    <t>411-0942</t>
  </si>
  <si>
    <t>055-986-0476</t>
  </si>
  <si>
    <t>055-986-7313</t>
  </si>
  <si>
    <t>986-7346</t>
  </si>
  <si>
    <t>45-0430</t>
  </si>
  <si>
    <t>naga-minami@po3.across.or.jp</t>
  </si>
  <si>
    <t>971-7230</t>
  </si>
  <si>
    <t>植村　能尚</t>
    <rPh sb="0" eb="2">
      <t>ウエムラ</t>
    </rPh>
    <rPh sb="3" eb="4">
      <t>ノウ</t>
    </rPh>
    <rPh sb="4" eb="5">
      <t>ナオ</t>
    </rPh>
    <phoneticPr fontId="21"/>
  </si>
  <si>
    <t>長泉町立北小学校</t>
  </si>
  <si>
    <t>055-986-0400</t>
  </si>
  <si>
    <t>986-0403</t>
  </si>
  <si>
    <t>駿東郡小山町藤曲150</t>
  </si>
  <si>
    <t>345-7080</t>
  </si>
  <si>
    <t>小山町立明倫小学校</t>
  </si>
  <si>
    <t>385-5360</t>
  </si>
  <si>
    <t>駿東郡小山町菅沼627</t>
  </si>
  <si>
    <t>0550-76-0064</t>
  </si>
  <si>
    <t>76-0051</t>
  </si>
  <si>
    <t>641-6433</t>
  </si>
  <si>
    <t>小山町立北郷小学校</t>
  </si>
  <si>
    <t>小西　達裕</t>
    <rPh sb="0" eb="2">
      <t>コニシ</t>
    </rPh>
    <rPh sb="3" eb="4">
      <t>タツ</t>
    </rPh>
    <rPh sb="4" eb="5">
      <t>ユウ</t>
    </rPh>
    <phoneticPr fontId="72"/>
  </si>
  <si>
    <t>0550-75-2730</t>
  </si>
  <si>
    <t>949-2700</t>
  </si>
  <si>
    <t>75-2729</t>
  </si>
  <si>
    <t>島田市立島田第一小学校</t>
  </si>
  <si>
    <t>054-345-9321</t>
  </si>
  <si>
    <t>島田市立島田第二小学校</t>
  </si>
  <si>
    <t>浜松市浜名区細江町気賀997-1</t>
  </si>
  <si>
    <t>427-0047</t>
  </si>
  <si>
    <t>37-2261</t>
  </si>
  <si>
    <t>伊豆の国市立富士美幼稚園</t>
  </si>
  <si>
    <t>952-0868</t>
  </si>
  <si>
    <t>休校中</t>
    <rPh sb="0" eb="2">
      <t>キュウコウ</t>
    </rPh>
    <rPh sb="2" eb="3">
      <t>チュウ</t>
    </rPh>
    <phoneticPr fontId="21"/>
  </si>
  <si>
    <t>島田市立島田第三小学校</t>
  </si>
  <si>
    <t>427-0017</t>
  </si>
  <si>
    <t>36-3597</t>
  </si>
  <si>
    <t>0547-37-2426</t>
  </si>
  <si>
    <t>島田市中河町201</t>
  </si>
  <si>
    <t>subashiri_kodomo@fuji-oyama.jp</t>
  </si>
  <si>
    <t>0547-37-2711</t>
  </si>
  <si>
    <t>424-0932</t>
  </si>
  <si>
    <t>0558-43-0023</t>
  </si>
  <si>
    <t>472-5840</t>
  </si>
  <si>
    <t>小出　敏己</t>
  </si>
  <si>
    <t>427-0111</t>
  </si>
  <si>
    <t>島田市阪本1331</t>
  </si>
  <si>
    <t>438-0232</t>
  </si>
  <si>
    <t>0547-38-0004</t>
  </si>
  <si>
    <t>裾野ひかり幼稚園</t>
  </si>
  <si>
    <t>島田市旭2-25-1</t>
  </si>
  <si>
    <t>河合　勝之</t>
  </si>
  <si>
    <t>山崎　文則</t>
  </si>
  <si>
    <t>0547-35-5810</t>
  </si>
  <si>
    <t>427-0105</t>
  </si>
  <si>
    <t>幼保連携型認定こども園エルフのゆめ</t>
  </si>
  <si>
    <t>0547-38-3711</t>
  </si>
  <si>
    <t>office@soga.ed.kakegawa-net.jp</t>
  </si>
  <si>
    <t>島田市立六合東小学校</t>
  </si>
  <si>
    <t>427-0011</t>
  </si>
  <si>
    <t>浜松市中央区若林町2658-1</t>
  </si>
  <si>
    <t>0547-35-3866</t>
  </si>
  <si>
    <t>御殿場市中畑426-1</t>
  </si>
  <si>
    <t>53-2350</t>
  </si>
  <si>
    <t>421-3215</t>
  </si>
  <si>
    <t>053-438-2800</t>
  </si>
  <si>
    <t>石川　裕</t>
    <rPh sb="0" eb="2">
      <t>イシカワ</t>
    </rPh>
    <rPh sb="3" eb="4">
      <t>ユウ</t>
    </rPh>
    <phoneticPr fontId="21"/>
  </si>
  <si>
    <t>磐田市見付2352</t>
  </si>
  <si>
    <t xml:space="preserve">iwatachubu-e@city-iwata.ed.jp </t>
  </si>
  <si>
    <t>磐田市中泉2522-2</t>
  </si>
  <si>
    <t>438-0057</t>
  </si>
  <si>
    <t>裾野市立富岡第一幼稚園</t>
  </si>
  <si>
    <t>磐田市立磐田南幼稚園</t>
  </si>
  <si>
    <t>菅沼　一浩</t>
    <rPh sb="0" eb="2">
      <t>スガヌマ</t>
    </rPh>
    <rPh sb="3" eb="5">
      <t>カズヒロ</t>
    </rPh>
    <phoneticPr fontId="63"/>
  </si>
  <si>
    <t>438-0037</t>
  </si>
  <si>
    <t>54-5467</t>
  </si>
  <si>
    <t>磐田市東貝塚206</t>
  </si>
  <si>
    <t>藤枝市立藤枝中央小学校</t>
  </si>
  <si>
    <t>0538-32-2490</t>
  </si>
  <si>
    <t>磐田市立大藤小学校</t>
  </si>
  <si>
    <t>438-0002</t>
  </si>
  <si>
    <t>0538-32-5437</t>
  </si>
  <si>
    <t>牧野　信隆</t>
    <rPh sb="0" eb="2">
      <t>マキノ</t>
    </rPh>
    <phoneticPr fontId="21"/>
  </si>
  <si>
    <t>0538-38-0021</t>
  </si>
  <si>
    <t>菊川市東横地1886</t>
  </si>
  <si>
    <t>38-3630</t>
  </si>
  <si>
    <t>浜松市天竜区大谷111-1</t>
  </si>
  <si>
    <t>ofuji-e@city-iwata.ed.jp</t>
  </si>
  <si>
    <t>428-4812</t>
  </si>
  <si>
    <t>磐田市立向笠小学校</t>
  </si>
  <si>
    <t>磐田市向笠竹之内391-6</t>
  </si>
  <si>
    <t>磐田市立長野小学校</t>
  </si>
  <si>
    <t>磐田市小島736</t>
  </si>
  <si>
    <t>36-3082</t>
  </si>
  <si>
    <t>nagano-e@city-iwata.ed.jp</t>
  </si>
  <si>
    <t>増田　章江</t>
    <rPh sb="0" eb="2">
      <t>マスダ</t>
    </rPh>
    <rPh sb="3" eb="4">
      <t>ショウ</t>
    </rPh>
    <rPh sb="4" eb="5">
      <t>エ</t>
    </rPh>
    <phoneticPr fontId="70"/>
  </si>
  <si>
    <t>磐田市立岩田小学校</t>
  </si>
  <si>
    <t>磐田市向笠竹之内397-13</t>
  </si>
  <si>
    <t>237-6036</t>
  </si>
  <si>
    <t>山下　幹夫</t>
  </si>
  <si>
    <t>磐田市匂坂中987</t>
  </si>
  <si>
    <t>0538-38-1854</t>
  </si>
  <si>
    <t>38-3627</t>
  </si>
  <si>
    <t>磐田市立田原小学校</t>
  </si>
  <si>
    <t>0538-32-5445</t>
  </si>
  <si>
    <t>fujimi-e@city-iwata.ed.jp</t>
  </si>
  <si>
    <t>35-3248</t>
  </si>
  <si>
    <t>磐田市立福田小学校</t>
  </si>
  <si>
    <t>0538-55-2129</t>
  </si>
  <si>
    <t>437-1405</t>
  </si>
  <si>
    <t>55-2766</t>
  </si>
  <si>
    <t>浜松市中央区佐鳴台三丁目32番1号</t>
  </si>
  <si>
    <t>磐田市立豊浜小学校</t>
  </si>
  <si>
    <t>55-2131</t>
  </si>
  <si>
    <t>磐田市中平松23</t>
  </si>
  <si>
    <t>林　恵嗣</t>
    <rPh sb="0" eb="1">
      <t>ハヤシ</t>
    </rPh>
    <rPh sb="2" eb="3">
      <t>ケイ</t>
    </rPh>
    <rPh sb="3" eb="4">
      <t>ツグ</t>
    </rPh>
    <phoneticPr fontId="72"/>
  </si>
  <si>
    <t>66-7908</t>
  </si>
  <si>
    <t>nakagawa-k@city.hamamatsu-szo.ed.jp</t>
  </si>
  <si>
    <t>磐田市立竜洋西小学校</t>
  </si>
  <si>
    <t>御殿場市</t>
    <rPh sb="0" eb="4">
      <t>ゴテンバシ</t>
    </rPh>
    <phoneticPr fontId="21"/>
  </si>
  <si>
    <t>磐田市川袋1900</t>
  </si>
  <si>
    <t>校 長 会</t>
  </si>
  <si>
    <t>419-0316</t>
  </si>
  <si>
    <t>0538-66-2134</t>
  </si>
  <si>
    <t>ryuyonishi-e@city-iwata.ed.jp</t>
  </si>
  <si>
    <t>磐田市堀之内356</t>
  </si>
  <si>
    <t>焼津市下小杉1361</t>
  </si>
  <si>
    <t>0538-66-1190</t>
  </si>
  <si>
    <t>磐田市立豊田南小学校</t>
  </si>
  <si>
    <t>磐田市森下300</t>
  </si>
  <si>
    <t>0538-32-5273</t>
  </si>
  <si>
    <t>toyodaminami-e@city-iwata.ed.jp</t>
  </si>
  <si>
    <t>054-366-6625</t>
  </si>
  <si>
    <t>磐田市立青城小学校</t>
  </si>
  <si>
    <t>0538-35-4128</t>
  </si>
  <si>
    <t>磐田市立豊田東小学校</t>
  </si>
  <si>
    <t>438-0801</t>
  </si>
  <si>
    <t>磐田市高見丘57</t>
  </si>
  <si>
    <t>0538-37-0621</t>
  </si>
  <si>
    <t>賤機こども園</t>
  </si>
  <si>
    <t>438-0115</t>
  </si>
  <si>
    <t>0550-82-0037</t>
  </si>
  <si>
    <t>fujioka_yo@city.gotemba.lg.jp</t>
  </si>
  <si>
    <t>468-1824</t>
  </si>
  <si>
    <t>62-5410</t>
  </si>
  <si>
    <t>438-0112</t>
  </si>
  <si>
    <t>平野　恵司</t>
    <rPh sb="0" eb="2">
      <t>ヒラノ</t>
    </rPh>
    <rPh sb="3" eb="4">
      <t>ケイ</t>
    </rPh>
    <rPh sb="4" eb="5">
      <t>ツカサ</t>
    </rPh>
    <phoneticPr fontId="65"/>
  </si>
  <si>
    <t>磐田市下野部158-1</t>
  </si>
  <si>
    <t>0539-62-2036</t>
  </si>
  <si>
    <t>焼津市立焼津東小学校</t>
  </si>
  <si>
    <t>0538-48-6429</t>
  </si>
  <si>
    <t>626-1954</t>
  </si>
  <si>
    <t>higashi_sho@city.yaizu.lg.jp</t>
  </si>
  <si>
    <t>第二耕雲寺幼稚園</t>
  </si>
  <si>
    <t>626-1953</t>
  </si>
  <si>
    <t>小島　育乃</t>
    <rPh sb="0" eb="2">
      <t>コジマ</t>
    </rPh>
    <rPh sb="3" eb="4">
      <t>ソダ</t>
    </rPh>
    <rPh sb="4" eb="5">
      <t>ノ</t>
    </rPh>
    <phoneticPr fontId="21"/>
  </si>
  <si>
    <t>焼津市焼津5-5-1</t>
  </si>
  <si>
    <t>掛川市立千浜小学校</t>
  </si>
  <si>
    <t>河津町</t>
    <rPh sb="0" eb="3">
      <t>カワヅチョウ</t>
    </rPh>
    <phoneticPr fontId="21"/>
  </si>
  <si>
    <t>26-4674</t>
  </si>
  <si>
    <t>626-1952</t>
  </si>
  <si>
    <t>焼津市立豊田小学校</t>
  </si>
  <si>
    <t>425-0077</t>
  </si>
  <si>
    <t>藤枝市鬼島393</t>
  </si>
  <si>
    <t>kogawa_sho@city.yaizu.lg.jp</t>
  </si>
  <si>
    <t>焼津市立東益津小学校</t>
  </si>
  <si>
    <t>焼津市石脇上65</t>
  </si>
  <si>
    <t>626-1950</t>
  </si>
  <si>
    <t>higashimashizu_sho@city.yaizu.lg.jp</t>
  </si>
  <si>
    <t>054-347-0216</t>
  </si>
  <si>
    <t>053-482-8241</t>
  </si>
  <si>
    <t>054-624-4316</t>
  </si>
  <si>
    <t>ootomi_sho@city.yaizu.lg.jp</t>
  </si>
  <si>
    <t>焼津市立和田小学校</t>
  </si>
  <si>
    <t>62-0098</t>
  </si>
  <si>
    <t>焼津市田尻541</t>
  </si>
  <si>
    <t>410-2322</t>
  </si>
  <si>
    <t>054-624-4507</t>
  </si>
  <si>
    <t>623-5855</t>
  </si>
  <si>
    <t>410-0053</t>
  </si>
  <si>
    <t>wada_sho@city.yaizu.lg.jp</t>
  </si>
  <si>
    <t>静東</t>
    <rPh sb="0" eb="1">
      <t>セイ</t>
    </rPh>
    <rPh sb="1" eb="2">
      <t>トウ</t>
    </rPh>
    <phoneticPr fontId="21"/>
  </si>
  <si>
    <t>焼津市立港小学校</t>
  </si>
  <si>
    <t>425-0042</t>
  </si>
  <si>
    <t>054-624-0210</t>
  </si>
  <si>
    <t>長野　恵</t>
    <rPh sb="0" eb="2">
      <t>ナガノ</t>
    </rPh>
    <rPh sb="3" eb="4">
      <t>メグミ</t>
    </rPh>
    <phoneticPr fontId="56"/>
  </si>
  <si>
    <t>焼津市大住1246</t>
  </si>
  <si>
    <t>平野　貴久</t>
    <rPh sb="0" eb="2">
      <t>ヒラノ</t>
    </rPh>
    <rPh sb="3" eb="5">
      <t>タカヒサ</t>
    </rPh>
    <phoneticPr fontId="56"/>
  </si>
  <si>
    <t>421-2942</t>
  </si>
  <si>
    <t>青嶋　一朗</t>
    <rPh sb="0" eb="2">
      <t>アオシマ</t>
    </rPh>
    <rPh sb="3" eb="5">
      <t>イチロウ</t>
    </rPh>
    <phoneticPr fontId="21"/>
  </si>
  <si>
    <t>kuroishi_sho@city.yaizu.lg.jp</t>
  </si>
  <si>
    <t>kyouiku@town.kawazu.lg.jp</t>
  </si>
  <si>
    <t>421-0205</t>
  </si>
  <si>
    <t>焼津市宗高428</t>
  </si>
  <si>
    <t>054-622-0010</t>
  </si>
  <si>
    <t>焼津市立大井川西小学校</t>
  </si>
  <si>
    <t>焼津市上泉1688-1</t>
  </si>
  <si>
    <t>622-7911</t>
  </si>
  <si>
    <t>ooigawa_nishi_sho@city.yaizu.lg.jp</t>
  </si>
  <si>
    <t>054-622-0104</t>
  </si>
  <si>
    <t>622-7912</t>
  </si>
  <si>
    <t>053-592-7733</t>
  </si>
  <si>
    <t>653-1822</t>
  </si>
  <si>
    <t>436-0009</t>
  </si>
  <si>
    <t>掛川市大野3-1</t>
  </si>
  <si>
    <t>0538-48-6295</t>
  </si>
  <si>
    <t>掛川市逆川1012-1</t>
  </si>
  <si>
    <t>0537-27-0026</t>
  </si>
  <si>
    <t>掛川市立西山口小学校</t>
  </si>
  <si>
    <t>278-2356</t>
  </si>
  <si>
    <t>掛川市上内田3325</t>
  </si>
  <si>
    <t>木村　千香</t>
    <rPh sb="0" eb="2">
      <t>キムラ</t>
    </rPh>
    <rPh sb="3" eb="5">
      <t>チカ</t>
    </rPh>
    <phoneticPr fontId="56"/>
  </si>
  <si>
    <t>22-8792</t>
  </si>
  <si>
    <t>436-0079</t>
  </si>
  <si>
    <t>海の星鷺の宮幼稚園</t>
  </si>
  <si>
    <t>0537-22-7231</t>
  </si>
  <si>
    <t>22-7232</t>
  </si>
  <si>
    <t>921-4236</t>
  </si>
  <si>
    <t>054-294-0169</t>
  </si>
  <si>
    <t>23-0216</t>
  </si>
  <si>
    <t>掛川市領家384</t>
  </si>
  <si>
    <t>焼津市焼津5-4-2</t>
  </si>
  <si>
    <t>６年</t>
    <rPh sb="1" eb="2">
      <t>ネン</t>
    </rPh>
    <phoneticPr fontId="21"/>
  </si>
  <si>
    <t>055-997-2748</t>
  </si>
  <si>
    <t>静岡市清水区矢倉町4-15</t>
  </si>
  <si>
    <t>22-8793</t>
  </si>
  <si>
    <t>432-5516</t>
  </si>
  <si>
    <t>掛川市下垂木1472-1</t>
  </si>
  <si>
    <t>22-7884</t>
  </si>
  <si>
    <t>沼津市大岡2242-14</t>
  </si>
  <si>
    <t>436-0111</t>
  </si>
  <si>
    <t>袋井市立浅羽南小学校</t>
  </si>
  <si>
    <t>053-487-0553</t>
  </si>
  <si>
    <t>掛川市立西郷小学校</t>
  </si>
  <si>
    <t>掛川市上西郷2606-2</t>
  </si>
  <si>
    <t>0537-28-0821</t>
  </si>
  <si>
    <t>山田　正訓</t>
    <rPh sb="0" eb="2">
      <t>ヤマダ</t>
    </rPh>
    <rPh sb="3" eb="5">
      <t>マサノリ</t>
    </rPh>
    <phoneticPr fontId="21"/>
  </si>
  <si>
    <t>054-353-1342</t>
  </si>
  <si>
    <t>28-0881</t>
  </si>
  <si>
    <t>436-0341</t>
  </si>
  <si>
    <t>掛川市倉真3774</t>
  </si>
  <si>
    <t>346-1503</t>
  </si>
  <si>
    <t>office@kurami.ed.kakegawa-net.jp</t>
  </si>
  <si>
    <t>大庭　公洋</t>
    <rPh sb="0" eb="2">
      <t>オオバ</t>
    </rPh>
    <rPh sb="3" eb="5">
      <t>キミヒロ</t>
    </rPh>
    <phoneticPr fontId="21"/>
  </si>
  <si>
    <t>通
[単]</t>
    <rPh sb="0" eb="1">
      <t>トオル</t>
    </rPh>
    <rPh sb="3" eb="4">
      <t>タン</t>
    </rPh>
    <phoneticPr fontId="21"/>
  </si>
  <si>
    <t>掛川市立城北小学校</t>
  </si>
  <si>
    <t>0537-22-3357</t>
  </si>
  <si>
    <t>22-3361</t>
  </si>
  <si>
    <t>市川　克明</t>
    <rPh sb="0" eb="2">
      <t>イチカワ</t>
    </rPh>
    <rPh sb="3" eb="5">
      <t>カツアキ</t>
    </rPh>
    <phoneticPr fontId="21"/>
  </si>
  <si>
    <t>磐田市上神増460-1</t>
  </si>
  <si>
    <t>平島幼稚園</t>
  </si>
  <si>
    <t>掛川市立土方小学校</t>
  </si>
  <si>
    <t>掛川市上土方286-1</t>
  </si>
  <si>
    <t>office@hijikata.ed.kakegawa-net.jp</t>
  </si>
  <si>
    <t>437-0040</t>
  </si>
  <si>
    <t>掛川市立佐束小学校</t>
  </si>
  <si>
    <t>74-5135</t>
  </si>
  <si>
    <t>掛川市立中小学校</t>
  </si>
  <si>
    <t>23-3752</t>
  </si>
  <si>
    <t>掛川市中3080</t>
  </si>
  <si>
    <t>掛川市立横須賀小学校</t>
  </si>
  <si>
    <t>426-0008</t>
  </si>
  <si>
    <t>667-4521</t>
  </si>
  <si>
    <t>掛川市立大渕小学校</t>
  </si>
  <si>
    <t>西川　勝啓</t>
    <rPh sb="0" eb="2">
      <t>ニシカワ</t>
    </rPh>
    <rPh sb="3" eb="5">
      <t>カツヒロ</t>
    </rPh>
    <phoneticPr fontId="64"/>
  </si>
  <si>
    <t>437-1302</t>
  </si>
  <si>
    <t>0538-42-7647</t>
  </si>
  <si>
    <t>掛川市大渕5602</t>
  </si>
  <si>
    <t>641-0879</t>
  </si>
  <si>
    <t>長谷川　睦</t>
  </si>
  <si>
    <t>0537-72-2518</t>
  </si>
  <si>
    <t>おおぞら認定こども園</t>
    <rPh sb="4" eb="6">
      <t>ニンテイ</t>
    </rPh>
    <rPh sb="9" eb="10">
      <t>エン</t>
    </rPh>
    <phoneticPr fontId="21"/>
  </si>
  <si>
    <t>0537-72-2014</t>
  </si>
  <si>
    <t>054-641-2389</t>
  </si>
  <si>
    <t>72-4499</t>
  </si>
  <si>
    <t>藤枝市立藤枝小学校</t>
  </si>
  <si>
    <t>426-0019</t>
  </si>
  <si>
    <t>054-641-0102</t>
  </si>
  <si>
    <t>磐田市立田原幼稚園</t>
  </si>
  <si>
    <t>635-8903</t>
  </si>
  <si>
    <t>259-3364</t>
  </si>
  <si>
    <t>吉田町</t>
  </si>
  <si>
    <t>426-0086</t>
  </si>
  <si>
    <t>641-2242</t>
  </si>
  <si>
    <t>グロ＝グローバル</t>
  </si>
  <si>
    <t>藤枝市田中1-7-20</t>
  </si>
  <si>
    <t>054-641-0400</t>
  </si>
  <si>
    <t>nishi-el@fujieda-ed.jp</t>
  </si>
  <si>
    <t>426-0035</t>
  </si>
  <si>
    <t>藤枝市下青島10</t>
  </si>
  <si>
    <t>054-641-0239</t>
  </si>
  <si>
    <t>藤枝市志太5-1-1</t>
  </si>
  <si>
    <t>藤枝市立葉梨小学校</t>
  </si>
  <si>
    <t>431-1403</t>
  </si>
  <si>
    <t>藤枝市立葉梨西北小学校</t>
  </si>
  <si>
    <t>426-0211</t>
  </si>
  <si>
    <t>054-638-0005</t>
  </si>
  <si>
    <t>沼津市本郷町23-9</t>
  </si>
  <si>
    <t>638-2097</t>
  </si>
  <si>
    <t>静岡市駿河区東新田３丁目31-10</t>
  </si>
  <si>
    <t>seihoku-el@fujieda-ed.jp</t>
  </si>
  <si>
    <t>伊豆の国市立のぞみ幼稚園</t>
  </si>
  <si>
    <t>藤枝市立高洲小学校</t>
  </si>
  <si>
    <t>藤枝市高柳1315</t>
  </si>
  <si>
    <t>ryuyo-k@city.iwata.lg.jp</t>
  </si>
  <si>
    <t>054-635-0780</t>
  </si>
  <si>
    <t>藤枝市大洲5-20</t>
  </si>
  <si>
    <t>藤枝市立稲葉小学校</t>
  </si>
  <si>
    <t>藤枝市堀之内2337</t>
  </si>
  <si>
    <t>054-641-0789</t>
  </si>
  <si>
    <t>inaba-el@fujieda-ed.jp</t>
  </si>
  <si>
    <t>藤枝市立広幡小学校</t>
  </si>
  <si>
    <t>藤枝市鬼島424</t>
  </si>
  <si>
    <t>setoya-el@fujieda-ed.jp</t>
  </si>
  <si>
    <t>浜松市中央区飯田町978番地</t>
  </si>
  <si>
    <t>藤枝市立藤岡小学校</t>
  </si>
  <si>
    <t>054-638-2661</t>
  </si>
  <si>
    <t>宮野　恵理子</t>
    <rPh sb="0" eb="2">
      <t>ミヤノ</t>
    </rPh>
    <rPh sb="3" eb="5">
      <t>エリ</t>
    </rPh>
    <rPh sb="5" eb="6">
      <t>コ</t>
    </rPh>
    <phoneticPr fontId="63"/>
  </si>
  <si>
    <t>fujioka-el@fujieda-ed.jp</t>
  </si>
  <si>
    <t>426-0046</t>
  </si>
  <si>
    <t>川口　宏二</t>
    <rPh sb="0" eb="2">
      <t>カワグチ</t>
    </rPh>
    <rPh sb="3" eb="5">
      <t>コウジ</t>
    </rPh>
    <phoneticPr fontId="21"/>
  </si>
  <si>
    <t>藤枝市高洲37-1</t>
  </si>
  <si>
    <t>浜松市浜名区引佐町井伊谷680番地</t>
  </si>
  <si>
    <t>だきしめこども園</t>
  </si>
  <si>
    <t>054-635-1411</t>
  </si>
  <si>
    <t>635-1412</t>
  </si>
  <si>
    <t>takanan-el@fujieda-ed.jp</t>
  </si>
  <si>
    <t>aokita-el@fujieda-ed.jp</t>
  </si>
  <si>
    <t>野秋　宜成</t>
    <rPh sb="0" eb="2">
      <t>ノアキ</t>
    </rPh>
    <rPh sb="3" eb="4">
      <t>ヨロ</t>
    </rPh>
    <rPh sb="4" eb="5">
      <t>ナ</t>
    </rPh>
    <phoneticPr fontId="64"/>
  </si>
  <si>
    <t>藤枝市立岡部小学校</t>
  </si>
  <si>
    <t>（公財）スポーツ安全協会静岡県支部</t>
    <rPh sb="1" eb="2">
      <t>コウ</t>
    </rPh>
    <phoneticPr fontId="21"/>
  </si>
  <si>
    <t>藤枝市岡部町内谷997-2</t>
  </si>
  <si>
    <t>054-667-0016</t>
  </si>
  <si>
    <t>667-1956</t>
  </si>
  <si>
    <t>okabe-el@fujieda-ed.jp</t>
  </si>
  <si>
    <t>藤枝市岡部町新舟1021</t>
  </si>
  <si>
    <t>伊藤　公子</t>
  </si>
  <si>
    <t>054-668-0101</t>
  </si>
  <si>
    <t>668-0959</t>
  </si>
  <si>
    <t>袋井市立袋井東小学校</t>
  </si>
  <si>
    <t>43-3018</t>
  </si>
  <si>
    <t>0538-42-2185</t>
  </si>
  <si>
    <t>袋井市久能1580</t>
  </si>
  <si>
    <t>263-1049</t>
  </si>
  <si>
    <t>586-3899</t>
  </si>
  <si>
    <t>352-0054</t>
  </si>
  <si>
    <t>437-0052</t>
  </si>
  <si>
    <t>武藤　啓央</t>
    <rPh sb="0" eb="2">
      <t>ムトウ</t>
    </rPh>
    <rPh sb="3" eb="4">
      <t>ケイ</t>
    </rPh>
    <rPh sb="4" eb="5">
      <t>オウ</t>
    </rPh>
    <phoneticPr fontId="68"/>
  </si>
  <si>
    <t>静岡市清水区西久保438-1</t>
  </si>
  <si>
    <t>袋井市太田692</t>
  </si>
  <si>
    <t>43-2317</t>
  </si>
  <si>
    <t>437-0004</t>
  </si>
  <si>
    <t>白井　祐子</t>
    <rPh sb="0" eb="2">
      <t>シライ</t>
    </rPh>
    <rPh sb="3" eb="5">
      <t>ユウコ</t>
    </rPh>
    <phoneticPr fontId="21"/>
  </si>
  <si>
    <t>0538-48-6197</t>
  </si>
  <si>
    <t>袋井市立笠原小学校</t>
  </si>
  <si>
    <t>松崎町立松崎幼稚園</t>
  </si>
  <si>
    <t>437-1311</t>
  </si>
  <si>
    <t>437-0122</t>
  </si>
  <si>
    <t>袋井市春岡684</t>
  </si>
  <si>
    <t>袋井市立高南小学校</t>
  </si>
  <si>
    <t>43-4875</t>
  </si>
  <si>
    <t>浜松市中央区舘山寺町2418-1</t>
    <rPh sb="0" eb="3">
      <t>ハママツシ</t>
    </rPh>
    <rPh sb="3" eb="6">
      <t>チュウオウク</t>
    </rPh>
    <rPh sb="6" eb="9">
      <t>カンザンジ</t>
    </rPh>
    <rPh sb="9" eb="10">
      <t>チョウ</t>
    </rPh>
    <phoneticPr fontId="21"/>
  </si>
  <si>
    <t>藤枝市前島2-3-2</t>
  </si>
  <si>
    <t>野中　崇</t>
  </si>
  <si>
    <t>0538-23-2004</t>
  </si>
  <si>
    <t>437-1101</t>
  </si>
  <si>
    <t>袋井市浅羽2800</t>
  </si>
  <si>
    <t>986-3813</t>
  </si>
  <si>
    <t>23-6330</t>
  </si>
  <si>
    <t>藤枝市平島602番地の99</t>
    <rPh sb="0" eb="3">
      <t>フジエダシ</t>
    </rPh>
    <rPh sb="3" eb="5">
      <t>ヒラシマ</t>
    </rPh>
    <rPh sb="8" eb="10">
      <t>バンチ</t>
    </rPh>
    <phoneticPr fontId="89"/>
  </si>
  <si>
    <t>おかさきこども園</t>
  </si>
  <si>
    <t>湖西市立新居小学校</t>
  </si>
  <si>
    <t>araie@city.kosai-szo.ed.jp</t>
  </si>
  <si>
    <t>0544-26-4672</t>
  </si>
  <si>
    <t>053-576-0049</t>
  </si>
  <si>
    <t>576-0199</t>
  </si>
  <si>
    <t>579-2383</t>
  </si>
  <si>
    <t>shirae@city.kosai-szo.ed.jp</t>
  </si>
  <si>
    <t>湖西市新所680</t>
  </si>
  <si>
    <t>055-966-7338</t>
  </si>
  <si>
    <t>424-0065</t>
  </si>
  <si>
    <t>053-578-1094</t>
  </si>
  <si>
    <t>湖西市立岡崎小学校</t>
  </si>
  <si>
    <t>577-0196</t>
  </si>
  <si>
    <t>okasakie@city.kosai-szo.ed.jp</t>
  </si>
  <si>
    <t>431-0403</t>
  </si>
  <si>
    <t>石川　和彦</t>
    <rPh sb="0" eb="2">
      <t>イシカワ</t>
    </rPh>
    <rPh sb="3" eb="5">
      <t>カズヒコ</t>
    </rPh>
    <phoneticPr fontId="21"/>
  </si>
  <si>
    <t>湖西市大知波1144</t>
  </si>
  <si>
    <t>053-596-9900</t>
  </si>
  <si>
    <t>chibatae@city.kosai-szo.ed.jp</t>
  </si>
  <si>
    <t>0548-63-2007</t>
  </si>
  <si>
    <t>627-3902</t>
  </si>
  <si>
    <t>静岡市立西久保こども園</t>
  </si>
  <si>
    <t>掛川市大坂2805</t>
  </si>
  <si>
    <t>onsho@ed.city.omaezaki.shizuoka.jp</t>
  </si>
  <si>
    <t>御前崎市白羽3521-3</t>
  </si>
  <si>
    <t>渥美　公恵</t>
  </si>
  <si>
    <t>0548-63-2177</t>
  </si>
  <si>
    <t>浜松市立有玉幼稚園</t>
  </si>
  <si>
    <t>黒栁　和之</t>
  </si>
  <si>
    <t>御前崎市立第一小学校</t>
  </si>
  <si>
    <t>御前崎市池新田1520</t>
  </si>
  <si>
    <t>86-2672</t>
  </si>
  <si>
    <r>
      <t>髙橋　</t>
    </r>
    <r>
      <rPr>
        <sz val="11"/>
        <color theme="1"/>
        <rFont val="ＭＳ 明朝"/>
        <family val="1"/>
        <charset val="128"/>
      </rPr>
      <t>裕一</t>
    </r>
    <rPh sb="3" eb="4">
      <t>ユウ</t>
    </rPh>
    <phoneticPr fontId="21"/>
  </si>
  <si>
    <t>437-1604</t>
  </si>
  <si>
    <t>055-986-6990</t>
  </si>
  <si>
    <t>中村　博志</t>
  </si>
  <si>
    <t>静岡市葵区竜南1-19-15</t>
  </si>
  <si>
    <t>0538-85-3766</t>
  </si>
  <si>
    <t>御前崎市下朝比奈753</t>
  </si>
  <si>
    <t>山崎　雅史</t>
    <rPh sb="0" eb="2">
      <t>ヤマザキ</t>
    </rPh>
    <rPh sb="3" eb="5">
      <t>マサシ</t>
    </rPh>
    <phoneticPr fontId="21"/>
  </si>
  <si>
    <t>菊川市加茂5114</t>
  </si>
  <si>
    <t>kita@ed.city.omaezaki.shizuoka.jp</t>
  </si>
  <si>
    <t>minami@ogasa-minami.jp</t>
  </si>
  <si>
    <t>菊川市嶺田59</t>
  </si>
  <si>
    <t>0537-73-2054</t>
  </si>
  <si>
    <t>静岡県読書推進運動協議会</t>
  </si>
  <si>
    <t>kita@ogasa-kita.jp</t>
  </si>
  <si>
    <t>榛原郡吉田町住吉2223</t>
  </si>
  <si>
    <t>35-3148</t>
  </si>
  <si>
    <t>426-1575</t>
  </si>
  <si>
    <t>磐田市立豊田東幼稚園</t>
  </si>
  <si>
    <t>kiku-rokugo@ktb.biglobe.ne.jp</t>
  </si>
  <si>
    <t>静岡市駿河区下川原2-33-15</t>
  </si>
  <si>
    <t>菊川市下内田1637</t>
  </si>
  <si>
    <t>0537-35-2632</t>
  </si>
  <si>
    <t>35-3972</t>
  </si>
  <si>
    <t>kiku-yokoji@kdr.biglobe.ne.jp</t>
  </si>
  <si>
    <t>0537-35-3347</t>
  </si>
  <si>
    <t>464-4632</t>
  </si>
  <si>
    <t>439-0037</t>
  </si>
  <si>
    <t>菊川市西方2140</t>
  </si>
  <si>
    <t>35-2109</t>
  </si>
  <si>
    <t>菊川市立河城小学校</t>
  </si>
  <si>
    <t>菊川市吉沢556</t>
  </si>
  <si>
    <t>0545-71－1577</t>
  </si>
  <si>
    <t>35-3464</t>
  </si>
  <si>
    <t>牧之原市立相良小学校</t>
  </si>
  <si>
    <t>85-3096</t>
  </si>
  <si>
    <t>421-0523</t>
  </si>
  <si>
    <t>牧之原市波津1642</t>
  </si>
  <si>
    <t>幼保連携型認定こども園
青島こども園</t>
    <rPh sb="0" eb="2">
      <t>ヨウホ</t>
    </rPh>
    <rPh sb="2" eb="5">
      <t>レンケイガタ</t>
    </rPh>
    <rPh sb="5" eb="7">
      <t>ニンテイ</t>
    </rPh>
    <rPh sb="10" eb="11">
      <t>エン</t>
    </rPh>
    <phoneticPr fontId="21"/>
  </si>
  <si>
    <t>0548-52-1433</t>
  </si>
  <si>
    <t>52-5844</t>
  </si>
  <si>
    <t>aishou@sweet.ocn.ne.jp</t>
  </si>
  <si>
    <t>0548-52-0558</t>
  </si>
  <si>
    <t>52-5838</t>
  </si>
  <si>
    <t>牧之原市地頭方981</t>
  </si>
  <si>
    <t>951-3086</t>
  </si>
  <si>
    <t>0548-58-0003</t>
  </si>
  <si>
    <t>jisho@sweet.ocn.ne.jp</t>
  </si>
  <si>
    <t>nishinakodomo@city.shizuoka.lg.jp</t>
  </si>
  <si>
    <t>牧之原市菊川市学校組合立牧之原小学校</t>
  </si>
  <si>
    <t>27-3575</t>
  </si>
  <si>
    <t>makishojimu@sweet.ocn.ne.jp</t>
  </si>
  <si>
    <t>牧之原市黒子75</t>
  </si>
  <si>
    <t>浜松市中央区松城町
207-2</t>
  </si>
  <si>
    <t>54-1730</t>
  </si>
  <si>
    <t>hagisyo@sweet.ocn.ne.jp</t>
  </si>
  <si>
    <t>21-3100</t>
  </si>
  <si>
    <t>421-0421</t>
  </si>
  <si>
    <t>牧之原市細江1260</t>
  </si>
  <si>
    <t>hosoesyo-2@sweet.ocn.ne.jp</t>
  </si>
  <si>
    <t>28-0922</t>
  </si>
  <si>
    <t>978-2071</t>
  </si>
  <si>
    <t>牧之原市坂部468-1</t>
  </si>
  <si>
    <t>29-1688</t>
  </si>
  <si>
    <t>静岡市葵区追手町9-6</t>
  </si>
  <si>
    <t>沼津市東椎路1547-1</t>
  </si>
  <si>
    <t>sakasho@sweet.ocn.ne.jp</t>
  </si>
  <si>
    <t>吉田町立住吉小学校</t>
  </si>
  <si>
    <t>32-0244</t>
  </si>
  <si>
    <t>三和幼稚園</t>
  </si>
  <si>
    <t>646-0306</t>
  </si>
  <si>
    <t>0538-23-2009</t>
  </si>
  <si>
    <t>吉田町立中央小学校</t>
  </si>
  <si>
    <t>32-1076</t>
  </si>
  <si>
    <t>榛原郡吉田町神戸1748-2</t>
  </si>
  <si>
    <t>中嶌　るり子</t>
    <rPh sb="0" eb="2">
      <t>ナカジマ</t>
    </rPh>
    <rPh sb="5" eb="6">
      <t>コ</t>
    </rPh>
    <phoneticPr fontId="21"/>
  </si>
  <si>
    <t>榛原郡川根本町上長尾1000</t>
  </si>
  <si>
    <t>925-6756</t>
  </si>
  <si>
    <t>静岡市駿河区栗原17-15</t>
  </si>
  <si>
    <t>054-334-0619</t>
  </si>
  <si>
    <t>437-0222</t>
  </si>
  <si>
    <t>0538-85-2931</t>
  </si>
  <si>
    <t>小瀬　恵美子</t>
    <rPh sb="0" eb="2">
      <t>コゼ</t>
    </rPh>
    <rPh sb="3" eb="6">
      <t>エミコ</t>
    </rPh>
    <phoneticPr fontId="63"/>
  </si>
  <si>
    <t>572-3180</t>
  </si>
  <si>
    <t>周智郡森町森125</t>
  </si>
  <si>
    <t>駿東郡長泉町下土狩162-1</t>
  </si>
  <si>
    <t>袋井市立浅羽南幼稚園</t>
  </si>
  <si>
    <t>0538-85-2134</t>
  </si>
  <si>
    <t>426-0014</t>
  </si>
  <si>
    <t>85-1147</t>
  </si>
  <si>
    <t>静岡サレジオ小学校</t>
  </si>
  <si>
    <t>357-1613</t>
  </si>
  <si>
    <t>054-334-2408</t>
  </si>
  <si>
    <t>334-9950</t>
  </si>
  <si>
    <t>053-447-2336</t>
  </si>
  <si>
    <t>shoyo_elementary@tokai.ac.jp</t>
  </si>
  <si>
    <r>
      <t>　　課長代理　･･･････････････････････</t>
    </r>
    <r>
      <rPr>
        <sz val="12"/>
        <rFont val="ＭＳ 明朝"/>
        <family val="1"/>
        <charset val="128"/>
      </rPr>
      <t>2454</t>
    </r>
    <rPh sb="2" eb="4">
      <t>カチョウ</t>
    </rPh>
    <rPh sb="4" eb="6">
      <t>ダイリ</t>
    </rPh>
    <phoneticPr fontId="21"/>
  </si>
  <si>
    <t>925-4316</t>
  </si>
  <si>
    <t>elementary@katoh-net.ac.jp</t>
  </si>
  <si>
    <t>静岡市清水区蒲原5092-3</t>
  </si>
  <si>
    <t>静岡市葵区瀬名
1-22-1</t>
  </si>
  <si>
    <t>幼保連携型認定こども園志太こども園</t>
  </si>
  <si>
    <t>054-263-1080</t>
  </si>
  <si>
    <t>ひばり幼稚園</t>
  </si>
  <si>
    <t>grp520@grp.tokoha.ac.jp</t>
  </si>
  <si>
    <t>436-8557</t>
  </si>
  <si>
    <t>0558-98-0246</t>
  </si>
  <si>
    <t>静岡市葵区大岩町1-10</t>
  </si>
  <si>
    <t>駿東郡小山町菅沼274-2</t>
  </si>
  <si>
    <t>市町立</t>
    <rPh sb="0" eb="2">
      <t>シチョウ</t>
    </rPh>
    <rPh sb="2" eb="3">
      <t>リツ</t>
    </rPh>
    <phoneticPr fontId="21"/>
  </si>
  <si>
    <t>浜松市立花川幼稚園</t>
  </si>
  <si>
    <t>054-385-3411</t>
  </si>
  <si>
    <t>053-436-1209</t>
  </si>
  <si>
    <t>436-1209</t>
  </si>
  <si>
    <t>浜松市中央区積志町1497番地の1</t>
  </si>
  <si>
    <t>浜松市立和田幼稚園</t>
  </si>
  <si>
    <t>富士市立岩松幼稚園</t>
    <rPh sb="4" eb="6">
      <t>イワマツ</t>
    </rPh>
    <phoneticPr fontId="21"/>
  </si>
  <si>
    <t>fujioka-es03@cy.tnc.ne.jp</t>
  </si>
  <si>
    <t>0544-23-5320</t>
  </si>
  <si>
    <t>053-421-2942</t>
  </si>
  <si>
    <t>wada-k@city.hamamatsu-szo.ed.jp</t>
  </si>
  <si>
    <t>053-421-1442</t>
  </si>
  <si>
    <t>421-1442</t>
  </si>
  <si>
    <t>054-261-1746</t>
  </si>
  <si>
    <t>yoshin-k@city.hamamatsu-szo.ed.jp</t>
  </si>
  <si>
    <t>toyonishi-k@city.hamamatsu-szo.ed.jp</t>
  </si>
  <si>
    <t>053-434-1205</t>
  </si>
  <si>
    <t>420-0801</t>
  </si>
  <si>
    <t>434-1205</t>
  </si>
  <si>
    <t>浜松市立中ノ町幼稚園</t>
  </si>
  <si>
    <t>松城幼稚園</t>
  </si>
  <si>
    <t>猪山　修一</t>
  </si>
  <si>
    <t>053-434-0263</t>
  </si>
  <si>
    <t>浜松市立万斛幼稚園</t>
  </si>
  <si>
    <t>053-486-0076</t>
  </si>
  <si>
    <t>053-434-0049</t>
  </si>
  <si>
    <t>055-923-3911</t>
  </si>
  <si>
    <t>434-0049</t>
  </si>
  <si>
    <t>431-3115</t>
  </si>
  <si>
    <t>366-6227</t>
  </si>
  <si>
    <t>k-mitsuboshi.1@kawaneshi-do.com</t>
  </si>
  <si>
    <t>kitashonai-k@city.hamamatsu-szo.ed.jp</t>
  </si>
  <si>
    <t>053-489-2250</t>
  </si>
  <si>
    <t>489-2250</t>
  </si>
  <si>
    <t>浜松市立神久呂幼稚園</t>
  </si>
  <si>
    <t>053-592-3000</t>
  </si>
  <si>
    <t>浜松市立南の星幼稚園</t>
  </si>
  <si>
    <t>裾野市立いずみ幼稚園</t>
  </si>
  <si>
    <t>425-2836</t>
  </si>
  <si>
    <t>静岡市駿河区</t>
  </si>
  <si>
    <t>minaminohoshi-k@city.hamamatsu-szo.ed.jp</t>
  </si>
  <si>
    <t>浜松市立芳川幼稚園</t>
  </si>
  <si>
    <t>461-5642</t>
  </si>
  <si>
    <t>くるみ幼稚園</t>
  </si>
  <si>
    <t>hogawa-k@city.hamamatsu-szo.ed.jp</t>
  </si>
  <si>
    <t>浜松市立白脇幼稚園</t>
  </si>
  <si>
    <t>shirawaki-k@city.hamamatsu-szo.ed.jp</t>
  </si>
  <si>
    <t>社会福祉　こども教育福祉</t>
  </si>
  <si>
    <t>浜松市立飯田幼稚園</t>
  </si>
  <si>
    <t>伊東市立八幡野幼稚園</t>
  </si>
  <si>
    <t>053-461-9555</t>
  </si>
  <si>
    <t>447-0408</t>
  </si>
  <si>
    <t>436-2516</t>
  </si>
  <si>
    <t>mikatahara-k@city.hamamatsu-szo.ed.jp</t>
  </si>
  <si>
    <t>053-436-2155</t>
  </si>
  <si>
    <t>436-2155</t>
  </si>
  <si>
    <t>toyooka-k@city.hamamatsu-szo.ed.jp</t>
  </si>
  <si>
    <t>浜松市立初生幼稚園</t>
  </si>
  <si>
    <t>053-436-2106</t>
  </si>
  <si>
    <t>346-1170</t>
  </si>
  <si>
    <t>hatsuoi-k@city.hamamatsu-szo.ed.jp</t>
  </si>
  <si>
    <t>527-0076</t>
  </si>
  <si>
    <t>浜松市立伊目幼稚園</t>
  </si>
  <si>
    <t>福世　竜也</t>
  </si>
  <si>
    <t>38-3612</t>
  </si>
  <si>
    <t>053-523-1197</t>
  </si>
  <si>
    <t>527-0077</t>
  </si>
  <si>
    <t>ime-k@city.hamamatsu-szo.ed.jp</t>
  </si>
  <si>
    <t>053-523-0135</t>
  </si>
  <si>
    <t>chuo-k@city.hamamatsu-szo.ed.jp</t>
  </si>
  <si>
    <t>山本　吉則</t>
    <rPh sb="0" eb="2">
      <t>ヤマモト</t>
    </rPh>
    <rPh sb="3" eb="5">
      <t>ヨシノリ</t>
    </rPh>
    <phoneticPr fontId="21"/>
  </si>
  <si>
    <t>431-2216</t>
  </si>
  <si>
    <t>053-542-1933</t>
  </si>
  <si>
    <t>きとうこども園</t>
    <rPh sb="6" eb="7">
      <t>エン</t>
    </rPh>
    <phoneticPr fontId="66"/>
  </si>
  <si>
    <t>okuyama-k@city.hamamatsu-szo.ed.jp</t>
  </si>
  <si>
    <t>idaira-k@city.hamamatsu-szo.ed.jp</t>
  </si>
  <si>
    <t>浜松市立引佐北部みさと幼稚園</t>
  </si>
  <si>
    <t>松田　真和</t>
  </si>
  <si>
    <t>431-2536</t>
  </si>
  <si>
    <t>江尻幼稚園</t>
  </si>
  <si>
    <t>053-542-2115</t>
  </si>
  <si>
    <t>542-2115</t>
  </si>
  <si>
    <t>251-8002</t>
  </si>
  <si>
    <t>204-1820</t>
  </si>
  <si>
    <t>ona-k@city.hamamatsu-szo.ed.jp</t>
  </si>
  <si>
    <t>526-0517</t>
  </si>
  <si>
    <t>osaki-k@city.hamamatsu-szo.ed.jp</t>
  </si>
  <si>
    <t>hirayama-k@city.hamamatsu-szo.ed.jp</t>
  </si>
  <si>
    <t>浜松市立中瀬幼稚園</t>
  </si>
  <si>
    <t>愛恵こどもの園</t>
    <rPh sb="0" eb="1">
      <t>アイ</t>
    </rPh>
    <rPh sb="1" eb="2">
      <t>ケイ</t>
    </rPh>
    <rPh sb="6" eb="7">
      <t>エン</t>
    </rPh>
    <phoneticPr fontId="21"/>
  </si>
  <si>
    <t>053-588-7375</t>
  </si>
  <si>
    <t>424-0929</t>
  </si>
  <si>
    <t>588-7647</t>
  </si>
  <si>
    <t>袋井市三門町8-1</t>
  </si>
  <si>
    <t>nakaze-k@city.hamamatsu-szo.ed.jp</t>
  </si>
  <si>
    <t>kitahamahigashi-k@city.hamamatsu-szo.ed.jp</t>
  </si>
  <si>
    <t>053-586-2992</t>
  </si>
  <si>
    <t>髙田　宗享</t>
  </si>
  <si>
    <t>浜松市立北浜北幼稚園</t>
  </si>
  <si>
    <t>434-0031</t>
  </si>
  <si>
    <t>伊東市立伊東幼稚園</t>
  </si>
  <si>
    <t>053-586-2092</t>
  </si>
  <si>
    <t>594-5302</t>
  </si>
  <si>
    <t>浜松市立小松幼稚園</t>
  </si>
  <si>
    <t>komatsu-k@city.hamamatsu-szo.ed.jp</t>
  </si>
  <si>
    <t>浜松市立新原幼稚園</t>
  </si>
  <si>
    <t>053-589-8413</t>
  </si>
  <si>
    <t>053-589-8552</t>
  </si>
  <si>
    <t>623-6368</t>
  </si>
  <si>
    <t>589-8538</t>
  </si>
  <si>
    <t>袋井市浅羽2617-1</t>
  </si>
  <si>
    <t>miyaguchi-k@city.hamamatsu-szo.ed.jp</t>
  </si>
  <si>
    <t>中澤　寛元</t>
    <rPh sb="0" eb="2">
      <t>ナカザワ</t>
    </rPh>
    <rPh sb="3" eb="4">
      <t>ヒロシ</t>
    </rPh>
    <rPh sb="4" eb="5">
      <t>モト</t>
    </rPh>
    <phoneticPr fontId="72"/>
  </si>
  <si>
    <t>沼津市御幸町16-1</t>
    <rPh sb="0" eb="3">
      <t>ヌマヅシ</t>
    </rPh>
    <rPh sb="3" eb="5">
      <t>ミユキ</t>
    </rPh>
    <rPh sb="5" eb="6">
      <t>マチ</t>
    </rPh>
    <phoneticPr fontId="67"/>
  </si>
  <si>
    <t>静岡市葵区城内町1-2</t>
  </si>
  <si>
    <t>588-1178</t>
  </si>
  <si>
    <t>583-2704</t>
  </si>
  <si>
    <t>586-4779</t>
  </si>
  <si>
    <t>uchino-k@city.hamamatsu-szo.ed.jp</t>
  </si>
  <si>
    <t>清水やぐらこども園</t>
  </si>
  <si>
    <t>浜松市立二俣幼稚園</t>
  </si>
  <si>
    <t>幼保連携型認定こども園葉梨こども園</t>
    <rPh sb="0" eb="1">
      <t>ヨウ</t>
    </rPh>
    <rPh sb="1" eb="2">
      <t>ホ</t>
    </rPh>
    <rPh sb="2" eb="4">
      <t>レンケイ</t>
    </rPh>
    <rPh sb="4" eb="5">
      <t>ガタ</t>
    </rPh>
    <rPh sb="5" eb="7">
      <t>ニンテイ</t>
    </rPh>
    <rPh sb="10" eb="11">
      <t>エン</t>
    </rPh>
    <rPh sb="11" eb="13">
      <t>ハナシ</t>
    </rPh>
    <rPh sb="16" eb="17">
      <t>エン</t>
    </rPh>
    <phoneticPr fontId="21"/>
  </si>
  <si>
    <t>神山認定こども園</t>
  </si>
  <si>
    <t>浜松市立熊幼稚園</t>
  </si>
  <si>
    <t>矢澤　生</t>
  </si>
  <si>
    <t>929-0134</t>
  </si>
  <si>
    <t>kuma-k@city.hamamatsu-szo.ed.jp</t>
  </si>
  <si>
    <t>野中 広美</t>
  </si>
  <si>
    <t>浜松市立光明幼稚園</t>
  </si>
  <si>
    <t>0547-37-4169</t>
  </si>
  <si>
    <t>055-974-0261</t>
  </si>
  <si>
    <t>053-925-2514</t>
  </si>
  <si>
    <t>浜松市立下阿多古幼稚園</t>
  </si>
  <si>
    <t>田中　剛</t>
  </si>
  <si>
    <t>055-978-3446</t>
  </si>
  <si>
    <t>053-925-6755</t>
  </si>
  <si>
    <t>shimoatago-k@city.hamamatsu-szo.ed.jp</t>
  </si>
  <si>
    <t>251-0879</t>
  </si>
  <si>
    <t>静岡田町幼稚園</t>
  </si>
  <si>
    <t>湖西市立新居幼稚園</t>
    <rPh sb="0" eb="4">
      <t>コサイシリツ</t>
    </rPh>
    <phoneticPr fontId="89"/>
  </si>
  <si>
    <t>985-0821</t>
  </si>
  <si>
    <t>053-989-0201</t>
  </si>
  <si>
    <t>石原　克己</t>
    <rPh sb="0" eb="2">
      <t>イシハラ</t>
    </rPh>
    <rPh sb="3" eb="5">
      <t>カツミ</t>
    </rPh>
    <phoneticPr fontId="63"/>
  </si>
  <si>
    <t>富士市立天間幼稚園</t>
    <rPh sb="4" eb="5">
      <t>テン</t>
    </rPh>
    <rPh sb="5" eb="6">
      <t>アイダ</t>
    </rPh>
    <phoneticPr fontId="21"/>
  </si>
  <si>
    <t>keta-k@city.hamamatsu-szo.ed.jp</t>
  </si>
  <si>
    <t>沼津梅花幼稚園</t>
  </si>
  <si>
    <t>静岡市清水区興津本町78</t>
  </si>
  <si>
    <t>053-965-0260</t>
  </si>
  <si>
    <t>長泉町</t>
  </si>
  <si>
    <t>25-7005</t>
  </si>
  <si>
    <t>053-438-0545</t>
  </si>
  <si>
    <t>熱海市立伊豆山幼稚園</t>
  </si>
  <si>
    <t>熱海市立多賀幼稚園</t>
  </si>
  <si>
    <t>熱海市下多賀918-1</t>
  </si>
  <si>
    <t>mamiya_k@town.kannami.shizuoka.jp</t>
  </si>
  <si>
    <t>72-6040</t>
  </si>
  <si>
    <t>熱海市立泉幼稚園</t>
  </si>
  <si>
    <t>園　数</t>
    <rPh sb="0" eb="1">
      <t>エン</t>
    </rPh>
    <rPh sb="2" eb="3">
      <t>スウ</t>
    </rPh>
    <phoneticPr fontId="21"/>
  </si>
  <si>
    <t>熱海市泉52-1</t>
  </si>
  <si>
    <t>youchi-higashi@city.mishima.shizuoka.jp</t>
  </si>
  <si>
    <t>三島市立南幼稚園</t>
  </si>
  <si>
    <t>055-975-6922</t>
  </si>
  <si>
    <t>270-3335</t>
  </si>
  <si>
    <t>975-6922</t>
  </si>
  <si>
    <t>youchi-minami@city.mishima.shizuoka.jp</t>
  </si>
  <si>
    <t>三島市立北幼稚園</t>
  </si>
  <si>
    <t>421-1217</t>
  </si>
  <si>
    <t>055-986-2032</t>
  </si>
  <si>
    <t>986-2036</t>
  </si>
  <si>
    <t>youchi-kita@city.mishima.shizuoka.jp</t>
  </si>
  <si>
    <t>053-452-5456</t>
  </si>
  <si>
    <t>三島市立錦田幼稚園</t>
  </si>
  <si>
    <t>975-4863</t>
  </si>
  <si>
    <t>三島市徳倉4-1-8</t>
  </si>
  <si>
    <t>三島市立松本幼稚園</t>
  </si>
  <si>
    <t>055-977-1904</t>
  </si>
  <si>
    <t>清水町立清水南幼稚園</t>
  </si>
  <si>
    <t>休園中</t>
    <rPh sb="0" eb="3">
      <t>キュウエンチュウ</t>
    </rPh>
    <phoneticPr fontId="72"/>
  </si>
  <si>
    <t>三島市立大場幼稚園</t>
  </si>
  <si>
    <t>三島市大場365</t>
  </si>
  <si>
    <t>055-977-1347</t>
  </si>
  <si>
    <t>977-1347</t>
  </si>
  <si>
    <t>幼保連携型認定こども園常葉大学附属たちばな幼稚園</t>
  </si>
  <si>
    <t>静岡市清水区南矢部668-10</t>
    <rPh sb="0" eb="3">
      <t>シズオカシ</t>
    </rPh>
    <rPh sb="3" eb="6">
      <t>シミズク</t>
    </rPh>
    <rPh sb="6" eb="9">
      <t>ミナミヤベ</t>
    </rPh>
    <phoneticPr fontId="21"/>
  </si>
  <si>
    <t>youchi-daiba@city.mishima.shizuoka.jp</t>
  </si>
  <si>
    <t>こども教育</t>
    <rPh sb="3" eb="5">
      <t>キョウイク</t>
    </rPh>
    <phoneticPr fontId="80"/>
  </si>
  <si>
    <t>三島市立旭ケ丘幼稚園</t>
  </si>
  <si>
    <t>三島市沢地257</t>
  </si>
  <si>
    <t>認定こども園清水白百合幼稚園</t>
  </si>
  <si>
    <t>651-2600</t>
  </si>
  <si>
    <t>055-986-1836</t>
  </si>
  <si>
    <t>杉山　季子</t>
    <rPh sb="0" eb="2">
      <t>スギヤマ</t>
    </rPh>
    <phoneticPr fontId="21"/>
  </si>
  <si>
    <t>youchi-sawaji@city.mishima.shizuoka.jp</t>
  </si>
  <si>
    <t>子育てセンターみゅうのおか</t>
  </si>
  <si>
    <t>伊東市桜木町1-1-17</t>
  </si>
  <si>
    <t>37-2182</t>
  </si>
  <si>
    <t>浜松市浜名区細江町気賀304番地</t>
  </si>
  <si>
    <t>伊東市立竹の台幼稚園</t>
  </si>
  <si>
    <t>054-366-2743</t>
  </si>
  <si>
    <t>伊東市立宇佐美幼稚園</t>
  </si>
  <si>
    <t>418-0041</t>
  </si>
  <si>
    <t>usamiyou@iris.ocn.ne.jp</t>
  </si>
  <si>
    <t>0557-53-0395</t>
  </si>
  <si>
    <t>長田　裕次</t>
  </si>
  <si>
    <t>伊東市立富戸幼稚園</t>
  </si>
  <si>
    <t>伊東市立池幼稚園</t>
  </si>
  <si>
    <t>053-428-2494</t>
  </si>
  <si>
    <t>順愛こども園</t>
  </si>
  <si>
    <t>yoshidayou@iris.ocn.ne.jp</t>
  </si>
  <si>
    <t>36-6227</t>
  </si>
  <si>
    <t>伊東市立宇佐美幼稚園宮川分園</t>
  </si>
  <si>
    <t>富士市立昭和幼稚園</t>
  </si>
  <si>
    <t>富士市比奈160</t>
  </si>
  <si>
    <t>k-syouwa@div.city.fuji.shizuoka.jp</t>
  </si>
  <si>
    <t>270-9889</t>
  </si>
  <si>
    <t>421-6870</t>
  </si>
  <si>
    <t>裾野市立西幼稚園</t>
  </si>
  <si>
    <t>富士市川成島138-1</t>
  </si>
  <si>
    <t>髙村　淳子</t>
    <rPh sb="0" eb="2">
      <t>タカムラ</t>
    </rPh>
    <rPh sb="3" eb="5">
      <t>ジュンコ</t>
    </rPh>
    <phoneticPr fontId="63"/>
  </si>
  <si>
    <t>富士市松岡804</t>
  </si>
  <si>
    <t>藤枝市音羽町3-10-6</t>
  </si>
  <si>
    <t>61-1244</t>
  </si>
  <si>
    <t>k-iwamatu@div.city.fuji.shizuoka.jp</t>
  </si>
  <si>
    <t>御殿場市二枚橋260-1</t>
  </si>
  <si>
    <t>82-0037</t>
  </si>
  <si>
    <t>gotemba_yo@city.gotemba.lg.jp</t>
  </si>
  <si>
    <t>0550-89-0766</t>
  </si>
  <si>
    <t xml:space="preserve">harasato_yo@city.gotemba.lg.jp
</t>
  </si>
  <si>
    <t>御殿場市立玉穂幼稚園</t>
  </si>
  <si>
    <t>055-997-1277</t>
  </si>
  <si>
    <t>87-0642</t>
  </si>
  <si>
    <t>御殿場市立森之腰幼稚園</t>
  </si>
  <si>
    <t>0550-82-2593</t>
  </si>
  <si>
    <t>0550-83-4144</t>
  </si>
  <si>
    <t xml:space="preserve">kamado_yo@city.gotemba.lg.jp
</t>
  </si>
  <si>
    <t>054-641-9522</t>
  </si>
  <si>
    <t>掛川市千浜5870</t>
  </si>
  <si>
    <t>裾野市立須山幼稚園</t>
  </si>
  <si>
    <t>沼上こども園</t>
  </si>
  <si>
    <t>裾野市須山158-1</t>
  </si>
  <si>
    <t>055-998-0096</t>
  </si>
  <si>
    <t>998-0854</t>
  </si>
  <si>
    <t>992-5248</t>
  </si>
  <si>
    <t>364-5288</t>
  </si>
  <si>
    <t>磐田市中田610</t>
  </si>
  <si>
    <t>fukara-yo@city.susono.shizuoka.jp</t>
  </si>
  <si>
    <t>浜松市中央区三島町1230</t>
  </si>
  <si>
    <t>055-948-6620</t>
  </si>
  <si>
    <t>948-6620</t>
  </si>
  <si>
    <t>伊豆の国市立共和幼稚園</t>
  </si>
  <si>
    <t>伊豆の国市中773-1</t>
  </si>
  <si>
    <t>fukunishi-y@city.fukuroi.shizuoka.jp</t>
  </si>
  <si>
    <t>055-949-2700</t>
  </si>
  <si>
    <t>伊豆の国市原木1343</t>
  </si>
  <si>
    <t>055-949-4400</t>
  </si>
  <si>
    <t>949-0586</t>
  </si>
  <si>
    <t>76-5598</t>
  </si>
  <si>
    <t>伊豆の国市立田京幼稚園</t>
  </si>
  <si>
    <t>0558-76-1430</t>
  </si>
  <si>
    <t>26-3413</t>
  </si>
  <si>
    <t>76-5589</t>
  </si>
  <si>
    <t>蒲原聖母幼稚園</t>
  </si>
  <si>
    <t>函南町立春光幼稚園</t>
  </si>
  <si>
    <t>田方郡函南町仁田613-2</t>
  </si>
  <si>
    <t>函南町立間宮幼稚園</t>
  </si>
  <si>
    <t>石井　康義</t>
    <rPh sb="3" eb="4">
      <t>ヤスシ</t>
    </rPh>
    <rPh sb="4" eb="5">
      <t>ギ</t>
    </rPh>
    <phoneticPr fontId="21"/>
  </si>
  <si>
    <t>田方郡函南町間宮865-5</t>
  </si>
  <si>
    <t>055-978-4666</t>
  </si>
  <si>
    <t>函南町立みのり幼稚園</t>
  </si>
  <si>
    <t>419-0125</t>
  </si>
  <si>
    <t>田方郡函南町肥田677-1</t>
  </si>
  <si>
    <t>静岡市駿河区北丸子2-21-12</t>
  </si>
  <si>
    <t>055-978-3440</t>
  </si>
  <si>
    <t>新屋幼稚園</t>
  </si>
  <si>
    <t>函南町立自由ケ丘幼稚園</t>
  </si>
  <si>
    <t>978-3446</t>
  </si>
  <si>
    <t>髙橋　宏典</t>
  </si>
  <si>
    <t>前田　美知代</t>
    <rPh sb="0" eb="2">
      <t>マエダ</t>
    </rPh>
    <rPh sb="3" eb="6">
      <t>ミチヨ</t>
    </rPh>
    <phoneticPr fontId="21"/>
  </si>
  <si>
    <t>972-7406</t>
  </si>
  <si>
    <t>駿東郡清水町中徳倉30</t>
  </si>
  <si>
    <t>清水町立清水西幼稚園</t>
  </si>
  <si>
    <t>駿東郡清水町長沢238-1</t>
  </si>
  <si>
    <t>駿東郡長泉町下土狩830</t>
  </si>
  <si>
    <t>986-6990</t>
  </si>
  <si>
    <t>長泉町立東幼稚園</t>
  </si>
  <si>
    <t>055-986-3813</t>
  </si>
  <si>
    <t>momo-y@town.nagaizumi.lg.jp</t>
  </si>
  <si>
    <t>中川　恵</t>
    <rPh sb="0" eb="2">
      <t>ナカガワ</t>
    </rPh>
    <rPh sb="3" eb="4">
      <t>メグミ</t>
    </rPh>
    <phoneticPr fontId="63"/>
  </si>
  <si>
    <t>磐田市見付2353-1</t>
  </si>
  <si>
    <t>36-3547</t>
  </si>
  <si>
    <t>iwatakita-k@city.iwata.lg.jp</t>
  </si>
  <si>
    <t>磐田市千手堂1075</t>
  </si>
  <si>
    <t>iwataminami-k@city.iwata.lg.jp</t>
  </si>
  <si>
    <t>静岡大学教育学部附属幼稚園</t>
    <rPh sb="10" eb="13">
      <t>ヨウチエン</t>
    </rPh>
    <phoneticPr fontId="21"/>
  </si>
  <si>
    <t>磐田市大久保640-5</t>
  </si>
  <si>
    <t>磐田市立向笠幼稚園</t>
  </si>
  <si>
    <t>磐田市三ヶ野936-1</t>
  </si>
  <si>
    <t>0538-38-0456</t>
  </si>
  <si>
    <t>mukasa-k@city.iwata.lg.jp</t>
  </si>
  <si>
    <t>磐田市立長野幼稚園</t>
  </si>
  <si>
    <t>tahara-k@city.iwata.lg.jp</t>
  </si>
  <si>
    <t>磐田市立竜洋幼稚園</t>
  </si>
  <si>
    <t>0538-66-5333</t>
  </si>
  <si>
    <t>438-0113</t>
  </si>
  <si>
    <t>磐田市加茂1027-2</t>
  </si>
  <si>
    <t>0538-36-0757</t>
  </si>
  <si>
    <t>35-5766</t>
  </si>
  <si>
    <t>磐田市立青城こども園</t>
  </si>
  <si>
    <t>0538-32-6739</t>
  </si>
  <si>
    <t>認定こども園藤枝橘幼稚園</t>
  </si>
  <si>
    <t>0538-32-5279</t>
  </si>
  <si>
    <t>toyodahigashi-k@city.iwata.lg.jp</t>
  </si>
  <si>
    <t>36-3513</t>
  </si>
  <si>
    <t>iwatanakayoshi-c@city.iwata.lg.jp</t>
  </si>
  <si>
    <t>静岡市立瀬名川こども園</t>
  </si>
  <si>
    <t>焼津市立大富幼稚園</t>
  </si>
  <si>
    <t>浜松市天竜区山東3577</t>
  </si>
  <si>
    <t>焼津市大覚寺3-5-1</t>
  </si>
  <si>
    <t>432-8025</t>
  </si>
  <si>
    <t>054-627-3902</t>
  </si>
  <si>
    <t>satsuki_youchien@city.yaizu.lg.jp</t>
  </si>
  <si>
    <t>焼津市宗高88</t>
  </si>
  <si>
    <t>054-622-0101</t>
  </si>
  <si>
    <t>0538-42-4091</t>
  </si>
  <si>
    <t>焼津市立大井川西幼稚園</t>
  </si>
  <si>
    <t>421-0202</t>
  </si>
  <si>
    <t>静岡市駿河区下川原6-8-26</t>
  </si>
  <si>
    <t>054-622-2147</t>
  </si>
  <si>
    <t>掛川市立さかがわ幼稚園</t>
  </si>
  <si>
    <t>掛川市立三笠幼稚園</t>
  </si>
  <si>
    <t>土屋　清隆</t>
    <rPh sb="0" eb="2">
      <t>ツチヤ</t>
    </rPh>
    <rPh sb="3" eb="5">
      <t>キヨタカ</t>
    </rPh>
    <phoneticPr fontId="82"/>
  </si>
  <si>
    <t>0537-28-0659</t>
  </si>
  <si>
    <t>437-0012</t>
  </si>
  <si>
    <t>静岡市立用宗こども園</t>
  </si>
  <si>
    <t>袋井市国本2288</t>
  </si>
  <si>
    <t>須部　友康</t>
    <rPh sb="0" eb="1">
      <t>ス</t>
    </rPh>
    <rPh sb="1" eb="2">
      <t>ベ</t>
    </rPh>
    <rPh sb="3" eb="4">
      <t>トモ</t>
    </rPh>
    <rPh sb="4" eb="5">
      <t>ヤス</t>
    </rPh>
    <phoneticPr fontId="21"/>
  </si>
  <si>
    <t>42-4091</t>
  </si>
  <si>
    <t>袋井市立今井幼稚園</t>
  </si>
  <si>
    <t>袋井市太田723-1</t>
  </si>
  <si>
    <t>袋井市立三川幼稚園</t>
  </si>
  <si>
    <t>48-6429</t>
  </si>
  <si>
    <t>静岡市清水区梅ヶ谷459-1</t>
  </si>
  <si>
    <t>袋井市立田原幼稚園</t>
  </si>
  <si>
    <t>認定こども園堀之内幼稚園</t>
  </si>
  <si>
    <t>437-0043</t>
  </si>
  <si>
    <t>袋井市新池190-1</t>
  </si>
  <si>
    <t>0538-42-2918</t>
  </si>
  <si>
    <t>袋井市川井568-1</t>
  </si>
  <si>
    <t>御前崎市白羽3520-46</t>
  </si>
  <si>
    <t>静岡市立東豊田中央こども園</t>
  </si>
  <si>
    <t>42-7647</t>
  </si>
  <si>
    <t>23-2009</t>
  </si>
  <si>
    <t>袋井市長溝873-1</t>
  </si>
  <si>
    <t>23-3043</t>
  </si>
  <si>
    <t>asanishi-y@city.fukuroi.shizuoka.jp</t>
  </si>
  <si>
    <t>054-252-4840</t>
  </si>
  <si>
    <t>袋井市浅名41</t>
  </si>
  <si>
    <t>30-0811</t>
  </si>
  <si>
    <t>静岡市葵区俵沢109-1</t>
  </si>
  <si>
    <t>asakita-y@city.fukuroi.shizuoka.jp</t>
  </si>
  <si>
    <t>浜名幼稚園</t>
  </si>
  <si>
    <t>湖西市立鷲津幼稚園</t>
  </si>
  <si>
    <t>内藤　美智代</t>
    <rPh sb="0" eb="2">
      <t>ナイトウ</t>
    </rPh>
    <rPh sb="3" eb="6">
      <t>ミチヨ</t>
    </rPh>
    <phoneticPr fontId="73"/>
  </si>
  <si>
    <t>053-576-0783</t>
  </si>
  <si>
    <t>578-0480</t>
  </si>
  <si>
    <t>416-0945</t>
  </si>
  <si>
    <t>森のいえはまきた</t>
  </si>
  <si>
    <t>御前崎市上朝比奈2692-12</t>
  </si>
  <si>
    <t>421-0106</t>
  </si>
  <si>
    <t>永井　雅子</t>
  </si>
  <si>
    <t>御前崎市池新田5814</t>
  </si>
  <si>
    <t>経営  心理経営</t>
  </si>
  <si>
    <t>63-0224</t>
  </si>
  <si>
    <t>0538-85-2897</t>
  </si>
  <si>
    <t>清水町</t>
    <rPh sb="0" eb="3">
      <t>シミズチョウ</t>
    </rPh>
    <phoneticPr fontId="21"/>
  </si>
  <si>
    <t>k-iida@town.shizuoka-mori.lg.jp</t>
  </si>
  <si>
    <t>0538-85-2780</t>
  </si>
  <si>
    <t>松永　緑</t>
  </si>
  <si>
    <t>0557-82-1471</t>
  </si>
  <si>
    <t>森町立森幼稚園</t>
  </si>
  <si>
    <t>261-1759</t>
  </si>
  <si>
    <t>周智郡森町森2320</t>
  </si>
  <si>
    <t>437-0065</t>
  </si>
  <si>
    <t>藤枝市岡部町内谷1327-1</t>
  </si>
  <si>
    <t>市町立計</t>
    <rPh sb="0" eb="2">
      <t>シチョウ</t>
    </rPh>
    <rPh sb="2" eb="3">
      <t>リツ</t>
    </rPh>
    <rPh sb="3" eb="4">
      <t>ケイ</t>
    </rPh>
    <phoneticPr fontId="21"/>
  </si>
  <si>
    <t>普済寺幼稚園</t>
  </si>
  <si>
    <t>静岡市葵区田町4-67-3</t>
  </si>
  <si>
    <t>静岡市立</t>
    <rPh sb="0" eb="3">
      <t>シズオカシ</t>
    </rPh>
    <rPh sb="3" eb="4">
      <t>リツ</t>
    </rPh>
    <phoneticPr fontId="21"/>
  </si>
  <si>
    <t>054-252-5981</t>
  </si>
  <si>
    <t>054-271-0525</t>
  </si>
  <si>
    <t>271-0552</t>
  </si>
  <si>
    <t>静岡聖母幼稚園</t>
  </si>
  <si>
    <t>学校法人相愛学園焼津幼稚園</t>
  </si>
  <si>
    <t>静岡市葵区馬場町77</t>
  </si>
  <si>
    <t>リリー幼稚園</t>
  </si>
  <si>
    <t>420-0956</t>
  </si>
  <si>
    <t>272-5610</t>
  </si>
  <si>
    <t>中西部</t>
    <rPh sb="0" eb="3">
      <t>チュウセイブ</t>
    </rPh>
    <phoneticPr fontId="21"/>
  </si>
  <si>
    <t>静岡市葵区南2-8-41</t>
  </si>
  <si>
    <t>424-0001</t>
  </si>
  <si>
    <t>054-252-7300</t>
  </si>
  <si>
    <t>054-641-0879</t>
  </si>
  <si>
    <t>第一ひかり幼稚園</t>
  </si>
  <si>
    <t>静岡市葵区与一5-3-25</t>
  </si>
  <si>
    <t>271-5736</t>
  </si>
  <si>
    <t>熱海市</t>
    <rPh sb="0" eb="3">
      <t>アタミシ</t>
    </rPh>
    <phoneticPr fontId="21"/>
  </si>
  <si>
    <t>浜松市中央区志都呂町1302</t>
  </si>
  <si>
    <t>静岡市駿河区馬渕3-15-26</t>
  </si>
  <si>
    <t>浜松市浜名区於呂2790番地</t>
  </si>
  <si>
    <t>054-285-0667</t>
  </si>
  <si>
    <t>285-0629</t>
  </si>
  <si>
    <t>静岡市駿河区丸子6-7-3</t>
  </si>
  <si>
    <t>054-259-9609</t>
  </si>
  <si>
    <t>静岡南幼稚園</t>
  </si>
  <si>
    <t>282-2645</t>
  </si>
  <si>
    <t>学校法人リズミー学園幼稚園</t>
  </si>
  <si>
    <t>御前崎市牧之
原市学校組合</t>
    <rPh sb="0" eb="3">
      <t>オマエザキ</t>
    </rPh>
    <rPh sb="3" eb="4">
      <t>シ</t>
    </rPh>
    <rPh sb="4" eb="6">
      <t>マキヒロ</t>
    </rPh>
    <rPh sb="7" eb="9">
      <t>ハラシ</t>
    </rPh>
    <rPh sb="9" eb="11">
      <t>ガッコウ</t>
    </rPh>
    <rPh sb="11" eb="13">
      <t>クミアイ</t>
    </rPh>
    <phoneticPr fontId="21"/>
  </si>
  <si>
    <t>梨花幼稚園</t>
  </si>
  <si>
    <t>257-2123</t>
  </si>
  <si>
    <r>
      <t>　　　</t>
    </r>
    <r>
      <rPr>
        <sz val="12"/>
        <color theme="1"/>
        <rFont val="ＭＳ 明朝"/>
        <family val="1"/>
        <charset val="128"/>
      </rPr>
      <t>保全班　･･･････････････････････3127･3128</t>
    </r>
    <rPh sb="3" eb="5">
      <t>ホゼン</t>
    </rPh>
    <rPh sb="5" eb="6">
      <t>ハン</t>
    </rPh>
    <phoneticPr fontId="21"/>
  </si>
  <si>
    <t>424-0832</t>
  </si>
  <si>
    <t>住吉　秀浩</t>
  </si>
  <si>
    <t>366-8300</t>
  </si>
  <si>
    <t>日本平幼稚園</t>
  </si>
  <si>
    <t>352-4229</t>
  </si>
  <si>
    <t>334-5275</t>
  </si>
  <si>
    <t>島田　明彦</t>
    <rPh sb="0" eb="2">
      <t>シマダ</t>
    </rPh>
    <rPh sb="3" eb="5">
      <t>アキヒコ</t>
    </rPh>
    <phoneticPr fontId="65"/>
  </si>
  <si>
    <t>424-0884</t>
  </si>
  <si>
    <t>県内の学校（園）数、在学（園）者数</t>
    <rPh sb="0" eb="2">
      <t>ケンナイ</t>
    </rPh>
    <rPh sb="3" eb="5">
      <t>ガッコウ</t>
    </rPh>
    <rPh sb="6" eb="7">
      <t>エン</t>
    </rPh>
    <rPh sb="8" eb="9">
      <t>スウ</t>
    </rPh>
    <rPh sb="10" eb="12">
      <t>ザイガク</t>
    </rPh>
    <rPh sb="13" eb="14">
      <t>エン</t>
    </rPh>
    <rPh sb="15" eb="16">
      <t>シャ</t>
    </rPh>
    <rPh sb="16" eb="17">
      <t>スウ</t>
    </rPh>
    <phoneticPr fontId="21"/>
  </si>
  <si>
    <t>054-345-8955</t>
  </si>
  <si>
    <t>367-0336</t>
  </si>
  <si>
    <t>424-0845</t>
  </si>
  <si>
    <t>447-1164</t>
  </si>
  <si>
    <t>054-345-5384</t>
  </si>
  <si>
    <t>生徒数</t>
  </si>
  <si>
    <t>054-385-5360</t>
  </si>
  <si>
    <t>蒲原梅花幼稚園</t>
  </si>
  <si>
    <t>静岡学園幼稚園</t>
  </si>
  <si>
    <t>054-385-3319</t>
  </si>
  <si>
    <t>385-3348</t>
  </si>
  <si>
    <t>432-8035</t>
  </si>
  <si>
    <t>456-9343</t>
  </si>
  <si>
    <t>kita-k@town.nagaizumi.lg.jp</t>
  </si>
  <si>
    <t>静岡大学教育学部附属静岡小学校</t>
    <rPh sb="0" eb="2">
      <t>シズオカ</t>
    </rPh>
    <rPh sb="2" eb="4">
      <t>ダイガク</t>
    </rPh>
    <rPh sb="12" eb="15">
      <t>ショウガッコウ</t>
    </rPh>
    <phoneticPr fontId="21"/>
  </si>
  <si>
    <t>富塚幼稚園</t>
  </si>
  <si>
    <t>0545-35-3178</t>
  </si>
  <si>
    <t>gotemba-jh11@cy.tnc.ne.jp</t>
  </si>
  <si>
    <t>053-471-3491</t>
  </si>
  <si>
    <t>472-6646</t>
  </si>
  <si>
    <t>421-5356</t>
  </si>
  <si>
    <t>佐藤幼稚園</t>
  </si>
  <si>
    <t>053-463-7882</t>
  </si>
  <si>
    <t>463-7897</t>
  </si>
  <si>
    <t>早出幼稚園</t>
  </si>
  <si>
    <t>053-464-4618</t>
  </si>
  <si>
    <t>053-452-3734</t>
  </si>
  <si>
    <t>遠山　一郎</t>
  </si>
  <si>
    <t>朝田幼稚園</t>
  </si>
  <si>
    <t>455-1968</t>
  </si>
  <si>
    <t>053-454-0255</t>
  </si>
  <si>
    <t>454-3877</t>
  </si>
  <si>
    <t>浜松葵幼稚園</t>
  </si>
  <si>
    <t>055-963-7538</t>
  </si>
  <si>
    <t>浜松学院大学付属幼稚園</t>
  </si>
  <si>
    <t>053-472-5193</t>
  </si>
  <si>
    <t>432-8014</t>
  </si>
  <si>
    <t>伊豆市熊坂426</t>
  </si>
  <si>
    <t>263-5742</t>
  </si>
  <si>
    <t>澤田　直子</t>
  </si>
  <si>
    <t>455-4465</t>
  </si>
  <si>
    <t>子育てセンターとみがおか</t>
  </si>
  <si>
    <t>56-1512</t>
  </si>
  <si>
    <t>438-2801</t>
  </si>
  <si>
    <t>054-245-6227</t>
  </si>
  <si>
    <t>学校法人吉田学園万野幼稚園</t>
  </si>
  <si>
    <t>蒲幼稚園</t>
  </si>
  <si>
    <t>465-6434</t>
  </si>
  <si>
    <t>053-434-0051</t>
  </si>
  <si>
    <t>さなる幼稚園</t>
  </si>
  <si>
    <t>花園幼稚園</t>
  </si>
  <si>
    <t>志都呂幼稚園</t>
  </si>
  <si>
    <t>静岡市清水区蒲原中204</t>
  </si>
  <si>
    <t>432-8066</t>
  </si>
  <si>
    <t>431-0213</t>
  </si>
  <si>
    <t>中田島幼稚園</t>
  </si>
  <si>
    <t>湖西市新居町新居1730</t>
    <rPh sb="3" eb="6">
      <t>アライマチ</t>
    </rPh>
    <phoneticPr fontId="21"/>
  </si>
  <si>
    <t>430-0842</t>
  </si>
  <si>
    <t>61-3321</t>
  </si>
  <si>
    <t>053-444-3735</t>
  </si>
  <si>
    <t>053-437-4873</t>
  </si>
  <si>
    <t>荊沢　孝之</t>
    <rPh sb="0" eb="1">
      <t>イバラ</t>
    </rPh>
    <rPh sb="1" eb="2">
      <t>サワ</t>
    </rPh>
    <rPh sb="3" eb="5">
      <t>タカユキ</t>
    </rPh>
    <phoneticPr fontId="63"/>
  </si>
  <si>
    <t>437-4875</t>
  </si>
  <si>
    <t>百花幼稚園</t>
  </si>
  <si>
    <t>430-0117</t>
  </si>
  <si>
    <t>気賀幼稚園</t>
  </si>
  <si>
    <t>053-522-0313</t>
  </si>
  <si>
    <t>586-9050</t>
  </si>
  <si>
    <t>053-987-0769</t>
  </si>
  <si>
    <t>987-0769</t>
  </si>
  <si>
    <t>北沼上こども園</t>
  </si>
  <si>
    <t>ルンビニ幼稚園</t>
  </si>
  <si>
    <t>410-0855</t>
  </si>
  <si>
    <t>沼津市千本緑町二丁目7番地</t>
    <rPh sb="7" eb="8">
      <t>ニ</t>
    </rPh>
    <rPh sb="8" eb="10">
      <t>チョウメ</t>
    </rPh>
    <rPh sb="11" eb="13">
      <t>バンチ</t>
    </rPh>
    <phoneticPr fontId="21"/>
  </si>
  <si>
    <t>沼津市三芳町3-14</t>
  </si>
  <si>
    <t>931-8962</t>
  </si>
  <si>
    <t>055-951-3075</t>
  </si>
  <si>
    <t>沼津市西椎路610-2</t>
  </si>
  <si>
    <t>966-9565</t>
  </si>
  <si>
    <t>055-921-4805</t>
  </si>
  <si>
    <t>伊村　恵美</t>
    <rPh sb="0" eb="2">
      <t>イムラ</t>
    </rPh>
    <rPh sb="3" eb="5">
      <t>メグミ</t>
    </rPh>
    <phoneticPr fontId="67"/>
  </si>
  <si>
    <t>河田　宗康</t>
    <rPh sb="0" eb="2">
      <t>カワタ</t>
    </rPh>
    <rPh sb="3" eb="4">
      <t>ムネ</t>
    </rPh>
    <rPh sb="4" eb="5">
      <t>ヤス</t>
    </rPh>
    <phoneticPr fontId="21"/>
  </si>
  <si>
    <t>沼津市原199-1</t>
  </si>
  <si>
    <t>幼保連携型認定こども園静岡なかはら幼稚園</t>
  </si>
  <si>
    <t>262-3019</t>
  </si>
  <si>
    <t>光長寺幼稚園</t>
  </si>
  <si>
    <t>沼津市岡宮字寺内1052-5</t>
  </si>
  <si>
    <t>055-921-4213</t>
  </si>
  <si>
    <t>410-0007</t>
  </si>
  <si>
    <t>幼保連携型認定こども園蒲原学園幼稚園</t>
  </si>
  <si>
    <t>熱海幼稚園</t>
  </si>
  <si>
    <t>星園幼稚園</t>
  </si>
  <si>
    <t>055-973-0222</t>
  </si>
  <si>
    <t>418-0054</t>
  </si>
  <si>
    <t>富士宮市光町14-4</t>
  </si>
  <si>
    <t>富士宮市淀川町3-2</t>
  </si>
  <si>
    <t>富士宮市西町27-6</t>
  </si>
  <si>
    <t>上野幼稚園</t>
  </si>
  <si>
    <t>富士宮市下条1747</t>
  </si>
  <si>
    <t>58-0615</t>
  </si>
  <si>
    <t>蛍ヶ丘保育園</t>
  </si>
  <si>
    <t>三矢　康仁</t>
    <rPh sb="0" eb="2">
      <t>ミツヤ</t>
    </rPh>
    <rPh sb="3" eb="5">
      <t>ヤスヒト</t>
    </rPh>
    <phoneticPr fontId="56"/>
  </si>
  <si>
    <t>富士宮聖母幼稚園</t>
  </si>
  <si>
    <t>３年</t>
    <rPh sb="1" eb="2">
      <t>ネン</t>
    </rPh>
    <phoneticPr fontId="21"/>
  </si>
  <si>
    <t>富士宮市万野原新田2992-4</t>
  </si>
  <si>
    <t>細倉　ゆずる</t>
    <rPh sb="0" eb="2">
      <t>ホソクラ</t>
    </rPh>
    <phoneticPr fontId="75"/>
  </si>
  <si>
    <t>0544-23-3750</t>
  </si>
  <si>
    <t>414-0027</t>
  </si>
  <si>
    <t>伊東市竹の内1-3-57</t>
  </si>
  <si>
    <t>257-0256</t>
  </si>
  <si>
    <t>296-1827</t>
  </si>
  <si>
    <t>田邊　朝子</t>
    <rPh sb="0" eb="2">
      <t>タナベ</t>
    </rPh>
    <rPh sb="3" eb="5">
      <t>アサコ</t>
    </rPh>
    <phoneticPr fontId="56"/>
  </si>
  <si>
    <t>0557-37-4503</t>
  </si>
  <si>
    <t>054-629-3277</t>
  </si>
  <si>
    <t>見城　秀明</t>
  </si>
  <si>
    <t>吉原聖母幼稚園</t>
  </si>
  <si>
    <t>月野　進</t>
    <rPh sb="0" eb="1">
      <t>ツキ</t>
    </rPh>
    <rPh sb="1" eb="2">
      <t>ノ</t>
    </rPh>
    <rPh sb="3" eb="4">
      <t>ススム</t>
    </rPh>
    <phoneticPr fontId="73"/>
  </si>
  <si>
    <t>51-6244</t>
  </si>
  <si>
    <t>男</t>
    <rPh sb="0" eb="1">
      <t>オトコ</t>
    </rPh>
    <phoneticPr fontId="21"/>
  </si>
  <si>
    <t>417-0012</t>
  </si>
  <si>
    <t>富士市鈴川東町16-17</t>
  </si>
  <si>
    <t>いまいづみ幼稚園</t>
  </si>
  <si>
    <t>富士市今泉5-8-2</t>
  </si>
  <si>
    <t>加藤　伸司</t>
    <rPh sb="0" eb="2">
      <t>カトウ</t>
    </rPh>
    <rPh sb="3" eb="5">
      <t>シンジ</t>
    </rPh>
    <phoneticPr fontId="21"/>
  </si>
  <si>
    <t>神戸幼稚園</t>
  </si>
  <si>
    <t xml:space="preserve">nishinakodomoen@town.nishiizu.lg.jp </t>
  </si>
  <si>
    <t>0545-21-3805</t>
  </si>
  <si>
    <t>富士市中島122</t>
  </si>
  <si>
    <t>0545-61-8778</t>
  </si>
  <si>
    <t>53-6921</t>
  </si>
  <si>
    <t>416-0931</t>
  </si>
  <si>
    <t>053-473-7718</t>
  </si>
  <si>
    <t>0545-60-0700</t>
  </si>
  <si>
    <t>神尾　充浩</t>
  </si>
  <si>
    <t>御殿場市新橋1591</t>
  </si>
  <si>
    <t>川崎　里恵</t>
    <rPh sb="0" eb="2">
      <t>カワサキ</t>
    </rPh>
    <rPh sb="3" eb="5">
      <t>サトエ</t>
    </rPh>
    <phoneticPr fontId="83"/>
  </si>
  <si>
    <t>0550-83-5373</t>
  </si>
  <si>
    <t>83-7800</t>
  </si>
  <si>
    <t>裾野市佐野171</t>
  </si>
  <si>
    <t>054-252-6305</t>
  </si>
  <si>
    <t>993-2793</t>
  </si>
  <si>
    <t>千福が丘ひかり幼稚園</t>
  </si>
  <si>
    <t>裾野市千福が丘1-10-17</t>
  </si>
  <si>
    <t>421-3306</t>
  </si>
  <si>
    <t>993-1216</t>
  </si>
  <si>
    <t>島田市横井4-2-15</t>
  </si>
  <si>
    <t>37-1360</t>
  </si>
  <si>
    <t>中西　勝則</t>
    <rPh sb="0" eb="2">
      <t>ナカニシ</t>
    </rPh>
    <rPh sb="3" eb="5">
      <t>カツノリ</t>
    </rPh>
    <phoneticPr fontId="21"/>
  </si>
  <si>
    <t>0537-24-2251</t>
  </si>
  <si>
    <t>島田北幼稚園</t>
  </si>
  <si>
    <t>427-0007</t>
  </si>
  <si>
    <t>六合幼稚園</t>
  </si>
  <si>
    <t>認定こども園五和幼稚園</t>
  </si>
  <si>
    <t>428-0007</t>
  </si>
  <si>
    <t>焼津市中港1-7-23</t>
  </si>
  <si>
    <t>磐田聖マリア幼稚園</t>
  </si>
  <si>
    <t>菊川市立小笠北認定こども園</t>
    <rPh sb="7" eb="9">
      <t>ニンテイ</t>
    </rPh>
    <phoneticPr fontId="21"/>
  </si>
  <si>
    <t>磐田市国府台54-3</t>
  </si>
  <si>
    <t>420-0832</t>
  </si>
  <si>
    <t>２年</t>
    <rPh sb="1" eb="2">
      <t>ネン</t>
    </rPh>
    <phoneticPr fontId="21"/>
  </si>
  <si>
    <t>和田　忍</t>
    <rPh sb="0" eb="2">
      <t>ワダ</t>
    </rPh>
    <rPh sb="3" eb="4">
      <t>シノブ</t>
    </rPh>
    <phoneticPr fontId="21"/>
  </si>
  <si>
    <t>0538-32-5334</t>
  </si>
  <si>
    <t>0538-32-0751</t>
  </si>
  <si>
    <t>静岡市葵区横内町103-1</t>
    <rPh sb="0" eb="3">
      <t>シズオカシ</t>
    </rPh>
    <rPh sb="3" eb="5">
      <t>アオイク</t>
    </rPh>
    <rPh sb="5" eb="8">
      <t>ヨコウチチョウ</t>
    </rPh>
    <phoneticPr fontId="21"/>
  </si>
  <si>
    <t>32-1054</t>
  </si>
  <si>
    <t>浜松市中央区新橋町748番地</t>
  </si>
  <si>
    <t>掛川中央幼保園</t>
    <rPh sb="0" eb="2">
      <t>カケガワ</t>
    </rPh>
    <phoneticPr fontId="21"/>
  </si>
  <si>
    <t>掛川市和光2-16-1</t>
  </si>
  <si>
    <t>0537-24-5501</t>
  </si>
  <si>
    <t>054-628-2851</t>
  </si>
  <si>
    <t>静岡県高等学校体育連盟</t>
  </si>
  <si>
    <t>加藤　富仁子</t>
    <rPh sb="0" eb="2">
      <t>カトウ</t>
    </rPh>
    <rPh sb="3" eb="4">
      <t>トミ</t>
    </rPh>
    <rPh sb="4" eb="6">
      <t>サトコ</t>
    </rPh>
    <phoneticPr fontId="56"/>
  </si>
  <si>
    <t>焼津市本町1-1-10</t>
  </si>
  <si>
    <t>054-628-3895</t>
  </si>
  <si>
    <t>焼津市大村1-12</t>
  </si>
  <si>
    <t>629-3669</t>
  </si>
  <si>
    <t>054-629-2188</t>
  </si>
  <si>
    <t>629-2187</t>
  </si>
  <si>
    <t>野末　未子</t>
  </si>
  <si>
    <t>054-628-2736</t>
  </si>
  <si>
    <t>054-628-4004</t>
  </si>
  <si>
    <t>みやじま幼稚園</t>
  </si>
  <si>
    <t>425-0071</t>
  </si>
  <si>
    <t>鶴見　祥彦</t>
    <rPh sb="0" eb="2">
      <t>ツルミ</t>
    </rPh>
    <rPh sb="3" eb="4">
      <t>ショウ</t>
    </rPh>
    <rPh sb="4" eb="5">
      <t>ヒコ</t>
    </rPh>
    <phoneticPr fontId="21"/>
  </si>
  <si>
    <t>054-628-9084</t>
  </si>
  <si>
    <t>628-1758</t>
  </si>
  <si>
    <t>焼津市田尻北1223-2</t>
  </si>
  <si>
    <t>054-624-6415</t>
  </si>
  <si>
    <t>焼津市三和614-2</t>
  </si>
  <si>
    <t>054-624-0046</t>
  </si>
  <si>
    <t>焼津市すみれ台1-25-1</t>
  </si>
  <si>
    <t>藤枝市若王子3-4-34</t>
  </si>
  <si>
    <t>藤枝聖母幼稚園</t>
  </si>
  <si>
    <t>浜松市中央区住吉5-16-1</t>
  </si>
  <si>
    <t>駿東郡小山町須走83</t>
  </si>
  <si>
    <t>藤枝西幼稚園</t>
  </si>
  <si>
    <t>sg-soumu@ssu.ac.jp</t>
  </si>
  <si>
    <t>美土代幼稚園</t>
  </si>
  <si>
    <t>054-641-0891</t>
  </si>
  <si>
    <t>426-0212</t>
  </si>
  <si>
    <t>藤枝順心高等学校附属幼稚園</t>
  </si>
  <si>
    <t>藤枝市藤岡2-7-1</t>
  </si>
  <si>
    <t>054-643-2300</t>
  </si>
  <si>
    <t>054-643-1118</t>
  </si>
  <si>
    <t>岡部聖母幼稚園</t>
  </si>
  <si>
    <t>36-1580</t>
  </si>
  <si>
    <t>榛原郡吉田町川尻1674-1</t>
  </si>
  <si>
    <t>32-0183</t>
  </si>
  <si>
    <t>さゆり幼稚園</t>
  </si>
  <si>
    <t>静岡市立上土こども園</t>
  </si>
  <si>
    <t>板倉　真里</t>
  </si>
  <si>
    <t>421-2113</t>
  </si>
  <si>
    <t>静岡市葵区安倍口団地3-1</t>
  </si>
  <si>
    <t>986-3700</t>
  </si>
  <si>
    <t>静岡市清水区辻4-7-21</t>
  </si>
  <si>
    <t>静岡市立田町こども園</t>
  </si>
  <si>
    <t>静岡市立中藁科こども園</t>
  </si>
  <si>
    <t>静岡市葵区大原1237</t>
  </si>
  <si>
    <t>421-1213</t>
  </si>
  <si>
    <t>静岡市葵区山崎1-17-1</t>
  </si>
  <si>
    <t>石川　惠一朗</t>
  </si>
  <si>
    <t>静岡市立安東こども園</t>
  </si>
  <si>
    <t>245-6228</t>
  </si>
  <si>
    <t>静岡市立西奈こども園</t>
  </si>
  <si>
    <t>054-261-3016</t>
  </si>
  <si>
    <t>０歳児</t>
    <rPh sb="1" eb="2">
      <t>サイ</t>
    </rPh>
    <rPh sb="2" eb="3">
      <t>ジ</t>
    </rPh>
    <phoneticPr fontId="21"/>
  </si>
  <si>
    <t>261-4018</t>
  </si>
  <si>
    <t>静岡市立久能こども園</t>
  </si>
  <si>
    <t>422-8014</t>
  </si>
  <si>
    <t>静岡市立小黒こども園</t>
  </si>
  <si>
    <t>422-8072</t>
  </si>
  <si>
    <t>静岡市立下川原こども園</t>
  </si>
  <si>
    <t>静岡市立高松こども園</t>
  </si>
  <si>
    <t>422-8036</t>
  </si>
  <si>
    <t>054-237-6740</t>
  </si>
  <si>
    <t>静岡市立登呂こども園</t>
  </si>
  <si>
    <t>静岡市駿河区登呂3-19-1</t>
  </si>
  <si>
    <t>静岡市駿河区中村町94</t>
  </si>
  <si>
    <t>※幼児教育推進室</t>
    <rPh sb="1" eb="3">
      <t>ヨウジ</t>
    </rPh>
    <rPh sb="3" eb="5">
      <t>キョウイク</t>
    </rPh>
    <rPh sb="5" eb="7">
      <t>スイシン</t>
    </rPh>
    <rPh sb="7" eb="8">
      <t>シツ</t>
    </rPh>
    <phoneticPr fontId="21"/>
  </si>
  <si>
    <t>053-464-9557</t>
  </si>
  <si>
    <t>281-9832</t>
  </si>
  <si>
    <t>静岡市立広野こども園</t>
  </si>
  <si>
    <t>静岡市立富士見台こども園</t>
  </si>
  <si>
    <t>静岡市駿河区富士見台2-11-44</t>
  </si>
  <si>
    <t>静岡市駿河区丸子2-18-32</t>
  </si>
  <si>
    <t>静岡市駿河区用宗5-18-7</t>
  </si>
  <si>
    <t>054-237-2476</t>
  </si>
  <si>
    <t>262-0806</t>
  </si>
  <si>
    <t>静岡市立飯田北こども園</t>
  </si>
  <si>
    <t>054-366-5683</t>
  </si>
  <si>
    <t>静岡市立有度北こども園</t>
  </si>
  <si>
    <t>053-592-1600</t>
  </si>
  <si>
    <t>静岡市立興津北こども園</t>
  </si>
  <si>
    <t>424-0212</t>
  </si>
  <si>
    <t>吉成　浩一</t>
    <rPh sb="0" eb="2">
      <t>ヨシナリ</t>
    </rPh>
    <rPh sb="3" eb="5">
      <t>コウイチ</t>
    </rPh>
    <phoneticPr fontId="72"/>
  </si>
  <si>
    <t>静岡市立駒越こども園</t>
  </si>
  <si>
    <t>静岡市清水区迎山町4-15</t>
  </si>
  <si>
    <t>静岡市立清水こども園</t>
  </si>
  <si>
    <t>静岡市清水区本町11-32</t>
  </si>
  <si>
    <t>静岡市立高部中央こども園</t>
  </si>
  <si>
    <t>静岡市清水区原45-5</t>
  </si>
  <si>
    <t>静岡県立伊豆伊東高等学校</t>
    <rPh sb="0" eb="2">
      <t>シズオカ</t>
    </rPh>
    <rPh sb="2" eb="4">
      <t>ケンリツ</t>
    </rPh>
    <rPh sb="4" eb="6">
      <t>イズ</t>
    </rPh>
    <rPh sb="6" eb="8">
      <t>イトウ</t>
    </rPh>
    <rPh sb="8" eb="10">
      <t>コウトウ</t>
    </rPh>
    <rPh sb="10" eb="12">
      <t>ガッコウ</t>
    </rPh>
    <phoneticPr fontId="21"/>
  </si>
  <si>
    <t>366-3800</t>
  </si>
  <si>
    <t>静岡市清水区横砂東町17-5</t>
  </si>
  <si>
    <t>421-3213</t>
  </si>
  <si>
    <t>静岡市立蒲原東部こども園</t>
  </si>
  <si>
    <t>浜松市立</t>
    <rPh sb="0" eb="3">
      <t>ハママツシ</t>
    </rPh>
    <rPh sb="3" eb="4">
      <t>リツ</t>
    </rPh>
    <phoneticPr fontId="21"/>
  </si>
  <si>
    <t>385-0981</t>
  </si>
  <si>
    <t>静岡市立入山こども園</t>
  </si>
  <si>
    <t>053-581-8670</t>
  </si>
  <si>
    <t>054-377-0888</t>
  </si>
  <si>
    <t>377-1030</t>
  </si>
  <si>
    <t>静岡市立高部こども園</t>
  </si>
  <si>
    <t>393-3014</t>
  </si>
  <si>
    <t>静岡市立小河内こども園</t>
  </si>
  <si>
    <t>静岡市立和田島こども園</t>
  </si>
  <si>
    <t>395-2320</t>
  </si>
  <si>
    <t>熱海市立あたみこども園</t>
    <rPh sb="0" eb="4">
      <t>アタミシリツ</t>
    </rPh>
    <rPh sb="10" eb="11">
      <t>エン</t>
    </rPh>
    <phoneticPr fontId="21"/>
  </si>
  <si>
    <t>熱海市桜町3-20</t>
    <rPh sb="0" eb="3">
      <t>アタミシ</t>
    </rPh>
    <rPh sb="3" eb="4">
      <t>サクラ</t>
    </rPh>
    <rPh sb="4" eb="5">
      <t>マチ</t>
    </rPh>
    <phoneticPr fontId="21"/>
  </si>
  <si>
    <t>0545-56-1511</t>
  </si>
  <si>
    <t>461-6180</t>
  </si>
  <si>
    <t>ko-matsuno@div.city.fuji.shizuoka.jp</t>
  </si>
  <si>
    <t>053-447-0108</t>
  </si>
  <si>
    <t>kodomo-kg@shimoda-edu.net</t>
  </si>
  <si>
    <t>幼保連携
型認定
こども園</t>
    <rPh sb="0" eb="2">
      <t>ヨウホ</t>
    </rPh>
    <rPh sb="2" eb="4">
      <t>レンケイ</t>
    </rPh>
    <rPh sb="5" eb="6">
      <t>カタ</t>
    </rPh>
    <rPh sb="6" eb="8">
      <t>ニンテイ</t>
    </rPh>
    <rPh sb="12" eb="13">
      <t>エン</t>
    </rPh>
    <phoneticPr fontId="21"/>
  </si>
  <si>
    <t>0558-72-1741</t>
  </si>
  <si>
    <t>kuma-ho@city.izu.shizuoka.jp</t>
  </si>
  <si>
    <t>72-1405</t>
  </si>
  <si>
    <t>武藤　剛</t>
    <rPh sb="0" eb="2">
      <t>ムトウ</t>
    </rPh>
    <rPh sb="3" eb="4">
      <t>ツヨシ</t>
    </rPh>
    <phoneticPr fontId="21"/>
  </si>
  <si>
    <t xml:space="preserve">伊豆市土肥665-26 </t>
  </si>
  <si>
    <t>0558-62-0002</t>
  </si>
  <si>
    <t>277-9309</t>
  </si>
  <si>
    <t>53-0755</t>
  </si>
  <si>
    <t>0558-52-1110</t>
  </si>
  <si>
    <t>鈴木　康友</t>
    <rPh sb="0" eb="2">
      <t>スズキ</t>
    </rPh>
    <rPh sb="3" eb="5">
      <t>ヤストモ</t>
    </rPh>
    <phoneticPr fontId="21"/>
  </si>
  <si>
    <t>函南町立二葉こども園</t>
  </si>
  <si>
    <t>田方郡函南町上沢658-35</t>
  </si>
  <si>
    <t>055-978-2071</t>
  </si>
  <si>
    <t>長泉町立北こども園</t>
  </si>
  <si>
    <t>411-0941</t>
  </si>
  <si>
    <t>駿東郡長泉町上土狩38-5</t>
  </si>
  <si>
    <t>駿東郡長泉町竹原88</t>
    <rPh sb="0" eb="3">
      <t>スントウグン</t>
    </rPh>
    <rPh sb="3" eb="6">
      <t>ナガイズミチョウ</t>
    </rPh>
    <rPh sb="6" eb="8">
      <t>タケハラ</t>
    </rPh>
    <phoneticPr fontId="21"/>
  </si>
  <si>
    <t>0550-78-0504</t>
  </si>
  <si>
    <t>小山町立すばしりこども園</t>
  </si>
  <si>
    <t>55-2256</t>
  </si>
  <si>
    <t>fukude-c@city.iwata.lg.jp</t>
  </si>
  <si>
    <t>磐田市中平松30-4</t>
  </si>
  <si>
    <t>kasahara-k@city.fukuroi.shizuoka.jp</t>
  </si>
  <si>
    <t>鈴木　教郎</t>
  </si>
  <si>
    <t>wakakusa-y@city.fukuroi.shizuoka.jp</t>
  </si>
  <si>
    <t>asahigashi-y@city.fukuroi.shizuoka.jp</t>
  </si>
  <si>
    <t>袋井市立山梨こども園</t>
    <rPh sb="0" eb="4">
      <t>フクロイシリツ</t>
    </rPh>
    <rPh sb="4" eb="6">
      <t>ヤマナシ</t>
    </rPh>
    <rPh sb="9" eb="10">
      <t>エン</t>
    </rPh>
    <phoneticPr fontId="21"/>
  </si>
  <si>
    <t>464-4079</t>
  </si>
  <si>
    <t>yamanashi-y@city.fukuroi.shizuoka.jp</t>
  </si>
  <si>
    <t>袋井市立若葉こども園</t>
    <rPh sb="0" eb="4">
      <t>フクロイシリツ</t>
    </rPh>
    <rPh sb="4" eb="6">
      <t>ワカバ</t>
    </rPh>
    <rPh sb="9" eb="10">
      <t>エン</t>
    </rPh>
    <phoneticPr fontId="21"/>
  </si>
  <si>
    <t>0538-41-1717</t>
  </si>
  <si>
    <t>41-1717</t>
  </si>
  <si>
    <t>湖西市岡崎2586-37</t>
  </si>
  <si>
    <t>577-0369</t>
  </si>
  <si>
    <t>sakurakodomo@city.omaezaki.shizuoka.jp</t>
  </si>
  <si>
    <t>35-2328</t>
  </si>
  <si>
    <t>牧之原市立相良こども園</t>
  </si>
  <si>
    <t>0548-52-1165</t>
  </si>
  <si>
    <t>sagara.y@bz04.plala.or.jp</t>
  </si>
  <si>
    <t>静岡市葵区北沼上758-1</t>
  </si>
  <si>
    <t>こすもすこども園</t>
  </si>
  <si>
    <t>静岡市葵区秋山町25-3</t>
  </si>
  <si>
    <t>静岡市葵区新間670-9</t>
  </si>
  <si>
    <t>278-7557</t>
  </si>
  <si>
    <t>幼保連携型認定こども園日吉町保育園</t>
  </si>
  <si>
    <t>幼保連携型認定こども園北安東保育園</t>
  </si>
  <si>
    <t>静岡市葵区北安東4-29-24</t>
  </si>
  <si>
    <t>後藤　佳江</t>
  </si>
  <si>
    <t>054-246-8486</t>
  </si>
  <si>
    <t>420-0916</t>
  </si>
  <si>
    <t>静岡市葵区瀬名中央1-1-44</t>
  </si>
  <si>
    <t>ashigara-es@oym.ed.jp</t>
  </si>
  <si>
    <t>静岡市葵区平和2-23-22</t>
  </si>
  <si>
    <t>幼保連携型認定こども園千代田幼稚園</t>
  </si>
  <si>
    <r>
      <t>工業（機械　子機　子電　情技　環設　</t>
    </r>
    <r>
      <rPr>
        <sz val="11"/>
        <color theme="1"/>
        <rFont val="ＭＳ 明朝"/>
        <family val="1"/>
        <charset val="128"/>
      </rPr>
      <t>機工　電工　情工　建工）</t>
    </r>
    <rPh sb="9" eb="10">
      <t>コ</t>
    </rPh>
    <rPh sb="10" eb="11">
      <t>デン</t>
    </rPh>
    <rPh sb="12" eb="13">
      <t>ジョウ</t>
    </rPh>
    <rPh sb="13" eb="14">
      <t>ワザ</t>
    </rPh>
    <rPh sb="15" eb="16">
      <t>タマキ</t>
    </rPh>
    <rPh sb="16" eb="17">
      <t>セツ</t>
    </rPh>
    <rPh sb="18" eb="20">
      <t>キコウ</t>
    </rPh>
    <rPh sb="21" eb="23">
      <t>デンコウ</t>
    </rPh>
    <rPh sb="24" eb="25">
      <t>ジョウ</t>
    </rPh>
    <rPh sb="25" eb="26">
      <t>コウ</t>
    </rPh>
    <rPh sb="27" eb="29">
      <t>ケンコウ</t>
    </rPh>
    <phoneticPr fontId="21"/>
  </si>
  <si>
    <t>261-7625</t>
  </si>
  <si>
    <t>幼保連携型認定こども園常葉大学附属とこは幼稚園</t>
  </si>
  <si>
    <t>420-0805</t>
  </si>
  <si>
    <t>浜松市天竜区山東2550番地</t>
  </si>
  <si>
    <t>shima4.s@shimada.ed.jp</t>
  </si>
  <si>
    <t>静岡市葵区城北37</t>
  </si>
  <si>
    <t>246-4003</t>
  </si>
  <si>
    <t>沼上こども園分園</t>
  </si>
  <si>
    <t>静岡市葵区羽鳥本町1-1</t>
  </si>
  <si>
    <t>若竹こどもの森</t>
  </si>
  <si>
    <t>静岡市葵区千代1-4-15</t>
  </si>
  <si>
    <t>幼保連携型認定こども園麻華こども園</t>
  </si>
  <si>
    <t>静岡市葵区北1-29-25</t>
  </si>
  <si>
    <t>246-8526</t>
  </si>
  <si>
    <t>足久保こども園</t>
  </si>
  <si>
    <t>美和保育園</t>
  </si>
  <si>
    <t>横内幼稚園</t>
    <rPh sb="0" eb="5">
      <t>ヨコウチヨウチエン</t>
    </rPh>
    <phoneticPr fontId="21"/>
  </si>
  <si>
    <t>259-2816</t>
  </si>
  <si>
    <t>静岡市駿河区中原524</t>
  </si>
  <si>
    <t>285-6987</t>
  </si>
  <si>
    <t>422-8045</t>
  </si>
  <si>
    <t>288-3155</t>
  </si>
  <si>
    <t>0545-52-0539</t>
  </si>
  <si>
    <t>267-4805</t>
  </si>
  <si>
    <t>静岡市駿河区中田3-7-2</t>
  </si>
  <si>
    <t>セイユウモンテッソーリこども園</t>
  </si>
  <si>
    <t>263-9384</t>
  </si>
  <si>
    <t>望月　和洋</t>
  </si>
  <si>
    <t>静岡市清水区草薙359-6</t>
  </si>
  <si>
    <t>武藤　裕子</t>
    <rPh sb="0" eb="2">
      <t>ムトウ</t>
    </rPh>
    <rPh sb="3" eb="5">
      <t>ヒロコ</t>
    </rPh>
    <phoneticPr fontId="63"/>
  </si>
  <si>
    <t>054-346-9619</t>
  </si>
  <si>
    <t>静岡市清水区蒲原新田2-16-23</t>
  </si>
  <si>
    <t>054-366-2519</t>
  </si>
  <si>
    <t>054-369-2228</t>
  </si>
  <si>
    <t>424-0003</t>
  </si>
  <si>
    <t>静岡市清水区蜂ｹ谷443</t>
  </si>
  <si>
    <t>鈴木　滋雄</t>
    <rPh sb="0" eb="2">
      <t>スズキ</t>
    </rPh>
    <phoneticPr fontId="21"/>
  </si>
  <si>
    <t>054-385-3056</t>
  </si>
  <si>
    <t>森下　華代</t>
    <rPh sb="0" eb="2">
      <t>モリシタ</t>
    </rPh>
    <rPh sb="3" eb="5">
      <t>ハナヨ</t>
    </rPh>
    <phoneticPr fontId="56"/>
  </si>
  <si>
    <t>61-0789</t>
  </si>
  <si>
    <t>337-0889</t>
  </si>
  <si>
    <t>清水りんぽかんこども園</t>
  </si>
  <si>
    <t>静岡市清水区南岡町3-8</t>
  </si>
  <si>
    <t>静岡市清水区三保松原町15-5</t>
    <rPh sb="0" eb="3">
      <t>シズオカシ</t>
    </rPh>
    <rPh sb="3" eb="6">
      <t>シミズク</t>
    </rPh>
    <rPh sb="6" eb="10">
      <t>ミホマツバラ</t>
    </rPh>
    <rPh sb="10" eb="11">
      <t>チョウ</t>
    </rPh>
    <phoneticPr fontId="21"/>
  </si>
  <si>
    <t>420-8601</t>
  </si>
  <si>
    <t>054-336-5005</t>
  </si>
  <si>
    <t>336-5006</t>
  </si>
  <si>
    <t>ひくまこども園</t>
  </si>
  <si>
    <t>なかざわこども園</t>
  </si>
  <si>
    <t>0545-81-0603</t>
  </si>
  <si>
    <t>471-0590</t>
  </si>
  <si>
    <t>瑞雲こども園</t>
  </si>
  <si>
    <t>464-3131</t>
  </si>
  <si>
    <t>433-8116</t>
  </si>
  <si>
    <t>増井利司夫</t>
    <rPh sb="0" eb="2">
      <t>マスイ</t>
    </rPh>
    <rPh sb="2" eb="3">
      <t>トシ</t>
    </rPh>
    <rPh sb="3" eb="4">
      <t>ツカサ</t>
    </rPh>
    <rPh sb="4" eb="5">
      <t>フ</t>
    </rPh>
    <phoneticPr fontId="82"/>
  </si>
  <si>
    <t>053-420-1818</t>
  </si>
  <si>
    <t>みそらこども園</t>
  </si>
  <si>
    <t>053-443-9836</t>
  </si>
  <si>
    <t>443-9837</t>
  </si>
  <si>
    <t>聖隷こども園めぐみ</t>
  </si>
  <si>
    <t>474-8822</t>
  </si>
  <si>
    <t>れんげこども園</t>
  </si>
  <si>
    <t>和合こども園</t>
  </si>
  <si>
    <t>053-472-2522</t>
  </si>
  <si>
    <t>小豆餅ゆすらうめこども園</t>
  </si>
  <si>
    <t>053-414-0001</t>
  </si>
  <si>
    <t>遊歩の丘かみにしこども園</t>
  </si>
  <si>
    <t>音の森こども園</t>
  </si>
  <si>
    <t>437-1860</t>
  </si>
  <si>
    <t>聖隷こども園ひかりの子</t>
  </si>
  <si>
    <t>053-465-2525</t>
  </si>
  <si>
    <t>465-5963</t>
  </si>
  <si>
    <t>435-0048</t>
  </si>
  <si>
    <t>053-468-1818</t>
  </si>
  <si>
    <t>浜松市浜名区引佐町奥山1101番地の1</t>
  </si>
  <si>
    <t>430-0803</t>
  </si>
  <si>
    <t>ありたまこども園</t>
  </si>
  <si>
    <t>053-479-5588</t>
  </si>
  <si>
    <t>479-5688</t>
  </si>
  <si>
    <t>浜松市天竜区二俣町二俣867番地の1</t>
  </si>
  <si>
    <t>そらいろこども園</t>
  </si>
  <si>
    <t>天竜こども園</t>
  </si>
  <si>
    <t>053-421-5355</t>
  </si>
  <si>
    <t>若宮こども園</t>
  </si>
  <si>
    <t>認定こども園須津幼稚園</t>
  </si>
  <si>
    <t>小山　貴広</t>
  </si>
  <si>
    <t>053-433-2727</t>
  </si>
  <si>
    <t>浜松東こども園</t>
  </si>
  <si>
    <t>和光こども園</t>
  </si>
  <si>
    <t>431-1101</t>
  </si>
  <si>
    <t>浜松市浜名区引佐町奥山1110番地の1</t>
  </si>
  <si>
    <t>053-486-0434</t>
  </si>
  <si>
    <t>入野こども園</t>
  </si>
  <si>
    <t>053-448-1026</t>
  </si>
  <si>
    <t>さざんかこども園</t>
  </si>
  <si>
    <t>春日こども園</t>
  </si>
  <si>
    <t>瞳ヶ丘こども園</t>
  </si>
  <si>
    <t>053-485-5003</t>
  </si>
  <si>
    <t>485-5094</t>
  </si>
  <si>
    <t>雄踏ちゅうりっぷこども園</t>
  </si>
  <si>
    <t>太陽こども園</t>
  </si>
  <si>
    <t>fujinokunikokusai-h@edu.pref.shizuoka.jp</t>
  </si>
  <si>
    <t>053-426-1515</t>
  </si>
  <si>
    <t>太陽第二こども園</t>
  </si>
  <si>
    <t>053-441-0006</t>
  </si>
  <si>
    <t>平和こども園</t>
  </si>
  <si>
    <t>430-0853</t>
  </si>
  <si>
    <t>なかよしこども園</t>
  </si>
  <si>
    <t>441-1172</t>
  </si>
  <si>
    <t>ハローこども園</t>
  </si>
  <si>
    <t>053-425-5586</t>
  </si>
  <si>
    <t>545-5615</t>
  </si>
  <si>
    <t>たかつか光こども園</t>
  </si>
  <si>
    <t>440-8080</t>
  </si>
  <si>
    <t>はぁもにぃこども園</t>
  </si>
  <si>
    <r>
      <t>静岡市清水区</t>
    </r>
    <r>
      <rPr>
        <sz val="11"/>
        <color theme="1"/>
        <rFont val="ＭＳ 明朝"/>
        <family val="1"/>
        <charset val="128"/>
      </rPr>
      <t>蒲原中566-1</t>
    </r>
  </si>
  <si>
    <t>464-5758</t>
  </si>
  <si>
    <t>若林こどもの園</t>
  </si>
  <si>
    <t>聖隷こども園桜ヶ丘</t>
  </si>
  <si>
    <t>聖隷クリストファー大学附属クリストファーこども園</t>
  </si>
  <si>
    <t>山田　新吾</t>
    <rPh sb="0" eb="2">
      <t>ヤマダ</t>
    </rPh>
    <rPh sb="3" eb="5">
      <t>シンゴ</t>
    </rPh>
    <phoneticPr fontId="21"/>
  </si>
  <si>
    <t>053-430-1700</t>
  </si>
  <si>
    <t>430-1701</t>
  </si>
  <si>
    <t>みどりのもり都田</t>
  </si>
  <si>
    <t>428-3980</t>
  </si>
  <si>
    <t>439-3070</t>
  </si>
  <si>
    <t>認定こども園きじの里</t>
  </si>
  <si>
    <t>585-3390</t>
  </si>
  <si>
    <t>053-584-0170</t>
  </si>
  <si>
    <t>西島　真美</t>
  </si>
  <si>
    <t>子育てセンターきぶね</t>
  </si>
  <si>
    <t>子育てセンターしばもと</t>
  </si>
  <si>
    <t>053-580-0050</t>
  </si>
  <si>
    <t>053-580-1011</t>
  </si>
  <si>
    <t>子育てセンターなかぜ</t>
  </si>
  <si>
    <t>遊歩の丘はまなこども園</t>
  </si>
  <si>
    <t>053-585-4141</t>
  </si>
  <si>
    <t>054-255-6185</t>
  </si>
  <si>
    <t>子育てセンターかきのみ</t>
  </si>
  <si>
    <t>沼津市今沢65
（満三歳以上施設）
沼津市今沢680-4
（満三歳未満施設）</t>
    <rPh sb="18" eb="20">
      <t>ぬまづ</t>
    </rPh>
    <rPh sb="20" eb="21">
      <t>し</t>
    </rPh>
    <rPh sb="21" eb="23">
      <t>いまざわ</t>
    </rPh>
    <phoneticPr fontId="77" type="Hiragana"/>
  </si>
  <si>
    <t>545-6880</t>
  </si>
  <si>
    <t>434-0016</t>
  </si>
  <si>
    <t xml:space="preserve">055-966-6349
055-966-5351
</t>
  </si>
  <si>
    <t>nakamurakodomo@city.shizuoka.lg.jp</t>
  </si>
  <si>
    <t>菊川市川上1410－1</t>
  </si>
  <si>
    <t>585-0261</t>
  </si>
  <si>
    <t>434-0041</t>
  </si>
  <si>
    <t>風の子こども園</t>
  </si>
  <si>
    <t>053-544-4150</t>
  </si>
  <si>
    <t>檜木　小重美</t>
  </si>
  <si>
    <t>544-4155</t>
  </si>
  <si>
    <t>子育てセンターすぎのこ</t>
  </si>
  <si>
    <t>金原　順一</t>
    <rPh sb="0" eb="2">
      <t>キンパラ</t>
    </rPh>
    <rPh sb="3" eb="5">
      <t>ジュンイチ</t>
    </rPh>
    <phoneticPr fontId="21"/>
  </si>
  <si>
    <t>431-3305</t>
  </si>
  <si>
    <t>053-922-0170</t>
  </si>
  <si>
    <t>922-0171</t>
  </si>
  <si>
    <t>子育てセンターやまびこ</t>
  </si>
  <si>
    <t>922-0181</t>
  </si>
  <si>
    <t>認定こども園しょうえい幼稚園</t>
  </si>
  <si>
    <t>沼津市大塚812-2</t>
  </si>
  <si>
    <t>認定こども園片浜桜</t>
  </si>
  <si>
    <t>410-0875</t>
  </si>
  <si>
    <t>認定こども園杉浦学園</t>
  </si>
  <si>
    <t xml:space="preserve">055-967-4188
055-955-5511
</t>
  </si>
  <si>
    <t>認定こども園こずわ幼稚園</t>
  </si>
  <si>
    <t>shimizukodomo@city.shizuoka.lg.jp</t>
  </si>
  <si>
    <t>沼津市小諏訪242-4</t>
  </si>
  <si>
    <t>963-4096</t>
  </si>
  <si>
    <t>静岡市駿河区向敷地1-10-28</t>
  </si>
  <si>
    <t>gominami-es02@cy.tnc.ne.jp</t>
  </si>
  <si>
    <t>沼津市寿町16-40</t>
  </si>
  <si>
    <t>055-921-8140</t>
  </si>
  <si>
    <t>921-9863</t>
  </si>
  <si>
    <t>411-0046</t>
  </si>
  <si>
    <t>055-988-0826</t>
  </si>
  <si>
    <t>幼保連携型認定こども園のびる幼稚園</t>
  </si>
  <si>
    <t>三島市青木164</t>
  </si>
  <si>
    <t>三島市徳倉5-11-15</t>
  </si>
  <si>
    <t>oyama-jhs@oym.ed.jp</t>
  </si>
  <si>
    <t>986-7270</t>
  </si>
  <si>
    <t>認定こども園芝川リズム</t>
  </si>
  <si>
    <t>0544-65-0007</t>
  </si>
  <si>
    <t>西村　紅美</t>
  </si>
  <si>
    <t>認定こども園ふじキンダー学園</t>
  </si>
  <si>
    <t>富士宮市万野原新田4079-5</t>
  </si>
  <si>
    <t>0544-24-5541</t>
  </si>
  <si>
    <t>大中里こども園</t>
  </si>
  <si>
    <t>浜松市浜名区於呂2739</t>
  </si>
  <si>
    <t>富士宮市大中里837</t>
  </si>
  <si>
    <t>0544-23-5390</t>
  </si>
  <si>
    <t>大石　節雄</t>
    <rPh sb="0" eb="2">
      <t>オオイシ</t>
    </rPh>
    <rPh sb="3" eb="5">
      <t>セツオ</t>
    </rPh>
    <phoneticPr fontId="21"/>
  </si>
  <si>
    <t>0544-26-2929</t>
  </si>
  <si>
    <t>26-2931</t>
  </si>
  <si>
    <t>東こども園</t>
  </si>
  <si>
    <t>418-0077</t>
  </si>
  <si>
    <t>27-8696</t>
  </si>
  <si>
    <t>418-0047</t>
  </si>
  <si>
    <t>富士宮市青木325-5</t>
  </si>
  <si>
    <t>26-1505</t>
  </si>
  <si>
    <t>418-0026</t>
  </si>
  <si>
    <t>富士宮市西小泉町51-1</t>
  </si>
  <si>
    <t>静岡県国公立幼稚園・こども園長会</t>
  </si>
  <si>
    <t>23-5409</t>
  </si>
  <si>
    <t>村上　正悦</t>
    <rPh sb="0" eb="2">
      <t>ムラカミ</t>
    </rPh>
    <rPh sb="3" eb="4">
      <t>タダシ</t>
    </rPh>
    <rPh sb="4" eb="5">
      <t>エツ</t>
    </rPh>
    <phoneticPr fontId="21"/>
  </si>
  <si>
    <t>伊東市川奈1267</t>
    <rPh sb="0" eb="3">
      <t>イトウシ</t>
    </rPh>
    <rPh sb="3" eb="5">
      <t>カワナ</t>
    </rPh>
    <phoneticPr fontId="21"/>
  </si>
  <si>
    <t>0557-44-1400</t>
  </si>
  <si>
    <t>認定こども園曙幼稚園</t>
  </si>
  <si>
    <t>417-0051</t>
  </si>
  <si>
    <t>53-2781</t>
  </si>
  <si>
    <t>416-0924</t>
  </si>
  <si>
    <t>富士市水戸島本町2-10</t>
  </si>
  <si>
    <t>0545-61-3121</t>
  </si>
  <si>
    <t>池田　千栄子</t>
  </si>
  <si>
    <t>富士市厚原1385</t>
  </si>
  <si>
    <t>渡邉　健起</t>
  </si>
  <si>
    <t>0545-71-3085</t>
  </si>
  <si>
    <t>71-3183</t>
  </si>
  <si>
    <t>認定こども園わかば幼稚園</t>
  </si>
  <si>
    <t>富士市大渕3</t>
  </si>
  <si>
    <t>渡邊　俊夫</t>
    <rPh sb="0" eb="2">
      <t>ワタナベ</t>
    </rPh>
    <rPh sb="3" eb="5">
      <t>トシオ</t>
    </rPh>
    <phoneticPr fontId="21"/>
  </si>
  <si>
    <t>0545-21-1151</t>
  </si>
  <si>
    <t>認定こども園みのる幼稚園</t>
  </si>
  <si>
    <t>21-4116</t>
  </si>
  <si>
    <t>荒巻　太枝子</t>
    <rPh sb="0" eb="2">
      <t>アラマキ</t>
    </rPh>
    <rPh sb="3" eb="4">
      <t>タ</t>
    </rPh>
    <rPh sb="4" eb="5">
      <t>エダ</t>
    </rPh>
    <rPh sb="5" eb="6">
      <t>コ</t>
    </rPh>
    <phoneticPr fontId="21"/>
  </si>
  <si>
    <t>認定こども園さくら台幼稚園</t>
  </si>
  <si>
    <t>富士市中之郷3779</t>
  </si>
  <si>
    <t>417-0822</t>
  </si>
  <si>
    <t>富士市神谷新町227</t>
  </si>
  <si>
    <t>0545-34-2295</t>
  </si>
  <si>
    <t>富士ふたばこども園</t>
    <rPh sb="8" eb="9">
      <t>エン</t>
    </rPh>
    <phoneticPr fontId="21"/>
  </si>
  <si>
    <t>富士市五貫島492-1</t>
    <rPh sb="0" eb="3">
      <t>フジシ</t>
    </rPh>
    <rPh sb="3" eb="6">
      <t>ゴカンジマ</t>
    </rPh>
    <phoneticPr fontId="21"/>
  </si>
  <si>
    <t>0545-60-2001</t>
  </si>
  <si>
    <t xml:space="preserve">	somukanri@city.atami.lg.jp</t>
  </si>
  <si>
    <t>60-2001</t>
  </si>
  <si>
    <t>杉山　哲也</t>
  </si>
  <si>
    <t>御殿場市神山1692-4</t>
  </si>
  <si>
    <t>鈴木　久美子</t>
    <rPh sb="0" eb="2">
      <t>スズキ</t>
    </rPh>
    <rPh sb="3" eb="6">
      <t>クミコ</t>
    </rPh>
    <phoneticPr fontId="64"/>
  </si>
  <si>
    <t>0550-87-1586</t>
  </si>
  <si>
    <t>裾野市御宿1619-1</t>
    <rPh sb="0" eb="3">
      <t>スソノシ</t>
    </rPh>
    <rPh sb="3" eb="5">
      <t>ミシュク</t>
    </rPh>
    <phoneticPr fontId="21"/>
  </si>
  <si>
    <t>通
[単]</t>
    <rPh sb="3" eb="4">
      <t>タン</t>
    </rPh>
    <phoneticPr fontId="21"/>
  </si>
  <si>
    <t>糸川　祐一</t>
  </si>
  <si>
    <t>門間　秀雄</t>
  </si>
  <si>
    <t>認定こども園あゆのさと</t>
  </si>
  <si>
    <t>72-5900</t>
  </si>
  <si>
    <t>あまぎ認定こども園</t>
  </si>
  <si>
    <t>伊豆市月ヶ瀬408-1</t>
  </si>
  <si>
    <t>0558-85-2030</t>
  </si>
  <si>
    <t>なかいず認定こども園</t>
  </si>
  <si>
    <t>伊豆市八幡282-1</t>
  </si>
  <si>
    <t>しょうれんじこども園楽生・寿光</t>
  </si>
  <si>
    <t>伊豆の国市白山堂171-2</t>
  </si>
  <si>
    <t>0558-76-2552</t>
  </si>
  <si>
    <t>水口　美絵</t>
    <rPh sb="0" eb="2">
      <t>ミズグチ</t>
    </rPh>
    <rPh sb="3" eb="5">
      <t>ミエ</t>
    </rPh>
    <phoneticPr fontId="67"/>
  </si>
  <si>
    <t>駿東郡長泉町下土狩578</t>
  </si>
  <si>
    <t>986-7407</t>
  </si>
  <si>
    <t>あまねこども園</t>
  </si>
  <si>
    <t>西田　栄子</t>
  </si>
  <si>
    <t>駿東郡長泉町下土狩1401-1</t>
  </si>
  <si>
    <t>939-5454</t>
  </si>
  <si>
    <t>みどり認定こども園</t>
  </si>
  <si>
    <t>0547-38-0057</t>
  </si>
  <si>
    <t>38-0245</t>
  </si>
  <si>
    <t>0547-37-3252</t>
  </si>
  <si>
    <t>認定こども園島田中央幼稚園</t>
  </si>
  <si>
    <t>幼保連携型認定こども園エルフのみらい</t>
  </si>
  <si>
    <t>島田市道悦2丁目27-14</t>
  </si>
  <si>
    <t>0547-35-2136</t>
  </si>
  <si>
    <t>島田市東町1210番地</t>
  </si>
  <si>
    <t>龍の子幼稚園</t>
  </si>
  <si>
    <t>磐田市前野2575</t>
  </si>
  <si>
    <t>聖隷こども園こうのとり豊田</t>
  </si>
  <si>
    <t>35-2525</t>
  </si>
  <si>
    <t>子育てセンターみなみしま</t>
  </si>
  <si>
    <t>磐田市東新屋271-3</t>
  </si>
  <si>
    <t>0538-35-8567</t>
  </si>
  <si>
    <t>広瀬こども園</t>
  </si>
  <si>
    <t>鈴木　洋一</t>
    <rPh sb="0" eb="2">
      <t>スズキ</t>
    </rPh>
    <rPh sb="3" eb="5">
      <t>ヨウイチ</t>
    </rPh>
    <phoneticPr fontId="56"/>
  </si>
  <si>
    <t>0539-62-2104</t>
  </si>
  <si>
    <t>36-0655</t>
  </si>
  <si>
    <t>0538-86-3881</t>
  </si>
  <si>
    <t>幼保連携型認定こども園こども広場あんり</t>
  </si>
  <si>
    <t>浜松市浜名区小松3221</t>
  </si>
  <si>
    <t>掛川市本郷623-1</t>
  </si>
  <si>
    <t>樫原　理恵</t>
    <rPh sb="0" eb="2">
      <t>カシハラ</t>
    </rPh>
    <rPh sb="3" eb="5">
      <t>リエ</t>
    </rPh>
    <phoneticPr fontId="21"/>
  </si>
  <si>
    <t>0537-26-2250</t>
  </si>
  <si>
    <t>掛川こども園</t>
  </si>
  <si>
    <t>桜木こどもの森</t>
  </si>
  <si>
    <t>掛川市家代1761-1</t>
  </si>
  <si>
    <t>0537-22-8159</t>
  </si>
  <si>
    <t>掛川市大池2305</t>
  </si>
  <si>
    <t>ちはまこども園</t>
  </si>
  <si>
    <t>72-2939</t>
  </si>
  <si>
    <t>智光こども園</t>
    <rPh sb="0" eb="2">
      <t>チコウ</t>
    </rPh>
    <rPh sb="5" eb="6">
      <t>エン</t>
    </rPh>
    <phoneticPr fontId="21"/>
  </si>
  <si>
    <t>436-0075</t>
  </si>
  <si>
    <t>掛川市仁藤町5-5</t>
  </si>
  <si>
    <t>29-5331</t>
  </si>
  <si>
    <t>0537-23-1771</t>
  </si>
  <si>
    <t>23-2130</t>
  </si>
  <si>
    <t>堀田　卓文</t>
    <rPh sb="0" eb="2">
      <t>ホッタ</t>
    </rPh>
    <rPh sb="3" eb="4">
      <t>タク</t>
    </rPh>
    <rPh sb="4" eb="5">
      <t>フミ</t>
    </rPh>
    <phoneticPr fontId="56"/>
  </si>
  <si>
    <t>子育てセンターさやのもり</t>
  </si>
  <si>
    <t>川崎　みどり</t>
    <rPh sb="0" eb="2">
      <t>カワサキ</t>
    </rPh>
    <phoneticPr fontId="78"/>
  </si>
  <si>
    <t>436-0047</t>
  </si>
  <si>
    <t>おおぶちそよ風こども園</t>
    <rPh sb="6" eb="7">
      <t>カゼ</t>
    </rPh>
    <rPh sb="10" eb="11">
      <t>エン</t>
    </rPh>
    <phoneticPr fontId="21"/>
  </si>
  <si>
    <t>掛川市大渕4385-1</t>
    <rPh sb="0" eb="3">
      <t>カケガワシ</t>
    </rPh>
    <rPh sb="3" eb="5">
      <t>オオブチ</t>
    </rPh>
    <phoneticPr fontId="21"/>
  </si>
  <si>
    <t>0537-48-0707</t>
  </si>
  <si>
    <t>48-0706</t>
  </si>
  <si>
    <t>学校法人広幡学園広幡こども園</t>
  </si>
  <si>
    <t>426-0033</t>
  </si>
  <si>
    <t>渡邉  浩子</t>
    <rPh sb="4" eb="6">
      <t>ヒロコ</t>
    </rPh>
    <phoneticPr fontId="56"/>
  </si>
  <si>
    <t>藤枝市小石川町4-1-3</t>
  </si>
  <si>
    <t>054-641-0705</t>
  </si>
  <si>
    <t>学校法人大洲学園大洲こども園</t>
  </si>
  <si>
    <t>藤枝市大洲2-27-13</t>
  </si>
  <si>
    <t>426-0075</t>
  </si>
  <si>
    <t>藤枝市瀬戸新屋70</t>
  </si>
  <si>
    <t>646-0305</t>
  </si>
  <si>
    <t>藤枝市駿河台2-13-2</t>
  </si>
  <si>
    <t>学校法人稲葉学園いなばこども園</t>
    <rPh sb="0" eb="2">
      <t>ガッコウ</t>
    </rPh>
    <rPh sb="2" eb="4">
      <t>ホウジン</t>
    </rPh>
    <rPh sb="4" eb="6">
      <t>イナバ</t>
    </rPh>
    <rPh sb="6" eb="8">
      <t>ガクエン</t>
    </rPh>
    <phoneticPr fontId="21"/>
  </si>
  <si>
    <t>藤枝市堀之内520-3</t>
  </si>
  <si>
    <t>赤田　陽子</t>
    <rPh sb="0" eb="2">
      <t>アカダ</t>
    </rPh>
    <rPh sb="3" eb="5">
      <t>ヨウコ</t>
    </rPh>
    <phoneticPr fontId="21"/>
  </si>
  <si>
    <t>054-641-2902</t>
  </si>
  <si>
    <t>054-644-7705</t>
  </si>
  <si>
    <t>幼保連携型認定こども園せとやこども園</t>
  </si>
  <si>
    <t>054-639-0057</t>
  </si>
  <si>
    <t>三輪　洋士</t>
    <rPh sb="0" eb="2">
      <t>ミワ</t>
    </rPh>
    <rPh sb="3" eb="4">
      <t>ヒロシ</t>
    </rPh>
    <rPh sb="4" eb="5">
      <t>シ</t>
    </rPh>
    <phoneticPr fontId="21"/>
  </si>
  <si>
    <t>639-0057</t>
  </si>
  <si>
    <t>054-638-0238</t>
  </si>
  <si>
    <t>0538-44-7800</t>
  </si>
  <si>
    <t>袋井市袋井市下山梨559-1</t>
  </si>
  <si>
    <t>袋井市袋井市高尾1777-1</t>
  </si>
  <si>
    <t>ルンビニこども園</t>
    <rPh sb="7" eb="8">
      <t>エン</t>
    </rPh>
    <phoneticPr fontId="21"/>
  </si>
  <si>
    <t>袋井市諸井1056-2</t>
    <rPh sb="0" eb="2">
      <t>フクロイ</t>
    </rPh>
    <rPh sb="2" eb="3">
      <t>シ</t>
    </rPh>
    <rPh sb="3" eb="5">
      <t>モロイ</t>
    </rPh>
    <phoneticPr fontId="21"/>
  </si>
  <si>
    <t>袋井市上田町267-31</t>
    <rPh sb="0" eb="2">
      <t>フクロイ</t>
    </rPh>
    <rPh sb="2" eb="3">
      <t>シ</t>
    </rPh>
    <rPh sb="3" eb="6">
      <t>ウエダチョウ</t>
    </rPh>
    <phoneticPr fontId="21"/>
  </si>
  <si>
    <t>44-8881</t>
  </si>
  <si>
    <t>しらゆりこども園</t>
  </si>
  <si>
    <t>湖西市入出377</t>
  </si>
  <si>
    <t>浜松市浜名区於呂2961番地</t>
  </si>
  <si>
    <t>在　学　（園）　者　数</t>
    <rPh sb="0" eb="1">
      <t>ザイ</t>
    </rPh>
    <rPh sb="2" eb="3">
      <t>ガク</t>
    </rPh>
    <rPh sb="5" eb="6">
      <t>エン</t>
    </rPh>
    <rPh sb="8" eb="9">
      <t>シャ</t>
    </rPh>
    <rPh sb="10" eb="11">
      <t>スウ</t>
    </rPh>
    <phoneticPr fontId="21"/>
  </si>
  <si>
    <t>053-573-2088</t>
  </si>
  <si>
    <t>578-1160</t>
  </si>
  <si>
    <t>湖西市梅田128-3</t>
  </si>
  <si>
    <t>南伊豆町</t>
  </si>
  <si>
    <t>053-572-3171</t>
  </si>
  <si>
    <t>真愛三ツ谷こども園</t>
  </si>
  <si>
    <t>菊川市本所27</t>
  </si>
  <si>
    <t>0537-35-2493</t>
  </si>
  <si>
    <t>0537-73-4360</t>
  </si>
  <si>
    <t>73-7275</t>
  </si>
  <si>
    <t>牧之原市静波1398-2</t>
  </si>
  <si>
    <t>22-0527</t>
  </si>
  <si>
    <t>認定こども園みのり幼稚園</t>
  </si>
  <si>
    <t>矢野　あおい</t>
  </si>
  <si>
    <t>牧之原市細江812-2</t>
  </si>
  <si>
    <t>認定こども園すすき幼稚園</t>
  </si>
  <si>
    <t>牧之原市須々木464-3</t>
  </si>
  <si>
    <t>0548-52-0567</t>
  </si>
  <si>
    <t>52-2691</t>
  </si>
  <si>
    <t>　　　　〒420-8601　静岡市葵区追手町９－６</t>
  </si>
  <si>
    <t>マーガレットこども園</t>
    <rPh sb="9" eb="10">
      <t>エン</t>
    </rPh>
    <phoneticPr fontId="21"/>
  </si>
  <si>
    <t>oohira-ko@city.numazu.lg.jp</t>
  </si>
  <si>
    <t>静岡大学教育学部附属静岡中学校</t>
    <rPh sb="12" eb="15">
      <t>チュウガッコウ</t>
    </rPh>
    <phoneticPr fontId="21"/>
  </si>
  <si>
    <t>青嶋　甲子雄</t>
  </si>
  <si>
    <t>　看護＝看護</t>
    <rPh sb="1" eb="3">
      <t>カンゴ</t>
    </rPh>
    <rPh sb="4" eb="6">
      <t>カンゴ</t>
    </rPh>
    <phoneticPr fontId="21"/>
  </si>
  <si>
    <t xml:space="preserve"> 　 共済参事兼共済審査監　･･･････････3137</t>
    <rPh sb="3" eb="5">
      <t>キョウサイ</t>
    </rPh>
    <rPh sb="5" eb="7">
      <t>サンジ</t>
    </rPh>
    <rPh sb="7" eb="8">
      <t>ケン</t>
    </rPh>
    <rPh sb="8" eb="10">
      <t>キョウサイ</t>
    </rPh>
    <phoneticPr fontId="21"/>
  </si>
  <si>
    <t>浜松市中央区三方原町284番地の7</t>
  </si>
  <si>
    <t>　教育政策課（FAX 221-3561）</t>
  </si>
  <si>
    <t>浜松市中央区芳川町80番地</t>
  </si>
  <si>
    <t>小関　直司</t>
    <rPh sb="0" eb="2">
      <t>オゼキ</t>
    </rPh>
    <rPh sb="3" eb="4">
      <t>ナオ</t>
    </rPh>
    <rPh sb="4" eb="5">
      <t>ツカサ</t>
    </rPh>
    <phoneticPr fontId="21"/>
  </si>
  <si>
    <t>藤井　隆志</t>
  </si>
  <si>
    <t>harasato-jh13@cy.tnc.ne.jp</t>
  </si>
  <si>
    <t>　　課長代理　･･･････････････････････3140</t>
    <rPh sb="2" eb="4">
      <t>カチョウ</t>
    </rPh>
    <rPh sb="4" eb="6">
      <t>ダイリ</t>
    </rPh>
    <phoneticPr fontId="21"/>
  </si>
  <si>
    <t>岡田　芳樹</t>
  </si>
  <si>
    <t>飯島　美智子</t>
  </si>
  <si>
    <t>遊歩の丘みなみプレスクール</t>
  </si>
  <si>
    <t>柳瀬　昌世</t>
  </si>
  <si>
    <t>浜松市浜名区新原2315番地</t>
  </si>
  <si>
    <t>浜松市浜名区中瀬3531番地</t>
  </si>
  <si>
    <t>大友　貴子</t>
    <rPh sb="0" eb="2">
      <t>オオトモ</t>
    </rPh>
    <rPh sb="3" eb="5">
      <t>タカコ</t>
    </rPh>
    <phoneticPr fontId="21"/>
  </si>
  <si>
    <t>asahigashi-s@orange.ocn.ne.jp</t>
  </si>
  <si>
    <t>fukuroi-c@orange.ocn.ne.jp</t>
  </si>
  <si>
    <t>山田　貞己</t>
    <rPh sb="0" eb="2">
      <t>ヤマダ</t>
    </rPh>
    <rPh sb="3" eb="4">
      <t>サダ</t>
    </rPh>
    <rPh sb="4" eb="5">
      <t>ミ</t>
    </rPh>
    <phoneticPr fontId="67"/>
  </si>
  <si>
    <t>shima1.c@shimada.ed.jp</t>
  </si>
  <si>
    <t>0538-37-3003</t>
  </si>
  <si>
    <t xml:space="preserve"> 市町別幼稚園･幼保連携型認定こども園数、園児数（公立） ・・・・・・・・・・・</t>
    <rPh sb="1" eb="2">
      <t>シ</t>
    </rPh>
    <rPh sb="2" eb="3">
      <t>マチ</t>
    </rPh>
    <rPh sb="3" eb="4">
      <t>ベツ</t>
    </rPh>
    <rPh sb="4" eb="7">
      <t>ヨウチエン</t>
    </rPh>
    <rPh sb="8" eb="10">
      <t>ヨウホ</t>
    </rPh>
    <rPh sb="10" eb="12">
      <t>レンケイ</t>
    </rPh>
    <rPh sb="12" eb="13">
      <t>ガタ</t>
    </rPh>
    <rPh sb="13" eb="15">
      <t>ニンテイ</t>
    </rPh>
    <rPh sb="18" eb="19">
      <t>エン</t>
    </rPh>
    <rPh sb="19" eb="20">
      <t>スウ</t>
    </rPh>
    <rPh sb="21" eb="24">
      <t>エンジスウ</t>
    </rPh>
    <rPh sb="25" eb="27">
      <t>コウリツ</t>
    </rPh>
    <phoneticPr fontId="21"/>
  </si>
  <si>
    <t>掛川市家代の里1-5-1</t>
  </si>
  <si>
    <t>山中　史章</t>
    <rPh sb="0" eb="2">
      <t>ヤマナカ</t>
    </rPh>
    <rPh sb="3" eb="5">
      <t>フミアキ</t>
    </rPh>
    <phoneticPr fontId="67"/>
  </si>
  <si>
    <t>fujihigashi-b@edu.pref.shizuoka.jp</t>
  </si>
  <si>
    <t>幼保連携型認定こども園　
西方こども園</t>
    <rPh sb="0" eb="2">
      <t>ヨウホ</t>
    </rPh>
    <rPh sb="2" eb="5">
      <t>レンケイガタ</t>
    </rPh>
    <rPh sb="5" eb="7">
      <t>ニンテイ</t>
    </rPh>
    <rPh sb="10" eb="11">
      <t>エン</t>
    </rPh>
    <rPh sb="13" eb="15">
      <t>ニシカタ</t>
    </rPh>
    <rPh sb="18" eb="19">
      <t>エン</t>
    </rPh>
    <phoneticPr fontId="21"/>
  </si>
  <si>
    <t>菊川市西方1477－1</t>
    <rPh sb="0" eb="3">
      <t>キクガワシ</t>
    </rPh>
    <rPh sb="3" eb="5">
      <t>ニシカタ</t>
    </rPh>
    <phoneticPr fontId="21"/>
  </si>
  <si>
    <t>36－4163</t>
  </si>
  <si>
    <t>hamaichi@hamamatsu-h.ed.jp</t>
  </si>
  <si>
    <t>静岡県立富士特別支援学校富士東分校</t>
    <rPh sb="14" eb="15">
      <t>ヒガシ</t>
    </rPh>
    <phoneticPr fontId="21"/>
  </si>
  <si>
    <t>守屋　謙一郎</t>
  </si>
  <si>
    <t>桑山　典之</t>
  </si>
  <si>
    <t>工業（機工　ロボット工　電情工　理数化学）</t>
    <rPh sb="3" eb="5">
      <t>キコウ</t>
    </rPh>
    <rPh sb="10" eb="11">
      <t>コウ</t>
    </rPh>
    <rPh sb="12" eb="13">
      <t>デン</t>
    </rPh>
    <rPh sb="13" eb="14">
      <t>ジョウ</t>
    </rPh>
    <rPh sb="14" eb="15">
      <t>コウ</t>
    </rPh>
    <rPh sb="16" eb="18">
      <t>リスウ</t>
    </rPh>
    <rPh sb="18" eb="20">
      <t>カガク</t>
    </rPh>
    <phoneticPr fontId="21"/>
  </si>
  <si>
    <t>天林寺こども園</t>
  </si>
  <si>
    <t>473-7721</t>
  </si>
  <si>
    <t>花園こども園</t>
  </si>
  <si>
    <t>053-488-8755</t>
  </si>
  <si>
    <t>488-8756</t>
  </si>
  <si>
    <t>053-476-2121</t>
  </si>
  <si>
    <t>476-2122</t>
  </si>
  <si>
    <t>浜松市天竜区西藤平1318番地</t>
  </si>
  <si>
    <t>gotemba-es01@cy.tnc.ne.jp</t>
  </si>
  <si>
    <t>　　課    長　･･･････････････････････3580</t>
    <rPh sb="2" eb="3">
      <t>カ</t>
    </rPh>
    <rPh sb="7" eb="8">
      <t>チョウ</t>
    </rPh>
    <phoneticPr fontId="21"/>
  </si>
  <si>
    <t>nishi-s@orange.ocn.ne.jp</t>
  </si>
  <si>
    <t>67-8510</t>
  </si>
  <si>
    <t>70-0291</t>
  </si>
  <si>
    <t>s-kyoui@city.shimoda.lg.jp</t>
  </si>
  <si>
    <t>杉山　豊和</t>
    <rPh sb="0" eb="2">
      <t>スギヤマ</t>
    </rPh>
    <rPh sb="3" eb="5">
      <t>トヨカズ</t>
    </rPh>
    <phoneticPr fontId="56"/>
  </si>
  <si>
    <t>gotemba-sh@edu.pref.shizuoka.jp</t>
  </si>
  <si>
    <r>
      <t>　　　　　</t>
    </r>
    <r>
      <rPr>
        <sz val="10.5"/>
        <color indexed="8"/>
        <rFont val="ＭＳ 明朝"/>
        <family val="1"/>
        <charset val="128"/>
      </rPr>
      <t>FAX</t>
    </r>
    <r>
      <rPr>
        <sz val="11"/>
        <color indexed="8"/>
        <rFont val="ＭＳ 明朝"/>
        <family val="1"/>
        <charset val="128"/>
      </rPr>
      <t>　０５４－２２１－３５６１</t>
    </r>
  </si>
  <si>
    <t>　　　指導班　･･･････････････････････2090･3329</t>
    <rPh sb="3" eb="5">
      <t>シドウ</t>
    </rPh>
    <rPh sb="5" eb="6">
      <t>ハン</t>
    </rPh>
    <phoneticPr fontId="21"/>
  </si>
  <si>
    <t>先端学術院先端学術専攻遺伝学コース</t>
  </si>
  <si>
    <t>静岡大学教育学部附属浜松中学校</t>
    <rPh sb="12" eb="13">
      <t>チュウ</t>
    </rPh>
    <phoneticPr fontId="21"/>
  </si>
  <si>
    <t>静岡大学教育学部附属島田中学校</t>
    <rPh sb="12" eb="13">
      <t>チュウ</t>
    </rPh>
    <phoneticPr fontId="21"/>
  </si>
  <si>
    <t>浜松市天竜区二俣町二俣158番地の2</t>
  </si>
  <si>
    <t>浜松市天竜区春野町堀之内989番地の1</t>
  </si>
  <si>
    <t>浜松市天竜区熊2153番地</t>
  </si>
  <si>
    <t>浜松市中央区西伊場町77-1</t>
    <rPh sb="6" eb="10">
      <t>ニシイバチョウ</t>
    </rPh>
    <phoneticPr fontId="90"/>
  </si>
  <si>
    <t>浜松市天竜区西藤平1266番地の1</t>
  </si>
  <si>
    <t>脇本　和義</t>
    <rPh sb="0" eb="2">
      <t>ワキモト</t>
    </rPh>
    <rPh sb="3" eb="5">
      <t>カズヨシ</t>
    </rPh>
    <phoneticPr fontId="63"/>
  </si>
  <si>
    <t>浜松市天竜区両島762番地</t>
  </si>
  <si>
    <t>浜松市天竜区佐久間町半場47番地</t>
  </si>
  <si>
    <t>浜松市天竜区横山町547番地</t>
  </si>
  <si>
    <t>浜松市天竜区春野町気田603番地の1</t>
  </si>
  <si>
    <t>浜松市天竜区水窪町奥領家2697番地の1</t>
  </si>
  <si>
    <t>静岡市葵区駿府町1-70</t>
    <rPh sb="0" eb="3">
      <t>シズオカシ</t>
    </rPh>
    <rPh sb="3" eb="5">
      <t>アオイク</t>
    </rPh>
    <rPh sb="5" eb="8">
      <t>スンプチョウ</t>
    </rPh>
    <phoneticPr fontId="21"/>
  </si>
  <si>
    <t>0545-21-2002</t>
  </si>
  <si>
    <t>浜松市天竜区春野町気田380番地の2</t>
  </si>
  <si>
    <t>浜松市天竜区水窪町地頭方366番地</t>
  </si>
  <si>
    <t>伊東市吉田748-1</t>
    <rPh sb="3" eb="5">
      <t>ヨシダ</t>
    </rPh>
    <phoneticPr fontId="21"/>
  </si>
  <si>
    <t>0557-44-0077</t>
  </si>
  <si>
    <t>44-0081</t>
  </si>
  <si>
    <t>21-2007</t>
  </si>
  <si>
    <t>静岡県立ふじのくに中学校
三島教室</t>
    <rPh sb="0" eb="2">
      <t>シズオカ</t>
    </rPh>
    <rPh sb="2" eb="4">
      <t>ケンリツ</t>
    </rPh>
    <rPh sb="9" eb="12">
      <t>チュウガッコウ</t>
    </rPh>
    <rPh sb="13" eb="15">
      <t>ミシマ</t>
    </rPh>
    <rPh sb="15" eb="17">
      <t>キョウシツ</t>
    </rPh>
    <phoneticPr fontId="21"/>
  </si>
  <si>
    <t>055-986-3003</t>
  </si>
  <si>
    <t>75-2788</t>
  </si>
  <si>
    <t>磐田市中泉1-6-16
天平のまち3階</t>
    <rPh sb="0" eb="3">
      <t>イワタシ</t>
    </rPh>
    <rPh sb="3" eb="5">
      <t>ナカイズミ</t>
    </rPh>
    <rPh sb="12" eb="14">
      <t>テンピョウ</t>
    </rPh>
    <rPh sb="18" eb="19">
      <t>カイ</t>
    </rPh>
    <phoneticPr fontId="21"/>
  </si>
  <si>
    <t>三島市文教町1-3-93
三島長陵高等学校6階</t>
    <rPh sb="0" eb="3">
      <t>ミシマシ</t>
    </rPh>
    <rPh sb="3" eb="6">
      <t>ブンキョウチョウ</t>
    </rPh>
    <rPh sb="13" eb="15">
      <t>ミシマ</t>
    </rPh>
    <rPh sb="15" eb="16">
      <t>チョウ</t>
    </rPh>
    <rPh sb="16" eb="17">
      <t>リョウ</t>
    </rPh>
    <rPh sb="17" eb="19">
      <t>コウトウ</t>
    </rPh>
    <rPh sb="19" eb="21">
      <t>ガッコウ</t>
    </rPh>
    <rPh sb="22" eb="23">
      <t>カイ</t>
    </rPh>
    <phoneticPr fontId="21"/>
  </si>
  <si>
    <t>shima2.c@shimada.ed.jp</t>
  </si>
  <si>
    <t>fujioka-jh12@cy.tnc.ne.jp</t>
  </si>
  <si>
    <t>nishi-jh14@cy.tnc.ne.jp</t>
  </si>
  <si>
    <t>takane-jh15@cy.tnc.ne.jp</t>
  </si>
  <si>
    <t>minami-jh16@cy.tnc.ne.jp</t>
  </si>
  <si>
    <t>kouyama-es04@cy.tnc.ne.jp</t>
  </si>
  <si>
    <t>inno-es07@cy.tnc.ne.jp</t>
  </si>
  <si>
    <t>takane-es08@cy.tnc.ne.jp</t>
  </si>
  <si>
    <t>higashi-es10@cy.tnc.ne.jp</t>
  </si>
  <si>
    <t>御殿場市竈1233-1</t>
  </si>
  <si>
    <t>0550-83-4341</t>
  </si>
  <si>
    <t>412-0026</t>
  </si>
  <si>
    <t>御殿場市東田中3丁目1-18</t>
  </si>
  <si>
    <t>東伊豆町立ひがしいず幼稚園</t>
  </si>
  <si>
    <t>普通</t>
    <rPh sb="0" eb="2">
      <t>フツウ</t>
    </rPh>
    <phoneticPr fontId="21"/>
  </si>
  <si>
    <t>伊東市吉田748-1</t>
    <rPh sb="0" eb="3">
      <t>イトウシ</t>
    </rPh>
    <rPh sb="3" eb="5">
      <t>ヨシダ</t>
    </rPh>
    <phoneticPr fontId="21"/>
  </si>
  <si>
    <t>電情工＝電気情報工学</t>
    <rPh sb="0" eb="1">
      <t>デン</t>
    </rPh>
    <rPh sb="1" eb="2">
      <t>ジョウ</t>
    </rPh>
    <rPh sb="2" eb="3">
      <t>コウ</t>
    </rPh>
    <rPh sb="4" eb="6">
      <t>デンキ</t>
    </rPh>
    <rPh sb="6" eb="8">
      <t>ジョウホウ</t>
    </rPh>
    <rPh sb="8" eb="10">
      <t>コウガク</t>
    </rPh>
    <phoneticPr fontId="21"/>
  </si>
  <si>
    <t>理数化学＝理数化学</t>
    <rPh sb="0" eb="2">
      <t>リスウ</t>
    </rPh>
    <rPh sb="2" eb="4">
      <t>カガク</t>
    </rPh>
    <rPh sb="5" eb="7">
      <t>リスウ</t>
    </rPh>
    <rPh sb="7" eb="9">
      <t>カガク</t>
    </rPh>
    <phoneticPr fontId="21"/>
  </si>
  <si>
    <t>総合　農業（森林・環境）　福祉（福祉）</t>
    <rPh sb="0" eb="2">
      <t>ソウゴウ</t>
    </rPh>
    <rPh sb="3" eb="5">
      <t>ノウギョウ</t>
    </rPh>
    <rPh sb="6" eb="8">
      <t>シンリン</t>
    </rPh>
    <rPh sb="9" eb="11">
      <t>カンキョウ</t>
    </rPh>
    <rPh sb="13" eb="15">
      <t>フクシ</t>
    </rPh>
    <rPh sb="16" eb="18">
      <t>フクシ</t>
    </rPh>
    <phoneticPr fontId="21"/>
  </si>
  <si>
    <t>商業（商業）</t>
    <rPh sb="0" eb="2">
      <t>ショウギョウ</t>
    </rPh>
    <rPh sb="3" eb="5">
      <t>ショウギョウ</t>
    </rPh>
    <phoneticPr fontId="21"/>
  </si>
  <si>
    <t>掛川市下土方380-1</t>
    <rPh sb="0" eb="3">
      <t>カケガワシ</t>
    </rPh>
    <rPh sb="3" eb="6">
      <t>シモヒジカタ</t>
    </rPh>
    <phoneticPr fontId="66"/>
  </si>
  <si>
    <t>0537-74-2201</t>
  </si>
  <si>
    <t>74-4747</t>
  </si>
  <si>
    <t>静岡市駿河区向敷地6丁目1-25</t>
    <rPh sb="10" eb="12">
      <t>チョウメ</t>
    </rPh>
    <phoneticPr fontId="66"/>
  </si>
  <si>
    <t>鈴木　聖慈</t>
    <rPh sb="0" eb="2">
      <t>スズキ</t>
    </rPh>
    <rPh sb="3" eb="4">
      <t>セイ</t>
    </rPh>
    <rPh sb="4" eb="5">
      <t>ジ</t>
    </rPh>
    <phoneticPr fontId="56"/>
  </si>
  <si>
    <t>福祉心理　健康福祉</t>
  </si>
  <si>
    <t>平馬　誠二</t>
    <rPh sb="0" eb="2">
      <t>ヘイマ</t>
    </rPh>
    <rPh sb="3" eb="5">
      <t>セイジ</t>
    </rPh>
    <phoneticPr fontId="70"/>
  </si>
  <si>
    <t>minami-c@orange.ocn.ne.jp</t>
  </si>
  <si>
    <t>asaba-c@orange.ocn.ne.jp</t>
  </si>
  <si>
    <t>higashi-s@orange.ocn.ne.jp</t>
  </si>
  <si>
    <t>前原　一徳</t>
  </si>
  <si>
    <t>minami-s@orange.ocn.ne.jp</t>
  </si>
  <si>
    <t>kita-s@orange.ocn.ne.jp</t>
  </si>
  <si>
    <t>imai-s@orange.ocn.ne.jp</t>
  </si>
  <si>
    <t>mitsukawa-s@orange.ocn.ne.jp</t>
  </si>
  <si>
    <t>yamana-s@orange.ocn.ne.jp</t>
  </si>
  <si>
    <t>asakita-s@orange.ocn.ne.jp</t>
  </si>
  <si>
    <t>437-1101　</t>
  </si>
  <si>
    <t>湖西市新居町中之郷2044-2</t>
  </si>
  <si>
    <t>伊東市立伊東小学校</t>
    <rPh sb="0" eb="4">
      <t>イトウシリツ</t>
    </rPh>
    <rPh sb="4" eb="9">
      <t>イトウショウガッコウ</t>
    </rPh>
    <phoneticPr fontId="66"/>
  </si>
  <si>
    <t>静岡市駿河区八幡1-1-1</t>
    <rPh sb="0" eb="3">
      <t>シズオカシ</t>
    </rPh>
    <rPh sb="3" eb="6">
      <t>スルガク</t>
    </rPh>
    <rPh sb="6" eb="8">
      <t>ヤハタ</t>
    </rPh>
    <phoneticPr fontId="21"/>
  </si>
  <si>
    <t>minamini@town.minamiizu.shizuoka.jp</t>
  </si>
  <si>
    <t>静岡大学</t>
    <rPh sb="0" eb="4">
      <t>シズオカダイガク</t>
    </rPh>
    <phoneticPr fontId="80"/>
  </si>
  <si>
    <t>大橋　邦一</t>
    <rPh sb="0" eb="2">
      <t>オオハシ</t>
    </rPh>
    <rPh sb="3" eb="4">
      <t>クニ</t>
    </rPh>
    <rPh sb="4" eb="5">
      <t>イチ</t>
    </rPh>
    <phoneticPr fontId="21"/>
  </si>
  <si>
    <t>グローバル共創科学部</t>
    <rPh sb="5" eb="10">
      <t>キョウソウカガクブ</t>
    </rPh>
    <phoneticPr fontId="80"/>
  </si>
  <si>
    <t>大学院</t>
    <rPh sb="0" eb="3">
      <t>ダイガクイン</t>
    </rPh>
    <phoneticPr fontId="80"/>
  </si>
  <si>
    <t>438-0074</t>
  </si>
  <si>
    <t>磐田市二之宮962-1</t>
    <rPh sb="0" eb="3">
      <t>イワタシ</t>
    </rPh>
    <phoneticPr fontId="66"/>
  </si>
  <si>
    <t>静東</t>
    <rPh sb="0" eb="1">
      <t>セイ</t>
    </rPh>
    <rPh sb="1" eb="2">
      <t>ヒガシ</t>
    </rPh>
    <phoneticPr fontId="66"/>
  </si>
  <si>
    <t>412-0512</t>
  </si>
  <si>
    <t>河津町立河津小学校</t>
    <rPh sb="0" eb="4">
      <t>カワヅチョウリツ</t>
    </rPh>
    <rPh sb="4" eb="9">
      <t>カワヅショウガッコウ</t>
    </rPh>
    <phoneticPr fontId="66"/>
  </si>
  <si>
    <t>　教 育 部 参 事（学校教育担当）･････3152</t>
    <rPh sb="7" eb="8">
      <t>サン</t>
    </rPh>
    <rPh sb="9" eb="10">
      <t>コト</t>
    </rPh>
    <rPh sb="11" eb="13">
      <t>ガッコウ</t>
    </rPh>
    <rPh sb="13" eb="15">
      <t>キョウイク</t>
    </rPh>
    <rPh sb="15" eb="17">
      <t>タントウ</t>
    </rPh>
    <phoneticPr fontId="21"/>
  </si>
  <si>
    <t>　　　企画・免許班　･････････････････3140･2758･3783</t>
    <rPh sb="6" eb="8">
      <t>メンキョ</t>
    </rPh>
    <phoneticPr fontId="21"/>
  </si>
  <si>
    <t>　　　人事班　･･･････････････････････3151･3663･3105</t>
    <rPh sb="3" eb="5">
      <t>ジンジ</t>
    </rPh>
    <rPh sb="5" eb="6">
      <t>ハン</t>
    </rPh>
    <phoneticPr fontId="21"/>
  </si>
  <si>
    <t>　　課長代理　･･･････････････････････3675</t>
    <rPh sb="2" eb="4">
      <t>カチョウ</t>
    </rPh>
    <rPh sb="4" eb="6">
      <t>ダイリ</t>
    </rPh>
    <phoneticPr fontId="21"/>
  </si>
  <si>
    <t>　　　調整・委員会担当　･････････････3139</t>
    <rPh sb="3" eb="5">
      <t>チョウセイ</t>
    </rPh>
    <rPh sb="6" eb="9">
      <t>イインカイ</t>
    </rPh>
    <rPh sb="9" eb="11">
      <t>タントウ</t>
    </rPh>
    <phoneticPr fontId="21"/>
  </si>
  <si>
    <t>　　　人事班　･･･････････････････････3103･2628</t>
    <rPh sb="5" eb="6">
      <t>ハン</t>
    </rPh>
    <phoneticPr fontId="21"/>
  </si>
  <si>
    <t>　　　給与班　･･･････････････････････3107･3108</t>
    <rPh sb="3" eb="5">
      <t>キュウヨ</t>
    </rPh>
    <rPh sb="5" eb="6">
      <t>ハン</t>
    </rPh>
    <phoneticPr fontId="21"/>
  </si>
  <si>
    <t>　　指 導 監　･･･････････････････････3114</t>
    <rPh sb="2" eb="3">
      <t>ユビ</t>
    </rPh>
    <rPh sb="4" eb="5">
      <t>シルベ</t>
    </rPh>
    <rPh sb="6" eb="7">
      <t>カン</t>
    </rPh>
    <phoneticPr fontId="21"/>
  </si>
  <si>
    <t>鯨津　諭</t>
    <rPh sb="0" eb="2">
      <t>トキツ</t>
    </rPh>
    <rPh sb="3" eb="4">
      <t>ユ</t>
    </rPh>
    <phoneticPr fontId="63"/>
  </si>
  <si>
    <t xml:space="preserve">    学校づくり推進室長  ･････････････3152</t>
    <rPh sb="4" eb="6">
      <t>ガッコウ</t>
    </rPh>
    <rPh sb="9" eb="11">
      <t>スイシン</t>
    </rPh>
    <rPh sb="11" eb="13">
      <t>シツチョウ</t>
    </rPh>
    <phoneticPr fontId="77"/>
  </si>
  <si>
    <t>　　　学校支援班　･･･････････････････3110･3111･2141･3171</t>
    <rPh sb="3" eb="5">
      <t>ガッコウ</t>
    </rPh>
    <rPh sb="5" eb="7">
      <t>シエン</t>
    </rPh>
    <rPh sb="7" eb="8">
      <t>ハン</t>
    </rPh>
    <phoneticPr fontId="21"/>
  </si>
  <si>
    <t>　　　学校づくり推進班　･････････････3152･3113･3147</t>
    <rPh sb="3" eb="5">
      <t>ガッコウ</t>
    </rPh>
    <rPh sb="8" eb="10">
      <t>スイシン</t>
    </rPh>
    <rPh sb="10" eb="11">
      <t>ハン</t>
    </rPh>
    <phoneticPr fontId="21"/>
  </si>
  <si>
    <t>　　課長代理　･･･････････････････････3134</t>
    <rPh sb="4" eb="6">
      <t>ダイリ</t>
    </rPh>
    <phoneticPr fontId="21"/>
  </si>
  <si>
    <t>　　　政策企画班、政策推進班、人権･教員育成班</t>
    <rPh sb="3" eb="5">
      <t>セイサク</t>
    </rPh>
    <rPh sb="5" eb="7">
      <t>キカク</t>
    </rPh>
    <rPh sb="7" eb="8">
      <t>ハン</t>
    </rPh>
    <phoneticPr fontId="21"/>
  </si>
  <si>
    <t>　　　　･･･フリーアドレスを実施しております。</t>
  </si>
  <si>
    <t>　　　人事班　･･･････････････････････3117･3118</t>
    <rPh sb="3" eb="5">
      <t>ジンジ</t>
    </rPh>
    <rPh sb="5" eb="6">
      <t>ハン</t>
    </rPh>
    <phoneticPr fontId="21"/>
  </si>
  <si>
    <t>　　　    　3104･3133･3134･3168･3674</t>
  </si>
  <si>
    <t>加藤　可織</t>
  </si>
  <si>
    <t>　特別支援教育課（FAX 221-3558）</t>
    <rPh sb="1" eb="3">
      <t>トクベツ</t>
    </rPh>
    <rPh sb="3" eb="5">
      <t>シエン</t>
    </rPh>
    <rPh sb="5" eb="7">
      <t>キョウイク</t>
    </rPh>
    <phoneticPr fontId="21"/>
  </si>
  <si>
    <t>　教育DX推進課（FAX 221-3561）</t>
    <rPh sb="5" eb="7">
      <t>スイシン</t>
    </rPh>
    <phoneticPr fontId="21"/>
  </si>
  <si>
    <t>　　指 導 監　･･･････････････････････2090</t>
    <rPh sb="2" eb="3">
      <t>ユビ</t>
    </rPh>
    <rPh sb="4" eb="5">
      <t>シルベ</t>
    </rPh>
    <rPh sb="6" eb="7">
      <t>カン</t>
    </rPh>
    <phoneticPr fontId="21"/>
  </si>
  <si>
    <t>　　　DX企画班、校務基盤班</t>
    <rPh sb="5" eb="7">
      <t>キカク</t>
    </rPh>
    <rPh sb="7" eb="8">
      <t>ハン</t>
    </rPh>
    <rPh sb="9" eb="11">
      <t>コウム</t>
    </rPh>
    <rPh sb="11" eb="13">
      <t>キバン</t>
    </rPh>
    <rPh sb="13" eb="14">
      <t>ハン</t>
    </rPh>
    <phoneticPr fontId="21"/>
  </si>
  <si>
    <t>　　　企画班　･･･････････････････････2942･2454</t>
    <rPh sb="5" eb="6">
      <t>ハン</t>
    </rPh>
    <phoneticPr fontId="21"/>
  </si>
  <si>
    <t xml:space="preserve">  　　経理班　･･･････････････････････3120･3121</t>
    <rPh sb="4" eb="6">
      <t>ケイリ</t>
    </rPh>
    <phoneticPr fontId="21"/>
  </si>
  <si>
    <t>　　参　　事　･･･････････････････････3123</t>
    <rPh sb="2" eb="3">
      <t>サン</t>
    </rPh>
    <rPh sb="5" eb="6">
      <t>コト</t>
    </rPh>
    <rPh sb="6" eb="7">
      <t>シツチョウ</t>
    </rPh>
    <phoneticPr fontId="21"/>
  </si>
  <si>
    <t xml:space="preserve"> 　教育厚生課（FAX 221-3500、221-0020（共済））</t>
    <rPh sb="2" eb="4">
      <t>キョウイク</t>
    </rPh>
    <rPh sb="4" eb="6">
      <t>コウセイ</t>
    </rPh>
    <rPh sb="30" eb="32">
      <t>キョウサイ</t>
    </rPh>
    <phoneticPr fontId="21"/>
  </si>
  <si>
    <t>　　課長代理　･･･････････････････････2740</t>
    <rPh sb="2" eb="4">
      <t>カチョウ</t>
    </rPh>
    <rPh sb="4" eb="6">
      <t>ダイリ</t>
    </rPh>
    <phoneticPr fontId="21"/>
  </si>
  <si>
    <t>　　　健康食育班　･･･････････････････3176･3173</t>
    <rPh sb="3" eb="5">
      <t>ケンコウ</t>
    </rPh>
    <rPh sb="5" eb="7">
      <t>ショクイク</t>
    </rPh>
    <rPh sb="7" eb="8">
      <t>ハン</t>
    </rPh>
    <phoneticPr fontId="21"/>
  </si>
  <si>
    <t>鶴谷　主一</t>
    <rPh sb="0" eb="2">
      <t>ツルタニ</t>
    </rPh>
    <rPh sb="3" eb="4">
      <t>シュ</t>
    </rPh>
    <rPh sb="4" eb="5">
      <t>イチ</t>
    </rPh>
    <phoneticPr fontId="56"/>
  </si>
  <si>
    <t xml:space="preserve"> 　 課長代理  ･･･････････････････････3131</t>
    <rPh sb="5" eb="7">
      <t>ダイリ</t>
    </rPh>
    <phoneticPr fontId="21"/>
  </si>
  <si>
    <t>　　　学校体育班　･･･････････････････3123･3174</t>
    <rPh sb="3" eb="5">
      <t>ガッコウ</t>
    </rPh>
    <rPh sb="5" eb="7">
      <t>タイイク</t>
    </rPh>
    <rPh sb="7" eb="8">
      <t>ハン</t>
    </rPh>
    <phoneticPr fontId="21"/>
  </si>
  <si>
    <t xml:space="preserve">  　　健康･厚生班　･･････････････････3130･3131</t>
    <rPh sb="4" eb="6">
      <t>ケンコウ</t>
    </rPh>
    <phoneticPr fontId="21"/>
  </si>
  <si>
    <t>　　課    長　･･･････････････････････3160</t>
    <rPh sb="7" eb="8">
      <t>チョウ</t>
    </rPh>
    <phoneticPr fontId="21"/>
  </si>
  <si>
    <t>　  課長代理　･･･････････････････････3161</t>
    <rPh sb="3" eb="5">
      <t>カチョウ</t>
    </rPh>
    <rPh sb="5" eb="7">
      <t>ダイリ</t>
    </rPh>
    <phoneticPr fontId="21"/>
  </si>
  <si>
    <t>浜松市浜名区小林1522番地の2</t>
  </si>
  <si>
    <t xml:space="preserve">  　　地域家庭班　･･･････････････････3162･3115</t>
    <rPh sb="4" eb="6">
      <t>チイキ</t>
    </rPh>
    <rPh sb="6" eb="8">
      <t>カテイ</t>
    </rPh>
    <rPh sb="8" eb="9">
      <t>ハン</t>
    </rPh>
    <phoneticPr fontId="21"/>
  </si>
  <si>
    <t>　　　青少年指導班　･････････････････3305･3312</t>
    <rPh sb="3" eb="6">
      <t>セイショウネン</t>
    </rPh>
    <rPh sb="6" eb="8">
      <t>シドウ</t>
    </rPh>
    <rPh sb="8" eb="9">
      <t>ハン</t>
    </rPh>
    <phoneticPr fontId="21"/>
  </si>
  <si>
    <t>　教育施設課（FAX 221-3362）</t>
    <rPh sb="1" eb="3">
      <t>キョウイク</t>
    </rPh>
    <rPh sb="3" eb="5">
      <t>シセツ</t>
    </rPh>
    <phoneticPr fontId="21"/>
  </si>
  <si>
    <t>　新図書館整備課（FAX 221-3362）</t>
    <rPh sb="1" eb="2">
      <t>シン</t>
    </rPh>
    <rPh sb="2" eb="5">
      <t>トショカン</t>
    </rPh>
    <rPh sb="5" eb="8">
      <t>セイビカ</t>
    </rPh>
    <phoneticPr fontId="21"/>
  </si>
  <si>
    <t xml:space="preserve">  　課長代理  ･･･････････････････････3116</t>
    <rPh sb="5" eb="7">
      <t>ダイリ</t>
    </rPh>
    <phoneticPr fontId="21"/>
  </si>
  <si>
    <t>　　　企画班　･･･････････････････････3124･3172</t>
    <rPh sb="3" eb="5">
      <t>キカク</t>
    </rPh>
    <rPh sb="5" eb="6">
      <t>ハン</t>
    </rPh>
    <phoneticPr fontId="21"/>
  </si>
  <si>
    <t xml:space="preserve"> 教育事務所及び現地機関</t>
    <rPh sb="6" eb="7">
      <t>オヨ</t>
    </rPh>
    <rPh sb="8" eb="10">
      <t>ゲンチ</t>
    </rPh>
    <phoneticPr fontId="77"/>
  </si>
  <si>
    <t>　　　 　 　以下のいずれかの番号にお電話ください｡</t>
  </si>
  <si>
    <t>　　　　　TEL　０５４－２２１－３６７４</t>
  </si>
  <si>
    <t>higashiizu-yochien@town.higashiizu.lg.jp</t>
  </si>
  <si>
    <t>fujinokuni-j@edu.pref.shizuoka.jp</t>
  </si>
  <si>
    <t>野口　和英</t>
    <rPh sb="0" eb="2">
      <t>ノグチ</t>
    </rPh>
    <rPh sb="3" eb="5">
      <t>カズヒデ</t>
    </rPh>
    <phoneticPr fontId="71"/>
  </si>
  <si>
    <t>スポーツ科学部</t>
  </si>
  <si>
    <t>スポーツ科学</t>
  </si>
  <si>
    <t>054-200-0190</t>
  </si>
  <si>
    <t>竹下　誠二郎</t>
    <rPh sb="0" eb="2">
      <t>タケシタ</t>
    </rPh>
    <rPh sb="3" eb="6">
      <t>セイジロウ</t>
    </rPh>
    <phoneticPr fontId="72"/>
  </si>
  <si>
    <t>浜松市中央区高丘東三丁目54-18</t>
  </si>
  <si>
    <t>鈴木　弘光</t>
    <rPh sb="3" eb="5">
      <t>ヒロミツ</t>
    </rPh>
    <phoneticPr fontId="56"/>
  </si>
  <si>
    <t>大久保　加奈子</t>
    <rPh sb="0" eb="3">
      <t>オオクボ</t>
    </rPh>
    <rPh sb="4" eb="7">
      <t>カナコ</t>
    </rPh>
    <phoneticPr fontId="63"/>
  </si>
  <si>
    <t>浜松市中央区大瀬町2050</t>
  </si>
  <si>
    <t>浜松市中央区寺脇町230番地</t>
  </si>
  <si>
    <t>hamamatsu-sd@edu.pref.shizuoka.jp</t>
  </si>
  <si>
    <t>県立</t>
    <rPh sb="0" eb="2">
      <t>ケンリツ</t>
    </rPh>
    <phoneticPr fontId="56"/>
  </si>
  <si>
    <t>matsusho@po3.across.or.jp</t>
  </si>
  <si>
    <t>kamosyo@edu.town.nishiizu.shizuoka.jp</t>
  </si>
  <si>
    <t>賀茂郡松崎町桜田188</t>
  </si>
  <si>
    <t>1s-nishi@ms.susono.ed.jp</t>
  </si>
  <si>
    <t>nakawarashinakodomo@city.shizuoka.lg.jp</t>
  </si>
  <si>
    <t>1s-minami@ms.susono.ed.jp</t>
  </si>
  <si>
    <t>在学者数男</t>
  </si>
  <si>
    <t>1c-higashi@ms.susono.ed.jp</t>
  </si>
  <si>
    <t>1c-nishi@ms.susono.ed.jp</t>
  </si>
  <si>
    <t>1c-tomioka@ms.susono.ed.jp</t>
  </si>
  <si>
    <t>1c-suyama@ms.susono.ed.jp</t>
  </si>
  <si>
    <t>414-0055</t>
  </si>
  <si>
    <t>gakkou@fuji-oyama.jp</t>
  </si>
  <si>
    <t>榛原郡川根本町</t>
  </si>
  <si>
    <t>senagawakodomo@city.shizuoka.lg.jp</t>
  </si>
  <si>
    <t>増田　幸恵</t>
    <rPh sb="0" eb="2">
      <t>マスダ</t>
    </rPh>
    <rPh sb="3" eb="5">
      <t>ユキエ</t>
    </rPh>
    <phoneticPr fontId="75"/>
  </si>
  <si>
    <t>工業（創工）　商業（創ﾋﾞ）　家庭（生創ﾃﾞ）</t>
  </si>
  <si>
    <t>小塚　英幸</t>
    <rPh sb="0" eb="2">
      <t>コヅカ</t>
    </rPh>
    <rPh sb="3" eb="5">
      <t>ヒデユキ</t>
    </rPh>
    <phoneticPr fontId="78"/>
  </si>
  <si>
    <t xml:space="preserve">967-9966
968-0848
</t>
  </si>
  <si>
    <t>情報科　行動情報　情報社会</t>
    <rPh sb="2" eb="3">
      <t>カ</t>
    </rPh>
    <rPh sb="4" eb="6">
      <t>コウドウ</t>
    </rPh>
    <rPh sb="6" eb="8">
      <t>ジョウホウ</t>
    </rPh>
    <phoneticPr fontId="72"/>
  </si>
  <si>
    <t>数　物理　化　生物科　地球科　創造理学</t>
    <rPh sb="15" eb="17">
      <t>ソウゾウ</t>
    </rPh>
    <rPh sb="17" eb="19">
      <t>リガク</t>
    </rPh>
    <phoneticPr fontId="72"/>
  </si>
  <si>
    <t>人文社会科学研究科</t>
  </si>
  <si>
    <t>浜松市中央区寺島町478</t>
  </si>
  <si>
    <t>238-4450</t>
  </si>
  <si>
    <t>238-3716</t>
  </si>
  <si>
    <t>053-478-1378</t>
  </si>
  <si>
    <t>浜松市中央区市野町1084</t>
  </si>
  <si>
    <t>内山　ふみえ</t>
  </si>
  <si>
    <t>kambaratoubukodomo@city.shizuoka.lg.jp</t>
  </si>
  <si>
    <t>浜松市中央区佐浜町4540番地</t>
  </si>
  <si>
    <t>一般社団法人日本ボーイスカウト静岡県連盟</t>
    <rPh sb="0" eb="2">
      <t>イッパン</t>
    </rPh>
    <rPh sb="2" eb="4">
      <t>シャダン</t>
    </rPh>
    <rPh sb="4" eb="6">
      <t>ホウジン</t>
    </rPh>
    <phoneticPr fontId="21"/>
  </si>
  <si>
    <t>林　幸洋</t>
    <rPh sb="0" eb="1">
      <t>ハヤシ</t>
    </rPh>
    <rPh sb="2" eb="4">
      <t>コウヨウ</t>
    </rPh>
    <phoneticPr fontId="63"/>
  </si>
  <si>
    <t>普通＝普通</t>
    <rPh sb="0" eb="2">
      <t>フツウ</t>
    </rPh>
    <rPh sb="3" eb="5">
      <t>フツウ</t>
    </rPh>
    <phoneticPr fontId="21"/>
  </si>
  <si>
    <t>毛利　敏久</t>
    <rPh sb="0" eb="2">
      <t>モウリ</t>
    </rPh>
    <rPh sb="3" eb="5">
      <t>トシヒサ</t>
    </rPh>
    <phoneticPr fontId="65"/>
  </si>
  <si>
    <t>46-5000</t>
  </si>
  <si>
    <t>金森　寛</t>
    <rPh sb="0" eb="2">
      <t>カナモリ</t>
    </rPh>
    <rPh sb="3" eb="4">
      <t>ヒロシ</t>
    </rPh>
    <phoneticPr fontId="65"/>
  </si>
  <si>
    <t>420-0969</t>
  </si>
  <si>
    <t>abeguchichuokodomo@city.shizuoka.lg.jp</t>
  </si>
  <si>
    <t>杉山　真紀</t>
  </si>
  <si>
    <t>tamachikodomo@city.shizuoka.lg.jp</t>
  </si>
  <si>
    <t>naganumakodomo@city.shizuoka.lg.jp</t>
  </si>
  <si>
    <t>hatorichuokodomo@city.shizuoka.lg.jp</t>
  </si>
  <si>
    <t>三田　和弘</t>
    <rPh sb="0" eb="2">
      <t>ミタ</t>
    </rPh>
    <rPh sb="3" eb="5">
      <t>カズヒロ</t>
    </rPh>
    <phoneticPr fontId="21"/>
  </si>
  <si>
    <t>warashinakodomo@city.shizuoka.lg.jp</t>
  </si>
  <si>
    <t>kunoukodomo@city.shizuoka.lg.jp</t>
  </si>
  <si>
    <t>ogurokodomo@city.shizuoka.lg.jp</t>
  </si>
  <si>
    <t>takamatsukodomo@city.shizuoka.lg.jp</t>
  </si>
  <si>
    <t>torokodomo@city.shizuoka.lg.jp</t>
  </si>
  <si>
    <t>nakadakodomo@city.shizuoka.lg.jp</t>
  </si>
  <si>
    <t>hironokodomo@city.shizuoka.lg.jp</t>
  </si>
  <si>
    <t>児童数</t>
  </si>
  <si>
    <t>fujimidaikodomo@city.shizuoka.lg.jp</t>
  </si>
  <si>
    <t>marikokodomo@city.shizuoka.lg.jp</t>
  </si>
  <si>
    <t>mochimunekodomo@city.shizuoka.lg.jp</t>
  </si>
  <si>
    <t>yahatakodomo@city.shizuoka.lg.jp</t>
  </si>
  <si>
    <t>iidakitakodomo@city.shizuoka.lg.jp</t>
  </si>
  <si>
    <t>iidaminamikodomo@city.shizuoka.lg.jp</t>
  </si>
  <si>
    <t>iriekodomo@city.shizuoka.lg.jp</t>
  </si>
  <si>
    <t>udokitakodomo@city.shizuoka.lg.jp</t>
  </si>
  <si>
    <t>udonishikodomo@city.shizuoka.lg.jp</t>
  </si>
  <si>
    <t>kawaharakodomo@city.shizuoka.lg.jp</t>
  </si>
  <si>
    <t>komagoekodomo@city.shizuoka.lg.jp</t>
  </si>
  <si>
    <t>tujikodomo@city.shizuoka.lg.jp</t>
  </si>
  <si>
    <t>nishikubokodomo@city.shizuoka.lg.jp</t>
  </si>
  <si>
    <t>harakodomo@city.shizuoka.lg.jp</t>
  </si>
  <si>
    <t>yokosunakodomo@city.shizuoka.lg.jp</t>
  </si>
  <si>
    <t>iriyamakodomo@city.shizuoka.lg.jp</t>
  </si>
  <si>
    <t>yuichuokodomo@city.shizuoka.lg.jp</t>
  </si>
  <si>
    <t>山﨑　由美子</t>
    <rPh sb="0" eb="2">
      <t>ヤマザキ</t>
    </rPh>
    <rPh sb="3" eb="6">
      <t>ユミコ</t>
    </rPh>
    <phoneticPr fontId="68"/>
  </si>
  <si>
    <t>ojimakodomo@city.shizuoka.lg.jp</t>
  </si>
  <si>
    <t>浜松市浜名区西中瀬2-3-1</t>
  </si>
  <si>
    <t>427-8501</t>
  </si>
  <si>
    <t>島田市中央町１番の１</t>
    <rPh sb="3" eb="6">
      <t>チュウオウチョウ</t>
    </rPh>
    <rPh sb="7" eb="8">
      <t>バン</t>
    </rPh>
    <phoneticPr fontId="56"/>
  </si>
  <si>
    <t>区　　　分</t>
    <rPh sb="0" eb="1">
      <t>ク</t>
    </rPh>
    <rPh sb="4" eb="5">
      <t>ブン</t>
    </rPh>
    <phoneticPr fontId="21"/>
  </si>
  <si>
    <t>国立・・・・・・・・・・・・</t>
    <rPh sb="0" eb="2">
      <t>コクリツ</t>
    </rPh>
    <phoneticPr fontId="21"/>
  </si>
  <si>
    <t>浜松市中央区布橋3-2-2</t>
  </si>
  <si>
    <t>浜松市中央区西伊場町3-1</t>
  </si>
  <si>
    <t>浜松市中央区鴨江二丁目17番1号</t>
  </si>
  <si>
    <t>浜松市中央区龍禅寺町706番地</t>
  </si>
  <si>
    <t>浜松市中央区文丘町28番1号</t>
  </si>
  <si>
    <t>浜松市中央区松城町108番地の1</t>
  </si>
  <si>
    <t>細川　光洋</t>
    <rPh sb="0" eb="2">
      <t>ホソカワ</t>
    </rPh>
    <rPh sb="3" eb="5">
      <t>ミツヒロ</t>
    </rPh>
    <phoneticPr fontId="72"/>
  </si>
  <si>
    <t>浜松市中央区野口町1533番地</t>
  </si>
  <si>
    <t>河合  玲子</t>
  </si>
  <si>
    <t>浜松市中央区曳馬四丁目2番15号</t>
  </si>
  <si>
    <t>浜松市中央区蜆塚二丁目15番1号</t>
  </si>
  <si>
    <t>浜松市中央区高丘北一丁目15番20号</t>
  </si>
  <si>
    <t>浜松市中央区富塚町460番地の1</t>
  </si>
  <si>
    <t>浜松市中央区佐藤
3-20-1</t>
  </si>
  <si>
    <t>浜松市中央区高林
1-17-2</t>
  </si>
  <si>
    <t>浜松市中央区下池川町
34-3</t>
  </si>
  <si>
    <t>浜松市中央区中央二丁目2番1号</t>
  </si>
  <si>
    <t>浜松市中央区向宿三丁目8番1号</t>
  </si>
  <si>
    <t>浜松市中央区龍禅寺町844番地</t>
  </si>
  <si>
    <t>浜松市中央区幸五丁目12番1号</t>
  </si>
  <si>
    <t>浜松市中央区西浅田二丁目12番1号</t>
  </si>
  <si>
    <t>浜松市中央区西伊場町4番1号</t>
  </si>
  <si>
    <t>浜松市中央区住吉一丁目23番1号</t>
  </si>
  <si>
    <t>浜松市中央区花川町781番地</t>
  </si>
  <si>
    <t>相澤　秀篤</t>
  </si>
  <si>
    <t>浜松市中央区高丘東三丁目51番1号</t>
  </si>
  <si>
    <t>浜松市中央区泉一丁目16番1号</t>
  </si>
  <si>
    <t>浜松市中央区佐鳴台三丁目31番1号</t>
  </si>
  <si>
    <t>（公社）静岡県私立幼稚園振興協会</t>
    <rPh sb="1" eb="3">
      <t>コウシャ</t>
    </rPh>
    <phoneticPr fontId="21"/>
  </si>
  <si>
    <t>浜松市中央区高丘北三丁目15番8号</t>
  </si>
  <si>
    <t>浜松市中央区富塚町3541番地</t>
  </si>
  <si>
    <t>浜松市中央区海老塚二丁目5番1号</t>
  </si>
  <si>
    <t>浜松市中央区中央一丁目2番1号ｲｰｽﾃｰｼﾞ浜松ｵﾌｨｽ棟6階</t>
    <rPh sb="8" eb="11">
      <t>イッチョウメ</t>
    </rPh>
    <rPh sb="12" eb="13">
      <t>バン</t>
    </rPh>
    <rPh sb="14" eb="15">
      <t>ゴウ</t>
    </rPh>
    <phoneticPr fontId="66"/>
  </si>
  <si>
    <t>浜松市中央区城北3-5-1</t>
  </si>
  <si>
    <t>浜松市中央区中央2-1-1</t>
  </si>
  <si>
    <t>浜松市中央区布橋3-2-3</t>
  </si>
  <si>
    <t>神田　明治</t>
    <rPh sb="0" eb="2">
      <t>カンダ</t>
    </rPh>
    <rPh sb="3" eb="5">
      <t>メイジ</t>
    </rPh>
    <phoneticPr fontId="21"/>
  </si>
  <si>
    <t>浜松市中央区広沢1-30-1</t>
  </si>
  <si>
    <t>浜松市中央区広沢一丁目21番1号</t>
    <rPh sb="8" eb="9">
      <t>イッ</t>
    </rPh>
    <rPh sb="9" eb="11">
      <t>チョウメ</t>
    </rPh>
    <rPh sb="13" eb="14">
      <t>バン</t>
    </rPh>
    <rPh sb="15" eb="16">
      <t>ゴウ</t>
    </rPh>
    <phoneticPr fontId="66"/>
  </si>
  <si>
    <t>浜松市中央区高林1-17-2</t>
  </si>
  <si>
    <t>浜松市中央区佐藤3-20-1</t>
  </si>
  <si>
    <t>053-579-2238</t>
  </si>
  <si>
    <t>浜松市中央区松城町207-2</t>
  </si>
  <si>
    <t>浜松市中央区下池川町34-3</t>
  </si>
  <si>
    <t>浜松市中央区向宿2-20-1</t>
  </si>
  <si>
    <t>浜松市中央区葵西5-9-1</t>
  </si>
  <si>
    <t>浜松市中央区幸3-25-1</t>
  </si>
  <si>
    <t>浜松市中央区成子町13</t>
  </si>
  <si>
    <t>浅田　美香</t>
  </si>
  <si>
    <t>浜松市中央区佐藤3-15-18</t>
  </si>
  <si>
    <t>浜松市中央区城北2-5-28</t>
  </si>
  <si>
    <t>浜松市中央区上島1-22-5</t>
  </si>
  <si>
    <t>浜松市中央区法枝町116-1</t>
  </si>
  <si>
    <t>浜松市中央区文丘町27-3</t>
  </si>
  <si>
    <t>西山　善之</t>
    <rPh sb="0" eb="2">
      <t>ニシヤマ</t>
    </rPh>
    <phoneticPr fontId="21"/>
  </si>
  <si>
    <t>浜松市中央区常盤町141-20</t>
  </si>
  <si>
    <t>浜松市中央区栄町118</t>
  </si>
  <si>
    <t>浜松市中央区住吉1-22-5</t>
  </si>
  <si>
    <t>スポーツ振興課</t>
  </si>
  <si>
    <t>浜松市中央区葵東2-10-23</t>
  </si>
  <si>
    <t>浜松市中央区高丘北3-16-14</t>
  </si>
  <si>
    <t>浜松市中央区曳馬四丁目8-12</t>
  </si>
  <si>
    <t>浜松市中央区佐藤二丁目22-1</t>
  </si>
  <si>
    <t>浜松市中央区西丘町296</t>
  </si>
  <si>
    <t>浜松市中央区神田町513</t>
  </si>
  <si>
    <t>浜松市中央区和合北一丁目2-37</t>
  </si>
  <si>
    <t>浜松市中央区和合町220-1280</t>
  </si>
  <si>
    <t>浜松市中央区小豆餅四丁目18-2</t>
  </si>
  <si>
    <t>浜松市中央区中島二丁目7-8</t>
  </si>
  <si>
    <t>浜松市中央区龍光町43番地</t>
  </si>
  <si>
    <t>浜松市中央区市野町1405番地の1</t>
  </si>
  <si>
    <t>浜松市中央区笠井町1055番地</t>
  </si>
  <si>
    <t>浜松市中央区有玉北町1200番地</t>
  </si>
  <si>
    <t>浜松市中央区中郡町897番地</t>
  </si>
  <si>
    <t>浜松市中央区有玉西町816番地</t>
  </si>
  <si>
    <t>浜松市中央区半田山
3-30-1</t>
  </si>
  <si>
    <t>浜松市中央区神立町5番地</t>
  </si>
  <si>
    <t>浜松市中央区天王町1351番地</t>
  </si>
  <si>
    <t>浜松市中央区笠井町1050番地</t>
  </si>
  <si>
    <t>浜松市中央区中野町427番地の1</t>
  </si>
  <si>
    <t>桑原　光</t>
    <rPh sb="0" eb="2">
      <t>クワハラ</t>
    </rPh>
    <rPh sb="3" eb="4">
      <t>ヒカ</t>
    </rPh>
    <phoneticPr fontId="91"/>
  </si>
  <si>
    <t>浜松市中央区大瀬町2218番地</t>
  </si>
  <si>
    <t>浜松市中央区市野町2715番地</t>
  </si>
  <si>
    <t>浜松市中央区和地町5835</t>
  </si>
  <si>
    <t>焼津市</t>
    <rPh sb="0" eb="3">
      <t>ヤイヅシ</t>
    </rPh>
    <phoneticPr fontId="21"/>
  </si>
  <si>
    <t>浜松市中央区有玉南町614番地</t>
  </si>
  <si>
    <t>浜松市中央区薬師町291番地</t>
  </si>
  <si>
    <t>浜松市中央区市野町2404番地の1</t>
  </si>
  <si>
    <t>浜松市中央区有玉南町585番地</t>
  </si>
  <si>
    <t>浜松市中央区中郡町895番地</t>
  </si>
  <si>
    <t>浜松市中央区西ケ崎町1067番地</t>
  </si>
  <si>
    <t>浜松市中央区天王町1896</t>
  </si>
  <si>
    <t>浜松市中央区丸塚町287-1</t>
  </si>
  <si>
    <t>浜松市中央区大瀬町752</t>
  </si>
  <si>
    <t>浜松市中央区上西町853-2</t>
  </si>
  <si>
    <t>浜松市中央区植松町53-4</t>
  </si>
  <si>
    <t>浜松市中央区薬新町315-1</t>
  </si>
  <si>
    <t>浜松市中央区篠ケ瀬町580-3</t>
  </si>
  <si>
    <t>浜松市中央区呉松町1955-1</t>
  </si>
  <si>
    <t>浜松市中央区大人見町3600</t>
  </si>
  <si>
    <t>浜松市中央区大久保町6633番地</t>
  </si>
  <si>
    <t>浜松市中央区舞阪町舞阪4601番地</t>
  </si>
  <si>
    <t>浜松市中央区雄踏町宇布見9595番地</t>
  </si>
  <si>
    <t>浜松市中央区入野町8757番地</t>
  </si>
  <si>
    <t>浜松市中央区伊左地町5644番地</t>
  </si>
  <si>
    <t>浜松市中央区湖東町2005番地</t>
  </si>
  <si>
    <t>多田　五郎</t>
    <rPh sb="3" eb="5">
      <t>ゴロウ</t>
    </rPh>
    <phoneticPr fontId="63"/>
  </si>
  <si>
    <t>浜松市中央区村櫛町2551番地</t>
  </si>
  <si>
    <t>浜松市中央区舞阪町舞阪76番地</t>
  </si>
  <si>
    <t>浜松市中央区雄踏町宇布見7997番地の1</t>
  </si>
  <si>
    <t>浜松市中央区舘山寺町110番地の6</t>
  </si>
  <si>
    <t>浜松市中央区伊左地町5番地</t>
  </si>
  <si>
    <t>浜松市中央区神ケ谷町7888番地</t>
  </si>
  <si>
    <t>浜松市中央区雄踏町宇布見7406番地</t>
  </si>
  <si>
    <t>浜松市中央区大平台4-9-1</t>
  </si>
  <si>
    <t>浜松市中央区湖東町1169-179</t>
  </si>
  <si>
    <t>浜松市中央区和光町517</t>
  </si>
  <si>
    <t>浜松市中央区入野町10827-1</t>
  </si>
  <si>
    <t>浜松市中央区篠原町25654</t>
  </si>
  <si>
    <t>浜松市中央区馬郡町2560</t>
  </si>
  <si>
    <t>浜松市中央区舞阪町舞阪5372</t>
  </si>
  <si>
    <t>浜松市中央区大人見町12-654</t>
  </si>
  <si>
    <t>浜松市中央区雄踏町宇布見7430-8</t>
  </si>
  <si>
    <t>浜松市中央区篠原町9376-1</t>
  </si>
  <si>
    <t>浜松市中央区米津町961</t>
  </si>
  <si>
    <t>浜松市中央区江之島町630-1</t>
  </si>
  <si>
    <t>浜松市中央区江之島町1266-2</t>
  </si>
  <si>
    <t>浜松市中央区江之島町1266番地の3</t>
  </si>
  <si>
    <t>浜松市中央区西町700番地</t>
  </si>
  <si>
    <t>浜松市中央区寺脇町431番地</t>
  </si>
  <si>
    <t>浜松市中央区新橋町777番地</t>
  </si>
  <si>
    <t>浜松市中央区東町333番地</t>
  </si>
  <si>
    <t>浜松市中央区白羽町2512番地</t>
  </si>
  <si>
    <t>浜松市中央区西島町1148番地の1</t>
  </si>
  <si>
    <t>浜松市中央区若林町1748番地</t>
  </si>
  <si>
    <t>浜松市中央区飯田町1014番地</t>
  </si>
  <si>
    <t>浜松市中央区恩地町291</t>
  </si>
  <si>
    <t>浜松市中央区飯田町1507</t>
  </si>
  <si>
    <t>浜松市中央区白羽町1231</t>
  </si>
  <si>
    <t>浜松市中央区三島町1200</t>
  </si>
  <si>
    <t>浜松市中央区下江町522</t>
  </si>
  <si>
    <t>浜松市中央区高塚町2312-16</t>
  </si>
  <si>
    <t>浜松市中央区三和町782</t>
  </si>
  <si>
    <t>浜松市浜名区西美薗2939-1</t>
  </si>
  <si>
    <t>浜松市浜名区小松1762番地の1</t>
  </si>
  <si>
    <t>浜松市浜名区西美薗279番地の2</t>
  </si>
  <si>
    <t>浜松市浜名区宮口4847番地</t>
  </si>
  <si>
    <t>浜松市浜名区小松1450番地</t>
  </si>
  <si>
    <t>浜松市浜名区善地1546番地</t>
  </si>
  <si>
    <t>浜松市浜名区中瀬3648番地の1</t>
  </si>
  <si>
    <t>浜松市浜名区宮口262番地</t>
  </si>
  <si>
    <t>浜松市浜名区西美薗1588番地</t>
  </si>
  <si>
    <t>浜松市浜名区内野1702番地</t>
  </si>
  <si>
    <t>054-255-2566</t>
  </si>
  <si>
    <t>浜松市浜名区寺島3010番地</t>
  </si>
  <si>
    <t>浜松市浜名区於呂3524番地の68</t>
  </si>
  <si>
    <t>赤池　浩章</t>
    <rPh sb="0" eb="2">
      <t>アカイケ</t>
    </rPh>
    <rPh sb="3" eb="5">
      <t>ヒロアキ</t>
    </rPh>
    <phoneticPr fontId="92"/>
  </si>
  <si>
    <t>浜松市浜名区西美薗1624番地の1</t>
  </si>
  <si>
    <t>浜松市中央区上島一丁目26-14</t>
    <rPh sb="6" eb="8">
      <t>カミジマ</t>
    </rPh>
    <rPh sb="8" eb="11">
      <t>イッチョウメ</t>
    </rPh>
    <phoneticPr fontId="90"/>
  </si>
  <si>
    <t>浜松市浜名区</t>
  </si>
  <si>
    <t>浜松市浜名区小松2400番地</t>
  </si>
  <si>
    <t>浜松市浜名区宮口1526番地の1</t>
  </si>
  <si>
    <t>浜松市浜名区於呂2235番地</t>
  </si>
  <si>
    <t>浜松市浜名区貴布祢409</t>
  </si>
  <si>
    <t>浜松市浜名区於呂3087-2</t>
  </si>
  <si>
    <t>門真　一徳</t>
    <rPh sb="0" eb="2">
      <t>カドマ</t>
    </rPh>
    <rPh sb="3" eb="4">
      <t>イチ</t>
    </rPh>
    <rPh sb="4" eb="5">
      <t>トク</t>
    </rPh>
    <phoneticPr fontId="21"/>
  </si>
  <si>
    <t>浜松市浜名区新原2669</t>
  </si>
  <si>
    <t>浜松市浜名区中瀬673</t>
  </si>
  <si>
    <t>浜松市浜名区小松1285-1</t>
  </si>
  <si>
    <t>浜松市浜名区寺島2889-1</t>
  </si>
  <si>
    <t>浜松市浜名区根堅2596-1</t>
  </si>
  <si>
    <t>横田川　文浩</t>
    <rPh sb="0" eb="3">
      <t>ヨコタガワ</t>
    </rPh>
    <rPh sb="4" eb="5">
      <t>ブン</t>
    </rPh>
    <rPh sb="5" eb="6">
      <t>ヒロシ</t>
    </rPh>
    <phoneticPr fontId="72"/>
  </si>
  <si>
    <t>浜松市浜名区平口160</t>
  </si>
  <si>
    <t>浜松市中央区初生町1150</t>
  </si>
  <si>
    <t>浜松市中央区初生町1305番地</t>
  </si>
  <si>
    <t>浜松市中央区初生町1139</t>
  </si>
  <si>
    <t>浜松市中央区三方原町
3453</t>
  </si>
  <si>
    <t>浜松市中央区三方原町682番地</t>
  </si>
  <si>
    <t>浜松市中央区三方原町2762</t>
  </si>
  <si>
    <t>浜松市中央区豊岡町196番地</t>
  </si>
  <si>
    <t>浜松市中央区三幸町159-1</t>
  </si>
  <si>
    <t>浜松市中央区根洗町597-1</t>
  </si>
  <si>
    <t>浜松市中央区根洗町645-1</t>
  </si>
  <si>
    <t>静岡市駿河区弥生町6-1
浜松市浜名区都田町1230</t>
  </si>
  <si>
    <t>浜松市浜名区細江町広岡1</t>
    <rPh sb="6" eb="9">
      <t>ホソエチョウ</t>
    </rPh>
    <rPh sb="9" eb="11">
      <t>ヒロオカ</t>
    </rPh>
    <phoneticPr fontId="21"/>
  </si>
  <si>
    <t>浜松市浜名区都田町5824番地の18</t>
  </si>
  <si>
    <t>浜松市浜名区引佐町四方浄134番地の6</t>
  </si>
  <si>
    <t>浜松市浜名区引佐町横尾426番地</t>
  </si>
  <si>
    <t>浜松市浜名区三ヶ日町宇志1320番地の5</t>
  </si>
  <si>
    <t>浜松市浜名区都田町5609番地の2</t>
  </si>
  <si>
    <t>浜松市浜名区都田町8756番地</t>
  </si>
  <si>
    <t>浜松市浜名区細江町気賀11529番地の1</t>
  </si>
  <si>
    <t>浜松市浜名区細江町気賀9994番地の1</t>
  </si>
  <si>
    <t>浜松市浜名区細江町気賀3241番地</t>
  </si>
  <si>
    <t>浜松市浜名区細江町中川2553番地</t>
  </si>
  <si>
    <t>浜松市浜名区細江町気賀10052番地の4</t>
  </si>
  <si>
    <t>浜松市浜名区細江町気賀3207番地の1</t>
  </si>
  <si>
    <t>浜松市浜名区細江町中川2418番地の2</t>
  </si>
  <si>
    <t>浜松市浜名区三ヶ日町平山223番地の1</t>
  </si>
  <si>
    <t>浜松市浜名区三ヶ日町三ヶ日432</t>
    <rPh sb="6" eb="9">
      <t>ミッカビ</t>
    </rPh>
    <rPh sb="10" eb="13">
      <t>ミッカビ</t>
    </rPh>
    <phoneticPr fontId="21"/>
  </si>
  <si>
    <t>浜松市浜名区都田町8749-3</t>
  </si>
  <si>
    <t>駿東郡長泉町納米里219</t>
    <rPh sb="0" eb="3">
      <t>スントウグン</t>
    </rPh>
    <rPh sb="3" eb="6">
      <t>ナガイズミチョウ</t>
    </rPh>
    <rPh sb="6" eb="9">
      <t>ナメリ</t>
    </rPh>
    <phoneticPr fontId="21"/>
  </si>
  <si>
    <t>牧之原市立地頭方こども園</t>
    <rPh sb="5" eb="8">
      <t>ジトウカタ</t>
    </rPh>
    <phoneticPr fontId="21"/>
  </si>
  <si>
    <t>西村　智子</t>
  </si>
  <si>
    <t>牧之原市地頭方1-33</t>
    <rPh sb="0" eb="4">
      <t>マキノハラシ</t>
    </rPh>
    <rPh sb="4" eb="7">
      <t>ジトウカタ</t>
    </rPh>
    <phoneticPr fontId="21"/>
  </si>
  <si>
    <t>周智郡森町</t>
  </si>
  <si>
    <t>学校教育　生涯学習　心理教育</t>
    <rPh sb="0" eb="2">
      <t>ガッコウ</t>
    </rPh>
    <phoneticPr fontId="21"/>
  </si>
  <si>
    <t>学校教育研究科</t>
    <rPh sb="0" eb="2">
      <t>ガッコウ</t>
    </rPh>
    <phoneticPr fontId="21"/>
  </si>
  <si>
    <t>37-2880</t>
  </si>
  <si>
    <t>電物工＝電子物質工学</t>
    <rPh sb="0" eb="1">
      <t>デン</t>
    </rPh>
    <rPh sb="1" eb="2">
      <t>ブツ</t>
    </rPh>
    <rPh sb="2" eb="3">
      <t>コウ</t>
    </rPh>
    <rPh sb="6" eb="8">
      <t>ブッシツ</t>
    </rPh>
    <phoneticPr fontId="21"/>
  </si>
  <si>
    <t>電ロボ＝電子ロボット</t>
    <rPh sb="0" eb="1">
      <t>デン</t>
    </rPh>
    <rPh sb="4" eb="6">
      <t>デンシ</t>
    </rPh>
    <phoneticPr fontId="21"/>
  </si>
  <si>
    <t>工業＝工業</t>
  </si>
  <si>
    <t>気子工＝電気電子工学</t>
    <rPh sb="0" eb="1">
      <t>キ</t>
    </rPh>
    <rPh sb="1" eb="2">
      <t>シ</t>
    </rPh>
    <rPh sb="2" eb="3">
      <t>コウ</t>
    </rPh>
    <rPh sb="4" eb="6">
      <t>デンキ</t>
    </rPh>
    <phoneticPr fontId="21"/>
  </si>
  <si>
    <t xml:space="preserve">情工＝情報工学    </t>
    <rPh sb="1" eb="2">
      <t>コウ</t>
    </rPh>
    <rPh sb="5" eb="7">
      <t>コウガク</t>
    </rPh>
    <phoneticPr fontId="21"/>
  </si>
  <si>
    <t>航海＝航海工学</t>
    <rPh sb="0" eb="2">
      <t>コウカイ</t>
    </rPh>
    <rPh sb="3" eb="5">
      <t>コウカイ</t>
    </rPh>
    <rPh sb="5" eb="7">
      <t>コウガク</t>
    </rPh>
    <phoneticPr fontId="21"/>
  </si>
  <si>
    <t>機関＝機関</t>
    <rPh sb="0" eb="2">
      <t>キカン</t>
    </rPh>
    <rPh sb="3" eb="5">
      <t>キカン</t>
    </rPh>
    <phoneticPr fontId="21"/>
  </si>
  <si>
    <t>スポ探＝スポーツ探究</t>
    <rPh sb="8" eb="10">
      <t>タンキュウ</t>
    </rPh>
    <phoneticPr fontId="21"/>
  </si>
  <si>
    <t>県立</t>
    <rPh sb="0" eb="2">
      <t>ケンリツ</t>
    </rPh>
    <phoneticPr fontId="84"/>
  </si>
  <si>
    <t>静岡県立ふじのくに国際高等学校</t>
    <rPh sb="9" eb="11">
      <t>コクサイ</t>
    </rPh>
    <phoneticPr fontId="84"/>
  </si>
  <si>
    <t>定</t>
    <rPh sb="0" eb="1">
      <t>テイ</t>
    </rPh>
    <phoneticPr fontId="84"/>
  </si>
  <si>
    <t>0547-39-5931</t>
  </si>
  <si>
    <t>水野　秀司</t>
    <rPh sb="0" eb="2">
      <t>ミズノ</t>
    </rPh>
    <rPh sb="3" eb="5">
      <t>ヒデジ</t>
    </rPh>
    <phoneticPr fontId="72"/>
  </si>
  <si>
    <t>浜松市中央区尾張町127-7</t>
  </si>
  <si>
    <t>葵ヶ丘こども園</t>
  </si>
  <si>
    <t>053-437-7952</t>
  </si>
  <si>
    <t>中央ながかみこども園</t>
  </si>
  <si>
    <t>430-0856</t>
  </si>
  <si>
    <t>ながかみこども園</t>
  </si>
  <si>
    <t>053-411-4811</t>
  </si>
  <si>
    <t>411-4822</t>
  </si>
  <si>
    <t>浜松市中央区湖東町5826-1</t>
  </si>
  <si>
    <t>志都呂こども園</t>
    <rPh sb="0" eb="3">
      <t>シトロ</t>
    </rPh>
    <rPh sb="6" eb="7">
      <t>エン</t>
    </rPh>
    <phoneticPr fontId="21"/>
  </si>
  <si>
    <t>432-8069</t>
  </si>
  <si>
    <t>浜松市中央区志都呂一丁目3-7</t>
    <rPh sb="0" eb="3">
      <t>ハママツシ</t>
    </rPh>
    <rPh sb="3" eb="6">
      <t>チュウオウク</t>
    </rPh>
    <phoneticPr fontId="21"/>
  </si>
  <si>
    <t>431-0202</t>
  </si>
  <si>
    <t>浜松市中央区坪井町4571</t>
    <rPh sb="0" eb="3">
      <t>ハママツシ</t>
    </rPh>
    <rPh sb="3" eb="6">
      <t>チュウオウク</t>
    </rPh>
    <phoneticPr fontId="21"/>
  </si>
  <si>
    <t>新林　章輝</t>
  </si>
  <si>
    <t>449-1177</t>
  </si>
  <si>
    <t>浜松市中央区新橋町917</t>
    <rPh sb="6" eb="8">
      <t>ニッパシ</t>
    </rPh>
    <phoneticPr fontId="90"/>
  </si>
  <si>
    <t>soumu-shizuoka@tokai.ac.jp</t>
  </si>
  <si>
    <t>幼保連携型認定こども園 あいわこども園</t>
    <rPh sb="0" eb="7">
      <t>ヨウホレンケイガタニンテイ</t>
    </rPh>
    <rPh sb="10" eb="11">
      <t>エン</t>
    </rPh>
    <rPh sb="18" eb="19">
      <t>エン</t>
    </rPh>
    <phoneticPr fontId="85"/>
  </si>
  <si>
    <t>054-361-1015</t>
  </si>
  <si>
    <t>361-1016</t>
  </si>
  <si>
    <t>424-0055</t>
  </si>
  <si>
    <t>静岡市清水区吉川642</t>
    <rPh sb="0" eb="3">
      <t>シズオカシ</t>
    </rPh>
    <rPh sb="3" eb="6">
      <t>シミズク</t>
    </rPh>
    <rPh sb="6" eb="8">
      <t>ヨシカワ</t>
    </rPh>
    <phoneticPr fontId="21"/>
  </si>
  <si>
    <t>054-345-3605</t>
  </si>
  <si>
    <t>相田　慎</t>
    <rPh sb="0" eb="2">
      <t>ソウダ</t>
    </rPh>
    <rPh sb="3" eb="4">
      <t>マコト</t>
    </rPh>
    <phoneticPr fontId="56"/>
  </si>
  <si>
    <t>374-3632</t>
  </si>
  <si>
    <t>幼保連携型認定こども園
矢部こども園</t>
    <rPh sb="0" eb="7">
      <t>ヨウホレンケイガタニンテイ</t>
    </rPh>
    <rPh sb="10" eb="11">
      <t>エン</t>
    </rPh>
    <rPh sb="12" eb="14">
      <t>ヤベ</t>
    </rPh>
    <rPh sb="17" eb="18">
      <t>エン</t>
    </rPh>
    <phoneticPr fontId="85"/>
  </si>
  <si>
    <t>424-0864</t>
  </si>
  <si>
    <t>054-351-2030</t>
  </si>
  <si>
    <t>351-2052</t>
  </si>
  <si>
    <t>御前崎市立はまおか幼稚園</t>
    <rPh sb="0" eb="4">
      <t>オマエザキシ</t>
    </rPh>
    <rPh sb="4" eb="5">
      <t>リツ</t>
    </rPh>
    <rPh sb="9" eb="12">
      <t>ヨウチエン</t>
    </rPh>
    <phoneticPr fontId="21"/>
  </si>
  <si>
    <t>川根本町立光の森学園</t>
    <rPh sb="5" eb="6">
      <t>ヒカリ</t>
    </rPh>
    <rPh sb="7" eb="8">
      <t>モリ</t>
    </rPh>
    <rPh sb="8" eb="10">
      <t>ガクエン</t>
    </rPh>
    <phoneticPr fontId="21"/>
  </si>
  <si>
    <t>静西</t>
    <rPh sb="0" eb="2">
      <t>セイセイ</t>
    </rPh>
    <phoneticPr fontId="77"/>
  </si>
  <si>
    <t>k-sakura@town.kawazu.lg.jp</t>
  </si>
  <si>
    <t>川根本町立三ツ星学園</t>
    <rPh sb="0" eb="3">
      <t>カワネホン</t>
    </rPh>
    <rPh sb="3" eb="5">
      <t>チョウリツ</t>
    </rPh>
    <rPh sb="5" eb="6">
      <t>ミ</t>
    </rPh>
    <rPh sb="7" eb="8">
      <t>ボシ</t>
    </rPh>
    <rPh sb="8" eb="10">
      <t>ガクエン</t>
    </rPh>
    <phoneticPr fontId="77"/>
  </si>
  <si>
    <t>静岡学園なごみ高等学校</t>
    <rPh sb="0" eb="2">
      <t>シズオカ</t>
    </rPh>
    <rPh sb="2" eb="4">
      <t>ガクエン</t>
    </rPh>
    <rPh sb="7" eb="11">
      <t>コウトウガッコウ</t>
    </rPh>
    <phoneticPr fontId="21"/>
  </si>
  <si>
    <t>054-281-0191</t>
  </si>
  <si>
    <t>他普通＝その他普通教育を施す学科</t>
    <rPh sb="0" eb="1">
      <t>タ</t>
    </rPh>
    <rPh sb="1" eb="3">
      <t>フツウ</t>
    </rPh>
    <phoneticPr fontId="21"/>
  </si>
  <si>
    <t>普通（夢みらい）　　看護（看護）</t>
    <rPh sb="3" eb="4">
      <t>ユメ</t>
    </rPh>
    <rPh sb="10" eb="12">
      <t>カンゴ</t>
    </rPh>
    <rPh sb="13" eb="15">
      <t>カンゴ</t>
    </rPh>
    <phoneticPr fontId="21"/>
  </si>
  <si>
    <t>伊豆の国市立にじいろこども園</t>
    <rPh sb="0" eb="2">
      <t>イズ</t>
    </rPh>
    <rPh sb="3" eb="6">
      <t>クニシリツ</t>
    </rPh>
    <rPh sb="13" eb="14">
      <t>エン</t>
    </rPh>
    <phoneticPr fontId="21"/>
  </si>
  <si>
    <t>伊豆の国市長岡1212</t>
    <rPh sb="0" eb="2">
      <t>イズ</t>
    </rPh>
    <rPh sb="3" eb="7">
      <t>クニシナガオカ</t>
    </rPh>
    <phoneticPr fontId="21"/>
  </si>
  <si>
    <t>小山町竹之下369</t>
    <rPh sb="0" eb="3">
      <t>オヤマチョウ</t>
    </rPh>
    <rPh sb="3" eb="6">
      <t>タケノシタ</t>
    </rPh>
    <phoneticPr fontId="21"/>
  </si>
  <si>
    <t>0550-76-7700</t>
  </si>
  <si>
    <t>76-7711</t>
  </si>
  <si>
    <r>
      <t>　　課    長　･･･････････････････････</t>
    </r>
    <r>
      <rPr>
        <sz val="12"/>
        <color theme="1"/>
        <rFont val="ＭＳ 明朝"/>
        <family val="1"/>
        <charset val="128"/>
      </rPr>
      <t>3676</t>
    </r>
    <rPh sb="7" eb="8">
      <t>チョウ</t>
    </rPh>
    <phoneticPr fontId="21"/>
  </si>
  <si>
    <t>　  技　　監　･･･････････････････････3163</t>
    <rPh sb="3" eb="4">
      <t>ワザ</t>
    </rPh>
    <rPh sb="6" eb="7">
      <t>カン</t>
    </rPh>
    <phoneticPr fontId="21"/>
  </si>
  <si>
    <t>　  課長代理　･･･････････････････････3519</t>
    <rPh sb="3" eb="5">
      <t>カチョウ</t>
    </rPh>
    <rPh sb="5" eb="7">
      <t>ダイリ</t>
    </rPh>
    <phoneticPr fontId="21"/>
  </si>
  <si>
    <t>oyama-b@edu.pref.shizuoka.jp</t>
  </si>
  <si>
    <t>石原　一則</t>
    <rPh sb="0" eb="2">
      <t>イシハラ</t>
    </rPh>
    <rPh sb="3" eb="4">
      <t>イチ</t>
    </rPh>
    <phoneticPr fontId="21"/>
  </si>
  <si>
    <t>57-2446</t>
  </si>
  <si>
    <t>通
[単]</t>
    <rPh sb="0" eb="1">
      <t>ツウ</t>
    </rPh>
    <rPh sb="3" eb="4">
      <t>タン</t>
    </rPh>
    <phoneticPr fontId="21"/>
  </si>
  <si>
    <t>あしたか幼稚園</t>
  </si>
  <si>
    <t>富岳キッズセンターあい</t>
    <rPh sb="0" eb="2">
      <t>フガク</t>
    </rPh>
    <phoneticPr fontId="21"/>
  </si>
  <si>
    <t>裾野市茶畑938-1</t>
    <rPh sb="0" eb="3">
      <t>スソノシ</t>
    </rPh>
    <rPh sb="3" eb="5">
      <t>チャバタケ</t>
    </rPh>
    <phoneticPr fontId="21"/>
  </si>
  <si>
    <t>055-995-1888</t>
  </si>
  <si>
    <t>ぽんぽん石脇こども園</t>
    <rPh sb="4" eb="6">
      <t>イシワキ</t>
    </rPh>
    <rPh sb="9" eb="10">
      <t>エン</t>
    </rPh>
    <phoneticPr fontId="21"/>
  </si>
  <si>
    <t>裾野市石脇55-1</t>
    <rPh sb="0" eb="3">
      <t>スソノシ</t>
    </rPh>
    <rPh sb="3" eb="5">
      <t>イシワキ</t>
    </rPh>
    <phoneticPr fontId="21"/>
  </si>
  <si>
    <t>055-957-5543</t>
  </si>
  <si>
    <t>995-1889</t>
  </si>
  <si>
    <t>410-1117</t>
  </si>
  <si>
    <t>幼保連携型認定こども園高洲こども園</t>
  </si>
  <si>
    <t>山口　尚</t>
  </si>
  <si>
    <t>藤枝市高柳2-6-1</t>
    <rPh sb="0" eb="3">
      <t>フジエダシ</t>
    </rPh>
    <rPh sb="3" eb="5">
      <t>タカヤナギ</t>
    </rPh>
    <phoneticPr fontId="21"/>
  </si>
  <si>
    <t>054-635-0513</t>
  </si>
  <si>
    <t>プメハナ リコエルアこども園</t>
  </si>
  <si>
    <t>幼保連携型認定こども園ふじの花こども園</t>
  </si>
  <si>
    <t>藤枝市大東町47-1</t>
    <rPh sb="0" eb="3">
      <t>フジエダシ</t>
    </rPh>
    <rPh sb="3" eb="6">
      <t>ダイトウチョウ</t>
    </rPh>
    <phoneticPr fontId="21"/>
  </si>
  <si>
    <t>藤枝市兵太夫505-11</t>
    <rPh sb="0" eb="3">
      <t>フジエダシ</t>
    </rPh>
    <rPh sb="3" eb="4">
      <t>ヘイ</t>
    </rPh>
    <rPh sb="4" eb="6">
      <t>ダユウ</t>
    </rPh>
    <phoneticPr fontId="21"/>
  </si>
  <si>
    <t>054-635-8902</t>
  </si>
  <si>
    <t>054-635-2192</t>
  </si>
  <si>
    <t>426-0044</t>
  </si>
  <si>
    <t>426-0042</t>
  </si>
  <si>
    <t>info@shizuoka-joshi.ac.jp</t>
  </si>
  <si>
    <t>静岡市駿河区曲金5-3-30（仮移転中）</t>
    <rPh sb="15" eb="16">
      <t>カリ</t>
    </rPh>
    <rPh sb="16" eb="18">
      <t>イテン</t>
    </rPh>
    <rPh sb="18" eb="19">
      <t>チュウ</t>
    </rPh>
    <phoneticPr fontId="21"/>
  </si>
  <si>
    <t>望月　俊伸</t>
    <rPh sb="0" eb="2">
      <t>モチヅキ</t>
    </rPh>
    <rPh sb="3" eb="4">
      <t>シュン</t>
    </rPh>
    <rPh sb="4" eb="5">
      <t>シン</t>
    </rPh>
    <phoneticPr fontId="21"/>
  </si>
  <si>
    <t>勝俣　純</t>
    <rPh sb="0" eb="2">
      <t>カツマタ</t>
    </rPh>
    <rPh sb="3" eb="4">
      <t>ジュン</t>
    </rPh>
    <phoneticPr fontId="21"/>
  </si>
  <si>
    <t>425-0037</t>
  </si>
  <si>
    <t>635-0786</t>
  </si>
  <si>
    <t>636-6304</t>
  </si>
  <si>
    <t>636-7760</t>
  </si>
  <si>
    <t>賀茂郡東伊豆町稲取3012-2</t>
  </si>
  <si>
    <t>office@yaizu-h.ed.jp</t>
  </si>
  <si>
    <t>rokugou.c@shimada.ed.jp</t>
  </si>
  <si>
    <t>kanaya.c@shimada.ed.jp</t>
  </si>
  <si>
    <t>kawane.c@shimada.ed.jp</t>
  </si>
  <si>
    <t>shima1.s@shimada.ed.jp</t>
  </si>
  <si>
    <t>shima3.s@shimada.ed.jp</t>
  </si>
  <si>
    <t>ootu.s@shimada.ed.jp</t>
  </si>
  <si>
    <t>shima5.s@shimada.ed.jp</t>
  </si>
  <si>
    <t>hatsunan.s@shimada.ed.jp</t>
  </si>
  <si>
    <t>rokutou.s@shimada.ed.jp</t>
  </si>
  <si>
    <t>goka.s@shimada.ed.jp</t>
  </si>
  <si>
    <t>umegashima-ej@shizuoka.ednet.jp</t>
  </si>
  <si>
    <t>静岡市葵区梅ヶ島1309-1</t>
  </si>
  <si>
    <t>kunou-e@shizuoka.ednet.jp</t>
  </si>
  <si>
    <t>静岡市駿河区下川原5丁目33-20</t>
    <rPh sb="6" eb="9">
      <t>シモカワハラ</t>
    </rPh>
    <rPh sb="10" eb="12">
      <t>チョウメ</t>
    </rPh>
    <phoneticPr fontId="21"/>
  </si>
  <si>
    <t>浜松市中央区佐鳴台三丁目31-2</t>
    <rPh sb="0" eb="3">
      <t>ハママツシ</t>
    </rPh>
    <rPh sb="3" eb="6">
      <t>チュウオウク</t>
    </rPh>
    <rPh sb="6" eb="9">
      <t>サナルダイ</t>
    </rPh>
    <rPh sb="9" eb="12">
      <t>サンチョウメ</t>
    </rPh>
    <phoneticPr fontId="21"/>
  </si>
  <si>
    <t>053-449-0744</t>
  </si>
  <si>
    <t>りょうけさくらこども園</t>
    <rPh sb="10" eb="11">
      <t>エン</t>
    </rPh>
    <phoneticPr fontId="21"/>
  </si>
  <si>
    <t>舘山寺こども園</t>
    <rPh sb="0" eb="3">
      <t>カンザンジ</t>
    </rPh>
    <rPh sb="6" eb="7">
      <t>エン</t>
    </rPh>
    <phoneticPr fontId="21"/>
  </si>
  <si>
    <t>三方ときめきこども園</t>
    <rPh sb="0" eb="2">
      <t>ミカタ</t>
    </rPh>
    <rPh sb="9" eb="10">
      <t>エン</t>
    </rPh>
    <phoneticPr fontId="21"/>
  </si>
  <si>
    <t>浜松市中央区天王町943</t>
    <rPh sb="0" eb="3">
      <t>ハママツシ</t>
    </rPh>
    <rPh sb="3" eb="6">
      <t>チュウオウク</t>
    </rPh>
    <rPh sb="6" eb="9">
      <t>テンノウチョウ</t>
    </rPh>
    <phoneticPr fontId="21"/>
  </si>
  <si>
    <t>浜松市中央区東三方町185-2</t>
    <rPh sb="0" eb="3">
      <t>ハママツシ</t>
    </rPh>
    <rPh sb="3" eb="6">
      <t>チュウオウク</t>
    </rPh>
    <rPh sb="6" eb="10">
      <t>ヒガシミカタチョウ</t>
    </rPh>
    <phoneticPr fontId="21"/>
  </si>
  <si>
    <t>053-453-5526</t>
  </si>
  <si>
    <t>053-421-6979</t>
  </si>
  <si>
    <t>453-5550</t>
  </si>
  <si>
    <r>
      <t>浜松学院</t>
    </r>
    <r>
      <rPr>
        <sz val="11"/>
        <color theme="1"/>
        <rFont val="ＭＳ 明朝"/>
        <family val="1"/>
        <charset val="128"/>
      </rPr>
      <t>興誠高等学校</t>
    </r>
  </si>
  <si>
    <t>437-0128</t>
  </si>
  <si>
    <t>沼津市大平1677(乳児部)
沼津市大平2205-1(幼児部)</t>
    <rPh sb="10" eb="13">
      <t>ニュウジブ</t>
    </rPh>
    <rPh sb="15" eb="18">
      <t>ヌマヅシ</t>
    </rPh>
    <rPh sb="18" eb="20">
      <t>オオヒラ</t>
    </rPh>
    <rPh sb="27" eb="30">
      <t>ヨウジブ</t>
    </rPh>
    <phoneticPr fontId="21"/>
  </si>
  <si>
    <t>935-4310
932-2780</t>
  </si>
  <si>
    <t>髙橋　政之</t>
    <rPh sb="0" eb="2">
      <t>タカハシ</t>
    </rPh>
    <rPh sb="3" eb="5">
      <t>マサユキ</t>
    </rPh>
    <phoneticPr fontId="56"/>
  </si>
  <si>
    <t>atamikodomoen@city.atami.lg.jp</t>
  </si>
  <si>
    <t>太田　桂</t>
    <rPh sb="0" eb="2">
      <t>オオタ</t>
    </rPh>
    <rPh sb="3" eb="4">
      <t>カツラ</t>
    </rPh>
    <phoneticPr fontId="21"/>
  </si>
  <si>
    <t>0545-51－0285</t>
  </si>
  <si>
    <t>富士市厚原754－1</t>
    <rPh sb="0" eb="3">
      <t>フジシ</t>
    </rPh>
    <rPh sb="3" eb="5">
      <t>アツハラ</t>
    </rPh>
    <phoneticPr fontId="21"/>
  </si>
  <si>
    <t>加藤　一恵</t>
  </si>
  <si>
    <t>71-4326</t>
  </si>
  <si>
    <t>410-2406</t>
  </si>
  <si>
    <t>伊豆市日向430</t>
    <rPh sb="0" eb="3">
      <t>イズシ</t>
    </rPh>
    <rPh sb="3" eb="5">
      <t>ヒナタ</t>
    </rPh>
    <phoneticPr fontId="21"/>
  </si>
  <si>
    <t>0558-79-3350</t>
  </si>
  <si>
    <t>72-6221</t>
  </si>
  <si>
    <t>田邊　修司</t>
    <rPh sb="0" eb="2">
      <t>タナベ</t>
    </rPh>
    <rPh sb="3" eb="5">
      <t>シュウジ</t>
    </rPh>
    <phoneticPr fontId="56"/>
  </si>
  <si>
    <t>髙木　理恵</t>
  </si>
  <si>
    <t>gakkou@city.izunokuni.shizuoka.jp</t>
  </si>
  <si>
    <t>kyouwa_yochien@city.izunokuni.shizuoka.jp</t>
  </si>
  <si>
    <t>nijiiro_kodomoen@city.izunokuni.shizuoka.jp</t>
  </si>
  <si>
    <t>gakkou@town.kannami.lg.jp</t>
  </si>
  <si>
    <t>杉田　曉彦</t>
    <rPh sb="0" eb="2">
      <t>スギタ</t>
    </rPh>
    <rPh sb="3" eb="4">
      <t>アカツキ</t>
    </rPh>
    <rPh sb="4" eb="5">
      <t>ヒコ</t>
    </rPh>
    <phoneticPr fontId="21"/>
  </si>
  <si>
    <t>大石　洋</t>
    <rPh sb="0" eb="2">
      <t>オオイシ</t>
    </rPh>
    <rPh sb="3" eb="4">
      <t>ヨウ</t>
    </rPh>
    <phoneticPr fontId="21"/>
  </si>
  <si>
    <t>kitagou-jhs@oym.ed.jp</t>
  </si>
  <si>
    <t>seibi-es@oym.ed.jp</t>
  </si>
  <si>
    <t>meirin-es@oym.ed.jp</t>
  </si>
  <si>
    <t>kitagou-es@oym.ed.jp</t>
  </si>
  <si>
    <t>subashiri-es@oym.ed.jp</t>
  </si>
  <si>
    <t>磐田市東貝塚205-1</t>
    <rPh sb="0" eb="3">
      <t>イワタシ</t>
    </rPh>
    <rPh sb="3" eb="4">
      <t>ヒガシ</t>
    </rPh>
    <rPh sb="4" eb="6">
      <t>カイヅカ</t>
    </rPh>
    <phoneticPr fontId="21"/>
  </si>
  <si>
    <t>0538-37-2100</t>
  </si>
  <si>
    <t>37-2101</t>
  </si>
  <si>
    <t>幼保連携型認定こども園白羽のんのん英育園</t>
    <rPh sb="0" eb="2">
      <t>ヨウホ</t>
    </rPh>
    <rPh sb="2" eb="5">
      <t>レンケイガタ</t>
    </rPh>
    <rPh sb="5" eb="7">
      <t>ニンテイ</t>
    </rPh>
    <rPh sb="10" eb="11">
      <t>エン</t>
    </rPh>
    <rPh sb="11" eb="13">
      <t>シロワ</t>
    </rPh>
    <rPh sb="17" eb="18">
      <t>エイ</t>
    </rPh>
    <rPh sb="18" eb="19">
      <t>イク</t>
    </rPh>
    <rPh sb="19" eb="20">
      <t>エン</t>
    </rPh>
    <phoneticPr fontId="21"/>
  </si>
  <si>
    <t>0548-51-3080</t>
  </si>
  <si>
    <t>432-8561</t>
  </si>
  <si>
    <t>地域共創学部</t>
    <rPh sb="0" eb="4">
      <t>チイキキョウソウ</t>
    </rPh>
    <rPh sb="4" eb="6">
      <t>ガクブ</t>
    </rPh>
    <phoneticPr fontId="21"/>
  </si>
  <si>
    <t>地域経営学科　地域子ども教育学科</t>
    <rPh sb="2" eb="4">
      <t>ケイエイ</t>
    </rPh>
    <rPh sb="4" eb="6">
      <t>ガッカ</t>
    </rPh>
    <rPh sb="7" eb="9">
      <t>チイキ</t>
    </rPh>
    <rPh sb="9" eb="10">
      <t>コ</t>
    </rPh>
    <rPh sb="12" eb="14">
      <t>キョウイク</t>
    </rPh>
    <rPh sb="14" eb="16">
      <t>ガッカ</t>
    </rPh>
    <phoneticPr fontId="21"/>
  </si>
  <si>
    <t>坪井　美幸</t>
  </si>
  <si>
    <t>浜松市中央区</t>
    <rPh sb="0" eb="3">
      <t>ハママツシ</t>
    </rPh>
    <rPh sb="3" eb="6">
      <t>チュウオウク</t>
    </rPh>
    <phoneticPr fontId="21"/>
  </si>
  <si>
    <t>聖心保育園</t>
  </si>
  <si>
    <t>　　　三ケ日青年の家　　　　　　431-1402  浜松市浜名区三ヶ日町都筑５２３－１　　　 053-526-7156           053-526-0665</t>
  </si>
  <si>
    <r>
      <t>　</t>
    </r>
    <r>
      <rPr>
        <sz val="12"/>
        <rFont val="ＭＳ 明朝"/>
        <family val="1"/>
        <charset val="128"/>
      </rPr>
      <t>教育部理事（総括・新図書館担当）･･･2582</t>
    </r>
  </si>
  <si>
    <r>
      <t>　　</t>
    </r>
    <r>
      <rPr>
        <sz val="12"/>
        <rFont val="ＭＳ 明朝"/>
        <family val="1"/>
        <charset val="128"/>
      </rPr>
      <t>教育総務事務推進室長･････････････2441</t>
    </r>
    <rPh sb="2" eb="4">
      <t>キョウイク</t>
    </rPh>
    <rPh sb="4" eb="6">
      <t>ソウム</t>
    </rPh>
    <rPh sb="6" eb="8">
      <t>ジム</t>
    </rPh>
    <rPh sb="8" eb="10">
      <t>スイシン</t>
    </rPh>
    <rPh sb="10" eb="12">
      <t>シツチョウ</t>
    </rPh>
    <phoneticPr fontId="21"/>
  </si>
  <si>
    <t>静岡市葵区追手町9-26</t>
  </si>
  <si>
    <r>
      <t xml:space="preserve">  　  集中総務班　･･･････････････････3112･2263</t>
    </r>
    <r>
      <rPr>
        <sz val="12"/>
        <rFont val="ＭＳ 明朝"/>
        <family val="1"/>
        <charset val="128"/>
      </rPr>
      <t>･2441</t>
    </r>
    <rPh sb="5" eb="7">
      <t>シュウチュウ</t>
    </rPh>
    <rPh sb="7" eb="9">
      <t>ソウム</t>
    </rPh>
    <rPh sb="9" eb="10">
      <t>ハン</t>
    </rPh>
    <phoneticPr fontId="21"/>
  </si>
  <si>
    <r>
      <t>　　　共済業務班　給付担当　･････････3135･3136</t>
    </r>
    <r>
      <rPr>
        <sz val="12"/>
        <rFont val="ＭＳ 明朝"/>
        <family val="1"/>
        <charset val="128"/>
      </rPr>
      <t>･3180</t>
    </r>
    <rPh sb="5" eb="7">
      <t>ギョウム</t>
    </rPh>
    <rPh sb="7" eb="8">
      <t>ハン</t>
    </rPh>
    <rPh sb="9" eb="11">
      <t>キュウフ</t>
    </rPh>
    <rPh sb="11" eb="13">
      <t>タントウ</t>
    </rPh>
    <phoneticPr fontId="21"/>
  </si>
  <si>
    <r>
      <t>　　　指導第１班　･･･････････････････3114･3165</t>
    </r>
    <r>
      <rPr>
        <sz val="12"/>
        <rFont val="ＭＳ 明朝"/>
        <family val="1"/>
        <charset val="128"/>
      </rPr>
      <t>･3296</t>
    </r>
    <rPh sb="3" eb="5">
      <t>シドウ</t>
    </rPh>
    <rPh sb="5" eb="6">
      <t>ダイ</t>
    </rPh>
    <phoneticPr fontId="21"/>
  </si>
  <si>
    <t>団体名</t>
  </si>
  <si>
    <t>市町教育委員会連絡協議会</t>
  </si>
  <si>
    <t>都市教育長協議会</t>
  </si>
  <si>
    <t>町教育長会</t>
  </si>
  <si>
    <t>（公社）静岡県私学協会</t>
    <rPh sb="1" eb="3">
      <t>コウシャ</t>
    </rPh>
    <phoneticPr fontId="21"/>
  </si>
  <si>
    <t>（公社）静岡県職業教育振興会</t>
    <rPh sb="1" eb="2">
      <t>コウ</t>
    </rPh>
    <rPh sb="7" eb="9">
      <t>ショクギョウ</t>
    </rPh>
    <rPh sb="9" eb="11">
      <t>キョウイク</t>
    </rPh>
    <phoneticPr fontId="21"/>
  </si>
  <si>
    <t>（一財）静岡県教育会館</t>
    <rPh sb="1" eb="2">
      <t>イチ</t>
    </rPh>
    <phoneticPr fontId="21"/>
  </si>
  <si>
    <t>公立学校共済組合静岡支部</t>
  </si>
  <si>
    <t>伏見　雅彦</t>
  </si>
  <si>
    <t>（一財）静岡県教職員互助組合</t>
  </si>
  <si>
    <t>北川　和彦</t>
    <rPh sb="0" eb="1">
      <t>キタ</t>
    </rPh>
    <rPh sb="1" eb="2">
      <t>カワ</t>
    </rPh>
    <rPh sb="3" eb="5">
      <t>カズヒコ</t>
    </rPh>
    <phoneticPr fontId="21"/>
  </si>
  <si>
    <t>静岡県公立高等学校事務職員協会</t>
  </si>
  <si>
    <t>静岡県教育研究会</t>
  </si>
  <si>
    <t>静岡県公立高等学校ＰＴＡ連合会</t>
    <rPh sb="13" eb="14">
      <t>ゴウ</t>
    </rPh>
    <phoneticPr fontId="21"/>
  </si>
  <si>
    <t>静岡県図書館協会</t>
  </si>
  <si>
    <t>静岡県青少年育成会議</t>
  </si>
  <si>
    <t>静岡県高等学校文化連盟</t>
  </si>
  <si>
    <t>静岡県中学校文化連盟</t>
  </si>
  <si>
    <t>静岡県博物館協会</t>
  </si>
  <si>
    <t>静岡県学校保健会</t>
  </si>
  <si>
    <t>（一財）静岡県高等学校安全振興会</t>
    <rPh sb="1" eb="2">
      <t>イチ</t>
    </rPh>
    <phoneticPr fontId="21"/>
  </si>
  <si>
    <t>芦立　訓</t>
    <rPh sb="0" eb="1">
      <t>アシ</t>
    </rPh>
    <rPh sb="1" eb="2">
      <t>タ</t>
    </rPh>
    <rPh sb="3" eb="4">
      <t>クン</t>
    </rPh>
    <phoneticPr fontId="21"/>
  </si>
  <si>
    <t>（一財）静岡県高等学校野球連盟</t>
  </si>
  <si>
    <t>静岡県高等学校障害児学校教職員組合</t>
    <rPh sb="7" eb="10">
      <t>ショウガイジ</t>
    </rPh>
    <rPh sb="10" eb="12">
      <t>ガッコウ</t>
    </rPh>
    <phoneticPr fontId="21"/>
  </si>
  <si>
    <t>静岡県高等学校しょうがい児学校ユニオン</t>
  </si>
  <si>
    <t>全静岡教職員組合</t>
  </si>
  <si>
    <t>一般社団法人ガールスカウト静岡県連盟</t>
    <rPh sb="2" eb="3">
      <t>シャ</t>
    </rPh>
    <phoneticPr fontId="21"/>
  </si>
  <si>
    <t>一般社団法人静岡県子ども会連合会</t>
    <rPh sb="0" eb="2">
      <t>イッパン</t>
    </rPh>
    <rPh sb="2" eb="4">
      <t>シャダン</t>
    </rPh>
    <rPh sb="4" eb="6">
      <t>ホウジン</t>
    </rPh>
    <phoneticPr fontId="21"/>
  </si>
  <si>
    <t>420-0853</t>
  </si>
  <si>
    <t>422-8002</t>
  </si>
  <si>
    <t>450-0001</t>
  </si>
  <si>
    <t>静岡市葵区駿府町1-12</t>
  </si>
  <si>
    <t>富士宮市弓沢町150</t>
    <rPh sb="0" eb="4">
      <t>フジノミヤシ</t>
    </rPh>
    <rPh sb="4" eb="5">
      <t>ユミ</t>
    </rPh>
    <rPh sb="5" eb="6">
      <t>サワ</t>
    </rPh>
    <rPh sb="6" eb="7">
      <t>マチ</t>
    </rPh>
    <phoneticPr fontId="67"/>
  </si>
  <si>
    <t>静岡市駿河区谷田53-1</t>
  </si>
  <si>
    <t>静岡市葵区田町1-70-1</t>
  </si>
  <si>
    <t>静岡市駿河区谷田53-2</t>
  </si>
  <si>
    <t>静岡市葵区追手町7-2</t>
  </si>
  <si>
    <t>静岡市駿河区国吉田5-1-1</t>
  </si>
  <si>
    <t>名古屋市中村区那古野1-47-1</t>
  </si>
  <si>
    <t>静岡市葵区末広町1-4</t>
    <rPh sb="5" eb="8">
      <t>スエヒロチョウ</t>
    </rPh>
    <phoneticPr fontId="93"/>
  </si>
  <si>
    <t>minami-yochi@town.shizuoka-shimizu.lg.jp</t>
  </si>
  <si>
    <t>静岡市葵区追手町45</t>
  </si>
  <si>
    <t>江﨑　雅治</t>
    <rPh sb="0" eb="2">
      <t>エザキ</t>
    </rPh>
    <rPh sb="3" eb="5">
      <t>マサハル</t>
    </rPh>
    <phoneticPr fontId="21"/>
  </si>
  <si>
    <t>静岡市葵区安東2-22-26-1</t>
    <rPh sb="0" eb="3">
      <t>シズオカシ</t>
    </rPh>
    <rPh sb="3" eb="5">
      <t>アオイク</t>
    </rPh>
    <rPh sb="5" eb="7">
      <t>アンドウ</t>
    </rPh>
    <phoneticPr fontId="67"/>
  </si>
  <si>
    <t>静岡市葵区追手町44-17</t>
  </si>
  <si>
    <t>建物名</t>
    <rPh sb="0" eb="2">
      <t>タテモノ</t>
    </rPh>
    <rPh sb="2" eb="3">
      <t>メイ</t>
    </rPh>
    <phoneticPr fontId="21"/>
  </si>
  <si>
    <t>マサモリビル内</t>
    <rPh sb="6" eb="7">
      <t>ナイ</t>
    </rPh>
    <phoneticPr fontId="21"/>
  </si>
  <si>
    <t>教育会館4階</t>
  </si>
  <si>
    <t>静岡高等学校内</t>
  </si>
  <si>
    <t>富士宮市教育委員会教育総務課内</t>
    <rPh sb="0" eb="4">
      <t>フジノミヤシ</t>
    </rPh>
    <rPh sb="4" eb="6">
      <t>キョウイク</t>
    </rPh>
    <rPh sb="6" eb="9">
      <t>イインカイ</t>
    </rPh>
    <rPh sb="9" eb="11">
      <t>キョウイク</t>
    </rPh>
    <rPh sb="11" eb="14">
      <t>ソウムカ</t>
    </rPh>
    <rPh sb="14" eb="15">
      <t>ナイ</t>
    </rPh>
    <phoneticPr fontId="67"/>
  </si>
  <si>
    <t>私学会館内</t>
  </si>
  <si>
    <t>松下　明子</t>
  </si>
  <si>
    <t>県教育委員会教育厚生課内</t>
    <rPh sb="1" eb="6">
      <t>キョウイクイインカイ</t>
    </rPh>
    <rPh sb="6" eb="8">
      <t>キョウイク</t>
    </rPh>
    <rPh sb="8" eb="10">
      <t>コウセイ</t>
    </rPh>
    <phoneticPr fontId="21"/>
  </si>
  <si>
    <t>教育会館2階</t>
  </si>
  <si>
    <t>しずおか焼津信用金庫追手町ビル６階</t>
    <rPh sb="4" eb="13">
      <t>ヤイヅシンヨウキンコオウテマチ</t>
    </rPh>
    <rPh sb="16" eb="17">
      <t>カイ</t>
    </rPh>
    <phoneticPr fontId="94"/>
  </si>
  <si>
    <t>県教育委員会社会教育課内</t>
  </si>
  <si>
    <t>静岡県青少年会館内</t>
  </si>
  <si>
    <t>松崎町</t>
  </si>
  <si>
    <t>しずおか焼津信用金庫追手町ビル６階</t>
    <rPh sb="4" eb="6">
      <t>ヤイヅ</t>
    </rPh>
    <rPh sb="6" eb="8">
      <t>シンヨウ</t>
    </rPh>
    <rPh sb="8" eb="10">
      <t>キンコ</t>
    </rPh>
    <rPh sb="10" eb="13">
      <t>オウテマチ</t>
    </rPh>
    <rPh sb="16" eb="17">
      <t>カイ</t>
    </rPh>
    <phoneticPr fontId="72"/>
  </si>
  <si>
    <t>長田南中学校内</t>
  </si>
  <si>
    <t>朝日新聞静岡ビル４階</t>
  </si>
  <si>
    <t>静岡県スポーツ協会会館内</t>
  </si>
  <si>
    <t>静岡県総合社会福祉会館内</t>
    <rPh sb="0" eb="3">
      <t>シズオカケン</t>
    </rPh>
    <rPh sb="3" eb="5">
      <t>ソウゴウ</t>
    </rPh>
    <rPh sb="5" eb="7">
      <t>シャカイ</t>
    </rPh>
    <rPh sb="7" eb="9">
      <t>フクシ</t>
    </rPh>
    <rPh sb="9" eb="11">
      <t>カイカン</t>
    </rPh>
    <rPh sb="11" eb="12">
      <t>ナイ</t>
    </rPh>
    <phoneticPr fontId="21"/>
  </si>
  <si>
    <t>静岡市教職員組合会館内</t>
  </si>
  <si>
    <t>山村方</t>
    <rPh sb="0" eb="2">
      <t>ヤマムラ</t>
    </rPh>
    <rPh sb="2" eb="3">
      <t>カタ</t>
    </rPh>
    <phoneticPr fontId="67"/>
  </si>
  <si>
    <t>日赤静岡県支部内</t>
  </si>
  <si>
    <t>荒井　威雄</t>
    <rPh sb="0" eb="2">
      <t>アライ</t>
    </rPh>
    <rPh sb="3" eb="5">
      <t>タケオ</t>
    </rPh>
    <phoneticPr fontId="56"/>
  </si>
  <si>
    <t>054-252-5880</t>
  </si>
  <si>
    <t>054-245-5030</t>
  </si>
  <si>
    <t>054-254-8208</t>
  </si>
  <si>
    <t>054-251-2335</t>
  </si>
  <si>
    <t>054-252-1011</t>
  </si>
  <si>
    <t>山梨　祥子</t>
  </si>
  <si>
    <t>054-221-3137</t>
  </si>
  <si>
    <t>054-254-3626</t>
  </si>
  <si>
    <t>054-252-4575</t>
  </si>
  <si>
    <t>054-252-0620</t>
  </si>
  <si>
    <t>054-252-8223</t>
  </si>
  <si>
    <t>054-262-1246</t>
  </si>
  <si>
    <t>054-221-3305</t>
  </si>
  <si>
    <t>054-254-7375</t>
  </si>
  <si>
    <t>054-263-5755</t>
  </si>
  <si>
    <t>木野　園枝</t>
    <rPh sb="0" eb="2">
      <t>キノ</t>
    </rPh>
    <rPh sb="3" eb="5">
      <t>ソノエ</t>
    </rPh>
    <phoneticPr fontId="21"/>
  </si>
  <si>
    <t>054-221-2929</t>
  </si>
  <si>
    <t>054-254-7428</t>
  </si>
  <si>
    <t>板倉　亨</t>
    <rPh sb="0" eb="2">
      <t>イタクラ</t>
    </rPh>
    <rPh sb="3" eb="4">
      <t>トオル</t>
    </rPh>
    <phoneticPr fontId="63"/>
  </si>
  <si>
    <t>054-248-7448</t>
  </si>
  <si>
    <t>054-256-5586</t>
  </si>
  <si>
    <t>052-533-7823</t>
  </si>
  <si>
    <t>054-255-0156</t>
  </si>
  <si>
    <t>054-253-7141</t>
  </si>
  <si>
    <t>054-253-3331</t>
  </si>
  <si>
    <t>054-209-0568</t>
  </si>
  <si>
    <t>054-254-2006</t>
  </si>
  <si>
    <t>252-5960</t>
  </si>
  <si>
    <t>齊藤　勝</t>
  </si>
  <si>
    <t>251-4812</t>
  </si>
  <si>
    <t>静岡市葵区鷹匠1-12-5</t>
    <rPh sb="5" eb="7">
      <t>タカジョウ</t>
    </rPh>
    <phoneticPr fontId="21"/>
  </si>
  <si>
    <t>245-5030</t>
  </si>
  <si>
    <t>254-1028</t>
  </si>
  <si>
    <t>254-3594</t>
  </si>
  <si>
    <t>252-4608</t>
  </si>
  <si>
    <t>264-4268</t>
  </si>
  <si>
    <t>255-2507</t>
  </si>
  <si>
    <t>273-6456</t>
  </si>
  <si>
    <t>248-7071</t>
  </si>
  <si>
    <t>256-5584</t>
  </si>
  <si>
    <t>562-0688</t>
  </si>
  <si>
    <t>255-3910</t>
  </si>
  <si>
    <t>254-0814</t>
  </si>
  <si>
    <t>270-7802</t>
  </si>
  <si>
    <t>273-7167</t>
  </si>
  <si>
    <t>253-5582</t>
  </si>
  <si>
    <t>254-2006</t>
  </si>
  <si>
    <t>代表者名</t>
    <rPh sb="0" eb="3">
      <t>ダイヒョウシャ</t>
    </rPh>
    <rPh sb="3" eb="4">
      <t>メイ</t>
    </rPh>
    <phoneticPr fontId="21"/>
  </si>
  <si>
    <t>高須　史子</t>
    <rPh sb="0" eb="2">
      <t>タカス</t>
    </rPh>
    <rPh sb="3" eb="5">
      <t>フミコ</t>
    </rPh>
    <phoneticPr fontId="95"/>
  </si>
  <si>
    <t>林　健久</t>
    <rPh sb="0" eb="1">
      <t>ハヤシ</t>
    </rPh>
    <rPh sb="2" eb="4">
      <t>タケヒサ</t>
    </rPh>
    <phoneticPr fontId="21"/>
  </si>
  <si>
    <t>山田　泰巳</t>
    <rPh sb="0" eb="2">
      <t>ヤマダ</t>
    </rPh>
    <rPh sb="3" eb="5">
      <t>ヤスミ</t>
    </rPh>
    <phoneticPr fontId="94"/>
  </si>
  <si>
    <t>千葉　一道</t>
    <rPh sb="0" eb="2">
      <t>チバ</t>
    </rPh>
    <rPh sb="3" eb="4">
      <t>イチ</t>
    </rPh>
    <rPh sb="4" eb="5">
      <t>ミチ</t>
    </rPh>
    <phoneticPr fontId="21"/>
  </si>
  <si>
    <t>松下　知弘</t>
    <rPh sb="0" eb="2">
      <t>マツシタ</t>
    </rPh>
    <rPh sb="3" eb="5">
      <t>トモヒロ</t>
    </rPh>
    <phoneticPr fontId="21"/>
  </si>
  <si>
    <t>池谷　英人</t>
  </si>
  <si>
    <t>田中　勉</t>
    <rPh sb="0" eb="2">
      <t>タナカ</t>
    </rPh>
    <rPh sb="3" eb="4">
      <t>ツトム</t>
    </rPh>
    <phoneticPr fontId="67"/>
  </si>
  <si>
    <t>伊藤　博</t>
    <rPh sb="0" eb="2">
      <t>イトウ</t>
    </rPh>
    <rPh sb="3" eb="4">
      <t>ヒロシ</t>
    </rPh>
    <phoneticPr fontId="96"/>
  </si>
  <si>
    <t>木下　直之</t>
    <rPh sb="0" eb="2">
      <t>キシタ</t>
    </rPh>
    <rPh sb="3" eb="5">
      <t>ナオユキ</t>
    </rPh>
    <phoneticPr fontId="21"/>
  </si>
  <si>
    <t>平野　篤</t>
    <rPh sb="3" eb="4">
      <t>アツシ</t>
    </rPh>
    <phoneticPr fontId="21"/>
  </si>
  <si>
    <t>小野田　豊</t>
    <rPh sb="0" eb="3">
      <t>オノダ</t>
    </rPh>
    <rPh sb="4" eb="5">
      <t>ユタカ</t>
    </rPh>
    <phoneticPr fontId="97"/>
  </si>
  <si>
    <t>syunko_k@town.kannami.shizuoka.jp</t>
  </si>
  <si>
    <t>髙橋　康一郎</t>
    <rPh sb="0" eb="2">
      <t>タカハシ</t>
    </rPh>
    <rPh sb="3" eb="6">
      <t>コウイチロウ</t>
    </rPh>
    <phoneticPr fontId="67"/>
  </si>
  <si>
    <t>備考</t>
    <rPh sb="0" eb="2">
      <t>ビコウ</t>
    </rPh>
    <phoneticPr fontId="21"/>
  </si>
  <si>
    <t>教育総務課</t>
    <rPh sb="0" eb="2">
      <t>キョウイク</t>
    </rPh>
    <rPh sb="2" eb="5">
      <t>ソウムカ</t>
    </rPh>
    <phoneticPr fontId="73"/>
  </si>
  <si>
    <t>教育総務課</t>
  </si>
  <si>
    <t>私学振興課</t>
  </si>
  <si>
    <t>教育厚生課</t>
  </si>
  <si>
    <t>高校教育課</t>
  </si>
  <si>
    <t>義務教育課</t>
  </si>
  <si>
    <t>社会教育課</t>
  </si>
  <si>
    <t>kitakodomo@city.kikugawa.shizuoka.jp</t>
  </si>
  <si>
    <t>sanarudaihoikuen＠city.hamamatsu.shizuoka.jp</t>
  </si>
  <si>
    <t>449-0744</t>
  </si>
  <si>
    <t>２　編集資料は令和７年４月１日現在の県教育委員会の所管する資料等によります。</t>
    <rPh sb="7" eb="9">
      <t>レイワ</t>
    </rPh>
    <phoneticPr fontId="21"/>
  </si>
  <si>
    <t>令和７年度静岡県学校名簿</t>
    <rPh sb="0" eb="2">
      <t>レイワ</t>
    </rPh>
    <phoneticPr fontId="21"/>
  </si>
  <si>
    <t>令 和 ７ 年 度</t>
    <rPh sb="0" eb="1">
      <t>レイ</t>
    </rPh>
    <rPh sb="2" eb="3">
      <t>ワ</t>
    </rPh>
    <phoneticPr fontId="21"/>
  </si>
  <si>
    <t>中村　百見</t>
  </si>
  <si>
    <t>野秋　愛美</t>
  </si>
  <si>
    <t>i-jhs@school.city.izu.shizuoka.jp</t>
  </si>
  <si>
    <t>高　等　学　校</t>
    <rPh sb="0" eb="1">
      <t>タカ</t>
    </rPh>
    <rPh sb="2" eb="3">
      <t>トウ</t>
    </rPh>
    <rPh sb="4" eb="5">
      <t>ガク</t>
    </rPh>
    <rPh sb="6" eb="7">
      <t>コウ</t>
    </rPh>
    <phoneticPr fontId="21"/>
  </si>
  <si>
    <t>特別支援
学校</t>
    <rPh sb="0" eb="2">
      <t>トクベツ</t>
    </rPh>
    <rPh sb="2" eb="4">
      <t>シエン</t>
    </rPh>
    <rPh sb="5" eb="7">
      <t>ガッコウ</t>
    </rPh>
    <phoneticPr fontId="21"/>
  </si>
  <si>
    <t>高等専門学校</t>
    <rPh sb="0" eb="2">
      <t>コウトウ</t>
    </rPh>
    <rPh sb="2" eb="4">
      <t>センモン</t>
    </rPh>
    <rPh sb="4" eb="6">
      <t>ガッコウ</t>
    </rPh>
    <phoneticPr fontId="21"/>
  </si>
  <si>
    <t>林　幸枝</t>
  </si>
  <si>
    <t>全日制</t>
    <rPh sb="0" eb="1">
      <t>ゼン</t>
    </rPh>
    <rPh sb="1" eb="2">
      <t>ニチ</t>
    </rPh>
    <rPh sb="2" eb="3">
      <t>セイ</t>
    </rPh>
    <phoneticPr fontId="21"/>
  </si>
  <si>
    <t>定時制</t>
    <rPh sb="0" eb="3">
      <t>テイジセイ</t>
    </rPh>
    <phoneticPr fontId="21"/>
  </si>
  <si>
    <t>通信制</t>
    <rPh sb="0" eb="2">
      <t>ツウシン</t>
    </rPh>
    <rPh sb="2" eb="3">
      <t>セイ</t>
    </rPh>
    <phoneticPr fontId="21"/>
  </si>
  <si>
    <t>全日制
専攻科</t>
    <rPh sb="0" eb="3">
      <t>ゼンニチセイ</t>
    </rPh>
    <phoneticPr fontId="21"/>
  </si>
  <si>
    <t>計</t>
    <rPh sb="0" eb="1">
      <t>ケイ</t>
    </rPh>
    <phoneticPr fontId="21"/>
  </si>
  <si>
    <t>公　　立</t>
    <rPh sb="0" eb="1">
      <t>コウ</t>
    </rPh>
    <rPh sb="3" eb="4">
      <t>リツ</t>
    </rPh>
    <phoneticPr fontId="21"/>
  </si>
  <si>
    <t>私　　立</t>
    <rPh sb="0" eb="1">
      <t>ワタシ</t>
    </rPh>
    <rPh sb="3" eb="4">
      <t>リツ</t>
    </rPh>
    <phoneticPr fontId="21"/>
  </si>
  <si>
    <t>市　　立</t>
    <rPh sb="0" eb="1">
      <t>シ</t>
    </rPh>
    <rPh sb="3" eb="4">
      <t>リツ</t>
    </rPh>
    <phoneticPr fontId="21"/>
  </si>
  <si>
    <t>私　　立</t>
    <rPh sb="0" eb="1">
      <t>ワタクシ</t>
    </rPh>
    <rPh sb="3" eb="4">
      <t>リツ</t>
    </rPh>
    <phoneticPr fontId="21"/>
  </si>
  <si>
    <t>本　校</t>
    <rPh sb="0" eb="1">
      <t>ホン</t>
    </rPh>
    <rPh sb="2" eb="3">
      <t>コウ</t>
    </rPh>
    <phoneticPr fontId="21"/>
  </si>
  <si>
    <t>学年（学部）別在学（園）者数</t>
    <rPh sb="0" eb="2">
      <t>ガクネン</t>
    </rPh>
    <rPh sb="3" eb="5">
      <t>ガクブ</t>
    </rPh>
    <rPh sb="6" eb="7">
      <t>ベツ</t>
    </rPh>
    <rPh sb="7" eb="9">
      <t>ザイガク</t>
    </rPh>
    <rPh sb="10" eb="11">
      <t>エン</t>
    </rPh>
    <rPh sb="12" eb="13">
      <t>シャ</t>
    </rPh>
    <rPh sb="13" eb="14">
      <t>スウ</t>
    </rPh>
    <phoneticPr fontId="21"/>
  </si>
  <si>
    <t>特　別　支　援　学　校</t>
    <rPh sb="0" eb="1">
      <t>トク</t>
    </rPh>
    <rPh sb="2" eb="3">
      <t>ベツ</t>
    </rPh>
    <rPh sb="4" eb="5">
      <t>シ</t>
    </rPh>
    <rPh sb="6" eb="7">
      <t>エン</t>
    </rPh>
    <rPh sb="8" eb="9">
      <t>ガク</t>
    </rPh>
    <rPh sb="10" eb="11">
      <t>コウ</t>
    </rPh>
    <phoneticPr fontId="21"/>
  </si>
  <si>
    <t>１年</t>
    <rPh sb="1" eb="2">
      <t>ネン</t>
    </rPh>
    <phoneticPr fontId="21"/>
  </si>
  <si>
    <t>幼稚部</t>
    <rPh sb="0" eb="2">
      <t>ヨウチ</t>
    </rPh>
    <rPh sb="2" eb="3">
      <t>ブ</t>
    </rPh>
    <phoneticPr fontId="21"/>
  </si>
  <si>
    <t>１歳児</t>
    <rPh sb="1" eb="2">
      <t>サイ</t>
    </rPh>
    <rPh sb="2" eb="3">
      <t>ジ</t>
    </rPh>
    <phoneticPr fontId="21"/>
  </si>
  <si>
    <t>小学部</t>
    <rPh sb="0" eb="2">
      <t>ショウガク</t>
    </rPh>
    <rPh sb="2" eb="3">
      <t>ブ</t>
    </rPh>
    <phoneticPr fontId="21"/>
  </si>
  <si>
    <t>２歳児</t>
    <rPh sb="1" eb="2">
      <t>サイ</t>
    </rPh>
    <rPh sb="2" eb="3">
      <t>ジ</t>
    </rPh>
    <phoneticPr fontId="21"/>
  </si>
  <si>
    <t>中学部</t>
    <rPh sb="0" eb="2">
      <t>チュウガク</t>
    </rPh>
    <rPh sb="2" eb="3">
      <t>ブ</t>
    </rPh>
    <phoneticPr fontId="21"/>
  </si>
  <si>
    <t>３歳児</t>
    <rPh sb="1" eb="2">
      <t>サイ</t>
    </rPh>
    <rPh sb="2" eb="3">
      <t>ジ</t>
    </rPh>
    <phoneticPr fontId="21"/>
  </si>
  <si>
    <t>４年</t>
    <rPh sb="1" eb="2">
      <t>ネン</t>
    </rPh>
    <phoneticPr fontId="21"/>
  </si>
  <si>
    <t>高等部</t>
    <rPh sb="0" eb="3">
      <t>コウトウブ</t>
    </rPh>
    <phoneticPr fontId="21"/>
  </si>
  <si>
    <t>４歳児</t>
    <rPh sb="1" eb="2">
      <t>サイ</t>
    </rPh>
    <rPh sb="2" eb="3">
      <t>ジ</t>
    </rPh>
    <phoneticPr fontId="21"/>
  </si>
  <si>
    <t>５年</t>
    <rPh sb="1" eb="2">
      <t>ネン</t>
    </rPh>
    <phoneticPr fontId="21"/>
  </si>
  <si>
    <t>５歳児</t>
    <rPh sb="1" eb="2">
      <t>サイ</t>
    </rPh>
    <rPh sb="2" eb="3">
      <t>ジ</t>
    </rPh>
    <phoneticPr fontId="21"/>
  </si>
  <si>
    <t>７年</t>
    <rPh sb="1" eb="2">
      <t>ネン</t>
    </rPh>
    <phoneticPr fontId="21"/>
  </si>
  <si>
    <t>９年</t>
    <rPh sb="1" eb="2">
      <t>ネン</t>
    </rPh>
    <phoneticPr fontId="21"/>
  </si>
  <si>
    <t>静西教育事務所</t>
    <rPh sb="0" eb="2">
      <t>セイセイ</t>
    </rPh>
    <rPh sb="2" eb="4">
      <t>キョウイク</t>
    </rPh>
    <rPh sb="4" eb="6">
      <t>ジム</t>
    </rPh>
    <rPh sb="6" eb="7">
      <t>ショ</t>
    </rPh>
    <phoneticPr fontId="21"/>
  </si>
  <si>
    <t>葵区</t>
    <rPh sb="0" eb="1">
      <t>アオイ</t>
    </rPh>
    <rPh sb="1" eb="2">
      <t>ク</t>
    </rPh>
    <phoneticPr fontId="21"/>
  </si>
  <si>
    <t>駿河区</t>
    <rPh sb="0" eb="2">
      <t>スルガ</t>
    </rPh>
    <rPh sb="2" eb="3">
      <t>ク</t>
    </rPh>
    <phoneticPr fontId="21"/>
  </si>
  <si>
    <t>中央区</t>
    <rPh sb="0" eb="2">
      <t>チュウオウ</t>
    </rPh>
    <rPh sb="2" eb="3">
      <t>ク</t>
    </rPh>
    <phoneticPr fontId="21"/>
  </si>
  <si>
    <t>浜名区</t>
    <rPh sb="0" eb="2">
      <t>ハマナ</t>
    </rPh>
    <rPh sb="2" eb="3">
      <t>ク</t>
    </rPh>
    <phoneticPr fontId="21"/>
  </si>
  <si>
    <t>富士宮市</t>
    <rPh sb="0" eb="4">
      <t>フジノミヤシ</t>
    </rPh>
    <phoneticPr fontId="21"/>
  </si>
  <si>
    <t>伊東市</t>
    <rPh sb="0" eb="2">
      <t>イトウ</t>
    </rPh>
    <rPh sb="2" eb="3">
      <t>シ</t>
    </rPh>
    <phoneticPr fontId="21"/>
  </si>
  <si>
    <t>富士市</t>
    <rPh sb="0" eb="3">
      <t>フジシ</t>
    </rPh>
    <phoneticPr fontId="21"/>
  </si>
  <si>
    <t>伊豆市</t>
    <rPh sb="0" eb="3">
      <t>イズシ</t>
    </rPh>
    <phoneticPr fontId="21"/>
  </si>
  <si>
    <t>東伊豆町</t>
    <rPh sb="0" eb="1">
      <t>ヒガシ</t>
    </rPh>
    <rPh sb="1" eb="3">
      <t>イズ</t>
    </rPh>
    <rPh sb="3" eb="4">
      <t>チョウ</t>
    </rPh>
    <phoneticPr fontId="21"/>
  </si>
  <si>
    <t>南伊豆町</t>
    <rPh sb="0" eb="1">
      <t>ミナミ</t>
    </rPh>
    <rPh sb="1" eb="3">
      <t>イズ</t>
    </rPh>
    <rPh sb="3" eb="4">
      <t>チョウ</t>
    </rPh>
    <phoneticPr fontId="21"/>
  </si>
  <si>
    <t>松崎町</t>
    <rPh sb="0" eb="3">
      <t>マツザキチョウ</t>
    </rPh>
    <phoneticPr fontId="21"/>
  </si>
  <si>
    <t>山﨑　亜佐美</t>
    <rPh sb="0" eb="2">
      <t>ヤマザキ</t>
    </rPh>
    <rPh sb="3" eb="4">
      <t>ア</t>
    </rPh>
    <rPh sb="4" eb="6">
      <t>サミ</t>
    </rPh>
    <phoneticPr fontId="21"/>
  </si>
  <si>
    <t>函南町</t>
    <rPh sb="0" eb="2">
      <t>カンナミ</t>
    </rPh>
    <rPh sb="2" eb="3">
      <t>チョウ</t>
    </rPh>
    <phoneticPr fontId="21"/>
  </si>
  <si>
    <t>長泉町</t>
    <rPh sb="0" eb="3">
      <t>ナガイズミチョウ</t>
    </rPh>
    <phoneticPr fontId="21"/>
  </si>
  <si>
    <t>小山町</t>
    <rPh sb="0" eb="3">
      <t>オヤマチョウ</t>
    </rPh>
    <phoneticPr fontId="21"/>
  </si>
  <si>
    <t>島田市</t>
    <rPh sb="0" eb="2">
      <t>シマダ</t>
    </rPh>
    <rPh sb="2" eb="3">
      <t>シ</t>
    </rPh>
    <phoneticPr fontId="21"/>
  </si>
  <si>
    <t>磐田市</t>
    <rPh sb="0" eb="2">
      <t>イワタ</t>
    </rPh>
    <rPh sb="2" eb="3">
      <t>シ</t>
    </rPh>
    <phoneticPr fontId="21"/>
  </si>
  <si>
    <t>掛川市</t>
    <rPh sb="0" eb="3">
      <t>カケガワシ</t>
    </rPh>
    <phoneticPr fontId="21"/>
  </si>
  <si>
    <t>藤枝市</t>
    <rPh sb="0" eb="3">
      <t>フジエダシ</t>
    </rPh>
    <phoneticPr fontId="21"/>
  </si>
  <si>
    <t>袋井市</t>
    <rPh sb="0" eb="3">
      <t>フクロイシ</t>
    </rPh>
    <phoneticPr fontId="21"/>
  </si>
  <si>
    <t>湖西市</t>
    <rPh sb="0" eb="3">
      <t>コサイシ</t>
    </rPh>
    <phoneticPr fontId="21"/>
  </si>
  <si>
    <t>菊川市</t>
    <rPh sb="0" eb="2">
      <t>キクガワ</t>
    </rPh>
    <rPh sb="2" eb="3">
      <t>シ</t>
    </rPh>
    <phoneticPr fontId="21"/>
  </si>
  <si>
    <t>牧之原市</t>
    <rPh sb="0" eb="3">
      <t>マキノハラ</t>
    </rPh>
    <rPh sb="3" eb="4">
      <t>シ</t>
    </rPh>
    <phoneticPr fontId="21"/>
  </si>
  <si>
    <t>川根本町</t>
    <rPh sb="0" eb="1">
      <t>カワ</t>
    </rPh>
    <rPh sb="1" eb="2">
      <t>ネ</t>
    </rPh>
    <rPh sb="2" eb="4">
      <t>ホンチョウ</t>
    </rPh>
    <phoneticPr fontId="21"/>
  </si>
  <si>
    <t>組合立</t>
    <rPh sb="0" eb="2">
      <t>クミアイ</t>
    </rPh>
    <rPh sb="2" eb="3">
      <t>リツ</t>
    </rPh>
    <phoneticPr fontId="21"/>
  </si>
  <si>
    <t>幼稚園</t>
    <rPh sb="0" eb="1">
      <t>ヨウ</t>
    </rPh>
    <rPh sb="1" eb="2">
      <t>オサナイ</t>
    </rPh>
    <rPh sb="2" eb="3">
      <t>エン</t>
    </rPh>
    <phoneticPr fontId="21"/>
  </si>
  <si>
    <t>園　　数</t>
    <rPh sb="0" eb="1">
      <t>エン</t>
    </rPh>
    <rPh sb="3" eb="4">
      <t>スウ</t>
    </rPh>
    <phoneticPr fontId="21"/>
  </si>
  <si>
    <t>本園</t>
    <rPh sb="0" eb="1">
      <t>ホン</t>
    </rPh>
    <rPh sb="1" eb="2">
      <t>エン</t>
    </rPh>
    <phoneticPr fontId="21"/>
  </si>
  <si>
    <t>園　　児　　数</t>
    <rPh sb="0" eb="1">
      <t>エン</t>
    </rPh>
    <rPh sb="3" eb="4">
      <t>ジ</t>
    </rPh>
    <rPh sb="6" eb="7">
      <t>スウ</t>
    </rPh>
    <phoneticPr fontId="21"/>
  </si>
  <si>
    <t>幼保連携型認定こども園</t>
    <rPh sb="0" eb="2">
      <t>ヨウホ</t>
    </rPh>
    <rPh sb="2" eb="4">
      <t>レンケイ</t>
    </rPh>
    <rPh sb="4" eb="5">
      <t>ガタ</t>
    </rPh>
    <rPh sb="5" eb="7">
      <t>ニンテイ</t>
    </rPh>
    <rPh sb="10" eb="11">
      <t>エン</t>
    </rPh>
    <phoneticPr fontId="21"/>
  </si>
  <si>
    <t>※　義務教育学校は含まない。</t>
    <rPh sb="2" eb="4">
      <t>ギム</t>
    </rPh>
    <rPh sb="4" eb="6">
      <t>キョウイク</t>
    </rPh>
    <rPh sb="6" eb="8">
      <t>ガッコウ</t>
    </rPh>
    <rPh sb="9" eb="10">
      <t>フク</t>
    </rPh>
    <phoneticPr fontId="21"/>
  </si>
  <si>
    <t>大野　達雄</t>
  </si>
  <si>
    <t>学　校　数</t>
    <rPh sb="0" eb="1">
      <t>ガク</t>
    </rPh>
    <rPh sb="2" eb="3">
      <t>コウ</t>
    </rPh>
    <rPh sb="4" eb="5">
      <t>スウ</t>
    </rPh>
    <phoneticPr fontId="21"/>
  </si>
  <si>
    <t>夏目　香織</t>
    <rPh sb="0" eb="2">
      <t>ナツメ</t>
    </rPh>
    <phoneticPr fontId="21"/>
  </si>
  <si>
    <t>本校</t>
    <rPh sb="0" eb="2">
      <t>ホンコウ</t>
    </rPh>
    <phoneticPr fontId="21"/>
  </si>
  <si>
    <t>分校</t>
    <rPh sb="0" eb="2">
      <t>ブンコウ</t>
    </rPh>
    <phoneticPr fontId="21"/>
  </si>
  <si>
    <t>児　　童　　数</t>
    <rPh sb="0" eb="1">
      <t>ジ</t>
    </rPh>
    <rPh sb="3" eb="4">
      <t>ワラベ</t>
    </rPh>
    <rPh sb="6" eb="7">
      <t>スウ</t>
    </rPh>
    <phoneticPr fontId="21"/>
  </si>
  <si>
    <t>増井　実子</t>
    <rPh sb="0" eb="2">
      <t>マスイ</t>
    </rPh>
    <rPh sb="3" eb="5">
      <t>ジツコ</t>
    </rPh>
    <phoneticPr fontId="72"/>
  </si>
  <si>
    <t>市町別幼稚園・幼保連携型認定こども園数、園児数（私立）</t>
    <rPh sb="7" eb="9">
      <t>ヨウホ</t>
    </rPh>
    <rPh sb="9" eb="11">
      <t>レンケイ</t>
    </rPh>
    <rPh sb="11" eb="12">
      <t>ガタ</t>
    </rPh>
    <rPh sb="12" eb="14">
      <t>ニンテイ</t>
    </rPh>
    <rPh sb="17" eb="18">
      <t>エン</t>
    </rPh>
    <rPh sb="18" eb="19">
      <t>スウ</t>
    </rPh>
    <rPh sb="24" eb="26">
      <t>シリツ</t>
    </rPh>
    <phoneticPr fontId="21"/>
  </si>
  <si>
    <t>東部</t>
    <rPh sb="0" eb="2">
      <t>トウブ</t>
    </rPh>
    <phoneticPr fontId="21"/>
  </si>
  <si>
    <t>合計</t>
  </si>
  <si>
    <t>葵区</t>
    <rPh sb="0" eb="1">
      <t>アオイ</t>
    </rPh>
    <phoneticPr fontId="21"/>
  </si>
  <si>
    <t>芹澤　直人</t>
  </si>
  <si>
    <t>駿河区</t>
    <rPh sb="0" eb="2">
      <t>スルガ</t>
    </rPh>
    <phoneticPr fontId="21"/>
  </si>
  <si>
    <t>浜名区</t>
    <rPh sb="0" eb="2">
      <t>ハマナ</t>
    </rPh>
    <phoneticPr fontId="21"/>
  </si>
  <si>
    <t>富士市</t>
  </si>
  <si>
    <t>下田市</t>
    <rPh sb="0" eb="3">
      <t>シモダシ</t>
    </rPh>
    <phoneticPr fontId="21"/>
  </si>
  <si>
    <t>伊豆の国市</t>
  </si>
  <si>
    <t>河津町</t>
  </si>
  <si>
    <t>半田　千乃</t>
    <rPh sb="0" eb="2">
      <t>ハンダ</t>
    </rPh>
    <rPh sb="3" eb="4">
      <t>セン</t>
    </rPh>
    <rPh sb="4" eb="5">
      <t>ノ</t>
    </rPh>
    <phoneticPr fontId="21"/>
  </si>
  <si>
    <t>西伊豆町</t>
  </si>
  <si>
    <t>函南町</t>
  </si>
  <si>
    <t>アティノ慶子</t>
  </si>
  <si>
    <t>清水町</t>
  </si>
  <si>
    <t>島田市</t>
  </si>
  <si>
    <t>焼津市</t>
  </si>
  <si>
    <t>袋井市</t>
  </si>
  <si>
    <t>牧之原市</t>
  </si>
  <si>
    <t>川根本町</t>
  </si>
  <si>
    <t>森町</t>
    <rPh sb="0" eb="1">
      <t>モリ</t>
    </rPh>
    <rPh sb="1" eb="2">
      <t>マチ</t>
    </rPh>
    <phoneticPr fontId="21"/>
  </si>
  <si>
    <t>本　園</t>
  </si>
  <si>
    <t>分　園</t>
  </si>
  <si>
    <t>園　児　数</t>
    <rPh sb="0" eb="1">
      <t>エン</t>
    </rPh>
    <rPh sb="2" eb="3">
      <t>ジ</t>
    </rPh>
    <rPh sb="4" eb="5">
      <t>スウ</t>
    </rPh>
    <phoneticPr fontId="21"/>
  </si>
  <si>
    <t>男</t>
  </si>
  <si>
    <t>女</t>
  </si>
  <si>
    <t>岩岡　暁子</t>
  </si>
  <si>
    <t>日詰　一幸</t>
    <rPh sb="0" eb="2">
      <t>ヒツメ</t>
    </rPh>
    <rPh sb="3" eb="5">
      <t>カズユキ</t>
    </rPh>
    <phoneticPr fontId="72"/>
  </si>
  <si>
    <t>田中　伸司</t>
    <rPh sb="0" eb="2">
      <t>タナカ</t>
    </rPh>
    <rPh sb="3" eb="4">
      <t>ノ</t>
    </rPh>
    <rPh sb="4" eb="5">
      <t>ツカサ</t>
    </rPh>
    <phoneticPr fontId="72"/>
  </si>
  <si>
    <t>福田　充宏</t>
    <rPh sb="0" eb="2">
      <t>フクタ</t>
    </rPh>
    <rPh sb="3" eb="5">
      <t>ミツヒロ</t>
    </rPh>
    <phoneticPr fontId="72"/>
  </si>
  <si>
    <t>加藤　雅也</t>
    <rPh sb="0" eb="2">
      <t>カトウ</t>
    </rPh>
    <rPh sb="3" eb="5">
      <t>マサヤ</t>
    </rPh>
    <phoneticPr fontId="72"/>
  </si>
  <si>
    <t>今泉　文寿</t>
    <rPh sb="0" eb="2">
      <t>イマイズミ</t>
    </rPh>
    <rPh sb="3" eb="4">
      <t>ブン</t>
    </rPh>
    <rPh sb="4" eb="5">
      <t>コトブキ</t>
    </rPh>
    <phoneticPr fontId="72"/>
  </si>
  <si>
    <t>岩里　琢治</t>
    <rPh sb="0" eb="1">
      <t>イワ</t>
    </rPh>
    <rPh sb="1" eb="2">
      <t>サト</t>
    </rPh>
    <rPh sb="4" eb="5">
      <t>オサム</t>
    </rPh>
    <phoneticPr fontId="72"/>
  </si>
  <si>
    <t>後藤　昇太</t>
    <rPh sb="0" eb="2">
      <t>ゴトウ</t>
    </rPh>
    <rPh sb="3" eb="5">
      <t>ショウタ</t>
    </rPh>
    <phoneticPr fontId="56"/>
  </si>
  <si>
    <t>今井　康之</t>
    <rPh sb="0" eb="2">
      <t>イマイ</t>
    </rPh>
    <rPh sb="3" eb="5">
      <t>ヤスユキ</t>
    </rPh>
    <phoneticPr fontId="84"/>
  </si>
  <si>
    <t>伊吹　裕子</t>
    <rPh sb="0" eb="2">
      <t>イブキ</t>
    </rPh>
    <rPh sb="3" eb="5">
      <t>ユウコ</t>
    </rPh>
    <phoneticPr fontId="72"/>
  </si>
  <si>
    <t>篁　宗一</t>
    <rPh sb="0" eb="1">
      <t>タカムラ</t>
    </rPh>
    <rPh sb="2" eb="4">
      <t>ソウイチ</t>
    </rPh>
    <phoneticPr fontId="72"/>
  </si>
  <si>
    <t>横山　俊夫</t>
    <rPh sb="0" eb="2">
      <t>ヨコヤマ</t>
    </rPh>
    <rPh sb="3" eb="5">
      <t>トシオ</t>
    </rPh>
    <phoneticPr fontId="21"/>
  </si>
  <si>
    <t>梅田　英春</t>
    <rPh sb="0" eb="2">
      <t>ウメダ</t>
    </rPh>
    <rPh sb="3" eb="5">
      <t>ヒデハル</t>
    </rPh>
    <phoneticPr fontId="21"/>
  </si>
  <si>
    <t>鈴木　滋彦</t>
    <rPh sb="0" eb="2">
      <t>スズキ</t>
    </rPh>
    <rPh sb="3" eb="5">
      <t>シゲヒコ</t>
    </rPh>
    <phoneticPr fontId="21"/>
  </si>
  <si>
    <t>宮地　良樹</t>
  </si>
  <si>
    <t>田原　康玄</t>
    <rPh sb="0" eb="2">
      <t>タバラ</t>
    </rPh>
    <rPh sb="3" eb="4">
      <t>ヤスシ</t>
    </rPh>
    <rPh sb="4" eb="5">
      <t>ゲン</t>
    </rPh>
    <phoneticPr fontId="72"/>
  </si>
  <si>
    <t>大貫　進一郎</t>
    <rPh sb="0" eb="2">
      <t>オオヌキ</t>
    </rPh>
    <rPh sb="3" eb="6">
      <t>シンイチロウ</t>
    </rPh>
    <phoneticPr fontId="78"/>
  </si>
  <si>
    <t>渡邊　武一郎</t>
    <rPh sb="0" eb="2">
      <t>ワタナベ</t>
    </rPh>
    <rPh sb="3" eb="4">
      <t>タケ</t>
    </rPh>
    <rPh sb="4" eb="6">
      <t>イチロウ</t>
    </rPh>
    <phoneticPr fontId="21"/>
  </si>
  <si>
    <t>松前　義昭</t>
    <rPh sb="0" eb="2">
      <t>マツマエ</t>
    </rPh>
    <rPh sb="3" eb="5">
      <t>ヨシアキ</t>
    </rPh>
    <phoneticPr fontId="84"/>
  </si>
  <si>
    <t>金指　博文</t>
    <rPh sb="0" eb="2">
      <t>カナザシ</t>
    </rPh>
    <rPh sb="3" eb="5">
      <t>ヒロフミ</t>
    </rPh>
    <phoneticPr fontId="80"/>
  </si>
  <si>
    <t>齋藤　寛</t>
    <rPh sb="0" eb="2">
      <t>サイトウ</t>
    </rPh>
    <rPh sb="3" eb="4">
      <t>カン</t>
    </rPh>
    <phoneticPr fontId="78"/>
  </si>
  <si>
    <t>生徒数女</t>
  </si>
  <si>
    <t>土屋　和男</t>
    <rPh sb="0" eb="2">
      <t>ツチヤ</t>
    </rPh>
    <rPh sb="3" eb="5">
      <t>カズオ</t>
    </rPh>
    <phoneticPr fontId="72"/>
  </si>
  <si>
    <t>濱松　加寸子</t>
  </si>
  <si>
    <t>小豆川　裕子</t>
    <rPh sb="0" eb="6">
      <t>ショウツガワ</t>
    </rPh>
    <phoneticPr fontId="72"/>
  </si>
  <si>
    <t>石田　明生</t>
    <rPh sb="0" eb="2">
      <t>イシダ</t>
    </rPh>
    <rPh sb="3" eb="4">
      <t>アキラ</t>
    </rPh>
    <rPh sb="4" eb="5">
      <t>ナマ</t>
    </rPh>
    <phoneticPr fontId="72"/>
  </si>
  <si>
    <t>佐野　牧夫</t>
  </si>
  <si>
    <t>谷口　茂謙</t>
    <rPh sb="0" eb="2">
      <t>タニグチ</t>
    </rPh>
    <rPh sb="3" eb="4">
      <t>シゲ</t>
    </rPh>
    <rPh sb="4" eb="5">
      <t>ケン</t>
    </rPh>
    <phoneticPr fontId="84"/>
  </si>
  <si>
    <t>久米　昭洋</t>
  </si>
  <si>
    <t>前田　正</t>
    <rPh sb="0" eb="2">
      <t>マエダ</t>
    </rPh>
    <rPh sb="3" eb="4">
      <t>マサシ</t>
    </rPh>
    <phoneticPr fontId="72"/>
  </si>
  <si>
    <t>河本　尋子</t>
    <rPh sb="0" eb="2">
      <t>コウモト</t>
    </rPh>
    <rPh sb="3" eb="5">
      <t>ヒロコ</t>
    </rPh>
    <phoneticPr fontId="84"/>
  </si>
  <si>
    <t>永山　ルツ子</t>
    <rPh sb="0" eb="2">
      <t>ナガヤマ</t>
    </rPh>
    <rPh sb="5" eb="6">
      <t>コ</t>
    </rPh>
    <phoneticPr fontId="72"/>
  </si>
  <si>
    <t>林　智幸</t>
    <rPh sb="0" eb="1">
      <t>ハヤシ</t>
    </rPh>
    <rPh sb="2" eb="4">
      <t>トモユキ</t>
    </rPh>
    <phoneticPr fontId="72"/>
  </si>
  <si>
    <t>増田　樹郎</t>
    <rPh sb="0" eb="2">
      <t>マスダ</t>
    </rPh>
    <rPh sb="3" eb="4">
      <t>ジュ</t>
    </rPh>
    <rPh sb="4" eb="5">
      <t>ロウ</t>
    </rPh>
    <phoneticPr fontId="86"/>
  </si>
  <si>
    <t>代田　浩之</t>
  </si>
  <si>
    <t>平井　周</t>
  </si>
  <si>
    <t>堀川　知廣</t>
    <rPh sb="0" eb="2">
      <t>ホリカワ</t>
    </rPh>
    <rPh sb="3" eb="4">
      <t>チ</t>
    </rPh>
    <rPh sb="4" eb="5">
      <t>ヒロ</t>
    </rPh>
    <phoneticPr fontId="76"/>
  </si>
  <si>
    <t>佐野　典秀</t>
    <rPh sb="0" eb="2">
      <t>サノ</t>
    </rPh>
    <rPh sb="3" eb="4">
      <t>テン</t>
    </rPh>
    <rPh sb="4" eb="5">
      <t>ヒデ</t>
    </rPh>
    <phoneticPr fontId="86"/>
  </si>
  <si>
    <t>髙橋　和子</t>
  </si>
  <si>
    <t>大城　昌平</t>
    <rPh sb="0" eb="2">
      <t>オオシロ</t>
    </rPh>
    <rPh sb="3" eb="4">
      <t>マサ</t>
    </rPh>
    <rPh sb="4" eb="5">
      <t>ヒラ</t>
    </rPh>
    <phoneticPr fontId="21"/>
  </si>
  <si>
    <t>太田　雅子</t>
  </si>
  <si>
    <t>柴本　勇</t>
    <rPh sb="0" eb="2">
      <t>シバモト</t>
    </rPh>
    <rPh sb="3" eb="4">
      <t>イサム</t>
    </rPh>
    <phoneticPr fontId="21"/>
  </si>
  <si>
    <t>川向　雅弘</t>
    <rPh sb="0" eb="2">
      <t>カワムカイ</t>
    </rPh>
    <rPh sb="3" eb="5">
      <t>マサヒロ</t>
    </rPh>
    <phoneticPr fontId="21"/>
  </si>
  <si>
    <t>今井　昌彦</t>
    <rPh sb="0" eb="2">
      <t>イマイ</t>
    </rPh>
    <rPh sb="3" eb="5">
      <t>マサヒコ</t>
    </rPh>
    <phoneticPr fontId="84"/>
  </si>
  <si>
    <t>髙橋　潤子</t>
  </si>
  <si>
    <t>吉岡　俊正</t>
    <rPh sb="0" eb="2">
      <t>ヨシオカ</t>
    </rPh>
    <rPh sb="3" eb="5">
      <t>トシマサ</t>
    </rPh>
    <phoneticPr fontId="21"/>
  </si>
  <si>
    <t>太田　勝正</t>
    <rPh sb="0" eb="2">
      <t>オオタ</t>
    </rPh>
    <rPh sb="3" eb="5">
      <t>カツマサ</t>
    </rPh>
    <phoneticPr fontId="21"/>
  </si>
  <si>
    <t>菅ケ谷　有希</t>
    <rPh sb="0" eb="1">
      <t>カン</t>
    </rPh>
    <rPh sb="2" eb="3">
      <t>タニ</t>
    </rPh>
    <rPh sb="4" eb="6">
      <t>ユキ</t>
    </rPh>
    <phoneticPr fontId="21"/>
  </si>
  <si>
    <t>岡田　哲男</t>
  </si>
  <si>
    <t>森　泰博</t>
    <rPh sb="0" eb="1">
      <t>モリ</t>
    </rPh>
    <rPh sb="2" eb="4">
      <t>ヤスヒロ</t>
    </rPh>
    <phoneticPr fontId="56"/>
  </si>
  <si>
    <t>池田　将章</t>
    <rPh sb="0" eb="2">
      <t>イケダ</t>
    </rPh>
    <rPh sb="3" eb="4">
      <t>ショウ</t>
    </rPh>
    <rPh sb="4" eb="5">
      <t>アキラ</t>
    </rPh>
    <phoneticPr fontId="64"/>
  </si>
  <si>
    <t>土屋　俊彦</t>
    <rPh sb="3" eb="5">
      <t>トシヒコ</t>
    </rPh>
    <phoneticPr fontId="56"/>
  </si>
  <si>
    <t>津田　美知子</t>
    <rPh sb="0" eb="2">
      <t>ツダ</t>
    </rPh>
    <rPh sb="3" eb="6">
      <t>ミチコ</t>
    </rPh>
    <phoneticPr fontId="21"/>
  </si>
  <si>
    <t>所　康俊</t>
  </si>
  <si>
    <t>川村　陽一</t>
  </si>
  <si>
    <t>久保田　豊和</t>
    <rPh sb="0" eb="3">
      <t>クボタ</t>
    </rPh>
    <rPh sb="4" eb="6">
      <t>トヨカズ</t>
    </rPh>
    <phoneticPr fontId="76"/>
  </si>
  <si>
    <t>櫻井　教文</t>
  </si>
  <si>
    <t>朝倉　徹</t>
  </si>
  <si>
    <t>鈴木　香</t>
  </si>
  <si>
    <t>井島　秀樹</t>
  </si>
  <si>
    <t>山田　正訓</t>
  </si>
  <si>
    <t>生熊　周</t>
  </si>
  <si>
    <t>松場　勉</t>
  </si>
  <si>
    <t>松浦　真一郎</t>
  </si>
  <si>
    <t>沼里　智彦</t>
  </si>
  <si>
    <t>竹村　祐</t>
    <rPh sb="0" eb="2">
      <t>タケムラ</t>
    </rPh>
    <rPh sb="3" eb="4">
      <t>ユウ</t>
    </rPh>
    <phoneticPr fontId="56"/>
  </si>
  <si>
    <t>飯田　龍太郎</t>
  </si>
  <si>
    <t>眺野　大輔</t>
  </si>
  <si>
    <t>小塩　宜浩</t>
  </si>
  <si>
    <t>大石　正佳</t>
  </si>
  <si>
    <t>名倉　靖之</t>
  </si>
  <si>
    <t>花崎　昌史</t>
  </si>
  <si>
    <t>花﨑　武彦</t>
  </si>
  <si>
    <t>白須　賢一</t>
  </si>
  <si>
    <t>鈴木　学</t>
  </si>
  <si>
    <t>神村　佳代</t>
  </si>
  <si>
    <t>山崎　裕子</t>
  </si>
  <si>
    <t>新井　淳一</t>
  </si>
  <si>
    <t>川村　勇夫</t>
  </si>
  <si>
    <t>望月　俊和</t>
    <rPh sb="0" eb="2">
      <t>モチヅキ</t>
    </rPh>
    <rPh sb="3" eb="5">
      <t>トシカズ</t>
    </rPh>
    <phoneticPr fontId="56"/>
  </si>
  <si>
    <t>渡邉　紀之</t>
  </si>
  <si>
    <t>鈴木　照彦</t>
    <rPh sb="0" eb="2">
      <t>スズキ</t>
    </rPh>
    <rPh sb="3" eb="5">
      <t>テルヒコ</t>
    </rPh>
    <phoneticPr fontId="21"/>
  </si>
  <si>
    <t>齊藤　浩幸</t>
  </si>
  <si>
    <t>加藤　瑠美子</t>
    <rPh sb="3" eb="6">
      <t>ルミコ</t>
    </rPh>
    <phoneticPr fontId="78"/>
  </si>
  <si>
    <t>鈴木　珠美</t>
    <rPh sb="0" eb="2">
      <t>スズキ</t>
    </rPh>
    <rPh sb="3" eb="5">
      <t>タマミ</t>
    </rPh>
    <phoneticPr fontId="78"/>
  </si>
  <si>
    <t>勝間田　貴宏</t>
    <rPh sb="0" eb="3">
      <t>カツマタ</t>
    </rPh>
    <rPh sb="4" eb="5">
      <t>タカ</t>
    </rPh>
    <rPh sb="5" eb="6">
      <t>ヒロ</t>
    </rPh>
    <phoneticPr fontId="65"/>
  </si>
  <si>
    <t>荻原　義隆</t>
    <rPh sb="0" eb="2">
      <t>オギワラ</t>
    </rPh>
    <rPh sb="3" eb="5">
      <t>ヨシタカ</t>
    </rPh>
    <phoneticPr fontId="64"/>
  </si>
  <si>
    <t>飯田　瑞穂</t>
    <rPh sb="0" eb="2">
      <t>イイダ</t>
    </rPh>
    <rPh sb="3" eb="5">
      <t>ミズホ</t>
    </rPh>
    <phoneticPr fontId="21"/>
  </si>
  <si>
    <t>加藤　奈都子</t>
    <rPh sb="0" eb="2">
      <t>カトウ</t>
    </rPh>
    <rPh sb="3" eb="6">
      <t>ナツコ</t>
    </rPh>
    <phoneticPr fontId="21"/>
  </si>
  <si>
    <t xml:space="preserve"> 市町別小･中学校数、児童･生徒数（公立）・・・・・・・・・・・・・・・・・・・</t>
    <rPh sb="1" eb="2">
      <t>シ</t>
    </rPh>
    <rPh sb="2" eb="3">
      <t>マチ</t>
    </rPh>
    <rPh sb="3" eb="4">
      <t>ベツ</t>
    </rPh>
    <rPh sb="4" eb="5">
      <t>ショウ</t>
    </rPh>
    <rPh sb="6" eb="7">
      <t>チュウ</t>
    </rPh>
    <rPh sb="7" eb="10">
      <t>ガッコウスウ</t>
    </rPh>
    <rPh sb="11" eb="13">
      <t>ジドウ</t>
    </rPh>
    <rPh sb="14" eb="17">
      <t>セイトスウ</t>
    </rPh>
    <rPh sb="18" eb="20">
      <t>コウリツ</t>
    </rPh>
    <phoneticPr fontId="21"/>
  </si>
  <si>
    <t>相澤　優次</t>
    <rPh sb="0" eb="2">
      <t>アイザワ</t>
    </rPh>
    <rPh sb="3" eb="5">
      <t>ユウジ</t>
    </rPh>
    <phoneticPr fontId="21"/>
  </si>
  <si>
    <t>沼波　岳臣</t>
    <rPh sb="0" eb="2">
      <t>ヌマナミ</t>
    </rPh>
    <rPh sb="3" eb="4">
      <t>ガク</t>
    </rPh>
    <rPh sb="4" eb="5">
      <t>オミ</t>
    </rPh>
    <phoneticPr fontId="21"/>
  </si>
  <si>
    <t>村上　英治</t>
    <rPh sb="0" eb="2">
      <t>ムラカミ</t>
    </rPh>
    <rPh sb="3" eb="5">
      <t>エイジ</t>
    </rPh>
    <phoneticPr fontId="21"/>
  </si>
  <si>
    <t>小関　直樹</t>
  </si>
  <si>
    <t>大橋　邦一</t>
    <rPh sb="0" eb="2">
      <t>オオハシ</t>
    </rPh>
    <rPh sb="3" eb="5">
      <t>クニカズ</t>
    </rPh>
    <phoneticPr fontId="21"/>
  </si>
  <si>
    <t>村上　紀彦</t>
    <rPh sb="0" eb="2">
      <t>ムラカミ</t>
    </rPh>
    <rPh sb="3" eb="5">
      <t>ノリヒコ</t>
    </rPh>
    <phoneticPr fontId="21"/>
  </si>
  <si>
    <t>木宮　暁子</t>
    <rPh sb="0" eb="2">
      <t>キミヤ</t>
    </rPh>
    <rPh sb="3" eb="5">
      <t>アキコ</t>
    </rPh>
    <phoneticPr fontId="56"/>
  </si>
  <si>
    <t>関本　和彦</t>
    <rPh sb="0" eb="2">
      <t>セキモト</t>
    </rPh>
    <rPh sb="3" eb="5">
      <t>カズヒコ</t>
    </rPh>
    <phoneticPr fontId="21"/>
  </si>
  <si>
    <t>山村　伊津子</t>
  </si>
  <si>
    <t>鳴嶋　吉彦</t>
    <rPh sb="0" eb="2">
      <t>ナルシマ</t>
    </rPh>
    <rPh sb="3" eb="5">
      <t>ヨシヒコ</t>
    </rPh>
    <phoneticPr fontId="21"/>
  </si>
  <si>
    <t>戸田　雪子</t>
  </si>
  <si>
    <t>工藤　誠一</t>
    <rPh sb="0" eb="2">
      <t>クドウ</t>
    </rPh>
    <rPh sb="3" eb="5">
      <t>セイイチ</t>
    </rPh>
    <phoneticPr fontId="64"/>
  </si>
  <si>
    <t>髙橋　千広</t>
    <rPh sb="0" eb="2">
      <t>タカハシ</t>
    </rPh>
    <rPh sb="3" eb="5">
      <t>チヒロ</t>
    </rPh>
    <phoneticPr fontId="21"/>
  </si>
  <si>
    <t>杉本　芳和</t>
    <rPh sb="0" eb="2">
      <t>スギモト</t>
    </rPh>
    <rPh sb="3" eb="5">
      <t>ヨシカズ</t>
    </rPh>
    <phoneticPr fontId="21"/>
  </si>
  <si>
    <t>学級数</t>
  </si>
  <si>
    <t>教員数
（本務者）</t>
  </si>
  <si>
    <t>職員数
（本務者）</t>
  </si>
  <si>
    <t>安武　伸朗</t>
    <rPh sb="0" eb="2">
      <t>ヤスタケ</t>
    </rPh>
    <rPh sb="3" eb="4">
      <t>ノ</t>
    </rPh>
    <rPh sb="4" eb="5">
      <t>ホガ</t>
    </rPh>
    <phoneticPr fontId="21"/>
  </si>
  <si>
    <t>生徒数男</t>
  </si>
  <si>
    <t>三枝　美保子</t>
  </si>
  <si>
    <t>八代　弘和</t>
  </si>
  <si>
    <t>渡辺　洋介</t>
  </si>
  <si>
    <t>加納　真</t>
    <rPh sb="0" eb="2">
      <t>カノウ</t>
    </rPh>
    <rPh sb="3" eb="4">
      <t>マコト</t>
    </rPh>
    <phoneticPr fontId="63"/>
  </si>
  <si>
    <t>鎌田　正幸</t>
  </si>
  <si>
    <t>袴田　まり子</t>
  </si>
  <si>
    <t>佐田　恵子</t>
  </si>
  <si>
    <t>草谷　篤</t>
  </si>
  <si>
    <t>鈴木　邦浩</t>
  </si>
  <si>
    <t>小原　快章</t>
  </si>
  <si>
    <t>大澤　貢</t>
  </si>
  <si>
    <t>森谷　幹子</t>
  </si>
  <si>
    <t>小木　充</t>
  </si>
  <si>
    <t>磯部　正之</t>
  </si>
  <si>
    <t>伊藤　昭子</t>
    <rPh sb="0" eb="2">
      <t>イトウ</t>
    </rPh>
    <rPh sb="3" eb="5">
      <t>アキコ</t>
    </rPh>
    <phoneticPr fontId="63"/>
  </si>
  <si>
    <t>飯田 寛志</t>
  </si>
  <si>
    <t>中村　泰子</t>
    <rPh sb="0" eb="2">
      <t>ナカムラ</t>
    </rPh>
    <phoneticPr fontId="21"/>
  </si>
  <si>
    <t>嶋田　成幸</t>
  </si>
  <si>
    <t>鈴木　雅道</t>
    <rPh sb="0" eb="2">
      <t>スズキ</t>
    </rPh>
    <phoneticPr fontId="21"/>
  </si>
  <si>
    <t>木村　真也</t>
    <rPh sb="0" eb="2">
      <t>キムラ</t>
    </rPh>
    <rPh sb="3" eb="5">
      <t>シンヤ</t>
    </rPh>
    <phoneticPr fontId="21"/>
  </si>
  <si>
    <t>鈴木　仁之</t>
    <rPh sb="0" eb="2">
      <t>スズキ</t>
    </rPh>
    <rPh sb="3" eb="4">
      <t>ジン</t>
    </rPh>
    <rPh sb="4" eb="5">
      <t>ノ</t>
    </rPh>
    <phoneticPr fontId="21"/>
  </si>
  <si>
    <t>町田　洋介</t>
    <rPh sb="0" eb="2">
      <t>マチダ</t>
    </rPh>
    <rPh sb="3" eb="5">
      <t>ヨウスケ</t>
    </rPh>
    <phoneticPr fontId="65"/>
  </si>
  <si>
    <t>細貝　敏春</t>
    <rPh sb="0" eb="2">
      <t>ホソガイ</t>
    </rPh>
    <rPh sb="3" eb="5">
      <t>トシハル</t>
    </rPh>
    <phoneticPr fontId="21"/>
  </si>
  <si>
    <t>亀井　慎一</t>
    <rPh sb="0" eb="2">
      <t>カメイ</t>
    </rPh>
    <rPh sb="3" eb="5">
      <t>シンイチ</t>
    </rPh>
    <phoneticPr fontId="21"/>
  </si>
  <si>
    <t>牧野　憲嗣</t>
    <rPh sb="0" eb="2">
      <t>マキノ</t>
    </rPh>
    <rPh sb="3" eb="5">
      <t>ケンツグ</t>
    </rPh>
    <phoneticPr fontId="65"/>
  </si>
  <si>
    <t>藁科　彰良</t>
  </si>
  <si>
    <t>黒瀬　純孝</t>
    <rPh sb="0" eb="2">
      <t>クロセ</t>
    </rPh>
    <rPh sb="3" eb="5">
      <t>スミタカ</t>
    </rPh>
    <phoneticPr fontId="65"/>
  </si>
  <si>
    <t>石原　健一</t>
    <rPh sb="0" eb="2">
      <t>イシハラ</t>
    </rPh>
    <rPh sb="3" eb="5">
      <t>ケンイチ</t>
    </rPh>
    <phoneticPr fontId="63"/>
  </si>
  <si>
    <r>
      <t>　　　</t>
    </r>
    <r>
      <rPr>
        <sz val="12"/>
        <color theme="1"/>
        <rFont val="ＭＳ 明朝"/>
        <family val="1"/>
        <charset val="128"/>
      </rPr>
      <t>資産経営班　･･･････････････････3125･3126</t>
    </r>
    <rPh sb="3" eb="5">
      <t>シサン</t>
    </rPh>
    <rPh sb="5" eb="7">
      <t>ケイエイ</t>
    </rPh>
    <rPh sb="7" eb="8">
      <t>ハン</t>
    </rPh>
    <phoneticPr fontId="21"/>
  </si>
  <si>
    <t>長澤　滋文</t>
  </si>
  <si>
    <t>井関　智恵</t>
    <rPh sb="0" eb="2">
      <t>イセキ</t>
    </rPh>
    <rPh sb="3" eb="5">
      <t>チエ</t>
    </rPh>
    <phoneticPr fontId="21"/>
  </si>
  <si>
    <t>齊藤　隆英</t>
    <rPh sb="0" eb="2">
      <t>サイトウ</t>
    </rPh>
    <rPh sb="3" eb="4">
      <t>タカシ</t>
    </rPh>
    <rPh sb="4" eb="5">
      <t>ヒデ</t>
    </rPh>
    <phoneticPr fontId="21"/>
  </si>
  <si>
    <t>清　俊之</t>
    <rPh sb="0" eb="1">
      <t>シン</t>
    </rPh>
    <rPh sb="2" eb="4">
      <t>トシユキ</t>
    </rPh>
    <phoneticPr fontId="65"/>
  </si>
  <si>
    <t>office@kamiuchida.ed.kakegawa-net.jp</t>
  </si>
  <si>
    <t>海野　義晃</t>
    <rPh sb="0" eb="2">
      <t>ウンノ</t>
    </rPh>
    <rPh sb="3" eb="4">
      <t>ギ</t>
    </rPh>
    <rPh sb="4" eb="5">
      <t>アキラ</t>
    </rPh>
    <phoneticPr fontId="21"/>
  </si>
  <si>
    <t>野村　公彦</t>
    <rPh sb="0" eb="2">
      <t>ノムラ</t>
    </rPh>
    <rPh sb="3" eb="5">
      <t>キミヒコ</t>
    </rPh>
    <phoneticPr fontId="21"/>
  </si>
  <si>
    <t>山本　信之</t>
    <rPh sb="0" eb="2">
      <t>ヤマモト</t>
    </rPh>
    <rPh sb="3" eb="5">
      <t>ノブユキ</t>
    </rPh>
    <phoneticPr fontId="21"/>
  </si>
  <si>
    <t>市野　清貴</t>
    <rPh sb="0" eb="2">
      <t>イチノ</t>
    </rPh>
    <rPh sb="3" eb="5">
      <t>キヨタカ</t>
    </rPh>
    <phoneticPr fontId="21"/>
  </si>
  <si>
    <t>鵜飼　和生</t>
  </si>
  <si>
    <t>御手洗　実</t>
  </si>
  <si>
    <t>渡辺　博幸</t>
  </si>
  <si>
    <t>長屋　立子</t>
  </si>
  <si>
    <t>岡本　雅康</t>
  </si>
  <si>
    <t>羽生　和斉</t>
  </si>
  <si>
    <t>榊原　秀洋</t>
  </si>
  <si>
    <t>吉田　宗弘</t>
  </si>
  <si>
    <t>平原　政和</t>
  </si>
  <si>
    <t>髙島　信子</t>
    <rPh sb="0" eb="2">
      <t>タカシマ</t>
    </rPh>
    <rPh sb="3" eb="5">
      <t>ノブコ</t>
    </rPh>
    <phoneticPr fontId="63"/>
  </si>
  <si>
    <t>影山　ちか</t>
  </si>
  <si>
    <t>武藤　啓央</t>
    <rPh sb="0" eb="2">
      <t>ムトウ</t>
    </rPh>
    <rPh sb="3" eb="4">
      <t>ケイ</t>
    </rPh>
    <rPh sb="4" eb="5">
      <t>オウ</t>
    </rPh>
    <phoneticPr fontId="67"/>
  </si>
  <si>
    <t>上田　高之</t>
  </si>
  <si>
    <t>内山　安史</t>
  </si>
  <si>
    <t>大城　定則</t>
  </si>
  <si>
    <t>横原　昇司</t>
  </si>
  <si>
    <t>中野　敬之</t>
  </si>
  <si>
    <t>小川　誠司</t>
  </si>
  <si>
    <t>伊藤　一司</t>
    <rPh sb="0" eb="2">
      <t>イトウ</t>
    </rPh>
    <rPh sb="3" eb="5">
      <t>カツシ</t>
    </rPh>
    <phoneticPr fontId="83"/>
  </si>
  <si>
    <t>河合　和夫</t>
  </si>
  <si>
    <t>中野　有哉</t>
  </si>
  <si>
    <t>徳田　弘子</t>
  </si>
  <si>
    <t>北野　昌宏</t>
  </si>
  <si>
    <t>横山　尚博</t>
    <rPh sb="0" eb="2">
      <t>ヨコヤマ</t>
    </rPh>
    <rPh sb="3" eb="4">
      <t>ナオ</t>
    </rPh>
    <rPh sb="4" eb="5">
      <t>ヒロシ</t>
    </rPh>
    <phoneticPr fontId="63"/>
  </si>
  <si>
    <t>金丸　真人</t>
    <rPh sb="0" eb="2">
      <t>カナマル</t>
    </rPh>
    <rPh sb="3" eb="5">
      <t>マサト</t>
    </rPh>
    <phoneticPr fontId="63"/>
  </si>
  <si>
    <t>鈴木　紀彦</t>
    <rPh sb="0" eb="2">
      <t>スズキ</t>
    </rPh>
    <rPh sb="3" eb="4">
      <t>ノリ</t>
    </rPh>
    <rPh sb="4" eb="5">
      <t>ヒコ</t>
    </rPh>
    <phoneticPr fontId="63"/>
  </si>
  <si>
    <t>大塚　功司</t>
    <rPh sb="0" eb="2">
      <t>オオツカ</t>
    </rPh>
    <rPh sb="3" eb="5">
      <t>コウジ</t>
    </rPh>
    <phoneticPr fontId="63"/>
  </si>
  <si>
    <t>藤池　ゆかり</t>
    <rPh sb="0" eb="2">
      <t>フジイケ</t>
    </rPh>
    <phoneticPr fontId="63"/>
  </si>
  <si>
    <t>中嶋　記恵子</t>
    <rPh sb="0" eb="2">
      <t>ナカジマ</t>
    </rPh>
    <rPh sb="3" eb="6">
      <t>キエコ</t>
    </rPh>
    <phoneticPr fontId="63"/>
  </si>
  <si>
    <t>玉井　新一郎</t>
    <rPh sb="0" eb="2">
      <t>タマイ</t>
    </rPh>
    <rPh sb="3" eb="6">
      <t>シンイチロウ</t>
    </rPh>
    <phoneticPr fontId="56"/>
  </si>
  <si>
    <t>佐藤　恵</t>
    <rPh sb="0" eb="2">
      <t>サトウ</t>
    </rPh>
    <rPh sb="3" eb="4">
      <t>メグミ</t>
    </rPh>
    <phoneticPr fontId="21"/>
  </si>
  <si>
    <t>山﨑　匡史</t>
  </si>
  <si>
    <t>佐藤　哲洋</t>
  </si>
  <si>
    <t>金野　教之</t>
    <rPh sb="0" eb="2">
      <t>コンノ</t>
    </rPh>
    <rPh sb="3" eb="4">
      <t>オシ</t>
    </rPh>
    <rPh sb="4" eb="5">
      <t>ユキ</t>
    </rPh>
    <phoneticPr fontId="74"/>
  </si>
  <si>
    <t>金子　哲也</t>
  </si>
  <si>
    <t>佐藤　真充</t>
    <rPh sb="0" eb="2">
      <t>サトウ</t>
    </rPh>
    <rPh sb="3" eb="4">
      <t>マ</t>
    </rPh>
    <rPh sb="4" eb="5">
      <t>ミツル</t>
    </rPh>
    <phoneticPr fontId="21"/>
  </si>
  <si>
    <t>平野　由孝</t>
    <rPh sb="0" eb="2">
      <t>ヒラノ</t>
    </rPh>
    <rPh sb="3" eb="4">
      <t>ヨシ</t>
    </rPh>
    <rPh sb="4" eb="5">
      <t>タカシ</t>
    </rPh>
    <phoneticPr fontId="21"/>
  </si>
  <si>
    <t>村松　宏一</t>
    <rPh sb="0" eb="2">
      <t>ムラマツ</t>
    </rPh>
    <rPh sb="3" eb="5">
      <t>コウイチ</t>
    </rPh>
    <phoneticPr fontId="82"/>
  </si>
  <si>
    <t>濵村　幸美</t>
    <rPh sb="0" eb="2">
      <t>ハマムラ</t>
    </rPh>
    <rPh sb="3" eb="5">
      <t>ユキミ</t>
    </rPh>
    <phoneticPr fontId="56"/>
  </si>
  <si>
    <t>内田　勝之</t>
    <rPh sb="0" eb="2">
      <t>ウチダ</t>
    </rPh>
    <rPh sb="3" eb="4">
      <t>カツ</t>
    </rPh>
    <rPh sb="4" eb="5">
      <t>ユキ</t>
    </rPh>
    <phoneticPr fontId="21"/>
  </si>
  <si>
    <t>今村　利信</t>
    <rPh sb="0" eb="2">
      <t>イマムラ</t>
    </rPh>
    <rPh sb="3" eb="4">
      <t>リ</t>
    </rPh>
    <rPh sb="4" eb="5">
      <t>シン</t>
    </rPh>
    <phoneticPr fontId="83"/>
  </si>
  <si>
    <t>齋藤　文徳</t>
    <rPh sb="0" eb="2">
      <t>サイトウ</t>
    </rPh>
    <rPh sb="3" eb="5">
      <t>ブントク</t>
    </rPh>
    <phoneticPr fontId="63"/>
  </si>
  <si>
    <t>井上　淳</t>
  </si>
  <si>
    <t>渡邉　義昭</t>
    <rPh sb="0" eb="2">
      <t>ワタナベ</t>
    </rPh>
    <rPh sb="3" eb="5">
      <t>ヨシアキ</t>
    </rPh>
    <phoneticPr fontId="21"/>
  </si>
  <si>
    <t>米倉　理恵</t>
  </si>
  <si>
    <t>小林　徹</t>
    <rPh sb="0" eb="2">
      <t>コバヤシ</t>
    </rPh>
    <rPh sb="3" eb="4">
      <t>トオル</t>
    </rPh>
    <phoneticPr fontId="56"/>
  </si>
  <si>
    <t>伊地知　昭典</t>
    <rPh sb="0" eb="3">
      <t>イジチ</t>
    </rPh>
    <rPh sb="4" eb="6">
      <t>アキノリ</t>
    </rPh>
    <phoneticPr fontId="56"/>
  </si>
  <si>
    <t>勝村　由加利</t>
    <rPh sb="0" eb="2">
      <t>カツムラ</t>
    </rPh>
    <rPh sb="3" eb="5">
      <t>ユカ</t>
    </rPh>
    <rPh sb="5" eb="6">
      <t>リ</t>
    </rPh>
    <phoneticPr fontId="21"/>
  </si>
  <si>
    <t>持田　芳忠</t>
    <rPh sb="0" eb="2">
      <t>モチダ</t>
    </rPh>
    <rPh sb="3" eb="4">
      <t>ヨシ</t>
    </rPh>
    <rPh sb="4" eb="5">
      <t>チュウ</t>
    </rPh>
    <phoneticPr fontId="56"/>
  </si>
  <si>
    <t>竹下　由利</t>
  </si>
  <si>
    <t>小松　孝洋</t>
    <rPh sb="0" eb="2">
      <t>コマツ</t>
    </rPh>
    <rPh sb="3" eb="5">
      <t>タカヒロ</t>
    </rPh>
    <phoneticPr fontId="21"/>
  </si>
  <si>
    <t>渡辺　英一郎</t>
    <rPh sb="0" eb="2">
      <t>ワタナベ</t>
    </rPh>
    <rPh sb="3" eb="6">
      <t>エイイチロウ</t>
    </rPh>
    <phoneticPr fontId="56"/>
  </si>
  <si>
    <t>小林　浩之</t>
    <rPh sb="0" eb="2">
      <t>コバヤシ</t>
    </rPh>
    <rPh sb="3" eb="5">
      <t>ヒロユキ</t>
    </rPh>
    <phoneticPr fontId="67"/>
  </si>
  <si>
    <t>田中　清子</t>
  </si>
  <si>
    <t>小見山　浩二</t>
    <rPh sb="0" eb="3">
      <t>コミヤマ</t>
    </rPh>
    <rPh sb="4" eb="6">
      <t>コウジ</t>
    </rPh>
    <phoneticPr fontId="68"/>
  </si>
  <si>
    <t>園田　博人</t>
    <rPh sb="0" eb="2">
      <t>ソノダ</t>
    </rPh>
    <rPh sb="3" eb="5">
      <t>ヒロト</t>
    </rPh>
    <phoneticPr fontId="72"/>
  </si>
  <si>
    <t>松村　修</t>
    <rPh sb="0" eb="2">
      <t>マツムラ</t>
    </rPh>
    <rPh sb="3" eb="4">
      <t>オサム</t>
    </rPh>
    <phoneticPr fontId="72"/>
  </si>
  <si>
    <t>天野　順司</t>
  </si>
  <si>
    <t>滝下　祥央</t>
    <rPh sb="0" eb="2">
      <t>タキシタ</t>
    </rPh>
    <rPh sb="3" eb="4">
      <t>ショウ</t>
    </rPh>
    <rPh sb="4" eb="5">
      <t>オウ</t>
    </rPh>
    <phoneticPr fontId="72"/>
  </si>
  <si>
    <t>秋田　和寛</t>
    <rPh sb="0" eb="2">
      <t>アキタ</t>
    </rPh>
    <rPh sb="3" eb="5">
      <t>カズヒロ</t>
    </rPh>
    <phoneticPr fontId="21"/>
  </si>
  <si>
    <t>池田　純也</t>
  </si>
  <si>
    <t>寺田　徹</t>
    <rPh sb="0" eb="2">
      <t>テラダ</t>
    </rPh>
    <rPh sb="3" eb="4">
      <t>トオル</t>
    </rPh>
    <phoneticPr fontId="63"/>
  </si>
  <si>
    <t>中野　直幸</t>
  </si>
  <si>
    <t>大村　正己</t>
    <rPh sb="3" eb="5">
      <t>マサミ</t>
    </rPh>
    <phoneticPr fontId="56"/>
  </si>
  <si>
    <t>横井　和好</t>
    <rPh sb="0" eb="2">
      <t>ヨコイ</t>
    </rPh>
    <rPh sb="3" eb="5">
      <t>カズヨシ</t>
    </rPh>
    <phoneticPr fontId="63"/>
  </si>
  <si>
    <t>岡田　智行</t>
    <rPh sb="0" eb="2">
      <t>オカダ</t>
    </rPh>
    <phoneticPr fontId="63"/>
  </si>
  <si>
    <t>豊田　彰規</t>
    <rPh sb="0" eb="2">
      <t>トヨダ</t>
    </rPh>
    <rPh sb="3" eb="5">
      <t>アキノリ</t>
    </rPh>
    <phoneticPr fontId="68"/>
  </si>
  <si>
    <t>柳本　雅弘</t>
    <rPh sb="0" eb="2">
      <t>ヤナギモト</t>
    </rPh>
    <rPh sb="3" eb="5">
      <t>マサヒロ</t>
    </rPh>
    <phoneticPr fontId="56"/>
  </si>
  <si>
    <t>成瀬　英明</t>
    <rPh sb="0" eb="2">
      <t>ナルセ</t>
    </rPh>
    <rPh sb="3" eb="5">
      <t>ヒデアキ</t>
    </rPh>
    <phoneticPr fontId="63"/>
  </si>
  <si>
    <t>飯塚　稔文</t>
    <rPh sb="0" eb="2">
      <t>イイヅカ</t>
    </rPh>
    <rPh sb="3" eb="4">
      <t>ミノル</t>
    </rPh>
    <rPh sb="4" eb="5">
      <t>フミ</t>
    </rPh>
    <phoneticPr fontId="21"/>
  </si>
  <si>
    <t>海老岡　正乃</t>
    <rPh sb="0" eb="3">
      <t>エビオカ</t>
    </rPh>
    <rPh sb="4" eb="6">
      <t>マサノ</t>
    </rPh>
    <phoneticPr fontId="56"/>
  </si>
  <si>
    <t>澤入　章</t>
    <rPh sb="0" eb="2">
      <t>サワイリ</t>
    </rPh>
    <rPh sb="3" eb="4">
      <t>アキラ</t>
    </rPh>
    <phoneticPr fontId="56"/>
  </si>
  <si>
    <t>宮下　和子</t>
  </si>
  <si>
    <t>石井　誠一</t>
    <rPh sb="3" eb="5">
      <t>セイイチ</t>
    </rPh>
    <phoneticPr fontId="81"/>
  </si>
  <si>
    <t>石田　隆</t>
    <rPh sb="0" eb="2">
      <t>イシダ</t>
    </rPh>
    <rPh sb="3" eb="4">
      <t>タカシ</t>
    </rPh>
    <phoneticPr fontId="21"/>
  </si>
  <si>
    <t>伊藤　良典</t>
    <rPh sb="0" eb="2">
      <t>イトウ</t>
    </rPh>
    <rPh sb="3" eb="5">
      <t>ヨシノリ</t>
    </rPh>
    <phoneticPr fontId="56"/>
  </si>
  <si>
    <t>鈴木　秀和</t>
    <rPh sb="0" eb="2">
      <t>スズキ</t>
    </rPh>
    <rPh sb="3" eb="5">
      <t>ヒデカズ</t>
    </rPh>
    <phoneticPr fontId="56"/>
  </si>
  <si>
    <t>杉田　雅良</t>
    <rPh sb="0" eb="2">
      <t>スギタ</t>
    </rPh>
    <rPh sb="3" eb="5">
      <t>マサヨシ</t>
    </rPh>
    <phoneticPr fontId="56"/>
  </si>
  <si>
    <t>平野　文隆</t>
    <rPh sb="0" eb="2">
      <t>ヒラノ</t>
    </rPh>
    <rPh sb="3" eb="5">
      <t>フミタカ</t>
    </rPh>
    <phoneticPr fontId="82"/>
  </si>
  <si>
    <t>加藤　伸司</t>
  </si>
  <si>
    <t>鈴木　清吾</t>
  </si>
  <si>
    <t>森　真人</t>
    <rPh sb="0" eb="1">
      <t>モリ</t>
    </rPh>
    <rPh sb="2" eb="3">
      <t>シン</t>
    </rPh>
    <rPh sb="3" eb="4">
      <t>ヒト</t>
    </rPh>
    <phoneticPr fontId="21"/>
  </si>
  <si>
    <t>田渕　尚子</t>
    <rPh sb="0" eb="2">
      <t>タブチ</t>
    </rPh>
    <rPh sb="3" eb="5">
      <t>ナオコ</t>
    </rPh>
    <phoneticPr fontId="83"/>
  </si>
  <si>
    <t>大橋　早苗</t>
    <rPh sb="0" eb="2">
      <t>オオハシ</t>
    </rPh>
    <rPh sb="3" eb="5">
      <t>サナエ</t>
    </rPh>
    <phoneticPr fontId="83"/>
  </si>
  <si>
    <t>佐藤　容子</t>
    <rPh sb="0" eb="2">
      <t>サトウ</t>
    </rPh>
    <rPh sb="3" eb="5">
      <t>ヨウコ</t>
    </rPh>
    <phoneticPr fontId="56"/>
  </si>
  <si>
    <t>藤田　延江</t>
    <rPh sb="0" eb="2">
      <t>フジタ</t>
    </rPh>
    <rPh sb="3" eb="5">
      <t>ノブエ</t>
    </rPh>
    <phoneticPr fontId="81"/>
  </si>
  <si>
    <t>糠谷　眞規</t>
  </si>
  <si>
    <t>狩野見　知穂子</t>
    <rPh sb="0" eb="3">
      <t>カノミ</t>
    </rPh>
    <phoneticPr fontId="78"/>
  </si>
  <si>
    <t>鈴木　滋夫</t>
    <rPh sb="0" eb="2">
      <t>スズキ</t>
    </rPh>
    <rPh sb="3" eb="5">
      <t>シゲオ</t>
    </rPh>
    <phoneticPr fontId="78"/>
  </si>
  <si>
    <t>園田　一哉</t>
    <rPh sb="0" eb="2">
      <t>ソノダ</t>
    </rPh>
    <rPh sb="3" eb="5">
      <t>カズヤ</t>
    </rPh>
    <phoneticPr fontId="78"/>
  </si>
  <si>
    <t>寺尾　正幸</t>
  </si>
  <si>
    <t>高橋　和彦</t>
    <rPh sb="0" eb="2">
      <t>タカハシ</t>
    </rPh>
    <rPh sb="3" eb="5">
      <t>カズヒコ</t>
    </rPh>
    <phoneticPr fontId="78"/>
  </si>
  <si>
    <t>湯本　健治</t>
    <rPh sb="0" eb="2">
      <t>ユモト</t>
    </rPh>
    <rPh sb="3" eb="5">
      <t>ケンジ</t>
    </rPh>
    <phoneticPr fontId="64"/>
  </si>
  <si>
    <t>皆川　尚之</t>
  </si>
  <si>
    <t>松本　仁美</t>
    <rPh sb="0" eb="2">
      <t>マツモト</t>
    </rPh>
    <rPh sb="3" eb="5">
      <t>ヒトミ</t>
    </rPh>
    <phoneticPr fontId="70"/>
  </si>
  <si>
    <t>梅津　健一</t>
    <rPh sb="0" eb="2">
      <t>ウメツ</t>
    </rPh>
    <rPh sb="3" eb="5">
      <t>ケンイチ</t>
    </rPh>
    <phoneticPr fontId="21"/>
  </si>
  <si>
    <t>在学者数女</t>
  </si>
  <si>
    <t>在学者数計</t>
  </si>
  <si>
    <t>分教室を含む数値</t>
    <rPh sb="0" eb="3">
      <t>ブンキョウシツ</t>
    </rPh>
    <rPh sb="4" eb="5">
      <t>フク</t>
    </rPh>
    <rPh sb="6" eb="8">
      <t>スウチ</t>
    </rPh>
    <phoneticPr fontId="21"/>
  </si>
  <si>
    <t>佐々木　雅則</t>
  </si>
  <si>
    <t>鈴木　ゆかり</t>
  </si>
  <si>
    <t>本杉　和美</t>
    <rPh sb="0" eb="2">
      <t>モトスギ</t>
    </rPh>
    <rPh sb="3" eb="5">
      <t>カズミ</t>
    </rPh>
    <phoneticPr fontId="21"/>
  </si>
  <si>
    <t>新家　輝男</t>
  </si>
  <si>
    <t>石川　泰宏</t>
    <rPh sb="0" eb="2">
      <t>イシカワ</t>
    </rPh>
    <rPh sb="3" eb="5">
      <t>ヤスヒロ</t>
    </rPh>
    <phoneticPr fontId="21"/>
  </si>
  <si>
    <t>児童生徒数</t>
  </si>
  <si>
    <t>小林　由紀</t>
  </si>
  <si>
    <t>内野　有子</t>
  </si>
  <si>
    <t>興津　友紀</t>
  </si>
  <si>
    <t>今村　由利子</t>
  </si>
  <si>
    <t>渥美　郁子</t>
  </si>
  <si>
    <t>杉山　万里子</t>
    <rPh sb="0" eb="2">
      <t>スギヤマ</t>
    </rPh>
    <rPh sb="3" eb="6">
      <t>マリコ</t>
    </rPh>
    <phoneticPr fontId="63"/>
  </si>
  <si>
    <t>龍　治美</t>
    <rPh sb="0" eb="1">
      <t>リュウ</t>
    </rPh>
    <rPh sb="2" eb="4">
      <t>ハルミ</t>
    </rPh>
    <phoneticPr fontId="63"/>
  </si>
  <si>
    <t>大村　真理子</t>
  </si>
  <si>
    <t>浅岡　淳子</t>
  </si>
  <si>
    <t>青木　みどり</t>
  </si>
  <si>
    <t>梅原　弥生</t>
  </si>
  <si>
    <t>細田　知里</t>
  </si>
  <si>
    <t>杉山　しのぶ</t>
  </si>
  <si>
    <t>宮本　伊公子</t>
    <rPh sb="0" eb="2">
      <t>ミヤモト</t>
    </rPh>
    <rPh sb="3" eb="4">
      <t>イ</t>
    </rPh>
    <rPh sb="4" eb="6">
      <t>キミコ</t>
    </rPh>
    <phoneticPr fontId="63"/>
  </si>
  <si>
    <t>岸端　宏美</t>
  </si>
  <si>
    <t>松永　和子</t>
  </si>
  <si>
    <t>松山　記世乃</t>
  </si>
  <si>
    <t>鈴木　勝子</t>
    <rPh sb="0" eb="2">
      <t>スズキ</t>
    </rPh>
    <rPh sb="3" eb="5">
      <t>カツコ</t>
    </rPh>
    <phoneticPr fontId="63"/>
  </si>
  <si>
    <t>松村　良枝</t>
    <rPh sb="0" eb="2">
      <t>マツムラ</t>
    </rPh>
    <rPh sb="3" eb="5">
      <t>ヨシエ</t>
    </rPh>
    <phoneticPr fontId="21"/>
  </si>
  <si>
    <t>園長名</t>
  </si>
  <si>
    <t>太田　賀子</t>
    <rPh sb="0" eb="2">
      <t>オオタ</t>
    </rPh>
    <rPh sb="3" eb="4">
      <t>ガ</t>
    </rPh>
    <rPh sb="4" eb="5">
      <t>コ</t>
    </rPh>
    <phoneticPr fontId="21"/>
  </si>
  <si>
    <t>園児数</t>
  </si>
  <si>
    <t>堀田　良文</t>
    <rPh sb="0" eb="2">
      <t>ホッタ</t>
    </rPh>
    <rPh sb="3" eb="5">
      <t>ヨシフミ</t>
    </rPh>
    <phoneticPr fontId="56"/>
  </si>
  <si>
    <t>岡村　由紀子</t>
    <rPh sb="0" eb="2">
      <t>オカムラ</t>
    </rPh>
    <rPh sb="3" eb="6">
      <t>ユキコ</t>
    </rPh>
    <phoneticPr fontId="56"/>
  </si>
  <si>
    <t>杉山　京子</t>
    <rPh sb="0" eb="2">
      <t>スギヤマ</t>
    </rPh>
    <rPh sb="3" eb="5">
      <t>キョウコ</t>
    </rPh>
    <phoneticPr fontId="56"/>
  </si>
  <si>
    <t>松浦　秩保子</t>
    <rPh sb="0" eb="2">
      <t>マツウラ</t>
    </rPh>
    <rPh sb="3" eb="4">
      <t>チツ</t>
    </rPh>
    <rPh sb="4" eb="6">
      <t>ヤスコ</t>
    </rPh>
    <phoneticPr fontId="56"/>
  </si>
  <si>
    <t>後藤　勇二</t>
    <rPh sb="0" eb="2">
      <t>ゴトウ</t>
    </rPh>
    <rPh sb="3" eb="4">
      <t>ユウ</t>
    </rPh>
    <rPh sb="4" eb="5">
      <t>ニ</t>
    </rPh>
    <phoneticPr fontId="21"/>
  </si>
  <si>
    <t>松永　広雄</t>
    <rPh sb="0" eb="2">
      <t>マツナガ</t>
    </rPh>
    <rPh sb="3" eb="5">
      <t>ヒロオ</t>
    </rPh>
    <phoneticPr fontId="56"/>
  </si>
  <si>
    <t>長谷川　弘道</t>
    <rPh sb="0" eb="3">
      <t>ハセガワ</t>
    </rPh>
    <rPh sb="4" eb="6">
      <t>ヒロミチ</t>
    </rPh>
    <phoneticPr fontId="56"/>
  </si>
  <si>
    <t>長澤　真理</t>
  </si>
  <si>
    <t>浅場　美千代</t>
    <rPh sb="0" eb="2">
      <t>アサバ</t>
    </rPh>
    <rPh sb="3" eb="6">
      <t>ミチヨ</t>
    </rPh>
    <phoneticPr fontId="56"/>
  </si>
  <si>
    <t>若林　啓介</t>
    <rPh sb="0" eb="2">
      <t>ワカバヤシ</t>
    </rPh>
    <rPh sb="3" eb="5">
      <t>ケイスケ</t>
    </rPh>
    <phoneticPr fontId="56"/>
  </si>
  <si>
    <t>赤堀　千明</t>
    <rPh sb="0" eb="2">
      <t>アカホリ</t>
    </rPh>
    <rPh sb="3" eb="5">
      <t>チアキ</t>
    </rPh>
    <phoneticPr fontId="56"/>
  </si>
  <si>
    <t>神谷　和美</t>
    <rPh sb="0" eb="2">
      <t>カミヤ</t>
    </rPh>
    <rPh sb="3" eb="5">
      <t>カズミ</t>
    </rPh>
    <phoneticPr fontId="56"/>
  </si>
  <si>
    <t>河合　享子</t>
  </si>
  <si>
    <t>高瀬　絹代</t>
    <rPh sb="0" eb="2">
      <t>タカセ</t>
    </rPh>
    <rPh sb="3" eb="5">
      <t>キヌヨ</t>
    </rPh>
    <phoneticPr fontId="98"/>
  </si>
  <si>
    <t>市川　千暁</t>
    <rPh sb="0" eb="2">
      <t>イチカワ</t>
    </rPh>
    <rPh sb="3" eb="4">
      <t>セン</t>
    </rPh>
    <rPh sb="4" eb="5">
      <t>アカツキ</t>
    </rPh>
    <phoneticPr fontId="56"/>
  </si>
  <si>
    <t>鏡島　眞理子</t>
    <rPh sb="0" eb="1">
      <t>カガミ</t>
    </rPh>
    <rPh sb="1" eb="2">
      <t>シマ</t>
    </rPh>
    <rPh sb="3" eb="6">
      <t>マリコ</t>
    </rPh>
    <phoneticPr fontId="56"/>
  </si>
  <si>
    <t>山田　典子</t>
    <rPh sb="0" eb="2">
      <t>ヤマダ</t>
    </rPh>
    <rPh sb="3" eb="5">
      <t>ノリコ</t>
    </rPh>
    <phoneticPr fontId="56"/>
  </si>
  <si>
    <t>村上　敬子</t>
    <rPh sb="0" eb="2">
      <t>ムラカミ</t>
    </rPh>
    <rPh sb="3" eb="5">
      <t>ケイコ</t>
    </rPh>
    <phoneticPr fontId="56"/>
  </si>
  <si>
    <t>山村　伊津子</t>
    <rPh sb="0" eb="2">
      <t>ヤマムラ</t>
    </rPh>
    <rPh sb="3" eb="4">
      <t>イ</t>
    </rPh>
    <rPh sb="4" eb="5">
      <t>ツ</t>
    </rPh>
    <rPh sb="5" eb="6">
      <t>コ</t>
    </rPh>
    <phoneticPr fontId="56"/>
  </si>
  <si>
    <t>伊藤　道代</t>
    <rPh sb="0" eb="2">
      <t>イトウ</t>
    </rPh>
    <rPh sb="3" eb="5">
      <t>ミチヨ</t>
    </rPh>
    <phoneticPr fontId="56"/>
  </si>
  <si>
    <t>増田  栄子</t>
  </si>
  <si>
    <t>猿木  克江</t>
  </si>
  <si>
    <t>寺田　修巳</t>
    <rPh sb="0" eb="2">
      <t>テラダ</t>
    </rPh>
    <rPh sb="4" eb="5">
      <t>ミ</t>
    </rPh>
    <phoneticPr fontId="63"/>
  </si>
  <si>
    <t>藤田　真知子</t>
  </si>
  <si>
    <t>東山　和樹</t>
  </si>
  <si>
    <t>冨永　裕美</t>
    <rPh sb="0" eb="2">
      <t>トミナガ</t>
    </rPh>
    <rPh sb="3" eb="5">
      <t>ユミ</t>
    </rPh>
    <phoneticPr fontId="63"/>
  </si>
  <si>
    <t>倉田　恵</t>
    <rPh sb="0" eb="2">
      <t>クラタ</t>
    </rPh>
    <rPh sb="3" eb="4">
      <t>メグミ</t>
    </rPh>
    <phoneticPr fontId="63"/>
  </si>
  <si>
    <t>増谷　昌子</t>
    <rPh sb="0" eb="1">
      <t>マ</t>
    </rPh>
    <rPh sb="1" eb="2">
      <t>タニ</t>
    </rPh>
    <rPh sb="3" eb="5">
      <t>マサコ</t>
    </rPh>
    <phoneticPr fontId="63"/>
  </si>
  <si>
    <t>春日　由美子</t>
    <rPh sb="0" eb="2">
      <t>カスガ</t>
    </rPh>
    <rPh sb="3" eb="6">
      <t>ユミコ</t>
    </rPh>
    <phoneticPr fontId="63"/>
  </si>
  <si>
    <t>鈴木　ひろみ</t>
    <rPh sb="0" eb="2">
      <t>スズキ</t>
    </rPh>
    <phoneticPr fontId="63"/>
  </si>
  <si>
    <t>石坂　昌代</t>
    <rPh sb="0" eb="2">
      <t>イシザカ</t>
    </rPh>
    <rPh sb="3" eb="5">
      <t>マサヨ</t>
    </rPh>
    <phoneticPr fontId="79"/>
  </si>
  <si>
    <t>松本　結衣</t>
    <rPh sb="0" eb="2">
      <t>マツモト</t>
    </rPh>
    <rPh sb="3" eb="5">
      <t>ユイ</t>
    </rPh>
    <phoneticPr fontId="93"/>
  </si>
  <si>
    <t>山田　佳敬</t>
    <rPh sb="0" eb="2">
      <t>ヤマダ</t>
    </rPh>
    <rPh sb="3" eb="4">
      <t>ヨシ</t>
    </rPh>
    <rPh sb="4" eb="5">
      <t>ケイ</t>
    </rPh>
    <phoneticPr fontId="93"/>
  </si>
  <si>
    <t>髙橋　直人</t>
  </si>
  <si>
    <t>鈴木　たる</t>
  </si>
  <si>
    <t>岡田　絵里子</t>
  </si>
  <si>
    <t>前澤　実紀</t>
  </si>
  <si>
    <t>建部　真貴子</t>
    <rPh sb="0" eb="2">
      <t>タテベ</t>
    </rPh>
    <rPh sb="3" eb="6">
      <t>マキコ</t>
    </rPh>
    <phoneticPr fontId="63"/>
  </si>
  <si>
    <t>原　さゆり</t>
    <rPh sb="0" eb="1">
      <t>ハラ</t>
    </rPh>
    <phoneticPr fontId="21"/>
  </si>
  <si>
    <t>冨永　昌代</t>
    <rPh sb="0" eb="2">
      <t>トミナガ</t>
    </rPh>
    <rPh sb="3" eb="5">
      <t>マサヨ</t>
    </rPh>
    <phoneticPr fontId="75"/>
  </si>
  <si>
    <t>久保田　幸年</t>
  </si>
  <si>
    <t>伊藤　いかよ</t>
  </si>
  <si>
    <t>中村　勝彦</t>
    <rPh sb="0" eb="2">
      <t>ナカムラ</t>
    </rPh>
    <rPh sb="3" eb="5">
      <t>カツヒコ</t>
    </rPh>
    <phoneticPr fontId="63"/>
  </si>
  <si>
    <t>中西　浩実</t>
    <rPh sb="0" eb="2">
      <t>ナカニシ</t>
    </rPh>
    <rPh sb="3" eb="5">
      <t>ヒロミ</t>
    </rPh>
    <phoneticPr fontId="63"/>
  </si>
  <si>
    <t>山田　八重子</t>
  </si>
  <si>
    <t>齋藤　佐織</t>
  </si>
  <si>
    <t>大塚　文俊</t>
  </si>
  <si>
    <t>中村　麻未</t>
    <rPh sb="0" eb="2">
      <t>ナカムラ</t>
    </rPh>
    <rPh sb="3" eb="4">
      <t>アサ</t>
    </rPh>
    <phoneticPr fontId="21"/>
  </si>
  <si>
    <t>下位　和美</t>
  </si>
  <si>
    <t>矢野　尚美</t>
  </si>
  <si>
    <t>石川　敦史</t>
    <rPh sb="0" eb="2">
      <t>イシカワ</t>
    </rPh>
    <rPh sb="3" eb="5">
      <t>アツシ</t>
    </rPh>
    <phoneticPr fontId="75"/>
  </si>
  <si>
    <t>武田　真理子</t>
  </si>
  <si>
    <t>志賀口　大輔</t>
    <rPh sb="0" eb="1">
      <t>シ</t>
    </rPh>
    <rPh sb="1" eb="2">
      <t>ガ</t>
    </rPh>
    <rPh sb="2" eb="3">
      <t>クチ</t>
    </rPh>
    <rPh sb="4" eb="6">
      <t>ダイスケ</t>
    </rPh>
    <phoneticPr fontId="63"/>
  </si>
  <si>
    <t>鈴木　崇史</t>
  </si>
  <si>
    <t>岩﨑　英子</t>
  </si>
  <si>
    <t>山﨑　清子</t>
    <rPh sb="0" eb="2">
      <t>ヤマザキ</t>
    </rPh>
    <rPh sb="3" eb="5">
      <t>キヨコ</t>
    </rPh>
    <phoneticPr fontId="21"/>
  </si>
  <si>
    <t>前田　文乃</t>
    <rPh sb="0" eb="1">
      <t>マエ</t>
    </rPh>
    <rPh sb="1" eb="2">
      <t>タ</t>
    </rPh>
    <rPh sb="3" eb="4">
      <t>フミ</t>
    </rPh>
    <rPh sb="4" eb="5">
      <t>ノ</t>
    </rPh>
    <phoneticPr fontId="21"/>
  </si>
  <si>
    <t>菊田　富士子</t>
  </si>
  <si>
    <t>望月　浩世</t>
    <rPh sb="0" eb="2">
      <t>モチヅキ</t>
    </rPh>
    <phoneticPr fontId="21"/>
  </si>
  <si>
    <t>大石　純子</t>
    <rPh sb="0" eb="2">
      <t>オオイシ</t>
    </rPh>
    <rPh sb="3" eb="5">
      <t>ジュンコ</t>
    </rPh>
    <phoneticPr fontId="21"/>
  </si>
  <si>
    <t>稗田　和子</t>
  </si>
  <si>
    <t>岸　聡美</t>
    <rPh sb="0" eb="1">
      <t>キシ</t>
    </rPh>
    <rPh sb="2" eb="4">
      <t>サトミ</t>
    </rPh>
    <phoneticPr fontId="21"/>
  </si>
  <si>
    <t>福井　弘子</t>
  </si>
  <si>
    <t>中野　早好子</t>
    <rPh sb="0" eb="2">
      <t>ナカノ</t>
    </rPh>
    <phoneticPr fontId="21"/>
  </si>
  <si>
    <t>村上　愛</t>
    <rPh sb="0" eb="2">
      <t>ムラカミ</t>
    </rPh>
    <phoneticPr fontId="21"/>
  </si>
  <si>
    <t>大坪　晃乃</t>
    <rPh sb="0" eb="2">
      <t>オオツボ</t>
    </rPh>
    <phoneticPr fontId="21"/>
  </si>
  <si>
    <t>seinanjhs_3030@oregano.ocn.ne.jp</t>
  </si>
  <si>
    <t>藤田　由起子</t>
    <rPh sb="0" eb="2">
      <t>フジタ</t>
    </rPh>
    <phoneticPr fontId="21"/>
  </si>
  <si>
    <t>岸　真美</t>
    <rPh sb="0" eb="1">
      <t>キシ</t>
    </rPh>
    <rPh sb="2" eb="4">
      <t>マミ</t>
    </rPh>
    <phoneticPr fontId="21"/>
  </si>
  <si>
    <t>宮崎　法子</t>
    <rPh sb="3" eb="5">
      <t>ノリコ</t>
    </rPh>
    <phoneticPr fontId="21"/>
  </si>
  <si>
    <t>原　法子</t>
    <rPh sb="0" eb="1">
      <t>ハラ</t>
    </rPh>
    <rPh sb="2" eb="4">
      <t>ノリコ</t>
    </rPh>
    <phoneticPr fontId="21"/>
  </si>
  <si>
    <t>朝香　美智代</t>
  </si>
  <si>
    <t>渡邉　範子</t>
  </si>
  <si>
    <t>土屋　恵美</t>
  </si>
  <si>
    <t>植田　珠美</t>
    <rPh sb="0" eb="2">
      <t>ウエダ</t>
    </rPh>
    <phoneticPr fontId="21"/>
  </si>
  <si>
    <t>遠藤　亨子</t>
    <rPh sb="0" eb="2">
      <t>エンドウ</t>
    </rPh>
    <phoneticPr fontId="21"/>
  </si>
  <si>
    <t>中村　雅美</t>
  </si>
  <si>
    <t>齋藤　雅子</t>
  </si>
  <si>
    <t>山本　美生</t>
    <rPh sb="0" eb="2">
      <t>ヤマモト</t>
    </rPh>
    <phoneticPr fontId="21"/>
  </si>
  <si>
    <t>杉山　里恵</t>
    <rPh sb="0" eb="2">
      <t>スギヤマ</t>
    </rPh>
    <phoneticPr fontId="21"/>
  </si>
  <si>
    <t>久保田　恵子</t>
  </si>
  <si>
    <t>榛葉　一恵</t>
  </si>
  <si>
    <t>日向　奈美恵</t>
  </si>
  <si>
    <t>泉澤　伸広</t>
  </si>
  <si>
    <t>竹下　奈保美</t>
  </si>
  <si>
    <t>山梨　規子</t>
  </si>
  <si>
    <t>油井　みゆき</t>
  </si>
  <si>
    <t>徳井　将生</t>
  </si>
  <si>
    <t>渡邉　里枝子</t>
  </si>
  <si>
    <t>浅井　可奈子</t>
  </si>
  <si>
    <t>松下　予志美</t>
  </si>
  <si>
    <t>生熊　真希</t>
  </si>
  <si>
    <t>村松　裕幸</t>
  </si>
  <si>
    <t>090-3581-6798</t>
  </si>
  <si>
    <t>鈴木　康一</t>
  </si>
  <si>
    <t>松尾　幸香</t>
  </si>
  <si>
    <t>鈴木　千香子</t>
  </si>
  <si>
    <t>加藤　康代</t>
  </si>
  <si>
    <t>澤田　佳江</t>
  </si>
  <si>
    <t>木下　健</t>
  </si>
  <si>
    <t>稲葉　直代</t>
  </si>
  <si>
    <t>伊藤　江里</t>
  </si>
  <si>
    <t>岩瀨　隆伸</t>
  </si>
  <si>
    <t>名倉　由美</t>
  </si>
  <si>
    <t>刑部　恵</t>
  </si>
  <si>
    <t>中谷　好一</t>
  </si>
  <si>
    <t>藤原　百合子</t>
  </si>
  <si>
    <t>山下　哲広</t>
  </si>
  <si>
    <t>屋舗　千安紀</t>
  </si>
  <si>
    <t>杉山　理恵</t>
  </si>
  <si>
    <t>北村　宏樹</t>
  </si>
  <si>
    <t>中嶋　恵美</t>
  </si>
  <si>
    <t>佐々木　浩子</t>
  </si>
  <si>
    <t>石原　芳江</t>
  </si>
  <si>
    <t>品川  隆二</t>
  </si>
  <si>
    <t>田口　彩</t>
    <rPh sb="0" eb="2">
      <t>タグチ</t>
    </rPh>
    <phoneticPr fontId="21"/>
  </si>
  <si>
    <t>坂本　浩子</t>
    <rPh sb="0" eb="2">
      <t>サカモト</t>
    </rPh>
    <rPh sb="3" eb="5">
      <t>ヒロコ</t>
    </rPh>
    <phoneticPr fontId="21"/>
  </si>
  <si>
    <t>黒羽根　千鶴</t>
    <rPh sb="0" eb="2">
      <t>クロハネ</t>
    </rPh>
    <rPh sb="2" eb="3">
      <t>ネ</t>
    </rPh>
    <rPh sb="4" eb="6">
      <t>チヅル</t>
    </rPh>
    <phoneticPr fontId="56"/>
  </si>
  <si>
    <t>藤間　静香</t>
    <rPh sb="0" eb="2">
      <t>フジマ</t>
    </rPh>
    <rPh sb="3" eb="5">
      <t>シズカ</t>
    </rPh>
    <phoneticPr fontId="56"/>
  </si>
  <si>
    <t>大村　淳子</t>
  </si>
  <si>
    <t>福田　清一</t>
    <rPh sb="0" eb="2">
      <t>フクダ</t>
    </rPh>
    <rPh sb="3" eb="4">
      <t>キヨ</t>
    </rPh>
    <rPh sb="4" eb="5">
      <t>イチ</t>
    </rPh>
    <phoneticPr fontId="73"/>
  </si>
  <si>
    <t>菅田　浩代</t>
    <rPh sb="0" eb="2">
      <t>スガタ</t>
    </rPh>
    <rPh sb="3" eb="5">
      <t>ヒロヨ</t>
    </rPh>
    <phoneticPr fontId="73"/>
  </si>
  <si>
    <t>西島　哲治</t>
    <rPh sb="0" eb="2">
      <t>ニシジマ</t>
    </rPh>
    <rPh sb="3" eb="5">
      <t>テツジ</t>
    </rPh>
    <phoneticPr fontId="99"/>
  </si>
  <si>
    <t>谷村　茂子</t>
    <rPh sb="0" eb="2">
      <t>タニムラ</t>
    </rPh>
    <rPh sb="3" eb="5">
      <t>シゲコ</t>
    </rPh>
    <phoneticPr fontId="99"/>
  </si>
  <si>
    <t>紅林　里美</t>
    <rPh sb="0" eb="2">
      <t>クレバヤシ</t>
    </rPh>
    <rPh sb="3" eb="5">
      <t>サトミ</t>
    </rPh>
    <phoneticPr fontId="99"/>
  </si>
  <si>
    <t>勝又　かおり</t>
    <rPh sb="0" eb="1">
      <t>カ</t>
    </rPh>
    <rPh sb="1" eb="2">
      <t>マタ</t>
    </rPh>
    <phoneticPr fontId="21"/>
  </si>
  <si>
    <t>島津　裕子</t>
  </si>
  <si>
    <t>稲葉　有芽</t>
    <rPh sb="0" eb="2">
      <t>イナバ</t>
    </rPh>
    <phoneticPr fontId="21"/>
  </si>
  <si>
    <t>市川　里江子</t>
    <rPh sb="0" eb="2">
      <t>イチカワ</t>
    </rPh>
    <rPh sb="3" eb="6">
      <t>リエコ</t>
    </rPh>
    <phoneticPr fontId="68"/>
  </si>
  <si>
    <t>小長谷　幸代</t>
  </si>
  <si>
    <t>大津　裕美</t>
    <rPh sb="0" eb="2">
      <t>オオツ</t>
    </rPh>
    <rPh sb="3" eb="5">
      <t>ユミ</t>
    </rPh>
    <phoneticPr fontId="63"/>
  </si>
  <si>
    <t>望月　尚美</t>
    <rPh sb="0" eb="2">
      <t>モチヅキ</t>
    </rPh>
    <rPh sb="3" eb="5">
      <t>ナオミ</t>
    </rPh>
    <phoneticPr fontId="63"/>
  </si>
  <si>
    <t>松山　みゆき</t>
    <rPh sb="0" eb="2">
      <t>マツヤマ</t>
    </rPh>
    <phoneticPr fontId="56"/>
  </si>
  <si>
    <t>坂田　悦子</t>
    <rPh sb="0" eb="2">
      <t>サカタ</t>
    </rPh>
    <rPh sb="3" eb="5">
      <t>エツコ</t>
    </rPh>
    <phoneticPr fontId="21"/>
  </si>
  <si>
    <t>近藤　栄己</t>
    <rPh sb="0" eb="2">
      <t>コンドウ</t>
    </rPh>
    <rPh sb="3" eb="4">
      <t>サカエ</t>
    </rPh>
    <rPh sb="4" eb="5">
      <t>オノレ</t>
    </rPh>
    <phoneticPr fontId="56"/>
  </si>
  <si>
    <t>渡邊　文子</t>
    <rPh sb="0" eb="2">
      <t>ワタナベ</t>
    </rPh>
    <rPh sb="3" eb="5">
      <t>アヤコ</t>
    </rPh>
    <phoneticPr fontId="56"/>
  </si>
  <si>
    <t>金子　祥子</t>
    <rPh sb="0" eb="2">
      <t>カネコ</t>
    </rPh>
    <rPh sb="3" eb="5">
      <t>ショウコ</t>
    </rPh>
    <phoneticPr fontId="56"/>
  </si>
  <si>
    <t>鈴木　重代</t>
    <rPh sb="0" eb="2">
      <t>スズキ</t>
    </rPh>
    <rPh sb="3" eb="5">
      <t>シゲヨ</t>
    </rPh>
    <phoneticPr fontId="75"/>
  </si>
  <si>
    <t>竹内　佐紀子</t>
    <rPh sb="0" eb="2">
      <t>タケウチ</t>
    </rPh>
    <rPh sb="3" eb="6">
      <t>サキコ</t>
    </rPh>
    <phoneticPr fontId="21"/>
  </si>
  <si>
    <t>青木　文枝</t>
    <rPh sb="0" eb="2">
      <t>アオキ</t>
    </rPh>
    <rPh sb="3" eb="5">
      <t>フミエ</t>
    </rPh>
    <phoneticPr fontId="84"/>
  </si>
  <si>
    <t>井出　真琴</t>
    <rPh sb="0" eb="2">
      <t>イデ</t>
    </rPh>
    <rPh sb="3" eb="5">
      <t>マコト</t>
    </rPh>
    <phoneticPr fontId="21"/>
  </si>
  <si>
    <t>渡邉  雅子</t>
    <rPh sb="4" eb="6">
      <t>マサコ</t>
    </rPh>
    <phoneticPr fontId="56"/>
  </si>
  <si>
    <t>遠藤　弘美</t>
    <rPh sb="0" eb="2">
      <t>エンドウ</t>
    </rPh>
    <rPh sb="3" eb="5">
      <t>ヒロミ</t>
    </rPh>
    <phoneticPr fontId="21"/>
  </si>
  <si>
    <t>加藤　弘子</t>
    <rPh sb="0" eb="2">
      <t>カトウ</t>
    </rPh>
    <rPh sb="3" eb="5">
      <t>ヒロコ</t>
    </rPh>
    <phoneticPr fontId="21"/>
  </si>
  <si>
    <t>鈴木　美恵</t>
    <rPh sb="0" eb="2">
      <t>スズキ</t>
    </rPh>
    <phoneticPr fontId="21"/>
  </si>
  <si>
    <t>野澤　紀子</t>
  </si>
  <si>
    <t>田代　幸子</t>
    <rPh sb="0" eb="2">
      <t>タシロ</t>
    </rPh>
    <rPh sb="3" eb="5">
      <t>サチコ</t>
    </rPh>
    <phoneticPr fontId="56"/>
  </si>
  <si>
    <t>中村　かつら</t>
    <rPh sb="0" eb="2">
      <t>ナカムラ</t>
    </rPh>
    <phoneticPr fontId="56"/>
  </si>
  <si>
    <t>松井　みき</t>
    <rPh sb="0" eb="2">
      <t>マツイ</t>
    </rPh>
    <phoneticPr fontId="21"/>
  </si>
  <si>
    <t>鈴木　佐知</t>
    <rPh sb="0" eb="2">
      <t>スズキ</t>
    </rPh>
    <rPh sb="3" eb="5">
      <t>サチ</t>
    </rPh>
    <phoneticPr fontId="21"/>
  </si>
  <si>
    <t>松下　友美</t>
    <rPh sb="3" eb="5">
      <t>ユミ</t>
    </rPh>
    <phoneticPr fontId="74"/>
  </si>
  <si>
    <t>加藤　むつみ</t>
  </si>
  <si>
    <t>仁平　美和子</t>
  </si>
  <si>
    <t>藤原　恭子</t>
    <rPh sb="0" eb="2">
      <t>フジワラ</t>
    </rPh>
    <rPh sb="3" eb="5">
      <t>キョウコ</t>
    </rPh>
    <phoneticPr fontId="21"/>
  </si>
  <si>
    <t>松尾　真里</t>
  </si>
  <si>
    <t>山本　裕子</t>
  </si>
  <si>
    <t>松下　友美子</t>
  </si>
  <si>
    <t>鈴木　邦代</t>
    <rPh sb="0" eb="2">
      <t>スズキ</t>
    </rPh>
    <rPh sb="3" eb="4">
      <t>ホウ</t>
    </rPh>
    <rPh sb="4" eb="5">
      <t>ヨ</t>
    </rPh>
    <phoneticPr fontId="82"/>
  </si>
  <si>
    <t>名取　千春</t>
  </si>
  <si>
    <t>河野　悠子</t>
  </si>
  <si>
    <t>中山　ゆかり</t>
    <rPh sb="0" eb="2">
      <t>ナカヤマ</t>
    </rPh>
    <phoneticPr fontId="82"/>
  </si>
  <si>
    <t>山城　まゆみ</t>
    <rPh sb="0" eb="2">
      <t>ヤマシロ</t>
    </rPh>
    <phoneticPr fontId="68"/>
  </si>
  <si>
    <t>澤部　奈央子</t>
    <rPh sb="0" eb="2">
      <t>サワベ</t>
    </rPh>
    <rPh sb="3" eb="4">
      <t>ナ</t>
    </rPh>
    <rPh sb="4" eb="5">
      <t>オウ</t>
    </rPh>
    <rPh sb="5" eb="6">
      <t>コ</t>
    </rPh>
    <phoneticPr fontId="63"/>
  </si>
  <si>
    <t>鈴木　一啓</t>
    <rPh sb="0" eb="2">
      <t>スズキ</t>
    </rPh>
    <rPh sb="3" eb="4">
      <t>イチ</t>
    </rPh>
    <rPh sb="4" eb="5">
      <t>ケイ</t>
    </rPh>
    <phoneticPr fontId="56"/>
  </si>
  <si>
    <t>大石　真朱実</t>
  </si>
  <si>
    <t>安間　史恵</t>
  </si>
  <si>
    <t>豊田　香織</t>
    <rPh sb="0" eb="2">
      <t>トヨダ</t>
    </rPh>
    <rPh sb="3" eb="5">
      <t>カオリ</t>
    </rPh>
    <phoneticPr fontId="56"/>
  </si>
  <si>
    <t>栗山　久子</t>
    <rPh sb="0" eb="2">
      <t>クリヤマ</t>
    </rPh>
    <rPh sb="3" eb="5">
      <t>ヒサコ</t>
    </rPh>
    <phoneticPr fontId="21"/>
  </si>
  <si>
    <t>鈴木　一由</t>
    <rPh sb="0" eb="2">
      <t>スズキ</t>
    </rPh>
    <rPh sb="3" eb="5">
      <t>カズヨシ</t>
    </rPh>
    <phoneticPr fontId="56"/>
  </si>
  <si>
    <t>木林　薫子</t>
    <rPh sb="0" eb="1">
      <t>キ</t>
    </rPh>
    <rPh sb="1" eb="2">
      <t>ハヤシ</t>
    </rPh>
    <rPh sb="3" eb="5">
      <t>カオルコ</t>
    </rPh>
    <phoneticPr fontId="21"/>
  </si>
  <si>
    <t>高橋　明人</t>
    <rPh sb="0" eb="2">
      <t>タカハシ</t>
    </rPh>
    <rPh sb="3" eb="5">
      <t>アキト</t>
    </rPh>
    <phoneticPr fontId="56"/>
  </si>
  <si>
    <t>熊谷　隆弘</t>
    <rPh sb="0" eb="2">
      <t>クマガヤ</t>
    </rPh>
    <rPh sb="3" eb="5">
      <t>タカヒロ</t>
    </rPh>
    <phoneticPr fontId="56"/>
  </si>
  <si>
    <t>大石　博美</t>
    <rPh sb="0" eb="2">
      <t>オオイシ</t>
    </rPh>
    <rPh sb="3" eb="5">
      <t>ヒロミ</t>
    </rPh>
    <phoneticPr fontId="56"/>
  </si>
  <si>
    <t>松本　幸真</t>
    <rPh sb="0" eb="2">
      <t>マツモト</t>
    </rPh>
    <rPh sb="3" eb="4">
      <t>シアワ</t>
    </rPh>
    <rPh sb="4" eb="5">
      <t>マ</t>
    </rPh>
    <phoneticPr fontId="56"/>
  </si>
  <si>
    <t>野上　和雄</t>
    <rPh sb="0" eb="2">
      <t>ノガミ</t>
    </rPh>
    <rPh sb="3" eb="4">
      <t>カズ</t>
    </rPh>
    <rPh sb="4" eb="5">
      <t>ユウ</t>
    </rPh>
    <phoneticPr fontId="56"/>
  </si>
  <si>
    <t>宮本  真美</t>
    <rPh sb="4" eb="6">
      <t>マミ</t>
    </rPh>
    <phoneticPr fontId="56"/>
  </si>
  <si>
    <t>斎藤　澄乃</t>
    <rPh sb="0" eb="2">
      <t>サイトウ</t>
    </rPh>
    <rPh sb="3" eb="5">
      <t>スミノ</t>
    </rPh>
    <phoneticPr fontId="56"/>
  </si>
  <si>
    <t>矢代　秀一</t>
    <rPh sb="0" eb="2">
      <t>ヤシロ</t>
    </rPh>
    <rPh sb="3" eb="5">
      <t>シュウイチ</t>
    </rPh>
    <phoneticPr fontId="56"/>
  </si>
  <si>
    <t>藤原　健詞</t>
  </si>
  <si>
    <t>河原﨑　靖子</t>
    <rPh sb="0" eb="3">
      <t>カワラザキ</t>
    </rPh>
    <rPh sb="4" eb="6">
      <t>ヤスコ</t>
    </rPh>
    <phoneticPr fontId="21"/>
  </si>
  <si>
    <t>小西　宏正</t>
    <rPh sb="0" eb="2">
      <t>コニシ</t>
    </rPh>
    <rPh sb="3" eb="4">
      <t>ヒロシ</t>
    </rPh>
    <rPh sb="4" eb="5">
      <t>セイ</t>
    </rPh>
    <phoneticPr fontId="21"/>
  </si>
  <si>
    <t>川島　弘美</t>
    <rPh sb="0" eb="2">
      <t>カワシマ</t>
    </rPh>
    <rPh sb="3" eb="5">
      <t>ヒロミ</t>
    </rPh>
    <phoneticPr fontId="21"/>
  </si>
  <si>
    <t>鈴木　有紀子</t>
  </si>
  <si>
    <t>吉澤　俊道</t>
    <rPh sb="0" eb="2">
      <t>ヨシザワ</t>
    </rPh>
    <rPh sb="3" eb="5">
      <t>トシミチ</t>
    </rPh>
    <phoneticPr fontId="21"/>
  </si>
  <si>
    <t>山本　勘太</t>
    <rPh sb="0" eb="2">
      <t>ヤマモト</t>
    </rPh>
    <rPh sb="3" eb="5">
      <t>カンタ</t>
    </rPh>
    <phoneticPr fontId="21"/>
  </si>
  <si>
    <t>吉田　智昭</t>
    <rPh sb="0" eb="2">
      <t>ヨシダ</t>
    </rPh>
    <rPh sb="3" eb="5">
      <t>トモアキ</t>
    </rPh>
    <phoneticPr fontId="21"/>
  </si>
  <si>
    <t>新図　一之</t>
    <rPh sb="0" eb="1">
      <t>シン</t>
    </rPh>
    <rPh sb="1" eb="2">
      <t>ズ</t>
    </rPh>
    <rPh sb="3" eb="4">
      <t>イチ</t>
    </rPh>
    <rPh sb="4" eb="5">
      <t>ユキ</t>
    </rPh>
    <phoneticPr fontId="21"/>
  </si>
  <si>
    <t>野牧　弘周</t>
    <rPh sb="0" eb="1">
      <t>ノ</t>
    </rPh>
    <rPh sb="1" eb="2">
      <t>マキ</t>
    </rPh>
    <rPh sb="3" eb="4">
      <t>ヒロシ</t>
    </rPh>
    <rPh sb="4" eb="5">
      <t>シュウ</t>
    </rPh>
    <phoneticPr fontId="21"/>
  </si>
  <si>
    <t>小林　聡子</t>
    <rPh sb="0" eb="2">
      <t>コバヤシ</t>
    </rPh>
    <rPh sb="3" eb="5">
      <t>サトコ</t>
    </rPh>
    <phoneticPr fontId="21"/>
  </si>
  <si>
    <t>朝元　広</t>
    <rPh sb="0" eb="2">
      <t>アサモト</t>
    </rPh>
    <rPh sb="3" eb="4">
      <t>コウ</t>
    </rPh>
    <phoneticPr fontId="85"/>
  </si>
  <si>
    <t>朝元　百</t>
  </si>
  <si>
    <t>島津　美智子</t>
    <rPh sb="0" eb="2">
      <t>シマヅ</t>
    </rPh>
    <rPh sb="3" eb="6">
      <t>ミチコ</t>
    </rPh>
    <phoneticPr fontId="21"/>
  </si>
  <si>
    <t>小池　益美</t>
    <rPh sb="0" eb="2">
      <t>コイケ</t>
    </rPh>
    <rPh sb="3" eb="5">
      <t>マスミ</t>
    </rPh>
    <phoneticPr fontId="21"/>
  </si>
  <si>
    <t>國分　幸</t>
    <rPh sb="0" eb="2">
      <t>コクブン</t>
    </rPh>
    <rPh sb="3" eb="4">
      <t>ミユキ</t>
    </rPh>
    <phoneticPr fontId="21"/>
  </si>
  <si>
    <t>山口　崇</t>
    <rPh sb="0" eb="2">
      <t>ヤマグチ</t>
    </rPh>
    <rPh sb="3" eb="4">
      <t>タカシ</t>
    </rPh>
    <phoneticPr fontId="21"/>
  </si>
  <si>
    <t>宮崎　宗丈</t>
  </si>
  <si>
    <t>市川　晶代</t>
    <rPh sb="0" eb="2">
      <t>イチカワ</t>
    </rPh>
    <rPh sb="3" eb="5">
      <t>アキヨ</t>
    </rPh>
    <phoneticPr fontId="21"/>
  </si>
  <si>
    <t>こども未来課</t>
    <rPh sb="3" eb="5">
      <t>ミライ</t>
    </rPh>
    <rPh sb="5" eb="6">
      <t>カ</t>
    </rPh>
    <phoneticPr fontId="66"/>
  </si>
  <si>
    <t>西岡　とき子</t>
    <rPh sb="0" eb="2">
      <t>ニシオカ</t>
    </rPh>
    <rPh sb="5" eb="6">
      <t>コ</t>
    </rPh>
    <phoneticPr fontId="21"/>
  </si>
  <si>
    <t>横山　政俊</t>
    <rPh sb="0" eb="2">
      <t>ヨコヤマ</t>
    </rPh>
    <rPh sb="3" eb="4">
      <t>マサ</t>
    </rPh>
    <rPh sb="4" eb="5">
      <t>シュン</t>
    </rPh>
    <phoneticPr fontId="21"/>
  </si>
  <si>
    <t>鈴木　則子</t>
    <rPh sb="0" eb="2">
      <t>スズキ</t>
    </rPh>
    <rPh sb="3" eb="5">
      <t>ノリコ</t>
    </rPh>
    <phoneticPr fontId="56"/>
  </si>
  <si>
    <t>服部　充代</t>
  </si>
  <si>
    <t>林　宏樹</t>
    <rPh sb="0" eb="1">
      <t>ハヤシ</t>
    </rPh>
    <rPh sb="2" eb="4">
      <t>ヒロキ</t>
    </rPh>
    <phoneticPr fontId="56"/>
  </si>
  <si>
    <t>武村　朋子</t>
    <rPh sb="0" eb="2">
      <t>タケムラ</t>
    </rPh>
    <rPh sb="3" eb="5">
      <t>トモコ</t>
    </rPh>
    <phoneticPr fontId="56"/>
  </si>
  <si>
    <t>武田　義正</t>
    <rPh sb="0" eb="2">
      <t>タケダ</t>
    </rPh>
    <rPh sb="3" eb="5">
      <t>ヨシマサ</t>
    </rPh>
    <phoneticPr fontId="21"/>
  </si>
  <si>
    <t>上野　美幸</t>
    <rPh sb="0" eb="2">
      <t>ウエノ</t>
    </rPh>
    <rPh sb="3" eb="5">
      <t>ミユキ</t>
    </rPh>
    <phoneticPr fontId="21"/>
  </si>
  <si>
    <t>篠木　喜世</t>
    <rPh sb="0" eb="2">
      <t>シノギ</t>
    </rPh>
    <rPh sb="3" eb="5">
      <t>キセ</t>
    </rPh>
    <phoneticPr fontId="73"/>
  </si>
  <si>
    <t>山代　房江</t>
    <rPh sb="0" eb="2">
      <t>ヤマシロ</t>
    </rPh>
    <rPh sb="3" eb="5">
      <t>フサエ</t>
    </rPh>
    <phoneticPr fontId="21"/>
  </si>
  <si>
    <t>遠藤　次郎</t>
    <rPh sb="0" eb="2">
      <t>エンドウ</t>
    </rPh>
    <rPh sb="3" eb="5">
      <t>ジロウ</t>
    </rPh>
    <phoneticPr fontId="21"/>
  </si>
  <si>
    <t>吉野　友勝</t>
    <rPh sb="0" eb="2">
      <t>ヨシノ</t>
    </rPh>
    <rPh sb="3" eb="4">
      <t>トモ</t>
    </rPh>
    <rPh sb="4" eb="5">
      <t>カツ</t>
    </rPh>
    <phoneticPr fontId="21"/>
  </si>
  <si>
    <t>山口　和人</t>
    <rPh sb="0" eb="2">
      <t>ヤマグチ</t>
    </rPh>
    <rPh sb="3" eb="5">
      <t>カズト</t>
    </rPh>
    <phoneticPr fontId="67"/>
  </si>
  <si>
    <t>酒井　宣幸</t>
    <rPh sb="0" eb="2">
      <t>サカイ</t>
    </rPh>
    <rPh sb="3" eb="4">
      <t>セン</t>
    </rPh>
    <rPh sb="4" eb="5">
      <t>サイワ</t>
    </rPh>
    <phoneticPr fontId="21"/>
  </si>
  <si>
    <t>西村　眞理子</t>
    <rPh sb="0" eb="2">
      <t>ニシムラ</t>
    </rPh>
    <rPh sb="3" eb="6">
      <t>マリコ</t>
    </rPh>
    <phoneticPr fontId="21"/>
  </si>
  <si>
    <t>髙橋　直美</t>
    <rPh sb="0" eb="2">
      <t>タカハシ</t>
    </rPh>
    <rPh sb="3" eb="5">
      <t>ナオミ</t>
    </rPh>
    <phoneticPr fontId="21"/>
  </si>
  <si>
    <t>吉田　智昭</t>
    <rPh sb="0" eb="2">
      <t>ヨシダ</t>
    </rPh>
    <rPh sb="3" eb="5">
      <t>トモアキ</t>
    </rPh>
    <phoneticPr fontId="67"/>
  </si>
  <si>
    <t>植田　美津子</t>
    <rPh sb="0" eb="2">
      <t>ウエタ</t>
    </rPh>
    <rPh sb="3" eb="6">
      <t>ミツコ</t>
    </rPh>
    <phoneticPr fontId="21"/>
  </si>
  <si>
    <t>小林　直樹</t>
    <rPh sb="0" eb="2">
      <t>コバヤシ</t>
    </rPh>
    <rPh sb="3" eb="5">
      <t>ナオキ</t>
    </rPh>
    <phoneticPr fontId="21"/>
  </si>
  <si>
    <t>十鳥　ゆりか</t>
    <rPh sb="0" eb="1">
      <t>ジュウ</t>
    </rPh>
    <rPh sb="1" eb="2">
      <t>トリ</t>
    </rPh>
    <phoneticPr fontId="21"/>
  </si>
  <si>
    <t>勝又　奈保子</t>
    <rPh sb="0" eb="2">
      <t>カツマタ</t>
    </rPh>
    <rPh sb="3" eb="6">
      <t>ナホコ</t>
    </rPh>
    <phoneticPr fontId="21"/>
  </si>
  <si>
    <t>小林　由美</t>
    <rPh sb="0" eb="2">
      <t>コバヤシ</t>
    </rPh>
    <rPh sb="3" eb="5">
      <t>ユミ</t>
    </rPh>
    <phoneticPr fontId="21"/>
  </si>
  <si>
    <t>野秋　和弘</t>
    <rPh sb="0" eb="2">
      <t>ノアキ</t>
    </rPh>
    <rPh sb="3" eb="5">
      <t>カズヒロ</t>
    </rPh>
    <phoneticPr fontId="21"/>
  </si>
  <si>
    <t>小塩　倫代</t>
  </si>
  <si>
    <t>小塩　倫代</t>
    <rPh sb="0" eb="2">
      <t>コシオ</t>
    </rPh>
    <rPh sb="3" eb="4">
      <t>トモ</t>
    </rPh>
    <rPh sb="4" eb="5">
      <t>ヨ</t>
    </rPh>
    <phoneticPr fontId="21"/>
  </si>
  <si>
    <t>永田　則子</t>
  </si>
  <si>
    <t>相田　早苗</t>
    <rPh sb="0" eb="1">
      <t>ソウ</t>
    </rPh>
    <rPh sb="1" eb="2">
      <t>タ</t>
    </rPh>
    <rPh sb="3" eb="5">
      <t>サナエ</t>
    </rPh>
    <phoneticPr fontId="21"/>
  </si>
  <si>
    <t>鈴木　裕子</t>
    <rPh sb="0" eb="2">
      <t>スズキ</t>
    </rPh>
    <rPh sb="3" eb="5">
      <t>ユウコ</t>
    </rPh>
    <phoneticPr fontId="21"/>
  </si>
  <si>
    <t>佐野　正子</t>
    <rPh sb="0" eb="2">
      <t>サノ</t>
    </rPh>
    <rPh sb="3" eb="5">
      <t>マサコ</t>
    </rPh>
    <phoneticPr fontId="21"/>
  </si>
  <si>
    <t>今村　千枝</t>
    <rPh sb="0" eb="2">
      <t>イマムラ</t>
    </rPh>
    <rPh sb="3" eb="5">
      <t>チエ</t>
    </rPh>
    <phoneticPr fontId="21"/>
  </si>
  <si>
    <t>橋ヶ谷　斎</t>
    <rPh sb="0" eb="1">
      <t>ハシ</t>
    </rPh>
    <rPh sb="2" eb="3">
      <t>タニ</t>
    </rPh>
    <rPh sb="4" eb="5">
      <t>イワイ</t>
    </rPh>
    <phoneticPr fontId="21"/>
  </si>
  <si>
    <t>伊村　知義</t>
    <rPh sb="0" eb="2">
      <t>イムラ</t>
    </rPh>
    <rPh sb="3" eb="5">
      <t>トモヨシ</t>
    </rPh>
    <phoneticPr fontId="63"/>
  </si>
  <si>
    <t>薮崎　雅子</t>
    <rPh sb="0" eb="1">
      <t>ヤブ</t>
    </rPh>
    <rPh sb="1" eb="2">
      <t>ザキ</t>
    </rPh>
    <rPh sb="3" eb="5">
      <t>マサコ</t>
    </rPh>
    <phoneticPr fontId="68"/>
  </si>
  <si>
    <t>神尾　佳孝</t>
    <rPh sb="0" eb="2">
      <t>カミオ</t>
    </rPh>
    <rPh sb="3" eb="5">
      <t>ヨシタカ</t>
    </rPh>
    <phoneticPr fontId="68"/>
  </si>
  <si>
    <t>戸田　雪子</t>
    <rPh sb="0" eb="2">
      <t>トダ</t>
    </rPh>
    <rPh sb="3" eb="5">
      <t>ユキコ</t>
    </rPh>
    <phoneticPr fontId="67"/>
  </si>
  <si>
    <t>佐藤　恒次</t>
    <rPh sb="0" eb="2">
      <t>サトウ</t>
    </rPh>
    <rPh sb="3" eb="4">
      <t>ツネ</t>
    </rPh>
    <rPh sb="4" eb="5">
      <t>ツギ</t>
    </rPh>
    <phoneticPr fontId="81"/>
  </si>
  <si>
    <t>三輪　直行</t>
    <rPh sb="0" eb="2">
      <t>ミワ</t>
    </rPh>
    <rPh sb="3" eb="5">
      <t>ナオユキ</t>
    </rPh>
    <phoneticPr fontId="21"/>
  </si>
  <si>
    <t>小塩　美貴子</t>
    <rPh sb="0" eb="1">
      <t>ショウ</t>
    </rPh>
    <rPh sb="1" eb="2">
      <t>シオ</t>
    </rPh>
    <rPh sb="3" eb="4">
      <t>ビ</t>
    </rPh>
    <rPh sb="4" eb="5">
      <t>タット</t>
    </rPh>
    <rPh sb="5" eb="6">
      <t>コ</t>
    </rPh>
    <phoneticPr fontId="63"/>
  </si>
  <si>
    <t>鈴木　桃代</t>
    <rPh sb="0" eb="2">
      <t>スズキ</t>
    </rPh>
    <rPh sb="3" eb="4">
      <t>モモ</t>
    </rPh>
    <phoneticPr fontId="63"/>
  </si>
  <si>
    <t>下原　直美</t>
  </si>
  <si>
    <t>太田　康子</t>
  </si>
  <si>
    <t>中野　久実</t>
    <rPh sb="0" eb="2">
      <t>ナカノ</t>
    </rPh>
    <rPh sb="3" eb="5">
      <t>クミ</t>
    </rPh>
    <phoneticPr fontId="63"/>
  </si>
  <si>
    <t>坪井　由香</t>
  </si>
  <si>
    <t>本間　規子</t>
    <rPh sb="0" eb="2">
      <t>ホンマ</t>
    </rPh>
    <rPh sb="3" eb="5">
      <t>ノリコ</t>
    </rPh>
    <phoneticPr fontId="63"/>
  </si>
  <si>
    <t>安間　小百里</t>
    <rPh sb="0" eb="2">
      <t>アンマ</t>
    </rPh>
    <rPh sb="3" eb="4">
      <t>ショウ</t>
    </rPh>
    <rPh sb="4" eb="5">
      <t>ヒャク</t>
    </rPh>
    <rPh sb="5" eb="6">
      <t>リ</t>
    </rPh>
    <phoneticPr fontId="63"/>
  </si>
  <si>
    <t>伊藤　里佳</t>
  </si>
  <si>
    <t>河合　育世</t>
    <rPh sb="0" eb="2">
      <t>カワイ</t>
    </rPh>
    <rPh sb="3" eb="4">
      <t>イク</t>
    </rPh>
    <rPh sb="4" eb="5">
      <t>セイ</t>
    </rPh>
    <phoneticPr fontId="75"/>
  </si>
  <si>
    <t>名古　由貴</t>
    <rPh sb="0" eb="1">
      <t>メイ</t>
    </rPh>
    <rPh sb="1" eb="2">
      <t>フル</t>
    </rPh>
    <rPh sb="3" eb="5">
      <t>ユキ</t>
    </rPh>
    <phoneticPr fontId="21"/>
  </si>
  <si>
    <t>青島　孝仁</t>
    <rPh sb="0" eb="2">
      <t>アオシマ</t>
    </rPh>
    <rPh sb="3" eb="5">
      <t>タカヒト</t>
    </rPh>
    <phoneticPr fontId="63"/>
  </si>
  <si>
    <t>向坂　武揚</t>
    <rPh sb="0" eb="1">
      <t>ム</t>
    </rPh>
    <rPh sb="1" eb="2">
      <t>サカ</t>
    </rPh>
    <rPh sb="3" eb="4">
      <t>タケ</t>
    </rPh>
    <rPh sb="4" eb="5">
      <t>ヨウ</t>
    </rPh>
    <phoneticPr fontId="56"/>
  </si>
  <si>
    <t>杉浦　清美</t>
    <rPh sb="0" eb="2">
      <t>スギウラ</t>
    </rPh>
    <rPh sb="3" eb="5">
      <t>キヨミ</t>
    </rPh>
    <phoneticPr fontId="56"/>
  </si>
  <si>
    <t>小野　由美</t>
    <rPh sb="0" eb="2">
      <t>オノ</t>
    </rPh>
    <rPh sb="3" eb="5">
      <t>ユミ</t>
    </rPh>
    <phoneticPr fontId="56"/>
  </si>
  <si>
    <t>石川　望</t>
    <rPh sb="0" eb="2">
      <t>イシカワ</t>
    </rPh>
    <rPh sb="3" eb="4">
      <t>ノゾ</t>
    </rPh>
    <phoneticPr fontId="21"/>
  </si>
  <si>
    <t>山本　環</t>
    <rPh sb="0" eb="2">
      <t>ヤマモト</t>
    </rPh>
    <rPh sb="3" eb="4">
      <t>ワ</t>
    </rPh>
    <phoneticPr fontId="21"/>
  </si>
  <si>
    <t>足立　武裕</t>
    <rPh sb="0" eb="2">
      <t>あだち</t>
    </rPh>
    <rPh sb="3" eb="4">
      <t>ぶ</t>
    </rPh>
    <rPh sb="4" eb="5">
      <t>ゆたか</t>
    </rPh>
    <phoneticPr fontId="67" type="Hiragana"/>
  </si>
  <si>
    <t>秋山　弓</t>
  </si>
  <si>
    <t>村上　増美</t>
    <rPh sb="0" eb="2">
      <t>ムラカミ</t>
    </rPh>
    <rPh sb="3" eb="5">
      <t>マスミ</t>
    </rPh>
    <phoneticPr fontId="21"/>
  </si>
  <si>
    <t>足立　てるみ</t>
  </si>
  <si>
    <t>林　英美</t>
    <rPh sb="0" eb="1">
      <t>ハヤシ</t>
    </rPh>
    <rPh sb="2" eb="3">
      <t>ヒデ</t>
    </rPh>
    <rPh sb="3" eb="4">
      <t>ビ</t>
    </rPh>
    <phoneticPr fontId="21"/>
  </si>
  <si>
    <t>金子　慶子</t>
    <rPh sb="0" eb="2">
      <t>カネコ</t>
    </rPh>
    <rPh sb="3" eb="5">
      <t>ケイコ</t>
    </rPh>
    <phoneticPr fontId="21"/>
  </si>
  <si>
    <t>後藤　正章</t>
    <rPh sb="0" eb="2">
      <t>ゴトウ</t>
    </rPh>
    <rPh sb="3" eb="5">
      <t>マサアキ</t>
    </rPh>
    <phoneticPr fontId="21"/>
  </si>
  <si>
    <t>田中　邦昌</t>
    <rPh sb="0" eb="2">
      <t>タナカ</t>
    </rPh>
    <rPh sb="3" eb="4">
      <t>クニ</t>
    </rPh>
    <rPh sb="4" eb="5">
      <t>マサ</t>
    </rPh>
    <phoneticPr fontId="21"/>
  </si>
  <si>
    <t>草分　寛也</t>
    <rPh sb="0" eb="2">
      <t>クサワ</t>
    </rPh>
    <rPh sb="3" eb="5">
      <t>ヒロヤ</t>
    </rPh>
    <phoneticPr fontId="67"/>
  </si>
  <si>
    <t>本崎　肇</t>
    <rPh sb="0" eb="1">
      <t>ホン</t>
    </rPh>
    <rPh sb="1" eb="2">
      <t>ザキ</t>
    </rPh>
    <rPh sb="3" eb="4">
      <t>ハジメ</t>
    </rPh>
    <phoneticPr fontId="21"/>
  </si>
  <si>
    <t>土山　沙矢香</t>
    <rPh sb="0" eb="2">
      <t>ツチヤマ</t>
    </rPh>
    <rPh sb="3" eb="4">
      <t>サ</t>
    </rPh>
    <rPh sb="4" eb="5">
      <t>ヤ</t>
    </rPh>
    <rPh sb="5" eb="6">
      <t>カ</t>
    </rPh>
    <phoneticPr fontId="21"/>
  </si>
  <si>
    <t>土山　龍之</t>
    <rPh sb="0" eb="2">
      <t>ツチヤマ</t>
    </rPh>
    <rPh sb="3" eb="4">
      <t>リュウ</t>
    </rPh>
    <rPh sb="4" eb="5">
      <t>ユキ</t>
    </rPh>
    <phoneticPr fontId="21"/>
  </si>
  <si>
    <t>渡邉　元浄</t>
    <rPh sb="0" eb="2">
      <t>ワタナベ</t>
    </rPh>
    <rPh sb="3" eb="4">
      <t>モト</t>
    </rPh>
    <rPh sb="4" eb="5">
      <t>キヨシ</t>
    </rPh>
    <phoneticPr fontId="21"/>
  </si>
  <si>
    <t>井村　恭子</t>
    <rPh sb="0" eb="2">
      <t>イムラ</t>
    </rPh>
    <rPh sb="3" eb="5">
      <t>キョウコ</t>
    </rPh>
    <phoneticPr fontId="56"/>
  </si>
  <si>
    <t>平野　貴久</t>
  </si>
  <si>
    <t>中野　恵子</t>
  </si>
  <si>
    <t>杉岡　弘巳</t>
    <rPh sb="0" eb="2">
      <t>スギオカ</t>
    </rPh>
    <rPh sb="3" eb="4">
      <t>ヒロシ</t>
    </rPh>
    <rPh sb="4" eb="5">
      <t>ミ</t>
    </rPh>
    <phoneticPr fontId="56"/>
  </si>
  <si>
    <t>西脇　雅彦</t>
    <rPh sb="0" eb="2">
      <t>ニシワキ</t>
    </rPh>
    <rPh sb="3" eb="5">
      <t>マサヒコ</t>
    </rPh>
    <phoneticPr fontId="21"/>
  </si>
  <si>
    <t>二村　郁枝</t>
    <rPh sb="0" eb="2">
      <t>フタムラ</t>
    </rPh>
    <rPh sb="3" eb="5">
      <t>イクエ</t>
    </rPh>
    <phoneticPr fontId="68"/>
  </si>
  <si>
    <t>武内　秀樹</t>
  </si>
  <si>
    <t>中村　訓子</t>
    <rPh sb="0" eb="2">
      <t>ナカムラ</t>
    </rPh>
    <rPh sb="3" eb="5">
      <t>ノリコ</t>
    </rPh>
    <phoneticPr fontId="67"/>
  </si>
  <si>
    <t>中野　久実</t>
  </si>
  <si>
    <t>平野　春江</t>
    <rPh sb="0" eb="2">
      <t>ヒラノ</t>
    </rPh>
    <rPh sb="3" eb="5">
      <t>ハルエ</t>
    </rPh>
    <phoneticPr fontId="21"/>
  </si>
  <si>
    <t>座光寺　明</t>
    <rPh sb="0" eb="1">
      <t>ザ</t>
    </rPh>
    <rPh sb="1" eb="2">
      <t>ヒカリ</t>
    </rPh>
    <rPh sb="2" eb="3">
      <t>テラ</t>
    </rPh>
    <rPh sb="4" eb="5">
      <t>アキラ</t>
    </rPh>
    <phoneticPr fontId="21"/>
  </si>
  <si>
    <t>鈴木　宏美</t>
    <rPh sb="3" eb="5">
      <t>ヒロミ</t>
    </rPh>
    <phoneticPr fontId="68"/>
  </si>
  <si>
    <t>佐々木　快典</t>
    <rPh sb="0" eb="3">
      <t>ササキ</t>
    </rPh>
    <rPh sb="4" eb="5">
      <t>カイ</t>
    </rPh>
    <rPh sb="5" eb="6">
      <t>テン</t>
    </rPh>
    <phoneticPr fontId="56"/>
  </si>
  <si>
    <t>鈴木　さおり</t>
    <rPh sb="0" eb="2">
      <t>スズキ</t>
    </rPh>
    <phoneticPr fontId="64"/>
  </si>
  <si>
    <t>赤堀　彩子</t>
    <rPh sb="0" eb="2">
      <t>アカホリ</t>
    </rPh>
    <rPh sb="3" eb="5">
      <t>アヤコ</t>
    </rPh>
    <phoneticPr fontId="64"/>
  </si>
  <si>
    <t>土屋　美華</t>
    <rPh sb="0" eb="2">
      <t>ツチヤ</t>
    </rPh>
    <rPh sb="3" eb="5">
      <t>ミカ</t>
    </rPh>
    <phoneticPr fontId="80"/>
  </si>
  <si>
    <t>岡田　博次</t>
    <rPh sb="0" eb="2">
      <t>オカダ</t>
    </rPh>
    <rPh sb="3" eb="5">
      <t>ヒロツグ</t>
    </rPh>
    <phoneticPr fontId="64"/>
  </si>
  <si>
    <t>片岡　明実</t>
  </si>
  <si>
    <t>大石　静枝</t>
    <rPh sb="0" eb="2">
      <t>オオイシ</t>
    </rPh>
    <rPh sb="3" eb="5">
      <t>シズエ</t>
    </rPh>
    <phoneticPr fontId="63"/>
  </si>
  <si>
    <t>秋定　淳子</t>
    <rPh sb="0" eb="2">
      <t>アキサダ</t>
    </rPh>
    <rPh sb="3" eb="5">
      <t>ジュンコ</t>
    </rPh>
    <phoneticPr fontId="56"/>
  </si>
  <si>
    <t>福井　智美</t>
    <rPh sb="0" eb="2">
      <t>フクイ</t>
    </rPh>
    <rPh sb="3" eb="5">
      <t>トモミ</t>
    </rPh>
    <phoneticPr fontId="56"/>
  </si>
  <si>
    <t>齊藤　裕子</t>
    <rPh sb="0" eb="2">
      <t>サイトウ</t>
    </rPh>
    <rPh sb="3" eb="5">
      <t>ユウコ</t>
    </rPh>
    <phoneticPr fontId="56"/>
  </si>
  <si>
    <t>内藤　朝雄</t>
    <rPh sb="0" eb="2">
      <t>ナイトウ</t>
    </rPh>
    <rPh sb="3" eb="5">
      <t>アサオ</t>
    </rPh>
    <phoneticPr fontId="68"/>
  </si>
  <si>
    <t>鈴木　光洋</t>
    <rPh sb="0" eb="2">
      <t>スズキ</t>
    </rPh>
    <rPh sb="3" eb="5">
      <t>ミツヒロ</t>
    </rPh>
    <phoneticPr fontId="56"/>
  </si>
  <si>
    <t>稲葉　俊英</t>
    <rPh sb="0" eb="2">
      <t>イナバ</t>
    </rPh>
    <rPh sb="3" eb="4">
      <t>シュン</t>
    </rPh>
    <phoneticPr fontId="21"/>
  </si>
  <si>
    <t>村田　和夫</t>
  </si>
  <si>
    <t>武井　温子</t>
  </si>
  <si>
    <t>中原　寿治</t>
    <rPh sb="0" eb="2">
      <t>ナカハラ</t>
    </rPh>
    <rPh sb="3" eb="4">
      <t>トシ</t>
    </rPh>
    <rPh sb="4" eb="5">
      <t>ハル</t>
    </rPh>
    <phoneticPr fontId="21"/>
  </si>
  <si>
    <t>篠宮　けい子</t>
    <rPh sb="0" eb="2">
      <t>シノミヤ</t>
    </rPh>
    <rPh sb="5" eb="6">
      <t>コ</t>
    </rPh>
    <phoneticPr fontId="21"/>
  </si>
  <si>
    <t>福與　繁太郎</t>
  </si>
  <si>
    <t>鈴木　尚美</t>
    <rPh sb="3" eb="5">
      <t>ナオミ</t>
    </rPh>
    <phoneticPr fontId="68"/>
  </si>
  <si>
    <t>岡田　泰稔</t>
    <rPh sb="0" eb="2">
      <t>オカダ</t>
    </rPh>
    <rPh sb="3" eb="4">
      <t>ヤスシ</t>
    </rPh>
    <rPh sb="4" eb="5">
      <t>ミノル</t>
    </rPh>
    <phoneticPr fontId="63"/>
  </si>
  <si>
    <t>野中　徹</t>
    <rPh sb="0" eb="2">
      <t>ノナカ</t>
    </rPh>
    <rPh sb="3" eb="4">
      <t>トオル</t>
    </rPh>
    <phoneticPr fontId="64"/>
  </si>
  <si>
    <t>田代　直子</t>
    <rPh sb="0" eb="2">
      <t>タシロ</t>
    </rPh>
    <rPh sb="3" eb="5">
      <t>ナオコ</t>
    </rPh>
    <phoneticPr fontId="64"/>
  </si>
  <si>
    <t>松浦　弘太郎</t>
    <rPh sb="0" eb="2">
      <t>マツウラ</t>
    </rPh>
    <rPh sb="3" eb="4">
      <t>ヒロシ</t>
    </rPh>
    <rPh sb="4" eb="6">
      <t>タロウ</t>
    </rPh>
    <phoneticPr fontId="21"/>
  </si>
  <si>
    <t>鈴木　静香</t>
    <rPh sb="0" eb="2">
      <t>スズキ</t>
    </rPh>
    <rPh sb="3" eb="5">
      <t>シズカ</t>
    </rPh>
    <phoneticPr fontId="21"/>
  </si>
  <si>
    <t>落合　孝行</t>
    <rPh sb="0" eb="2">
      <t>オチアイ</t>
    </rPh>
    <rPh sb="3" eb="5">
      <t>タカユキ</t>
    </rPh>
    <phoneticPr fontId="68"/>
  </si>
  <si>
    <t>増田　立義</t>
    <rPh sb="0" eb="2">
      <t>マスダ</t>
    </rPh>
    <rPh sb="3" eb="4">
      <t>タ</t>
    </rPh>
    <rPh sb="4" eb="5">
      <t>ヨシ</t>
    </rPh>
    <phoneticPr fontId="21"/>
  </si>
  <si>
    <t>蒔苗　博道</t>
    <rPh sb="0" eb="1">
      <t>マ</t>
    </rPh>
    <rPh sb="1" eb="2">
      <t>ナエ</t>
    </rPh>
    <rPh sb="3" eb="4">
      <t>ヒロシ</t>
    </rPh>
    <rPh sb="4" eb="5">
      <t>ミチ</t>
    </rPh>
    <phoneticPr fontId="21"/>
  </si>
  <si>
    <t>山本　政治</t>
  </si>
  <si>
    <t>加藤　奈都子</t>
    <rPh sb="0" eb="2">
      <t>カトウ</t>
    </rPh>
    <rPh sb="3" eb="4">
      <t>ナ</t>
    </rPh>
    <rPh sb="4" eb="5">
      <t>ミヤコ</t>
    </rPh>
    <rPh sb="5" eb="6">
      <t>コ</t>
    </rPh>
    <phoneticPr fontId="21"/>
  </si>
  <si>
    <t>堀　泰之</t>
    <rPh sb="0" eb="1">
      <t>ホリ</t>
    </rPh>
    <rPh sb="2" eb="3">
      <t>ヤス</t>
    </rPh>
    <rPh sb="3" eb="4">
      <t>コレ</t>
    </rPh>
    <phoneticPr fontId="21"/>
  </si>
  <si>
    <t>粉川　克彦</t>
    <rPh sb="0" eb="2">
      <t>コナカワ</t>
    </rPh>
    <rPh sb="3" eb="5">
      <t>カツヒコ</t>
    </rPh>
    <phoneticPr fontId="21"/>
  </si>
  <si>
    <t>太田　雅子</t>
    <rPh sb="0" eb="2">
      <t>オオタ</t>
    </rPh>
    <rPh sb="3" eb="5">
      <t>マサコ</t>
    </rPh>
    <phoneticPr fontId="21"/>
  </si>
  <si>
    <t>大橋　久夫</t>
    <rPh sb="0" eb="2">
      <t>オオハシ</t>
    </rPh>
    <rPh sb="3" eb="5">
      <t>ヒサオ</t>
    </rPh>
    <phoneticPr fontId="21"/>
  </si>
  <si>
    <t>小関　雅司</t>
    <rPh sb="0" eb="2">
      <t>コセキ</t>
    </rPh>
    <rPh sb="3" eb="4">
      <t>ミヤビ</t>
    </rPh>
    <rPh sb="4" eb="5">
      <t>ツカサ</t>
    </rPh>
    <phoneticPr fontId="21"/>
  </si>
  <si>
    <t>鈴木　政昭</t>
    <rPh sb="0" eb="2">
      <t>スズキ</t>
    </rPh>
    <rPh sb="3" eb="4">
      <t>マサ</t>
    </rPh>
    <rPh sb="4" eb="5">
      <t>アキラ</t>
    </rPh>
    <phoneticPr fontId="21"/>
  </si>
  <si>
    <t>小出　敏己</t>
    <rPh sb="0" eb="2">
      <t>コイデ</t>
    </rPh>
    <rPh sb="3" eb="4">
      <t>ビン</t>
    </rPh>
    <rPh sb="4" eb="5">
      <t>オノレ</t>
    </rPh>
    <phoneticPr fontId="21"/>
  </si>
  <si>
    <t>野村　賢一</t>
    <rPh sb="0" eb="2">
      <t>ノムラ</t>
    </rPh>
    <rPh sb="3" eb="5">
      <t>ケンイチ</t>
    </rPh>
    <phoneticPr fontId="21"/>
  </si>
  <si>
    <t>春田　智道</t>
  </si>
  <si>
    <t>高木　勝利</t>
    <rPh sb="0" eb="2">
      <t>タカギ</t>
    </rPh>
    <rPh sb="3" eb="5">
      <t>ショウリ</t>
    </rPh>
    <phoneticPr fontId="21"/>
  </si>
  <si>
    <t>笛木　茂雄</t>
    <rPh sb="0" eb="2">
      <t>フエキ</t>
    </rPh>
    <rPh sb="3" eb="5">
      <t>シゲオ</t>
    </rPh>
    <phoneticPr fontId="21"/>
  </si>
  <si>
    <t>鈴木　博也</t>
    <rPh sb="0" eb="2">
      <t>スズキ</t>
    </rPh>
    <rPh sb="3" eb="5">
      <t>ヒロヤ</t>
    </rPh>
    <phoneticPr fontId="21"/>
  </si>
  <si>
    <t>小田　泰子</t>
    <rPh sb="0" eb="2">
      <t>オダ</t>
    </rPh>
    <rPh sb="3" eb="5">
      <t>ヤスコ</t>
    </rPh>
    <phoneticPr fontId="65"/>
  </si>
  <si>
    <t>寺尾　祥訓</t>
    <rPh sb="0" eb="2">
      <t>テラオ</t>
    </rPh>
    <rPh sb="3" eb="4">
      <t>ショウ</t>
    </rPh>
    <rPh sb="4" eb="5">
      <t>クン</t>
    </rPh>
    <phoneticPr fontId="21"/>
  </si>
  <si>
    <t>佐藤　秀次</t>
    <rPh sb="0" eb="2">
      <t>サトウ</t>
    </rPh>
    <rPh sb="3" eb="5">
      <t>ヒデツグ</t>
    </rPh>
    <phoneticPr fontId="21"/>
  </si>
  <si>
    <t>井上　聖一郎</t>
  </si>
  <si>
    <t>柴田　敏</t>
    <rPh sb="3" eb="4">
      <t>トシ</t>
    </rPh>
    <phoneticPr fontId="21"/>
  </si>
  <si>
    <t xml:space="preserve">      　併置校18校（県立18）、全日制通信制課程併置校３校（私立３）、定時制通信制課程併置校１校（県立１）、</t>
    <rPh sb="20" eb="22">
      <t>ゼンニチ</t>
    </rPh>
    <rPh sb="34" eb="36">
      <t>ワタクシリツ</t>
    </rPh>
    <phoneticPr fontId="21"/>
  </si>
  <si>
    <t>服部　亘顯</t>
  </si>
  <si>
    <t>畑　利幸</t>
    <rPh sb="2" eb="4">
      <t>トシユキ</t>
    </rPh>
    <phoneticPr fontId="65"/>
  </si>
  <si>
    <t>宮城嶋　昌史</t>
    <rPh sb="0" eb="3">
      <t>ミヤギシマ</t>
    </rPh>
    <rPh sb="4" eb="6">
      <t>マサフミ</t>
    </rPh>
    <phoneticPr fontId="21"/>
  </si>
  <si>
    <t>村松　還</t>
  </si>
  <si>
    <t>牧野　憲嗣</t>
    <rPh sb="3" eb="4">
      <t>ケン</t>
    </rPh>
    <rPh sb="4" eb="5">
      <t>ツグ</t>
    </rPh>
    <phoneticPr fontId="65"/>
  </si>
  <si>
    <t>石原　鉄也</t>
    <rPh sb="0" eb="2">
      <t>イシハラ</t>
    </rPh>
    <rPh sb="3" eb="5">
      <t>テツヤ</t>
    </rPh>
    <phoneticPr fontId="21"/>
  </si>
  <si>
    <t>早川　泉</t>
    <rPh sb="0" eb="2">
      <t>ハヤカワ</t>
    </rPh>
    <rPh sb="3" eb="4">
      <t>イズミ</t>
    </rPh>
    <phoneticPr fontId="21"/>
  </si>
  <si>
    <t>山村　敏之</t>
    <rPh sb="0" eb="2">
      <t>ヤマムラ</t>
    </rPh>
    <rPh sb="3" eb="5">
      <t>トシユキ</t>
    </rPh>
    <phoneticPr fontId="21"/>
  </si>
  <si>
    <t>伊藤　あゆり</t>
    <rPh sb="0" eb="2">
      <t>イトウ</t>
    </rPh>
    <phoneticPr fontId="21"/>
  </si>
  <si>
    <t>荒川　民久</t>
  </si>
  <si>
    <t>小澤　敬</t>
  </si>
  <si>
    <t>鈴木　健介</t>
    <rPh sb="0" eb="2">
      <t>スズキ</t>
    </rPh>
    <rPh sb="3" eb="5">
      <t>ケンスケ</t>
    </rPh>
    <phoneticPr fontId="21"/>
  </si>
  <si>
    <t>松田　恵至</t>
    <rPh sb="0" eb="2">
      <t>マツダ</t>
    </rPh>
    <rPh sb="3" eb="4">
      <t>ケイ</t>
    </rPh>
    <rPh sb="4" eb="5">
      <t>イタル</t>
    </rPh>
    <phoneticPr fontId="65"/>
  </si>
  <si>
    <t>増田　宏</t>
  </si>
  <si>
    <t>藤原　康敬</t>
    <rPh sb="0" eb="2">
      <t>フジワラ</t>
    </rPh>
    <rPh sb="3" eb="4">
      <t>ヤスシ</t>
    </rPh>
    <rPh sb="4" eb="5">
      <t>ケイ</t>
    </rPh>
    <phoneticPr fontId="65"/>
  </si>
  <si>
    <t>石岡　久美子</t>
  </si>
  <si>
    <t>松下　香緒利</t>
    <rPh sb="0" eb="2">
      <t>マツシタ</t>
    </rPh>
    <rPh sb="3" eb="4">
      <t>カオリ</t>
    </rPh>
    <rPh sb="4" eb="5">
      <t>オ</t>
    </rPh>
    <rPh sb="5" eb="6">
      <t>リ</t>
    </rPh>
    <phoneticPr fontId="56"/>
  </si>
  <si>
    <t>伊丹　理香</t>
    <rPh sb="0" eb="2">
      <t>イタミ</t>
    </rPh>
    <rPh sb="3" eb="5">
      <t>リカ</t>
    </rPh>
    <phoneticPr fontId="56"/>
  </si>
  <si>
    <t>五十畑　美濃</t>
    <rPh sb="0" eb="3">
      <t>イカハタ</t>
    </rPh>
    <rPh sb="4" eb="6">
      <t>ミノ</t>
    </rPh>
    <phoneticPr fontId="65"/>
  </si>
  <si>
    <t>久保田　良子</t>
    <rPh sb="0" eb="3">
      <t>クボタ</t>
    </rPh>
    <rPh sb="4" eb="6">
      <t>リョウコ</t>
    </rPh>
    <phoneticPr fontId="65"/>
  </si>
  <si>
    <t>梅津　安正</t>
    <rPh sb="0" eb="2">
      <t>ウメヅ</t>
    </rPh>
    <rPh sb="3" eb="5">
      <t>ヤスマサ</t>
    </rPh>
    <phoneticPr fontId="65"/>
  </si>
  <si>
    <t>竹内　明仁</t>
    <rPh sb="3" eb="4">
      <t>アキラ</t>
    </rPh>
    <rPh sb="4" eb="5">
      <t>ジン</t>
    </rPh>
    <phoneticPr fontId="21"/>
  </si>
  <si>
    <t>小山　敦史</t>
    <rPh sb="0" eb="2">
      <t>コヤマ</t>
    </rPh>
    <rPh sb="3" eb="4">
      <t>アツシ</t>
    </rPh>
    <rPh sb="4" eb="5">
      <t>シ</t>
    </rPh>
    <phoneticPr fontId="21"/>
  </si>
  <si>
    <t>川端　紳之</t>
    <rPh sb="0" eb="2">
      <t>カワバタ</t>
    </rPh>
    <rPh sb="3" eb="4">
      <t>シン</t>
    </rPh>
    <rPh sb="4" eb="5">
      <t>ユキ</t>
    </rPh>
    <phoneticPr fontId="65"/>
  </si>
  <si>
    <t>堀　弘樹</t>
    <rPh sb="0" eb="1">
      <t>ホリ</t>
    </rPh>
    <rPh sb="2" eb="4">
      <t>ヒロキ</t>
    </rPh>
    <phoneticPr fontId="65"/>
  </si>
  <si>
    <t>木下　隆晴</t>
    <rPh sb="0" eb="2">
      <t>キノシタ</t>
    </rPh>
    <rPh sb="3" eb="4">
      <t>タカシ</t>
    </rPh>
    <rPh sb="4" eb="5">
      <t>ハレ</t>
    </rPh>
    <phoneticPr fontId="65"/>
  </si>
  <si>
    <t>山田　宗則</t>
  </si>
  <si>
    <t>榎本  義男</t>
  </si>
  <si>
    <t>斎藤  剛</t>
  </si>
  <si>
    <t>尾澤　秀隆</t>
  </si>
  <si>
    <t>杉原　和子</t>
  </si>
  <si>
    <t>漆畑　浩明</t>
  </si>
  <si>
    <t>原田　登志子</t>
  </si>
  <si>
    <t>鈴木　重行</t>
    <rPh sb="0" eb="2">
      <t>スズキ</t>
    </rPh>
    <phoneticPr fontId="21"/>
  </si>
  <si>
    <t>澤本　由美</t>
  </si>
  <si>
    <t>築地　豊</t>
  </si>
  <si>
    <t>戸塚　伸幸</t>
  </si>
  <si>
    <t>小泉　憲明</t>
  </si>
  <si>
    <t>村上　伸明</t>
  </si>
  <si>
    <t>坂口　明日香　</t>
  </si>
  <si>
    <t>村松　寿昭</t>
  </si>
  <si>
    <t>望月　重宏</t>
  </si>
  <si>
    <t>渡辺　浩司</t>
  </si>
  <si>
    <t>大石　泰三</t>
  </si>
  <si>
    <t>谷野　幸代</t>
  </si>
  <si>
    <t>杉山　友里</t>
  </si>
  <si>
    <t>坪井　百合子</t>
  </si>
  <si>
    <t>須藤　邦夫</t>
  </si>
  <si>
    <t>浮田　佳昭</t>
  </si>
  <si>
    <t>村松　一彦</t>
  </si>
  <si>
    <t>鈴木　啓二</t>
  </si>
  <si>
    <t>土屋　憲司</t>
  </si>
  <si>
    <t>池野　由香里</t>
  </si>
  <si>
    <t>染葉　泰伸</t>
  </si>
  <si>
    <t>尾上　清</t>
  </si>
  <si>
    <t>稲田　晴彦</t>
  </si>
  <si>
    <t>横井　靖二</t>
  </si>
  <si>
    <t>左右田　千夏</t>
  </si>
  <si>
    <t>伊藤　美香</t>
  </si>
  <si>
    <t>戸嶋　秀樹</t>
  </si>
  <si>
    <t>中村　憲司</t>
  </si>
  <si>
    <t>大橋　英之</t>
  </si>
  <si>
    <t>髙須　祥郎</t>
  </si>
  <si>
    <t>今田　徹</t>
  </si>
  <si>
    <t>古川　里江</t>
  </si>
  <si>
    <t>小嶋　澄華</t>
  </si>
  <si>
    <t>安藤　靖之</t>
  </si>
  <si>
    <t>松山　徹</t>
  </si>
  <si>
    <t>勝亦　英彦</t>
  </si>
  <si>
    <t>鈴木　右二</t>
  </si>
  <si>
    <t>伊藤　孝明</t>
  </si>
  <si>
    <t>村松　昌彦</t>
  </si>
  <si>
    <t>山下　淳</t>
  </si>
  <si>
    <t>石野　政史</t>
  </si>
  <si>
    <t>吉川　麻利子</t>
  </si>
  <si>
    <t>芦田　康宏</t>
  </si>
  <si>
    <t>前田　一成</t>
  </si>
  <si>
    <t>藤社　美波</t>
  </si>
  <si>
    <t>中村　圭介</t>
  </si>
  <si>
    <t>伊藤　公美子</t>
  </si>
  <si>
    <t>白井　伸博</t>
  </si>
  <si>
    <t>河内　浩</t>
  </si>
  <si>
    <t>西川　正師</t>
  </si>
  <si>
    <t xml:space="preserve">佐々木　和也 </t>
  </si>
  <si>
    <t>中道　昌良</t>
  </si>
  <si>
    <t>畠山　徹</t>
  </si>
  <si>
    <t>坂本　友彦</t>
  </si>
  <si>
    <t>工藤　幸徳</t>
  </si>
  <si>
    <t>中島　利美</t>
  </si>
  <si>
    <t>小杉　英司</t>
  </si>
  <si>
    <t>袴田　洋史</t>
  </si>
  <si>
    <t>大石　浩史</t>
  </si>
  <si>
    <t>小澤　真喜子</t>
  </si>
  <si>
    <t>北尾　揚子</t>
    <rPh sb="0" eb="2">
      <t>キタオ</t>
    </rPh>
    <rPh sb="3" eb="5">
      <t>ヨウコ</t>
    </rPh>
    <phoneticPr fontId="63"/>
  </si>
  <si>
    <t>雨宮　なおみ</t>
    <rPh sb="0" eb="2">
      <t>アメミヤ</t>
    </rPh>
    <phoneticPr fontId="63"/>
  </si>
  <si>
    <t>渡邉　枝里</t>
    <rPh sb="0" eb="2">
      <t>ワタナベ</t>
    </rPh>
    <rPh sb="3" eb="5">
      <t>エリ</t>
    </rPh>
    <phoneticPr fontId="63"/>
  </si>
  <si>
    <t>駒野　薫</t>
    <rPh sb="0" eb="2">
      <t>コマノ</t>
    </rPh>
    <rPh sb="3" eb="4">
      <t>カオル</t>
    </rPh>
    <phoneticPr fontId="63"/>
  </si>
  <si>
    <t>玉井　新一郎</t>
    <rPh sb="0" eb="2">
      <t>タマイ</t>
    </rPh>
    <rPh sb="3" eb="6">
      <t>シンイチロウ</t>
    </rPh>
    <phoneticPr fontId="74"/>
  </si>
  <si>
    <t>本杉　淳</t>
  </si>
  <si>
    <t>小口　芳夫</t>
  </si>
  <si>
    <t>佐藤　倫彦</t>
  </si>
  <si>
    <t>羽田　稔彦</t>
  </si>
  <si>
    <t>髙橋　賢</t>
    <rPh sb="3" eb="4">
      <t>ケン</t>
    </rPh>
    <phoneticPr fontId="100"/>
  </si>
  <si>
    <t>坂上　洋</t>
    <rPh sb="0" eb="2">
      <t>サカガミ</t>
    </rPh>
    <rPh sb="3" eb="4">
      <t>ヒロシ</t>
    </rPh>
    <phoneticPr fontId="100"/>
  </si>
  <si>
    <t>大島　尋隆</t>
    <rPh sb="0" eb="2">
      <t>オオシマ</t>
    </rPh>
    <rPh sb="3" eb="4">
      <t>ジン</t>
    </rPh>
    <rPh sb="4" eb="5">
      <t>タカ</t>
    </rPh>
    <phoneticPr fontId="100"/>
  </si>
  <si>
    <t>山本　吉則</t>
    <rPh sb="3" eb="5">
      <t>ヨシノリ</t>
    </rPh>
    <phoneticPr fontId="100"/>
  </si>
  <si>
    <t>島野　聡子</t>
  </si>
  <si>
    <t>宇津木　智如</t>
    <rPh sb="0" eb="3">
      <t>ウツギ</t>
    </rPh>
    <rPh sb="4" eb="5">
      <t>トモ</t>
    </rPh>
    <rPh sb="5" eb="6">
      <t>ニョ</t>
    </rPh>
    <phoneticPr fontId="21"/>
  </si>
  <si>
    <t>大村　慎一</t>
  </si>
  <si>
    <t>石井　邦彦</t>
  </si>
  <si>
    <t>勝俣　咲惠</t>
  </si>
  <si>
    <t>松井　純子</t>
  </si>
  <si>
    <t>鈴木　健次</t>
    <rPh sb="0" eb="2">
      <t>スズキ</t>
    </rPh>
    <phoneticPr fontId="21"/>
  </si>
  <si>
    <t>駿藤　衛</t>
  </si>
  <si>
    <t>中村　雅志</t>
    <rPh sb="0" eb="2">
      <t>ナカムラ</t>
    </rPh>
    <phoneticPr fontId="21"/>
  </si>
  <si>
    <t>工藤　陽明</t>
    <rPh sb="0" eb="2">
      <t>クドウ</t>
    </rPh>
    <phoneticPr fontId="21"/>
  </si>
  <si>
    <t>海野　友章　</t>
  </si>
  <si>
    <t>上野　勝彦</t>
    <rPh sb="0" eb="2">
      <t>ウエノ</t>
    </rPh>
    <rPh sb="3" eb="5">
      <t>カツヒコ</t>
    </rPh>
    <phoneticPr fontId="21"/>
  </si>
  <si>
    <t>米津　英郎</t>
  </si>
  <si>
    <t>植松　宗一郎</t>
    <rPh sb="3" eb="4">
      <t>ソウ</t>
    </rPh>
    <rPh sb="4" eb="6">
      <t>イチロウ</t>
    </rPh>
    <phoneticPr fontId="75"/>
  </si>
  <si>
    <t>太田　貴久</t>
    <rPh sb="0" eb="2">
      <t>オオタ</t>
    </rPh>
    <rPh sb="3" eb="5">
      <t>タカヒサ</t>
    </rPh>
    <phoneticPr fontId="21"/>
  </si>
  <si>
    <t>平野　恵子</t>
    <rPh sb="3" eb="5">
      <t>ケイコ</t>
    </rPh>
    <phoneticPr fontId="21"/>
  </si>
  <si>
    <t>望月　泰司</t>
    <rPh sb="3" eb="5">
      <t>タイジ</t>
    </rPh>
    <phoneticPr fontId="21"/>
  </si>
  <si>
    <t>山口　佳之</t>
    <rPh sb="0" eb="2">
      <t>ヤマグチ</t>
    </rPh>
    <rPh sb="3" eb="5">
      <t>ヨシユキ</t>
    </rPh>
    <phoneticPr fontId="21"/>
  </si>
  <si>
    <t>村松　由里香　</t>
    <rPh sb="0" eb="2">
      <t>ムラマツ</t>
    </rPh>
    <rPh sb="3" eb="5">
      <t>ユリ</t>
    </rPh>
    <rPh sb="5" eb="6">
      <t>カオリ</t>
    </rPh>
    <phoneticPr fontId="21"/>
  </si>
  <si>
    <t>川口　秀也</t>
    <rPh sb="0" eb="2">
      <t>カワグチ</t>
    </rPh>
    <phoneticPr fontId="21"/>
  </si>
  <si>
    <t>岩垣　俊哉</t>
  </si>
  <si>
    <t>髙橋　清隆</t>
  </si>
  <si>
    <t>畑　誉浩</t>
  </si>
  <si>
    <t>遠藤　尚人</t>
    <rPh sb="0" eb="2">
      <t>エンドウ</t>
    </rPh>
    <phoneticPr fontId="21"/>
  </si>
  <si>
    <t>杉山　恵子</t>
    <rPh sb="0" eb="2">
      <t>スギヤマ</t>
    </rPh>
    <phoneticPr fontId="21"/>
  </si>
  <si>
    <t>加藤　俊宏</t>
    <rPh sb="0" eb="2">
      <t>カトウ</t>
    </rPh>
    <phoneticPr fontId="21"/>
  </si>
  <si>
    <t>後藤　康仁</t>
    <rPh sb="0" eb="2">
      <t>ゴトウ</t>
    </rPh>
    <rPh sb="3" eb="4">
      <t>ヤス</t>
    </rPh>
    <rPh sb="4" eb="5">
      <t>ジン</t>
    </rPh>
    <phoneticPr fontId="82"/>
  </si>
  <si>
    <t>清水　憲司</t>
    <rPh sb="0" eb="2">
      <t>シミズ</t>
    </rPh>
    <rPh sb="3" eb="5">
      <t>ケンジ</t>
    </rPh>
    <phoneticPr fontId="82"/>
  </si>
  <si>
    <t>力石　和彦</t>
    <rPh sb="0" eb="2">
      <t>チカライシ</t>
    </rPh>
    <rPh sb="3" eb="5">
      <t>カズヒコ</t>
    </rPh>
    <phoneticPr fontId="75"/>
  </si>
  <si>
    <t>山田　隆之</t>
    <rPh sb="0" eb="2">
      <t>ヤマダ</t>
    </rPh>
    <rPh sb="3" eb="5">
      <t>タカユキ</t>
    </rPh>
    <phoneticPr fontId="83"/>
  </si>
  <si>
    <t>山本　真人</t>
    <rPh sb="3" eb="5">
      <t>マサト</t>
    </rPh>
    <phoneticPr fontId="100"/>
  </si>
  <si>
    <t>小野田　清美</t>
    <rPh sb="0" eb="3">
      <t>オノダ</t>
    </rPh>
    <rPh sb="4" eb="6">
      <t>キヨミ</t>
    </rPh>
    <phoneticPr fontId="63"/>
  </si>
  <si>
    <t>市川　典秀</t>
    <rPh sb="0" eb="2">
      <t>イチカワ</t>
    </rPh>
    <rPh sb="3" eb="5">
      <t>ノリヒデ</t>
    </rPh>
    <phoneticPr fontId="63"/>
  </si>
  <si>
    <t>大橋　幸治</t>
    <rPh sb="0" eb="2">
      <t>オオハシ</t>
    </rPh>
    <rPh sb="3" eb="4">
      <t>シアワ</t>
    </rPh>
    <rPh sb="4" eb="5">
      <t>チ</t>
    </rPh>
    <phoneticPr fontId="63"/>
  </si>
  <si>
    <t>藤森　三奈</t>
    <rPh sb="0" eb="2">
      <t>フジモリ</t>
    </rPh>
    <rPh sb="3" eb="5">
      <t>ミナ</t>
    </rPh>
    <phoneticPr fontId="63"/>
  </si>
  <si>
    <t>野村　香洋子</t>
  </si>
  <si>
    <t>福澤　宏</t>
  </si>
  <si>
    <t>窪田　幸恵</t>
  </si>
  <si>
    <t>福島　潤子</t>
  </si>
  <si>
    <t>増井　寛久</t>
  </si>
  <si>
    <t>田中　敦子</t>
    <rPh sb="0" eb="2">
      <t>タナカ</t>
    </rPh>
    <rPh sb="3" eb="5">
      <t>アツコ</t>
    </rPh>
    <phoneticPr fontId="21"/>
  </si>
  <si>
    <t>下東　孝司</t>
    <rPh sb="0" eb="1">
      <t>シモ</t>
    </rPh>
    <rPh sb="1" eb="2">
      <t>ヒガシ</t>
    </rPh>
    <rPh sb="3" eb="4">
      <t>タカシ</t>
    </rPh>
    <rPh sb="4" eb="5">
      <t>ツカサ</t>
    </rPh>
    <phoneticPr fontId="21"/>
  </si>
  <si>
    <t>勝又　浩</t>
    <rPh sb="0" eb="2">
      <t>カツマタ</t>
    </rPh>
    <rPh sb="3" eb="4">
      <t>ヒロシ</t>
    </rPh>
    <phoneticPr fontId="21"/>
  </si>
  <si>
    <t>袴田　眞也</t>
    <rPh sb="0" eb="2">
      <t>ハカマダ</t>
    </rPh>
    <rPh sb="3" eb="5">
      <t>シンヤ</t>
    </rPh>
    <phoneticPr fontId="82"/>
  </si>
  <si>
    <t>長澤　広志</t>
    <rPh sb="0" eb="2">
      <t>ナガサワ</t>
    </rPh>
    <rPh sb="3" eb="4">
      <t>ヒロシ</t>
    </rPh>
    <rPh sb="4" eb="5">
      <t>シ</t>
    </rPh>
    <phoneticPr fontId="82"/>
  </si>
  <si>
    <t>中西　直子</t>
    <rPh sb="0" eb="2">
      <t>ナカニシ</t>
    </rPh>
    <rPh sb="3" eb="5">
      <t>ナオコ</t>
    </rPh>
    <phoneticPr fontId="82"/>
  </si>
  <si>
    <t>渡邉　晃</t>
  </si>
  <si>
    <t>三柴　美智子</t>
  </si>
  <si>
    <t>山本　憶久</t>
    <rPh sb="0" eb="2">
      <t>ヤマモト</t>
    </rPh>
    <rPh sb="3" eb="4">
      <t>オク</t>
    </rPh>
    <rPh sb="4" eb="5">
      <t>ヒサ</t>
    </rPh>
    <phoneticPr fontId="80"/>
  </si>
  <si>
    <t>土屋　真由美</t>
    <rPh sb="0" eb="2">
      <t>ツチヤ</t>
    </rPh>
    <rPh sb="3" eb="6">
      <t>マユミ</t>
    </rPh>
    <phoneticPr fontId="80"/>
  </si>
  <si>
    <t>山梨　美恵子</t>
    <rPh sb="0" eb="2">
      <t>ヤマナシ</t>
    </rPh>
    <rPh sb="3" eb="6">
      <t>ミエコ</t>
    </rPh>
    <phoneticPr fontId="80"/>
  </si>
  <si>
    <t>庄司　勝彦</t>
    <rPh sb="0" eb="2">
      <t>ショウジ</t>
    </rPh>
    <rPh sb="3" eb="5">
      <t>カツヒコ</t>
    </rPh>
    <phoneticPr fontId="63"/>
  </si>
  <si>
    <t>勝又　照彦</t>
    <rPh sb="0" eb="2">
      <t>カツマタ</t>
    </rPh>
    <rPh sb="3" eb="5">
      <t>テルヒコ</t>
    </rPh>
    <phoneticPr fontId="56"/>
  </si>
  <si>
    <t>田中　道雄</t>
    <rPh sb="0" eb="2">
      <t>タナカ</t>
    </rPh>
    <rPh sb="3" eb="5">
      <t>ミチオ</t>
    </rPh>
    <phoneticPr fontId="21"/>
  </si>
  <si>
    <t>室野　行宣</t>
  </si>
  <si>
    <t>鈴木　昭則</t>
    <rPh sb="0" eb="2">
      <t>スズキ</t>
    </rPh>
    <phoneticPr fontId="21"/>
  </si>
  <si>
    <t>牧野　宏之</t>
    <rPh sb="3" eb="4">
      <t>ヒロ</t>
    </rPh>
    <rPh sb="4" eb="5">
      <t>ユキ</t>
    </rPh>
    <phoneticPr fontId="56"/>
  </si>
  <si>
    <t>内田　繁樹</t>
    <rPh sb="0" eb="2">
      <t>ウチダ</t>
    </rPh>
    <rPh sb="3" eb="5">
      <t>シゲキ</t>
    </rPh>
    <phoneticPr fontId="56"/>
  </si>
  <si>
    <t>福井　孝子</t>
    <rPh sb="0" eb="2">
      <t>フクイ</t>
    </rPh>
    <rPh sb="3" eb="5">
      <t>タカコ</t>
    </rPh>
    <phoneticPr fontId="21"/>
  </si>
  <si>
    <t>太田　正洋　　</t>
    <rPh sb="0" eb="2">
      <t>オオタ</t>
    </rPh>
    <rPh sb="3" eb="4">
      <t>セイ</t>
    </rPh>
    <rPh sb="4" eb="5">
      <t>ヨウ</t>
    </rPh>
    <phoneticPr fontId="21"/>
  </si>
  <si>
    <t>髙橋　智子</t>
    <rPh sb="0" eb="2">
      <t>タカハシ</t>
    </rPh>
    <rPh sb="3" eb="5">
      <t>トモコ</t>
    </rPh>
    <phoneticPr fontId="101"/>
  </si>
  <si>
    <t>森　真治</t>
    <rPh sb="0" eb="1">
      <t>モリ</t>
    </rPh>
    <rPh sb="2" eb="4">
      <t>シンジ</t>
    </rPh>
    <phoneticPr fontId="56"/>
  </si>
  <si>
    <t>関口　直</t>
    <rPh sb="0" eb="2">
      <t>セキグチ</t>
    </rPh>
    <rPh sb="3" eb="4">
      <t>チョク</t>
    </rPh>
    <phoneticPr fontId="82"/>
  </si>
  <si>
    <t>宮崎　克久</t>
  </si>
  <si>
    <t>萩野　秀剛</t>
  </si>
  <si>
    <t>加藤　力也</t>
  </si>
  <si>
    <t>飯沼　裕</t>
    <rPh sb="0" eb="2">
      <t>イイヌマ</t>
    </rPh>
    <rPh sb="3" eb="4">
      <t>ユタカ</t>
    </rPh>
    <phoneticPr fontId="21"/>
  </si>
  <si>
    <t>江本　光德</t>
    <rPh sb="0" eb="5">
      <t>エモトミツノリ</t>
    </rPh>
    <phoneticPr fontId="21"/>
  </si>
  <si>
    <t>樋口　奈津子</t>
  </si>
  <si>
    <t>丹澤　謹志</t>
  </si>
  <si>
    <t>山口　泰弘</t>
    <rPh sb="0" eb="2">
      <t>ヤマグチ</t>
    </rPh>
    <rPh sb="3" eb="5">
      <t>ヤスヒロ</t>
    </rPh>
    <phoneticPr fontId="72"/>
  </si>
  <si>
    <t>亀山　泰弘</t>
  </si>
  <si>
    <t>小林　三奈子</t>
    <rPh sb="0" eb="2">
      <t>コバヤシ</t>
    </rPh>
    <rPh sb="3" eb="6">
      <t>ミナコ</t>
    </rPh>
    <phoneticPr fontId="72"/>
  </si>
  <si>
    <t>伊藤　克宏</t>
  </si>
  <si>
    <t>山田　誓午</t>
    <rPh sb="0" eb="2">
      <t>ヤマダ</t>
    </rPh>
    <rPh sb="3" eb="4">
      <t>チカイ</t>
    </rPh>
    <rPh sb="4" eb="5">
      <t>ウマ</t>
    </rPh>
    <phoneticPr fontId="72"/>
  </si>
  <si>
    <t>神谷　紀行</t>
    <rPh sb="0" eb="1">
      <t>カミ</t>
    </rPh>
    <rPh sb="1" eb="2">
      <t>タニ</t>
    </rPh>
    <rPh sb="3" eb="5">
      <t>ノリユキ</t>
    </rPh>
    <phoneticPr fontId="72"/>
  </si>
  <si>
    <t>稲森　孝之</t>
  </si>
  <si>
    <t>吉村　康宏</t>
    <rPh sb="0" eb="2">
      <t>ヨシムラ</t>
    </rPh>
    <rPh sb="3" eb="5">
      <t>ヤスヒロ</t>
    </rPh>
    <phoneticPr fontId="21"/>
  </si>
  <si>
    <t>矢島　一彦</t>
    <rPh sb="0" eb="2">
      <t>ヤジマ</t>
    </rPh>
    <rPh sb="3" eb="5">
      <t>カズヒコ</t>
    </rPh>
    <phoneticPr fontId="82"/>
  </si>
  <si>
    <t>岩田　雅彦</t>
    <rPh sb="0" eb="2">
      <t>イワタ</t>
    </rPh>
    <rPh sb="3" eb="5">
      <t>マサヒコ</t>
    </rPh>
    <phoneticPr fontId="82"/>
  </si>
  <si>
    <t>小林　純</t>
    <rPh sb="0" eb="2">
      <t>コバヤシ</t>
    </rPh>
    <rPh sb="3" eb="4">
      <t>ジュン</t>
    </rPh>
    <phoneticPr fontId="82"/>
  </si>
  <si>
    <t>安藤　佐織</t>
    <rPh sb="0" eb="2">
      <t>アンドウ</t>
    </rPh>
    <rPh sb="3" eb="5">
      <t>サオリ</t>
    </rPh>
    <phoneticPr fontId="63"/>
  </si>
  <si>
    <t>宮本　武彦</t>
    <rPh sb="0" eb="2">
      <t>ミヤモト</t>
    </rPh>
    <rPh sb="3" eb="5">
      <t>タケヒコ</t>
    </rPh>
    <phoneticPr fontId="63"/>
  </si>
  <si>
    <t>内藤　弘隆</t>
    <rPh sb="0" eb="2">
      <t>ナイトウ</t>
    </rPh>
    <rPh sb="3" eb="5">
      <t>ヒロタカ</t>
    </rPh>
    <phoneticPr fontId="82"/>
  </si>
  <si>
    <t>伊熊　一隆</t>
    <rPh sb="0" eb="2">
      <t>イクマ</t>
    </rPh>
    <rPh sb="3" eb="5">
      <t>カズタカ</t>
    </rPh>
    <phoneticPr fontId="82"/>
  </si>
  <si>
    <t>大橋　陽子</t>
    <rPh sb="0" eb="2">
      <t>オオハシ</t>
    </rPh>
    <rPh sb="3" eb="5">
      <t>ヨウコ</t>
    </rPh>
    <phoneticPr fontId="82"/>
  </si>
  <si>
    <t>土屋　雅士</t>
  </si>
  <si>
    <t>上原　清美</t>
  </si>
  <si>
    <t>伊藤　雅之</t>
  </si>
  <si>
    <t>水谷　佳子</t>
  </si>
  <si>
    <t>小林　香代子</t>
    <rPh sb="0" eb="2">
      <t>コバヤシ</t>
    </rPh>
    <rPh sb="3" eb="6">
      <t>カヨコ</t>
    </rPh>
    <phoneticPr fontId="82"/>
  </si>
  <si>
    <t>岩田　良祐</t>
    <rPh sb="0" eb="2">
      <t>イワタ</t>
    </rPh>
    <rPh sb="3" eb="5">
      <t>リョウスケ</t>
    </rPh>
    <phoneticPr fontId="63"/>
  </si>
  <si>
    <t>新村　弘道</t>
  </si>
  <si>
    <t>新村　宏美</t>
  </si>
  <si>
    <t>杉山　詳乃</t>
  </si>
  <si>
    <t>羽山　和美</t>
    <rPh sb="0" eb="2">
      <t>ハネヤマ</t>
    </rPh>
    <rPh sb="3" eb="5">
      <t>カズミ</t>
    </rPh>
    <phoneticPr fontId="63"/>
  </si>
  <si>
    <t>相馬　徹也</t>
  </si>
  <si>
    <t>城下　俊介</t>
    <rPh sb="0" eb="2">
      <t>シロシタ</t>
    </rPh>
    <rPh sb="3" eb="5">
      <t>シュンスケ</t>
    </rPh>
    <phoneticPr fontId="63"/>
  </si>
  <si>
    <t>後藤　行秀</t>
    <rPh sb="0" eb="2">
      <t>ゴトウ</t>
    </rPh>
    <rPh sb="3" eb="5">
      <t>ユキヒデ</t>
    </rPh>
    <phoneticPr fontId="63"/>
  </si>
  <si>
    <t>澤﨑　忍</t>
    <rPh sb="0" eb="1">
      <t>サワ</t>
    </rPh>
    <phoneticPr fontId="63"/>
  </si>
  <si>
    <t>平野　滋章</t>
  </si>
  <si>
    <t>増田　裕香</t>
  </si>
  <si>
    <t>岡本　裕之</t>
  </si>
  <si>
    <t>沖　孝子</t>
  </si>
  <si>
    <t>染葉　美智子</t>
  </si>
  <si>
    <t>鈴木　佳代子</t>
  </si>
  <si>
    <t>澤入　朋美</t>
  </si>
  <si>
    <t>石山　千夏</t>
  </si>
  <si>
    <t>本杉　速人</t>
    <rPh sb="0" eb="2">
      <t>モトスギ</t>
    </rPh>
    <rPh sb="3" eb="5">
      <t>ハヤト</t>
    </rPh>
    <phoneticPr fontId="82"/>
  </si>
  <si>
    <t>渡邉　祐一</t>
    <rPh sb="0" eb="2">
      <t>ワタナベ</t>
    </rPh>
    <rPh sb="3" eb="5">
      <t>ユウイチ</t>
    </rPh>
    <phoneticPr fontId="63"/>
  </si>
  <si>
    <t>薮崎　正人</t>
    <rPh sb="0" eb="2">
      <t>ヤブザキ</t>
    </rPh>
    <rPh sb="3" eb="5">
      <t>マサヒト</t>
    </rPh>
    <phoneticPr fontId="63"/>
  </si>
  <si>
    <t>杉本　好基</t>
  </si>
  <si>
    <t>冨田　文成</t>
  </si>
  <si>
    <t>中野　明子</t>
    <rPh sb="0" eb="1">
      <t>ナカ</t>
    </rPh>
    <rPh sb="1" eb="2">
      <t>ノ</t>
    </rPh>
    <rPh sb="3" eb="5">
      <t>アキコ</t>
    </rPh>
    <phoneticPr fontId="21"/>
  </si>
  <si>
    <t>河合　淳</t>
  </si>
  <si>
    <t>村松　一伸</t>
  </si>
  <si>
    <t>勝美　瑞穂</t>
  </si>
  <si>
    <t>岡本　正彦</t>
    <rPh sb="0" eb="2">
      <t>オカモト</t>
    </rPh>
    <rPh sb="3" eb="5">
      <t>マサヒコ</t>
    </rPh>
    <phoneticPr fontId="63"/>
  </si>
  <si>
    <t>中村　佳央</t>
  </si>
  <si>
    <t>速水　二葉</t>
  </si>
  <si>
    <t>嶋田　修</t>
  </si>
  <si>
    <t>山脇　直美</t>
    <rPh sb="3" eb="5">
      <t>ナオミ</t>
    </rPh>
    <phoneticPr fontId="21"/>
  </si>
  <si>
    <t>田中　智子</t>
    <rPh sb="0" eb="2">
      <t>タナカ</t>
    </rPh>
    <rPh sb="3" eb="5">
      <t>トモコ</t>
    </rPh>
    <phoneticPr fontId="21"/>
  </si>
  <si>
    <t>山田　英明</t>
    <rPh sb="0" eb="2">
      <t>ヤマダ</t>
    </rPh>
    <rPh sb="3" eb="5">
      <t>ヒデアキ</t>
    </rPh>
    <phoneticPr fontId="21"/>
  </si>
  <si>
    <t>藤井　千帆</t>
    <rPh sb="0" eb="2">
      <t>フジイ</t>
    </rPh>
    <rPh sb="3" eb="5">
      <t>チホ</t>
    </rPh>
    <phoneticPr fontId="56"/>
  </si>
  <si>
    <t>田代　久美子</t>
    <rPh sb="0" eb="2">
      <t>タシロ</t>
    </rPh>
    <rPh sb="3" eb="6">
      <t>クミコ</t>
    </rPh>
    <phoneticPr fontId="74"/>
  </si>
  <si>
    <t>伊村　裕美子</t>
    <rPh sb="0" eb="2">
      <t>イムラ</t>
    </rPh>
    <rPh sb="3" eb="6">
      <t>ユミコ</t>
    </rPh>
    <phoneticPr fontId="63"/>
  </si>
  <si>
    <t>赤堀　信二</t>
    <rPh sb="0" eb="2">
      <t>アカホリ</t>
    </rPh>
    <rPh sb="3" eb="5">
      <t>シンジ</t>
    </rPh>
    <phoneticPr fontId="63"/>
  </si>
  <si>
    <t>田中　正信</t>
    <rPh sb="0" eb="2">
      <t>タナカ</t>
    </rPh>
    <rPh sb="3" eb="5">
      <t>マサノブ</t>
    </rPh>
    <phoneticPr fontId="56"/>
  </si>
  <si>
    <t>後藤　克巳</t>
    <rPh sb="0" eb="2">
      <t>ゴトウ</t>
    </rPh>
    <rPh sb="3" eb="5">
      <t>カツミ</t>
    </rPh>
    <phoneticPr fontId="56"/>
  </si>
  <si>
    <t>髙塚　由佳利</t>
  </si>
  <si>
    <t>岡澤　知彦</t>
    <rPh sb="0" eb="2">
      <t>オカザワ</t>
    </rPh>
    <rPh sb="3" eb="5">
      <t>トモヒコ</t>
    </rPh>
    <phoneticPr fontId="63"/>
  </si>
  <si>
    <t>西田　秀男</t>
    <rPh sb="3" eb="5">
      <t>ヒデオ</t>
    </rPh>
    <phoneticPr fontId="63"/>
  </si>
  <si>
    <t>竹下　知行</t>
    <rPh sb="0" eb="2">
      <t>タケシタ</t>
    </rPh>
    <rPh sb="3" eb="5">
      <t>チギョウ</t>
    </rPh>
    <phoneticPr fontId="56"/>
  </si>
  <si>
    <t>櫻井　真弓</t>
  </si>
  <si>
    <t>松本　治樹</t>
  </si>
  <si>
    <t>池上　友一</t>
    <rPh sb="0" eb="2">
      <t>イケガミ</t>
    </rPh>
    <rPh sb="3" eb="4">
      <t>トモ</t>
    </rPh>
    <rPh sb="4" eb="5">
      <t>イチ</t>
    </rPh>
    <phoneticPr fontId="21"/>
  </si>
  <si>
    <t>中村　元信</t>
    <rPh sb="0" eb="2">
      <t>ナカムラ</t>
    </rPh>
    <rPh sb="3" eb="5">
      <t>モトノブ</t>
    </rPh>
    <phoneticPr fontId="21"/>
  </si>
  <si>
    <t>原田　正裕</t>
  </si>
  <si>
    <t>藁科　昌樹</t>
  </si>
  <si>
    <t>渡邉　瑞穂</t>
  </si>
  <si>
    <t>髙栁　美里</t>
    <rPh sb="0" eb="2">
      <t>タカヤナギ</t>
    </rPh>
    <rPh sb="3" eb="5">
      <t>ミサト</t>
    </rPh>
    <phoneticPr fontId="82"/>
  </si>
  <si>
    <t>木下　雅人</t>
    <rPh sb="0" eb="1">
      <t>キ</t>
    </rPh>
    <rPh sb="1" eb="2">
      <t>シタ</t>
    </rPh>
    <rPh sb="3" eb="5">
      <t>マサト</t>
    </rPh>
    <phoneticPr fontId="21"/>
  </si>
  <si>
    <t>宮田　和彦</t>
  </si>
  <si>
    <t>冨田　恭志</t>
  </si>
  <si>
    <t>佐藤　春香</t>
  </si>
  <si>
    <t>鈴木　重行</t>
  </si>
  <si>
    <t>金子　直由</t>
  </si>
  <si>
    <t>山下　博史</t>
  </si>
  <si>
    <t>才茂　一幸</t>
  </si>
  <si>
    <t>十朱　寧</t>
    <rPh sb="0" eb="2">
      <t>トワケ</t>
    </rPh>
    <rPh sb="3" eb="4">
      <t>ネイ</t>
    </rPh>
    <phoneticPr fontId="21"/>
  </si>
  <si>
    <t>吉川　賢</t>
  </si>
  <si>
    <t>池田　隆宏</t>
  </si>
  <si>
    <t>前林　孝一良</t>
    <rPh sb="0" eb="2">
      <t>マエバヤシ</t>
    </rPh>
    <rPh sb="3" eb="4">
      <t>タカシ</t>
    </rPh>
    <rPh sb="4" eb="5">
      <t>イチ</t>
    </rPh>
    <rPh sb="5" eb="6">
      <t>リョウ</t>
    </rPh>
    <phoneticPr fontId="66"/>
  </si>
  <si>
    <t>榊原　晋</t>
  </si>
  <si>
    <t>松井　麻紀子</t>
  </si>
  <si>
    <t>松下　直由</t>
  </si>
  <si>
    <t>久保　賢治</t>
  </si>
  <si>
    <t>小出　義幸</t>
  </si>
  <si>
    <t>米山　哲哉</t>
  </si>
  <si>
    <t>野田　陽久</t>
  </si>
  <si>
    <t>西井　なおみ</t>
  </si>
  <si>
    <t>山崎　巌</t>
  </si>
  <si>
    <t>伊藤　直美</t>
  </si>
  <si>
    <t>山田　星治</t>
  </si>
  <si>
    <t>井出　充彦</t>
  </si>
  <si>
    <t>工藤　大輔</t>
  </si>
  <si>
    <t>三上　聡</t>
  </si>
  <si>
    <t>吉村　直也</t>
  </si>
  <si>
    <t>芹澤　博一</t>
  </si>
  <si>
    <t>清水　達夫</t>
  </si>
  <si>
    <t>渡辺　健幸</t>
  </si>
  <si>
    <t>安田　和可子</t>
  </si>
  <si>
    <t>土屋　有一</t>
  </si>
  <si>
    <t>佐藤　文彦</t>
  </si>
  <si>
    <t>野口　真樹也　</t>
  </si>
  <si>
    <t>渡邉　潤</t>
  </si>
  <si>
    <t>滝口　宜男</t>
  </si>
  <si>
    <t>岩尾　秀幸</t>
  </si>
  <si>
    <t>柴田　勝明</t>
  </si>
  <si>
    <t>堀内　祥行</t>
  </si>
  <si>
    <t>梅葉　紳介</t>
  </si>
  <si>
    <t>吉田　満</t>
  </si>
  <si>
    <t>佐藤　一朗</t>
  </si>
  <si>
    <t>石川　真男</t>
  </si>
  <si>
    <t>小柳津　敏法</t>
  </si>
  <si>
    <t>gaku-kyoiku@city.kakegawa.lg.jp</t>
  </si>
  <si>
    <t>office@sakagawa.ed.kakegawa-net.jp</t>
  </si>
  <si>
    <t>office@sakuragaoka.ed.kakegawa-net.jp</t>
  </si>
  <si>
    <t>office@haranoya.ed.kakegawa-net.jp</t>
  </si>
  <si>
    <t>office@kita.ed.kakegawa-net.jp</t>
  </si>
  <si>
    <t>office@kito.ed.kakegawa-net.jp</t>
  </si>
  <si>
    <t>office@ohsuka.ed.kakegawa-net.jp</t>
  </si>
  <si>
    <t>office@ohama.ed.kakegawa-net.jp</t>
  </si>
  <si>
    <t>office@nissaka.ed.kakegawa-net.jp</t>
  </si>
  <si>
    <t>office@eyamaguchi.ed.kakegawa-net.jp</t>
  </si>
  <si>
    <t>office@kake2.ed.kakegawa-net.jp</t>
  </si>
  <si>
    <t>office@sakuragi.ed.kakegawa-net.jp</t>
  </si>
  <si>
    <t>office@haraya.ed.kakegawa-net.jp</t>
  </si>
  <si>
    <t>office@johoku.ed.kakegawa-net.jp</t>
  </si>
  <si>
    <t>office@yokosuka.ed.kakegawa-net.jp</t>
  </si>
  <si>
    <t>office@ohbuchi.ed.kakegawa-net.jp</t>
  </si>
  <si>
    <t>shimizusho-of@festa.ocn.ne.jp</t>
  </si>
  <si>
    <t>seinansho-1@festa.ocn.ne.jp</t>
  </si>
  <si>
    <t>shimizu-yochi@town.shizuoka-shimizu.lg.jp</t>
  </si>
  <si>
    <t>sakagawa-yo@city.kakegawa.shizuoka.jp</t>
  </si>
  <si>
    <t>mikasa-yo@city.kakegawa.shizuoka.jp</t>
  </si>
  <si>
    <t>sukoyaka@city.kakegawa.shizuoka.jp</t>
  </si>
  <si>
    <t>中谷　多加二</t>
  </si>
  <si>
    <t>令和７年５月１日現在</t>
  </si>
  <si>
    <t>※　県立中学校は清水南高等学校中等部（静岡市清水区）、浜松西高等学校中等部（浜松市中央区）、ふじのくに中学校磐田本校（磐田市）</t>
    <rPh sb="2" eb="4">
      <t>ケンリツ</t>
    </rPh>
    <rPh sb="4" eb="7">
      <t>チュウガッコウ</t>
    </rPh>
    <rPh sb="8" eb="10">
      <t>シミズ</t>
    </rPh>
    <rPh sb="10" eb="11">
      <t>ミナミ</t>
    </rPh>
    <rPh sb="11" eb="13">
      <t>コウトウ</t>
    </rPh>
    <rPh sb="13" eb="15">
      <t>ガッコウ</t>
    </rPh>
    <rPh sb="15" eb="17">
      <t>チュウトウ</t>
    </rPh>
    <rPh sb="17" eb="18">
      <t>ブ</t>
    </rPh>
    <rPh sb="19" eb="22">
      <t>シズオカシ</t>
    </rPh>
    <rPh sb="22" eb="24">
      <t>シミズ</t>
    </rPh>
    <rPh sb="24" eb="25">
      <t>ク</t>
    </rPh>
    <rPh sb="38" eb="41">
      <t>ハママツシ</t>
    </rPh>
    <rPh sb="41" eb="43">
      <t>チュウオウ</t>
    </rPh>
    <rPh sb="43" eb="44">
      <t>ク</t>
    </rPh>
    <rPh sb="51" eb="54">
      <t>チュウガッコウ</t>
    </rPh>
    <rPh sb="54" eb="56">
      <t>イワタ</t>
    </rPh>
    <rPh sb="56" eb="58">
      <t>ホンコウ</t>
    </rPh>
    <rPh sb="59" eb="62">
      <t>イワタシ</t>
    </rPh>
    <phoneticPr fontId="21"/>
  </si>
  <si>
    <t>清水　幸枝</t>
    <rPh sb="0" eb="2">
      <t>シミズ</t>
    </rPh>
    <rPh sb="3" eb="5">
      <t>サチエ</t>
    </rPh>
    <phoneticPr fontId="21"/>
  </si>
  <si>
    <t>055-977-6065</t>
  </si>
  <si>
    <t>北島　克己</t>
    <rPh sb="0" eb="2">
      <t>キタジマ</t>
    </rPh>
    <rPh sb="3" eb="5">
      <t>カツミ</t>
    </rPh>
    <phoneticPr fontId="67"/>
  </si>
  <si>
    <t>33</t>
  </si>
  <si>
    <t xml:space="preserve">      　通信制課程校２校（私立２）である。</t>
  </si>
  <si>
    <r>
      <t>（注）１　高等学校は、</t>
    </r>
    <r>
      <rPr>
        <sz val="12"/>
        <color theme="1"/>
        <rFont val="ＭＳ 明朝"/>
        <family val="1"/>
        <charset val="128"/>
      </rPr>
      <t>138校（本校135、分校３）である。設置者別では県立88校、市立５校、私立45校である。</t>
    </r>
    <rPh sb="1" eb="2">
      <t>チュウ</t>
    </rPh>
    <rPh sb="5" eb="7">
      <t>コウトウ</t>
    </rPh>
    <rPh sb="7" eb="9">
      <t>ガッコウ</t>
    </rPh>
    <rPh sb="14" eb="15">
      <t>コウ</t>
    </rPh>
    <rPh sb="16" eb="18">
      <t>ホンコウ</t>
    </rPh>
    <rPh sb="22" eb="24">
      <t>ブンコウ</t>
    </rPh>
    <rPh sb="30" eb="33">
      <t>セッチシャ</t>
    </rPh>
    <rPh sb="33" eb="34">
      <t>ベツ</t>
    </rPh>
    <rPh sb="36" eb="38">
      <t>ケンリツ</t>
    </rPh>
    <rPh sb="40" eb="41">
      <t>コウ</t>
    </rPh>
    <rPh sb="42" eb="44">
      <t>シリツ</t>
    </rPh>
    <rPh sb="45" eb="46">
      <t>コウ</t>
    </rPh>
    <rPh sb="47" eb="49">
      <t>シリツ</t>
    </rPh>
    <rPh sb="51" eb="52">
      <t>コウ</t>
    </rPh>
    <phoneticPr fontId="21"/>
  </si>
  <si>
    <r>
      <t>健康栄養　保育健康　ｽﾎﾟｰﾂ健康科</t>
    </r>
    <r>
      <rPr>
        <sz val="10"/>
        <color theme="1"/>
        <rFont val="ＭＳ 明朝"/>
        <family val="1"/>
        <charset val="128"/>
      </rPr>
      <t>　</t>
    </r>
    <r>
      <rPr>
        <sz val="11"/>
        <color theme="1"/>
        <rFont val="ＭＳ 明朝"/>
        <family val="1"/>
        <charset val="128"/>
      </rPr>
      <t>健康鍼灸　健康柔道整復</t>
    </r>
    <rPh sb="5" eb="7">
      <t>ホイク</t>
    </rPh>
    <rPh sb="16" eb="17">
      <t>カ</t>
    </rPh>
    <rPh sb="17" eb="18">
      <t>　</t>
    </rPh>
    <rPh sb="19" eb="20">
      <t>ケンコウ</t>
    </rPh>
    <phoneticPr fontId="21"/>
  </si>
  <si>
    <t>浜松学院興誠中学校</t>
    <rPh sb="4" eb="5">
      <t>キョウ</t>
    </rPh>
    <rPh sb="5" eb="6">
      <t>マコト</t>
    </rPh>
    <phoneticPr fontId="84"/>
  </si>
  <si>
    <t>340-5904</t>
  </si>
  <si>
    <t>望月　香里</t>
  </si>
  <si>
    <t>大内　真由美</t>
  </si>
  <si>
    <t>山竹　幸未</t>
  </si>
  <si>
    <t>松田　エミ</t>
  </si>
  <si>
    <t>東山　由起子</t>
  </si>
  <si>
    <t>江﨑　雅治</t>
  </si>
  <si>
    <t>酒井　明子</t>
  </si>
  <si>
    <t>齋藤　恵美子</t>
    <rPh sb="3" eb="6">
      <t>エミコ</t>
    </rPh>
    <phoneticPr fontId="21"/>
  </si>
  <si>
    <t>山田　佳敬</t>
    <rPh sb="0" eb="2">
      <t>ヤマダ</t>
    </rPh>
    <rPh sb="3" eb="4">
      <t>ケイ</t>
    </rPh>
    <rPh sb="4" eb="5">
      <t>ウヤマ</t>
    </rPh>
    <phoneticPr fontId="21"/>
  </si>
  <si>
    <t>石川　敦史</t>
    <rPh sb="0" eb="2">
      <t>イシカワ</t>
    </rPh>
    <rPh sb="3" eb="4">
      <t>アツシ</t>
    </rPh>
    <rPh sb="4" eb="5">
      <t>シ</t>
    </rPh>
    <phoneticPr fontId="21"/>
  </si>
  <si>
    <t>西川　町子</t>
    <rPh sb="0" eb="2">
      <t>ニシカワ</t>
    </rPh>
    <rPh sb="3" eb="5">
      <t>マチコ</t>
    </rPh>
    <phoneticPr fontId="21"/>
  </si>
  <si>
    <t>野﨑　友美</t>
    <rPh sb="0" eb="2">
      <t>ノザキ</t>
    </rPh>
    <rPh sb="3" eb="5">
      <t>トモミ</t>
    </rPh>
    <phoneticPr fontId="21"/>
  </si>
  <si>
    <t>鈴木　俊德</t>
    <rPh sb="0" eb="2">
      <t>スズキ</t>
    </rPh>
    <rPh sb="3" eb="4">
      <t>トシ</t>
    </rPh>
    <rPh sb="4" eb="5">
      <t>トク</t>
    </rPh>
    <phoneticPr fontId="63"/>
  </si>
  <si>
    <t>山本　千春</t>
    <rPh sb="3" eb="5">
      <t>チハル</t>
    </rPh>
    <phoneticPr fontId="21"/>
  </si>
  <si>
    <t>竹下　敬子</t>
    <rPh sb="0" eb="2">
      <t>タケシタ</t>
    </rPh>
    <rPh sb="3" eb="5">
      <t>ケイコ</t>
    </rPh>
    <phoneticPr fontId="21"/>
  </si>
  <si>
    <t>川合　通仁</t>
    <rPh sb="0" eb="2">
      <t>カワイ</t>
    </rPh>
    <rPh sb="3" eb="4">
      <t>トオル</t>
    </rPh>
    <rPh sb="4" eb="5">
      <t>ジン</t>
    </rPh>
    <phoneticPr fontId="63"/>
  </si>
  <si>
    <t>h-sazae@i-younet.ne.jp</t>
  </si>
  <si>
    <r>
      <t>　　　</t>
    </r>
    <r>
      <rPr>
        <sz val="12"/>
        <color theme="1"/>
        <rFont val="ＭＳ 明朝"/>
        <family val="1"/>
        <charset val="128"/>
      </rPr>
      <t>市町支援班　･･･････････････････3116･3235</t>
    </r>
    <rPh sb="3" eb="5">
      <t>シマチ</t>
    </rPh>
    <rPh sb="5" eb="7">
      <t>シエン</t>
    </rPh>
    <rPh sb="7" eb="8">
      <t>ハン</t>
    </rPh>
    <phoneticPr fontId="21"/>
  </si>
  <si>
    <t xml:space="preserve">	izumi-el@i-younet.ne.jp</t>
  </si>
  <si>
    <t>佐藤　悟郎</t>
  </si>
  <si>
    <t>飯田　澄雄</t>
    <rPh sb="0" eb="2">
      <t>イイダ</t>
    </rPh>
    <rPh sb="3" eb="5">
      <t>スミオ</t>
    </rPh>
    <phoneticPr fontId="56"/>
  </si>
  <si>
    <t>nozomi_yochien@city.izunokuni.shizuoka.jp</t>
  </si>
  <si>
    <t>tanna_k@town.kannami.shizuoka.jp</t>
  </si>
  <si>
    <t>futaba_k@town.kannami.shizuoka.jp</t>
  </si>
  <si>
    <t>minori_k@town.kannami.shizuoka.jp</t>
  </si>
  <si>
    <t>jiyu_k@town.kannami.shizuoka.jp</t>
  </si>
  <si>
    <t>松浦　富雄</t>
  </si>
  <si>
    <t>鈴木　和裕</t>
    <rPh sb="3" eb="4">
      <t>ワ</t>
    </rPh>
    <rPh sb="4" eb="5">
      <t>ヒロシ</t>
    </rPh>
    <phoneticPr fontId="56"/>
  </si>
  <si>
    <t>大西　紀江</t>
    <rPh sb="0" eb="2">
      <t>オオニシ</t>
    </rPh>
    <rPh sb="3" eb="5">
      <t>ノリエ</t>
    </rPh>
    <phoneticPr fontId="67"/>
  </si>
  <si>
    <t>稲葉  俊隆</t>
    <rPh sb="0" eb="2">
      <t>イナバ</t>
    </rPh>
    <rPh sb="4" eb="5">
      <t>シュン</t>
    </rPh>
    <rPh sb="5" eb="6">
      <t>タカシ</t>
    </rPh>
    <phoneticPr fontId="21"/>
  </si>
  <si>
    <t>杉江　玲子</t>
    <rPh sb="0" eb="2">
      <t>スギエ</t>
    </rPh>
    <rPh sb="3" eb="5">
      <t>レイコ</t>
    </rPh>
    <phoneticPr fontId="21"/>
  </si>
  <si>
    <t>富田　美佐子</t>
  </si>
  <si>
    <t>kyoiku@city.makinohara.lg.jp</t>
  </si>
  <si>
    <t>原田　修</t>
    <rPh sb="0" eb="2">
      <t>ハラダ</t>
    </rPh>
    <rPh sb="3" eb="4">
      <t>オサム</t>
    </rPh>
    <phoneticPr fontId="56"/>
  </si>
  <si>
    <t>soumu@u-shizuoka-ken.ac.jp</t>
  </si>
  <si>
    <t>sizsom1@u-shizuoka-ken.ac.jp</t>
  </si>
  <si>
    <t>江口　昌克</t>
    <rPh sb="0" eb="2">
      <t>エグチ</t>
    </rPh>
    <rPh sb="3" eb="4">
      <t>アキラ</t>
    </rPh>
    <phoneticPr fontId="72"/>
  </si>
  <si>
    <t>鎌塚　優子</t>
    <rPh sb="0" eb="1">
      <t>カマ</t>
    </rPh>
    <rPh sb="1" eb="2">
      <t>ツカ</t>
    </rPh>
    <rPh sb="3" eb="5">
      <t>ユウコ</t>
    </rPh>
    <phoneticPr fontId="72"/>
  </si>
  <si>
    <t>近藤　淳</t>
    <rPh sb="0" eb="2">
      <t>コンドウ</t>
    </rPh>
    <rPh sb="3" eb="4">
      <t>アツシ</t>
    </rPh>
    <phoneticPr fontId="72"/>
  </si>
  <si>
    <t>渡邉　裕司</t>
  </si>
  <si>
    <t>今村　貴幸</t>
    <rPh sb="0" eb="2">
      <t>イマムラ</t>
    </rPh>
    <rPh sb="3" eb="5">
      <t>タカユキ</t>
    </rPh>
    <phoneticPr fontId="63"/>
  </si>
  <si>
    <t>兒玉　裕三</t>
    <rPh sb="0" eb="2">
      <t>コダマ</t>
    </rPh>
    <rPh sb="3" eb="5">
      <t>ユウゾウ</t>
    </rPh>
    <phoneticPr fontId="21"/>
  </si>
  <si>
    <t>静岡市清水区興津中町1478-10</t>
    <rPh sb="0" eb="3">
      <t>シズオカシ</t>
    </rPh>
    <rPh sb="3" eb="6">
      <t>シミズク</t>
    </rPh>
    <rPh sb="6" eb="8">
      <t>オキツ</t>
    </rPh>
    <rPh sb="8" eb="10">
      <t>ナカチョウ</t>
    </rPh>
    <phoneticPr fontId="21"/>
  </si>
  <si>
    <t>静岡市立清水興津中学校内</t>
    <rPh sb="0" eb="2">
      <t>シズオカ</t>
    </rPh>
    <rPh sb="2" eb="4">
      <t>シリツ</t>
    </rPh>
    <rPh sb="4" eb="8">
      <t>シミズオキツ</t>
    </rPh>
    <rPh sb="8" eb="11">
      <t>チュウガッコウ</t>
    </rPh>
    <rPh sb="11" eb="12">
      <t>ナイ</t>
    </rPh>
    <phoneticPr fontId="21"/>
  </si>
  <si>
    <t>村井　剛</t>
    <rPh sb="0" eb="2">
      <t>ムライ</t>
    </rPh>
    <rPh sb="3" eb="4">
      <t>ツヨシ</t>
    </rPh>
    <phoneticPr fontId="21"/>
  </si>
  <si>
    <t>髙橋　健二</t>
    <rPh sb="0" eb="2">
      <t>タカハシ</t>
    </rPh>
    <rPh sb="3" eb="5">
      <t>ケンジ</t>
    </rPh>
    <phoneticPr fontId="66"/>
  </si>
  <si>
    <t>三輪　高太郎</t>
  </si>
  <si>
    <t>　教 育 部 参 事（政策管理担当）･････2218</t>
    <rPh sb="7" eb="8">
      <t>サン</t>
    </rPh>
    <rPh sb="9" eb="10">
      <t>コト</t>
    </rPh>
    <rPh sb="11" eb="13">
      <t>セイサク</t>
    </rPh>
    <rPh sb="13" eb="15">
      <t>カンリ</t>
    </rPh>
    <rPh sb="15" eb="17">
      <t>タントウ</t>
    </rPh>
    <phoneticPr fontId="21"/>
  </si>
  <si>
    <t>織田　敦</t>
    <rPh sb="0" eb="2">
      <t>オダ</t>
    </rPh>
    <rPh sb="3" eb="4">
      <t>アツシ</t>
    </rPh>
    <phoneticPr fontId="21"/>
  </si>
  <si>
    <t>飯田　寛志</t>
    <rPh sb="0" eb="2">
      <t>イイダ</t>
    </rPh>
    <rPh sb="3" eb="5">
      <t>ヒロシ</t>
    </rPh>
    <phoneticPr fontId="21"/>
  </si>
  <si>
    <t>鈴木　紀子</t>
    <rPh sb="0" eb="2">
      <t>スズキ</t>
    </rPh>
    <rPh sb="3" eb="5">
      <t>ノリコ</t>
    </rPh>
    <phoneticPr fontId="99"/>
  </si>
  <si>
    <t>山田　正訓</t>
    <rPh sb="0" eb="2">
      <t>ヤマダ</t>
    </rPh>
    <rPh sb="3" eb="5">
      <t>マサノリ</t>
    </rPh>
    <phoneticPr fontId="78"/>
  </si>
  <si>
    <t>しずおか焼津信用金庫追手町ビル６階</t>
    <rPh sb="16" eb="17">
      <t>カイ</t>
    </rPh>
    <phoneticPr fontId="21"/>
  </si>
  <si>
    <t>長澤　秀幸</t>
    <rPh sb="0" eb="2">
      <t>ナガサワ</t>
    </rPh>
    <rPh sb="3" eb="5">
      <t>ヒデユキ</t>
    </rPh>
    <phoneticPr fontId="84"/>
  </si>
  <si>
    <t>住吉　明</t>
    <rPh sb="0" eb="2">
      <t>スミヨシ</t>
    </rPh>
    <rPh sb="3" eb="4">
      <t>アキラ</t>
    </rPh>
    <phoneticPr fontId="84"/>
  </si>
  <si>
    <t>420-0033</t>
  </si>
  <si>
    <t>静岡市葵区昭和町9-5</t>
    <rPh sb="5" eb="7">
      <t>ショウワ</t>
    </rPh>
    <rPh sb="7" eb="8">
      <t>マチ</t>
    </rPh>
    <phoneticPr fontId="21"/>
  </si>
  <si>
    <t>第２大石ビル３階</t>
    <rPh sb="0" eb="1">
      <t>ダイ</t>
    </rPh>
    <rPh sb="2" eb="4">
      <t>オオイシ</t>
    </rPh>
    <rPh sb="7" eb="8">
      <t>カイ</t>
    </rPh>
    <phoneticPr fontId="21"/>
  </si>
  <si>
    <t>420-0034</t>
  </si>
  <si>
    <t>八代　宣美</t>
    <rPh sb="0" eb="2">
      <t>ヤシロ</t>
    </rPh>
    <rPh sb="3" eb="4">
      <t>セン</t>
    </rPh>
    <rPh sb="4" eb="5">
      <t>ビ</t>
    </rPh>
    <phoneticPr fontId="21"/>
  </si>
  <si>
    <t>204-0773</t>
  </si>
  <si>
    <r>
      <t>　</t>
    </r>
    <r>
      <rPr>
        <sz val="12"/>
        <color theme="1"/>
        <rFont val="ＭＳ 明朝"/>
        <family val="1"/>
        <charset val="128"/>
      </rPr>
      <t>教育部理事（こども政策連携担当）･･･2828</t>
    </r>
  </si>
  <si>
    <r>
      <t xml:space="preserve">  　課　　長  ･･･････････････････････</t>
    </r>
    <r>
      <rPr>
        <sz val="12"/>
        <color theme="1"/>
        <rFont val="ＭＳ 明朝"/>
        <family val="1"/>
        <charset val="128"/>
      </rPr>
      <t>3343</t>
    </r>
  </si>
  <si>
    <r>
      <t xml:space="preserve">  　技　　監  ･･･････････････････････</t>
    </r>
    <r>
      <rPr>
        <sz val="12"/>
        <color theme="1"/>
        <rFont val="ＭＳ 明朝"/>
        <family val="1"/>
        <charset val="128"/>
      </rPr>
      <t>3124</t>
    </r>
    <rPh sb="3" eb="4">
      <t>わざ</t>
    </rPh>
    <rPh sb="6" eb="7">
      <t>かん</t>
    </rPh>
    <phoneticPr fontId="77" type="Hiragana"/>
  </si>
  <si>
    <r>
      <t xml:space="preserve">  　技　　監  ･･･････････････････････</t>
    </r>
    <r>
      <rPr>
        <sz val="12"/>
        <color theme="1"/>
        <rFont val="ＭＳ 明朝"/>
        <family val="1"/>
        <charset val="128"/>
      </rPr>
      <t>3127</t>
    </r>
    <rPh sb="3" eb="4">
      <t>わざ</t>
    </rPh>
    <rPh sb="6" eb="7">
      <t>かん</t>
    </rPh>
    <phoneticPr fontId="77" type="Hiragana"/>
  </si>
  <si>
    <r>
      <t>農業（生物　園芸　動物　食品　ライ</t>
    </r>
    <r>
      <rPr>
        <sz val="11"/>
        <color theme="1"/>
        <rFont val="ＭＳ 明朝"/>
        <family val="1"/>
        <charset val="128"/>
      </rPr>
      <t>）</t>
    </r>
    <rPh sb="0" eb="2">
      <t>ノウギョウ</t>
    </rPh>
    <rPh sb="3" eb="5">
      <t>セイブツ</t>
    </rPh>
    <rPh sb="6" eb="8">
      <t>エンゲイ</t>
    </rPh>
    <rPh sb="9" eb="11">
      <t>ドウブツ</t>
    </rPh>
    <rPh sb="12" eb="14">
      <t>ショクヒン</t>
    </rPh>
    <phoneticPr fontId="21"/>
  </si>
  <si>
    <r>
      <t>普通　商業（</t>
    </r>
    <r>
      <rPr>
        <sz val="11"/>
        <color theme="1"/>
        <rFont val="ＭＳ 明朝"/>
        <family val="1"/>
        <charset val="128"/>
      </rPr>
      <t>ビジマ）</t>
    </r>
    <rPh sb="0" eb="2">
      <t>フツウ</t>
    </rPh>
    <rPh sb="3" eb="5">
      <t>ショウギョウ</t>
    </rPh>
    <phoneticPr fontId="56"/>
  </si>
  <si>
    <r>
      <t>賀</t>
    </r>
    <r>
      <rPr>
        <sz val="11"/>
        <color theme="1"/>
        <rFont val="ＭＳ 明朝"/>
        <family val="1"/>
        <charset val="128"/>
      </rPr>
      <t>茂郡南伊豆町石井58</t>
    </r>
    <rPh sb="0" eb="3">
      <t>カモグン</t>
    </rPh>
    <phoneticPr fontId="21"/>
  </si>
  <si>
    <r>
      <t>周</t>
    </r>
    <r>
      <rPr>
        <sz val="11"/>
        <color theme="1"/>
        <rFont val="ＭＳ 明朝"/>
        <family val="1"/>
        <charset val="128"/>
      </rPr>
      <t>智郡森町森2085</t>
    </r>
    <rPh sb="0" eb="3">
      <t>シュウチグン</t>
    </rPh>
    <phoneticPr fontId="21"/>
  </si>
  <si>
    <r>
      <t>静岡市清水区</t>
    </r>
    <r>
      <rPr>
        <sz val="11"/>
        <color theme="1"/>
        <rFont val="ＭＳ 明朝"/>
        <family val="1"/>
        <charset val="128"/>
      </rPr>
      <t>小河内2693-2</t>
    </r>
  </si>
  <si>
    <r>
      <t>鈴木　俊</t>
    </r>
    <r>
      <rPr>
        <sz val="11"/>
        <color theme="1"/>
        <rFont val="ＭＳ 明朝"/>
        <family val="1"/>
        <charset val="128"/>
      </rPr>
      <t>德</t>
    </r>
    <rPh sb="0" eb="2">
      <t>スズキ</t>
    </rPh>
    <rPh sb="3" eb="4">
      <t>トシ</t>
    </rPh>
    <rPh sb="4" eb="5">
      <t>トク</t>
    </rPh>
    <phoneticPr fontId="75"/>
  </si>
  <si>
    <t>目　　　　次</t>
  </si>
  <si>
    <t xml:space="preserve"> 県内の学校（園）数、在学（園）者数・・・・・・・・・・・・・・・・・・・・・</t>
    <rPh sb="7" eb="8">
      <t>エン</t>
    </rPh>
    <phoneticPr fontId="21"/>
  </si>
  <si>
    <t xml:space="preserve"> 学年（学部）別在学（園）者数・・・・・・・・・・・・・・・・・・・・・・・・</t>
    <rPh sb="1" eb="3">
      <t>ガクネン</t>
    </rPh>
    <rPh sb="4" eb="6">
      <t>ガクブ</t>
    </rPh>
    <rPh sb="7" eb="8">
      <t>ベツ</t>
    </rPh>
    <rPh sb="8" eb="10">
      <t>ザイガク</t>
    </rPh>
    <rPh sb="11" eb="12">
      <t>エン</t>
    </rPh>
    <rPh sb="13" eb="14">
      <t>シャ</t>
    </rPh>
    <rPh sb="14" eb="15">
      <t>スウ</t>
    </rPh>
    <phoneticPr fontId="21"/>
  </si>
  <si>
    <t xml:space="preserve"> 市町別幼稚園･幼保連携型認定こども園数、園児数（私立） ・・・・・・・・・・・</t>
    <rPh sb="1" eb="2">
      <t>シ</t>
    </rPh>
    <rPh sb="2" eb="3">
      <t>マチ</t>
    </rPh>
    <rPh sb="3" eb="4">
      <t>ベツ</t>
    </rPh>
    <rPh sb="4" eb="7">
      <t>ヨウチエン</t>
    </rPh>
    <rPh sb="8" eb="10">
      <t>ヨウホ</t>
    </rPh>
    <rPh sb="10" eb="12">
      <t>レンケイ</t>
    </rPh>
    <rPh sb="12" eb="13">
      <t>ガタ</t>
    </rPh>
    <rPh sb="13" eb="15">
      <t>ニンテイ</t>
    </rPh>
    <rPh sb="18" eb="19">
      <t>エン</t>
    </rPh>
    <rPh sb="19" eb="20">
      <t>スウ</t>
    </rPh>
    <rPh sb="21" eb="24">
      <t>エンジスウ</t>
    </rPh>
    <rPh sb="25" eb="27">
      <t>シリツ</t>
    </rPh>
    <phoneticPr fontId="21"/>
  </si>
  <si>
    <t xml:space="preserve"> 学校等の部</t>
  </si>
  <si>
    <t>大学・大学院</t>
    <rPh sb="3" eb="6">
      <t>ダイガクイン</t>
    </rPh>
    <phoneticPr fontId="21"/>
  </si>
  <si>
    <t>高等専門学校</t>
    <rPh sb="0" eb="6">
      <t>コウトウセンモンガッコウ</t>
    </rPh>
    <phoneticPr fontId="21"/>
  </si>
  <si>
    <t>高等学校</t>
  </si>
  <si>
    <t>中学校</t>
  </si>
  <si>
    <t>国立・・・・・・・・・・・・</t>
  </si>
  <si>
    <t>公立（県立）・・・・・・・・</t>
    <rPh sb="0" eb="2">
      <t>コウリツ</t>
    </rPh>
    <phoneticPr fontId="21"/>
  </si>
  <si>
    <t>公立（市立）・・・・・・・・</t>
    <rPh sb="0" eb="2">
      <t>コウリツ</t>
    </rPh>
    <phoneticPr fontId="21"/>
  </si>
  <si>
    <t>静岡市管内・・・・・・・</t>
  </si>
  <si>
    <t>浜松市管内・・・・・・・</t>
  </si>
  <si>
    <t>静東教育事務所管内・・・</t>
  </si>
  <si>
    <t>静西教育事務所管内・・・</t>
  </si>
  <si>
    <t>幼稚園</t>
  </si>
  <si>
    <t>幼保連携型認定こども園</t>
    <rPh sb="0" eb="2">
      <t>ヨウホ</t>
    </rPh>
    <rPh sb="2" eb="4">
      <t>レンケイ</t>
    </rPh>
    <rPh sb="4" eb="5">
      <t>カタ</t>
    </rPh>
    <rPh sb="5" eb="7">
      <t>ニンテイ</t>
    </rPh>
    <rPh sb="10" eb="11">
      <t>エン</t>
    </rPh>
    <phoneticPr fontId="21"/>
  </si>
  <si>
    <t>公立（市立）・・・・・・・・</t>
    <rPh sb="3" eb="5">
      <t>シリツ</t>
    </rPh>
    <phoneticPr fontId="21"/>
  </si>
  <si>
    <t>公立（市町立）</t>
    <rPh sb="3" eb="5">
      <t>シチョウ</t>
    </rPh>
    <rPh sb="5" eb="6">
      <t>リツ</t>
    </rPh>
    <phoneticPr fontId="21"/>
  </si>
  <si>
    <t>公立（市町立）</t>
    <rPh sb="0" eb="2">
      <t>コウリツ</t>
    </rPh>
    <rPh sb="3" eb="5">
      <t>シチョウ</t>
    </rPh>
    <rPh sb="5" eb="6">
      <t>リツ</t>
    </rPh>
    <phoneticPr fontId="21"/>
  </si>
  <si>
    <t>浜松市・・・・・・・・・</t>
  </si>
  <si>
    <t>東部・・・・・・・・・・</t>
  </si>
  <si>
    <t>中西部・・・・・・・・・</t>
  </si>
  <si>
    <t>浜松市管内・・・・・・・</t>
    <rPh sb="0" eb="2">
      <t>ハママツ</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</si>
</sst>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 "/>
    <numFmt numFmtId="177" formatCode="#,##0_ "/>
    <numFmt numFmtId="178" formatCode="0;\-0;&quot;－&quot;"/>
  </numFmts>
  <fonts count="110">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name val="Arial"/>
      <family val="2"/>
    </font>
    <font>
      <sz val="11"/>
      <name val="ＭＳ Ｐゴシック"/>
      <family val="3"/>
    </font>
    <font>
      <sz val="11"/>
      <color indexed="8"/>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color indexed="8"/>
      <name val="ＭＳ 明朝"/>
      <family val="1"/>
    </font>
    <font>
      <sz val="24"/>
      <color indexed="8"/>
      <name val="ＭＳ 明朝"/>
      <family val="1"/>
    </font>
    <font>
      <sz val="36"/>
      <color indexed="8"/>
      <name val="ＭＳ 明朝"/>
      <family val="1"/>
    </font>
    <font>
      <sz val="9"/>
      <color indexed="8"/>
      <name val="ＭＳ 明朝"/>
      <family val="1"/>
    </font>
    <font>
      <sz val="28"/>
      <color indexed="8"/>
      <name val="ＭＳ 明朝"/>
      <family val="1"/>
    </font>
    <font>
      <sz val="10"/>
      <color indexed="8"/>
      <name val="ＭＳ 明朝"/>
      <family val="1"/>
    </font>
    <font>
      <sz val="9"/>
      <color theme="1"/>
      <name val="ＭＳ 明朝"/>
      <family val="1"/>
    </font>
    <font>
      <sz val="11"/>
      <color theme="1"/>
      <name val="ＭＳ 明朝"/>
      <family val="1"/>
    </font>
    <font>
      <sz val="11"/>
      <color theme="1"/>
      <name val="ＭＳ Ｐゴシック"/>
      <family val="3"/>
    </font>
    <font>
      <sz val="14"/>
      <color indexed="8"/>
      <name val="ＭＳ 明朝"/>
      <family val="1"/>
    </font>
    <font>
      <sz val="12"/>
      <color indexed="8"/>
      <name val="ＭＳ 明朝"/>
      <family val="1"/>
    </font>
    <font>
      <b/>
      <sz val="22"/>
      <color indexed="8"/>
      <name val="ＭＳ 明朝"/>
      <family val="1"/>
    </font>
    <font>
      <b/>
      <sz val="20"/>
      <color indexed="8"/>
      <name val="ＭＳ 明朝"/>
      <family val="1"/>
    </font>
    <font>
      <b/>
      <sz val="16"/>
      <color indexed="8"/>
      <name val="ＭＳ 明朝"/>
      <family val="1"/>
    </font>
    <font>
      <sz val="12"/>
      <color theme="1"/>
      <name val="ＭＳ 明朝"/>
      <family val="1"/>
    </font>
    <font>
      <sz val="12"/>
      <name val="ＭＳ 明朝"/>
      <family val="1"/>
    </font>
    <font>
      <sz val="20"/>
      <color indexed="8"/>
      <name val="ＭＳ 明朝"/>
      <family val="1"/>
    </font>
    <font>
      <b/>
      <sz val="22"/>
      <name val="ＭＳ 明朝"/>
      <family val="1"/>
    </font>
    <font>
      <b/>
      <sz val="14"/>
      <name val="ＭＳ 明朝"/>
      <family val="1"/>
    </font>
    <font>
      <sz val="11"/>
      <name val="ＭＳ 明朝"/>
      <family val="1"/>
    </font>
    <font>
      <sz val="9"/>
      <name val="ＭＳ 明朝"/>
      <family val="1"/>
    </font>
    <font>
      <sz val="10"/>
      <name val="ＭＳ 明朝"/>
      <family val="1"/>
    </font>
    <font>
      <sz val="10"/>
      <name val="ＭＳ ゴシック"/>
      <family val="3"/>
    </font>
    <font>
      <sz val="12"/>
      <name val="ＭＳ ゴシック"/>
      <family val="3"/>
    </font>
    <font>
      <sz val="16"/>
      <name val="ＭＳ 明朝"/>
      <family val="1"/>
    </font>
    <font>
      <b/>
      <sz val="20"/>
      <color theme="1"/>
      <name val="ＭＳ 明朝"/>
      <family val="1"/>
    </font>
    <font>
      <b/>
      <sz val="14"/>
      <color theme="1"/>
      <name val="ＭＳ 明朝"/>
      <family val="1"/>
    </font>
    <font>
      <sz val="20"/>
      <color theme="1"/>
      <name val="ＭＳ 明朝"/>
      <family val="1"/>
    </font>
    <font>
      <b/>
      <sz val="22"/>
      <color theme="1"/>
      <name val="ＭＳ 明朝"/>
      <family val="1"/>
    </font>
    <font>
      <sz val="22"/>
      <color theme="1"/>
      <name val="ＭＳ 明朝"/>
      <family val="1"/>
    </font>
    <font>
      <b/>
      <sz val="16"/>
      <color theme="1"/>
      <name val="ＭＳ 明朝"/>
      <family val="1"/>
    </font>
    <font>
      <u/>
      <sz val="11"/>
      <color indexed="12"/>
      <name val="ＭＳ Ｐゴシック"/>
      <family val="3"/>
    </font>
    <font>
      <u/>
      <sz val="11"/>
      <color theme="1"/>
      <name val="ＭＳ 明朝"/>
      <family val="1"/>
    </font>
    <font>
      <b/>
      <sz val="12"/>
      <color theme="1"/>
      <name val="ＭＳ 明朝"/>
      <family val="1"/>
    </font>
    <font>
      <b/>
      <sz val="18"/>
      <color indexed="56"/>
      <name val="ＭＳ Ｐゴシック"/>
      <family val="3"/>
    </font>
    <font>
      <sz val="16"/>
      <color theme="1"/>
      <name val="ＭＳ 明朝"/>
      <family val="1"/>
    </font>
    <font>
      <sz val="8"/>
      <color theme="1"/>
      <name val="ＭＳ 明朝"/>
      <family val="1"/>
    </font>
    <font>
      <sz val="14"/>
      <color theme="1"/>
      <name val="ＭＳ 明朝"/>
      <family val="1"/>
    </font>
    <font>
      <sz val="10"/>
      <color theme="1"/>
      <name val="ＭＳ 明朝"/>
      <family val="1"/>
    </font>
    <font>
      <b/>
      <sz val="11"/>
      <color theme="1"/>
      <name val="ＭＳ 明朝"/>
      <family val="1"/>
    </font>
    <font>
      <sz val="6"/>
      <color indexed="8"/>
      <name val="ＭＳ 明朝"/>
      <family val="1"/>
    </font>
    <font>
      <sz val="11"/>
      <name val="ＭＳ Ｐゴシック"/>
      <family val="3"/>
    </font>
    <font>
      <b/>
      <sz val="20"/>
      <color indexed="8"/>
      <name val="ＭＳ 明朝"/>
      <family val="1"/>
    </font>
    <font>
      <sz val="11"/>
      <color indexed="8"/>
      <name val="ＭＳ 明朝"/>
      <family val="1"/>
    </font>
    <font>
      <u/>
      <sz val="11"/>
      <color indexed="8"/>
      <name val="ＭＳ 明朝"/>
      <family val="1"/>
    </font>
    <font>
      <b/>
      <sz val="14"/>
      <color indexed="8"/>
      <name val="ＭＳ 明朝"/>
      <family val="1"/>
    </font>
    <font>
      <sz val="12"/>
      <color rgb="FFFF0000"/>
      <name val="ＭＳ 明朝"/>
      <family val="1"/>
    </font>
    <font>
      <b/>
      <sz val="11"/>
      <color indexed="52"/>
      <name val="ＭＳ Ｐゴシック"/>
      <family val="3"/>
    </font>
    <font>
      <sz val="11"/>
      <color indexed="10"/>
      <name val="ＭＳ Ｐゴシック"/>
      <family val="3"/>
    </font>
    <font>
      <b/>
      <sz val="12"/>
      <color indexed="8"/>
      <name val="ＭＳ 明朝"/>
      <family val="1"/>
    </font>
    <font>
      <sz val="11"/>
      <color indexed="9"/>
      <name val="ＭＳ Ｐゴシック"/>
      <family val="3"/>
    </font>
    <font>
      <sz val="11"/>
      <color indexed="8"/>
      <name val="ＭＳ Ｐゴシック"/>
      <family val="3"/>
    </font>
    <font>
      <sz val="11"/>
      <name val="ＭＳ 明朝"/>
      <family val="1"/>
    </font>
    <font>
      <sz val="11"/>
      <color indexed="8"/>
      <name val="游ゴシック"/>
      <family val="3"/>
    </font>
    <font>
      <b/>
      <sz val="22"/>
      <color indexed="8"/>
      <name val="ＭＳ 明朝"/>
      <family val="1"/>
    </font>
    <font>
      <sz val="6"/>
      <name val="游ゴシック"/>
      <family val="3"/>
      <charset val="128"/>
    </font>
    <font>
      <sz val="20"/>
      <color indexed="8"/>
      <name val="ＭＳ 明朝"/>
      <family val="1"/>
    </font>
    <font>
      <sz val="36"/>
      <color indexed="8"/>
      <name val="ＭＳ 明朝"/>
      <family val="1"/>
    </font>
    <font>
      <sz val="10"/>
      <color indexed="8"/>
      <name val="ＭＳ 明朝"/>
      <family val="1"/>
    </font>
    <font>
      <b/>
      <sz val="11"/>
      <color indexed="9"/>
      <name val="ＭＳ Ｐゴシック"/>
      <family val="3"/>
    </font>
    <font>
      <b/>
      <sz val="16"/>
      <name val="ＭＳ 明朝"/>
      <family val="1"/>
    </font>
    <font>
      <b/>
      <sz val="14"/>
      <name val="ＭＳ 明朝"/>
      <family val="1"/>
    </font>
    <font>
      <b/>
      <sz val="11"/>
      <color indexed="8"/>
      <name val="ＭＳ Ｐゴシック"/>
      <family val="3"/>
    </font>
    <font>
      <sz val="10.5"/>
      <color indexed="8"/>
      <name val="ＭＳ 明朝"/>
      <family val="1"/>
    </font>
    <font>
      <sz val="14"/>
      <color indexed="8"/>
      <name val="ＭＳ 明朝"/>
      <family val="1"/>
    </font>
    <font>
      <sz val="14"/>
      <color indexed="8"/>
      <name val="ＭＳ ゴシック"/>
      <family val="3"/>
    </font>
    <font>
      <sz val="12"/>
      <color indexed="8"/>
      <name val="ＭＳ 明朝"/>
      <family val="1"/>
    </font>
    <font>
      <u/>
      <sz val="11"/>
      <color indexed="12"/>
      <name val="ＭＳ Ｐゴシック"/>
      <family val="3"/>
    </font>
    <font>
      <sz val="6"/>
      <color indexed="8"/>
      <name val="ＭＳ 明朝"/>
      <family val="1"/>
    </font>
    <font>
      <sz val="28"/>
      <color indexed="8"/>
      <name val="ＭＳ 明朝"/>
      <family val="1"/>
    </font>
    <font>
      <b/>
      <sz val="22"/>
      <name val="ＭＳ 明朝"/>
      <family val="1"/>
    </font>
    <font>
      <b/>
      <sz val="16"/>
      <color indexed="8"/>
      <name val="ＭＳ 明朝"/>
      <family val="1"/>
    </font>
    <font>
      <i/>
      <sz val="11"/>
      <color indexed="23"/>
      <name val="ＭＳ Ｐゴシック"/>
      <family val="3"/>
    </font>
    <font>
      <sz val="11"/>
      <color indexed="52"/>
      <name val="ＭＳ Ｐゴシック"/>
      <family val="3"/>
    </font>
    <font>
      <sz val="10"/>
      <name val="ＭＳ ゴシック"/>
      <family val="3"/>
    </font>
    <font>
      <sz val="14"/>
      <name val="ＭＳ ゴシック"/>
      <family val="3"/>
    </font>
    <font>
      <sz val="24"/>
      <color indexed="8"/>
      <name val="ＭＳ 明朝"/>
      <family val="1"/>
    </font>
    <font>
      <sz val="9"/>
      <color indexed="8"/>
      <name val="ＭＳ 明朝"/>
      <family val="1"/>
    </font>
    <font>
      <sz val="10"/>
      <name val="Arial"/>
      <family val="2"/>
    </font>
    <font>
      <sz val="22"/>
      <name val="ＭＳ 明朝"/>
      <family val="1"/>
    </font>
    <font>
      <sz val="11"/>
      <color theme="1"/>
      <name val="ＭＳ 明朝"/>
      <family val="1"/>
      <charset val="128"/>
    </font>
    <font>
      <sz val="12"/>
      <color theme="1"/>
      <name val="ＭＳ 明朝"/>
      <family val="1"/>
      <charset val="128"/>
    </font>
    <font>
      <sz val="12"/>
      <name val="ＭＳ 明朝"/>
      <family val="1"/>
      <charset val="128"/>
    </font>
    <font>
      <sz val="11"/>
      <color indexed="8"/>
      <name val="ＭＳ 明朝"/>
      <family val="1"/>
      <charset val="128"/>
    </font>
    <font>
      <sz val="14"/>
      <color indexed="8"/>
      <name val="ＭＳ 明朝"/>
      <family val="1"/>
      <charset val="128"/>
    </font>
    <font>
      <sz val="10.5"/>
      <color indexed="8"/>
      <name val="ＭＳ 明朝"/>
      <family val="1"/>
      <charset val="128"/>
    </font>
    <font>
      <sz val="10"/>
      <color theme="1"/>
      <name val="ＭＳ 明朝"/>
      <family val="1"/>
      <charset val="128"/>
    </font>
    <font>
      <b/>
      <sz val="9"/>
      <color indexed="81"/>
      <name val="MS P 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
      <patternFill patternType="solid">
        <fgColor theme="0"/>
        <bgColor theme="4" tint="0.79998168889431442"/>
      </patternFill>
    </fill>
  </fills>
  <borders count="2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8"/>
      </left>
      <right/>
      <top/>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diagonalUp="1">
      <left style="medium">
        <color indexed="64"/>
      </left>
      <right style="thin">
        <color indexed="64"/>
      </right>
      <top style="thin">
        <color indexed="64"/>
      </top>
      <bottom style="medium">
        <color indexed="64"/>
      </bottom>
      <diagonal style="hair">
        <color indexed="64"/>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thin">
        <color indexed="64"/>
      </top>
      <bottom style="medium">
        <color indexed="64"/>
      </bottom>
      <diagonal style="hair">
        <color indexed="64"/>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diagonal/>
    </border>
    <border>
      <left/>
      <right style="medium">
        <color indexed="64"/>
      </right>
      <top style="thin">
        <color indexed="64"/>
      </top>
      <bottom style="thin">
        <color indexed="64"/>
      </bottom>
      <diagonal/>
    </border>
    <border diagonalUp="1">
      <left/>
      <right style="medium">
        <color indexed="64"/>
      </right>
      <top style="thin">
        <color indexed="64"/>
      </top>
      <bottom style="medium">
        <color indexed="64"/>
      </bottom>
      <diagonal style="hair">
        <color indexed="64"/>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style="hair">
        <color indexed="64"/>
      </top>
      <bottom style="hair">
        <color indexed="64"/>
      </bottom>
      <diagonal style="thin">
        <color indexed="64"/>
      </diagonal>
    </border>
    <border diagonalDown="1">
      <left style="medium">
        <color indexed="64"/>
      </left>
      <right/>
      <top style="hair">
        <color indexed="64"/>
      </top>
      <bottom style="thin">
        <color indexed="64"/>
      </bottom>
      <diagonal style="thin">
        <color indexed="64"/>
      </diagonal>
    </border>
    <border diagonalDown="1">
      <left style="medium">
        <color indexed="64"/>
      </left>
      <right/>
      <top/>
      <bottom style="thin">
        <color indexed="64"/>
      </bottom>
      <diagonal style="thin">
        <color indexed="64"/>
      </diagonal>
    </border>
    <border>
      <left style="medium">
        <color indexed="64"/>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style="thin">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hair">
        <color indexed="64"/>
      </top>
      <bottom/>
      <diagonal/>
    </border>
    <border>
      <left style="medium">
        <color indexed="64"/>
      </left>
      <right/>
      <top style="dotted">
        <color indexed="64"/>
      </top>
      <bottom style="thin">
        <color indexed="64"/>
      </bottom>
      <diagonal/>
    </border>
    <border>
      <left/>
      <right/>
      <top style="hair">
        <color auto="1"/>
      </top>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thin">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dotted">
        <color indexed="64"/>
      </top>
      <bottom style="thin">
        <color indexed="64"/>
      </bottom>
      <diagonal/>
    </border>
    <border>
      <left style="hair">
        <color indexed="64"/>
      </left>
      <right/>
      <top/>
      <bottom style="medium">
        <color indexed="64"/>
      </bottom>
      <diagonal/>
    </border>
    <border>
      <left style="hair">
        <color indexed="64"/>
      </left>
      <right/>
      <top style="hair">
        <color auto="1"/>
      </top>
      <bottom style="hair">
        <color indexed="64"/>
      </bottom>
      <diagonal/>
    </border>
    <border>
      <left style="hair">
        <color indexed="64"/>
      </left>
      <right/>
      <top/>
      <bottom/>
      <diagonal/>
    </border>
    <border>
      <left style="hair">
        <color indexed="64"/>
      </left>
      <right style="thin">
        <color indexed="64"/>
      </right>
      <top style="thin">
        <color indexed="64"/>
      </top>
      <bottom style="medium">
        <color indexed="64"/>
      </bottom>
      <diagonal/>
    </border>
    <border>
      <left/>
      <right/>
      <top style="medium">
        <color indexed="64"/>
      </top>
      <bottom style="hair">
        <color indexed="64"/>
      </bottom>
      <diagonal/>
    </border>
    <border>
      <left/>
      <right/>
      <top/>
      <bottom style="hair">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dotted">
        <color indexed="64"/>
      </top>
      <bottom style="thin">
        <color indexed="64"/>
      </bottom>
      <diagonal/>
    </border>
    <border>
      <left style="thin">
        <color indexed="64"/>
      </left>
      <right/>
      <top style="hair">
        <color auto="1"/>
      </top>
      <bottom style="hair">
        <color indexed="64"/>
      </bottom>
      <diagonal/>
    </border>
    <border>
      <left style="thin">
        <color indexed="64"/>
      </left>
      <right style="hair">
        <color indexed="64"/>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
      <left/>
      <right/>
      <top style="dotted">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medium">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top style="thin">
        <color indexed="64"/>
      </top>
      <bottom style="thin">
        <color indexed="64"/>
      </bottom>
      <diagonal/>
    </border>
    <border>
      <left style="hair">
        <color indexed="64"/>
      </left>
      <right style="hair">
        <color indexed="64"/>
      </right>
      <top/>
      <bottom/>
      <diagonal/>
    </border>
    <border>
      <left/>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auto="1"/>
      </right>
      <top/>
      <bottom style="thin">
        <color indexed="64"/>
      </bottom>
      <diagonal/>
    </border>
    <border>
      <left style="hair">
        <color indexed="64"/>
      </left>
      <right style="thin">
        <color auto="1"/>
      </right>
      <top style="thin">
        <color indexed="64"/>
      </top>
      <bottom style="thin">
        <color indexed="64"/>
      </bottom>
      <diagonal/>
    </border>
    <border>
      <left style="hair">
        <color indexed="64"/>
      </left>
      <right style="thin">
        <color auto="1"/>
      </right>
      <top style="thin">
        <color indexed="64"/>
      </top>
      <bottom/>
      <diagonal/>
    </border>
    <border>
      <left style="hair">
        <color indexed="64"/>
      </left>
      <right style="thin">
        <color auto="1"/>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thin">
        <color auto="1"/>
      </right>
      <top style="medium">
        <color indexed="64"/>
      </top>
      <bottom/>
      <diagonal/>
    </border>
    <border>
      <left style="hair">
        <color indexed="64"/>
      </left>
      <right style="thin">
        <color auto="1"/>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auto="1"/>
      </right>
      <top style="medium">
        <color indexed="64"/>
      </top>
      <bottom style="thin">
        <color indexed="64"/>
      </bottom>
      <diagonal/>
    </border>
    <border>
      <left style="hair">
        <color indexed="64"/>
      </left>
      <right style="thin">
        <color auto="1"/>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s>
  <cellStyleXfs count="653">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41" fontId="10" fillId="0" borderId="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53" fillId="0" borderId="0" applyNumberFormat="0" applyFill="0" applyBorder="0" applyProtection="0">
      <alignment vertical="center"/>
    </xf>
    <xf numFmtId="41" fontId="10" fillId="0" borderId="0" applyFill="0" applyBorder="0" applyAlignment="0" applyProtection="0">
      <alignment vertical="center"/>
    </xf>
  </cellStyleXfs>
  <cellXfs count="905">
    <xf numFmtId="0" fontId="0" fillId="0" borderId="0" xfId="0">
      <alignment vertical="center"/>
    </xf>
    <xf numFmtId="0" fontId="22" fillId="0" borderId="0" xfId="633" applyFont="1" applyFill="1"/>
    <xf numFmtId="0" fontId="22" fillId="0" borderId="0" xfId="633" applyFont="1" applyFill="1" applyAlignment="1">
      <alignment vertical="center"/>
    </xf>
    <xf numFmtId="0" fontId="25" fillId="0" borderId="0" xfId="638" applyFont="1" applyFill="1" applyAlignment="1">
      <alignment vertical="center"/>
    </xf>
    <xf numFmtId="0" fontId="27" fillId="0" borderId="0" xfId="638" applyFont="1" applyFill="1" applyAlignment="1">
      <alignment vertical="center"/>
    </xf>
    <xf numFmtId="0" fontId="28" fillId="0" borderId="0" xfId="638" applyFont="1" applyFill="1" applyAlignment="1">
      <alignment vertical="center"/>
    </xf>
    <xf numFmtId="0" fontId="28" fillId="0" borderId="0" xfId="638" applyFont="1" applyFill="1" applyBorder="1" applyAlignment="1">
      <alignment horizontal="left" vertical="center"/>
    </xf>
    <xf numFmtId="0" fontId="29" fillId="0" borderId="0" xfId="633" applyFont="1" applyFill="1" applyAlignment="1">
      <alignment vertical="center"/>
    </xf>
    <xf numFmtId="0" fontId="27" fillId="0" borderId="0" xfId="638" applyFont="1" applyFill="1" applyAlignment="1">
      <alignment horizontal="left" vertical="center"/>
    </xf>
    <xf numFmtId="0" fontId="28" fillId="0" borderId="0" xfId="638" applyFont="1" applyFill="1" applyAlignment="1">
      <alignment horizontal="left" vertical="center"/>
    </xf>
    <xf numFmtId="0" fontId="28" fillId="0" borderId="0" xfId="638" applyFont="1" applyFill="1" applyBorder="1" applyAlignment="1">
      <alignment vertical="center" shrinkToFit="1"/>
    </xf>
    <xf numFmtId="0" fontId="30" fillId="0" borderId="0" xfId="0" applyFont="1">
      <alignment vertical="center"/>
    </xf>
    <xf numFmtId="0" fontId="28" fillId="0" borderId="0" xfId="638" applyFont="1" applyFill="1" applyAlignment="1">
      <alignment vertical="center" shrinkToFit="1"/>
    </xf>
    <xf numFmtId="20" fontId="26" fillId="0" borderId="0" xfId="636" applyNumberFormat="1" applyFont="1" applyFill="1" applyBorder="1" applyAlignment="1">
      <alignment vertical="center"/>
    </xf>
    <xf numFmtId="0" fontId="25" fillId="0" borderId="0" xfId="638" applyFont="1" applyFill="1" applyBorder="1" applyAlignment="1">
      <alignment horizontal="left" vertical="center"/>
    </xf>
    <xf numFmtId="0" fontId="25" fillId="0" borderId="0" xfId="638" applyFont="1" applyFill="1" applyAlignment="1">
      <alignment horizontal="left" vertical="center"/>
    </xf>
    <xf numFmtId="0" fontId="25" fillId="24" borderId="0" xfId="638" applyFont="1" applyFill="1" applyBorder="1" applyAlignment="1">
      <alignment horizontal="left" vertical="center"/>
    </xf>
    <xf numFmtId="0" fontId="25" fillId="0" borderId="0" xfId="638" applyFont="1" applyFill="1" applyAlignment="1">
      <alignment vertical="center" shrinkToFit="1"/>
    </xf>
    <xf numFmtId="0" fontId="26" fillId="0" borderId="0" xfId="636" applyFont="1" applyFill="1" applyBorder="1" applyAlignment="1">
      <alignment vertical="center"/>
    </xf>
    <xf numFmtId="0" fontId="22" fillId="0" borderId="0" xfId="636" applyFont="1" applyFill="1" applyAlignment="1">
      <alignment horizontal="left" vertical="center"/>
    </xf>
    <xf numFmtId="0" fontId="22" fillId="0" borderId="0" xfId="636" applyFont="1" applyFill="1" applyAlignment="1">
      <alignment horizontal="center" vertical="center"/>
    </xf>
    <xf numFmtId="176" fontId="22" fillId="0" borderId="0" xfId="636" applyNumberFormat="1" applyFont="1" applyFill="1" applyAlignment="1">
      <alignment horizontal="right" vertical="center" shrinkToFit="1"/>
    </xf>
    <xf numFmtId="0" fontId="22" fillId="0" borderId="0" xfId="636" applyNumberFormat="1" applyFont="1" applyFill="1" applyAlignment="1">
      <alignment horizontal="right" vertical="center"/>
    </xf>
    <xf numFmtId="0" fontId="31" fillId="0" borderId="0" xfId="633" applyFont="1" applyFill="1" applyAlignment="1">
      <alignment vertical="center"/>
    </xf>
    <xf numFmtId="0" fontId="26" fillId="0" borderId="0" xfId="636" applyFont="1" applyFill="1" applyBorder="1" applyAlignment="1">
      <alignment horizontal="center" vertical="center"/>
    </xf>
    <xf numFmtId="0" fontId="31" fillId="0" borderId="0" xfId="633" applyFont="1" applyFill="1" applyBorder="1" applyAlignment="1">
      <alignment horizontal="left" vertical="center"/>
    </xf>
    <xf numFmtId="0" fontId="31" fillId="0" borderId="0" xfId="636" applyFont="1" applyFill="1" applyBorder="1" applyAlignment="1">
      <alignment vertical="center"/>
    </xf>
    <xf numFmtId="0" fontId="22" fillId="0" borderId="0" xfId="636" applyFont="1" applyFill="1" applyBorder="1" applyAlignment="1">
      <alignment vertical="center"/>
    </xf>
    <xf numFmtId="0" fontId="22" fillId="0" borderId="0" xfId="636" applyFont="1" applyFill="1" applyBorder="1" applyAlignment="1">
      <alignment horizontal="left" vertical="center"/>
    </xf>
    <xf numFmtId="0" fontId="31" fillId="0" borderId="0" xfId="636" applyFont="1" applyFill="1" applyBorder="1" applyAlignment="1">
      <alignment horizontal="right" vertical="center"/>
    </xf>
    <xf numFmtId="0" fontId="22" fillId="0" borderId="0" xfId="636" applyFont="1" applyFill="1" applyBorder="1" applyAlignment="1">
      <alignment horizontal="center" vertical="center"/>
    </xf>
    <xf numFmtId="0" fontId="26" fillId="0" borderId="0" xfId="636" applyFont="1" applyFill="1" applyBorder="1" applyAlignment="1">
      <alignment horizontal="right" vertical="center" shrinkToFit="1"/>
    </xf>
    <xf numFmtId="176" fontId="31" fillId="0" borderId="0" xfId="636" applyNumberFormat="1" applyFont="1" applyFill="1" applyBorder="1" applyAlignment="1">
      <alignment horizontal="right" vertical="center" shrinkToFit="1"/>
    </xf>
    <xf numFmtId="176" fontId="31" fillId="0" borderId="0" xfId="636" applyNumberFormat="1" applyFont="1" applyFill="1" applyBorder="1" applyAlignment="1">
      <alignment horizontal="right" vertical="center"/>
    </xf>
    <xf numFmtId="176" fontId="31" fillId="0" borderId="0" xfId="636" applyNumberFormat="1" applyFont="1" applyFill="1" applyBorder="1" applyAlignment="1">
      <alignment vertical="center"/>
    </xf>
    <xf numFmtId="176" fontId="31" fillId="0" borderId="0" xfId="636" applyNumberFormat="1" applyFont="1" applyFill="1" applyAlignment="1">
      <alignment vertical="center"/>
    </xf>
    <xf numFmtId="0" fontId="31" fillId="0" borderId="10" xfId="636" applyFont="1" applyFill="1" applyBorder="1" applyAlignment="1">
      <alignment vertical="center"/>
    </xf>
    <xf numFmtId="0" fontId="31" fillId="0" borderId="0" xfId="633" applyNumberFormat="1" applyFont="1" applyFill="1" applyBorder="1" applyAlignment="1">
      <alignment horizontal="center" vertical="center" wrapText="1"/>
    </xf>
    <xf numFmtId="0" fontId="31" fillId="0" borderId="0" xfId="633" applyNumberFormat="1" applyFont="1" applyFill="1" applyBorder="1" applyAlignment="1">
      <alignment horizontal="center" vertical="center"/>
    </xf>
    <xf numFmtId="0" fontId="31" fillId="0" borderId="0" xfId="633" applyFont="1" applyFill="1" applyAlignment="1">
      <alignment horizontal="left" vertical="center"/>
    </xf>
    <xf numFmtId="176" fontId="31" fillId="0" borderId="0" xfId="633" applyNumberFormat="1" applyFont="1" applyFill="1" applyAlignment="1">
      <alignment horizontal="right" vertical="center"/>
    </xf>
    <xf numFmtId="0" fontId="32" fillId="0" borderId="0" xfId="632" applyFont="1" applyAlignment="1">
      <alignment vertical="center"/>
    </xf>
    <xf numFmtId="0" fontId="26" fillId="0" borderId="12" xfId="636" applyFont="1" applyFill="1" applyBorder="1" applyAlignment="1">
      <alignment horizontal="center" vertical="center"/>
    </xf>
    <xf numFmtId="0" fontId="34" fillId="0" borderId="13" xfId="632" applyFont="1" applyBorder="1" applyAlignment="1">
      <alignment horizontal="center" vertical="center"/>
    </xf>
    <xf numFmtId="0" fontId="35" fillId="0" borderId="12" xfId="632" applyFont="1" applyBorder="1" applyAlignment="1">
      <alignment horizontal="left" vertical="center"/>
    </xf>
    <xf numFmtId="0" fontId="32" fillId="0" borderId="12" xfId="632" applyFont="1" applyBorder="1" applyAlignment="1">
      <alignment vertical="center"/>
    </xf>
    <xf numFmtId="0" fontId="32" fillId="0" borderId="14" xfId="632" applyFont="1" applyBorder="1" applyAlignment="1">
      <alignment vertical="center"/>
    </xf>
    <xf numFmtId="0" fontId="32" fillId="0" borderId="16" xfId="632" applyFont="1" applyBorder="1" applyAlignment="1">
      <alignment vertical="center"/>
    </xf>
    <xf numFmtId="0" fontId="36" fillId="0" borderId="14" xfId="632" applyFont="1" applyBorder="1" applyAlignment="1">
      <alignment vertical="center"/>
    </xf>
    <xf numFmtId="0" fontId="37" fillId="0" borderId="14" xfId="632" applyFont="1" applyBorder="1" applyAlignment="1">
      <alignment vertical="center"/>
    </xf>
    <xf numFmtId="49" fontId="36" fillId="0" borderId="14" xfId="632" applyNumberFormat="1" applyFont="1" applyBorder="1" applyAlignment="1">
      <alignment vertical="center"/>
    </xf>
    <xf numFmtId="0" fontId="36" fillId="0" borderId="12" xfId="632" applyFont="1" applyBorder="1" applyAlignment="1">
      <alignment vertical="center"/>
    </xf>
    <xf numFmtId="0" fontId="22" fillId="0" borderId="13" xfId="631" applyFont="1" applyBorder="1">
      <alignment vertical="center"/>
    </xf>
    <xf numFmtId="0" fontId="35" fillId="0" borderId="13" xfId="632" applyFont="1" applyBorder="1" applyAlignment="1">
      <alignment vertical="center"/>
    </xf>
    <xf numFmtId="0" fontId="35" fillId="0" borderId="12" xfId="632" applyFont="1" applyBorder="1" applyAlignment="1">
      <alignment vertical="center"/>
    </xf>
    <xf numFmtId="0" fontId="32" fillId="0" borderId="17" xfId="632" applyFont="1" applyBorder="1" applyAlignment="1">
      <alignment vertical="center"/>
    </xf>
    <xf numFmtId="0" fontId="26" fillId="0" borderId="19" xfId="637" applyFont="1" applyBorder="1" applyAlignment="1">
      <alignment horizontal="center" vertical="center"/>
    </xf>
    <xf numFmtId="0" fontId="38" fillId="0" borderId="20" xfId="632" applyFont="1" applyBorder="1" applyAlignment="1">
      <alignment horizontal="center" vertical="center"/>
    </xf>
    <xf numFmtId="0" fontId="32" fillId="0" borderId="21" xfId="632" applyFont="1" applyBorder="1" applyAlignment="1">
      <alignment vertical="center"/>
    </xf>
    <xf numFmtId="0" fontId="32" fillId="0" borderId="22" xfId="632" applyFont="1" applyBorder="1" applyAlignment="1">
      <alignment vertical="center"/>
    </xf>
    <xf numFmtId="0" fontId="32" fillId="0" borderId="24" xfId="632" applyFont="1" applyBorder="1" applyAlignment="1">
      <alignment vertical="center"/>
    </xf>
    <xf numFmtId="0" fontId="36" fillId="0" borderId="22" xfId="632" applyFont="1" applyBorder="1" applyAlignment="1">
      <alignment vertical="center"/>
    </xf>
    <xf numFmtId="0" fontId="37" fillId="0" borderId="22" xfId="632" applyFont="1" applyBorder="1" applyAlignment="1">
      <alignment vertical="center"/>
    </xf>
    <xf numFmtId="0" fontId="32" fillId="0" borderId="20" xfId="632" applyFont="1" applyBorder="1" applyAlignment="1">
      <alignment vertical="center"/>
    </xf>
    <xf numFmtId="0" fontId="22" fillId="0" borderId="21" xfId="632" applyFont="1" applyBorder="1" applyAlignment="1">
      <alignment vertical="center"/>
    </xf>
    <xf numFmtId="0" fontId="32" fillId="0" borderId="19" xfId="632" applyFont="1" applyBorder="1" applyAlignment="1">
      <alignment vertical="center"/>
    </xf>
    <xf numFmtId="0" fontId="26" fillId="0" borderId="0" xfId="637" applyFont="1" applyAlignment="1">
      <alignment horizontal="center" vertical="center"/>
    </xf>
    <xf numFmtId="0" fontId="26" fillId="0" borderId="0" xfId="637" applyFont="1" applyAlignment="1">
      <alignment horizontal="right" vertical="center" shrinkToFit="1"/>
    </xf>
    <xf numFmtId="176" fontId="22" fillId="0" borderId="0" xfId="637" applyNumberFormat="1" applyFont="1" applyAlignment="1">
      <alignment vertical="center"/>
    </xf>
    <xf numFmtId="0" fontId="37" fillId="0" borderId="0" xfId="639" applyFont="1" applyFill="1"/>
    <xf numFmtId="0" fontId="37" fillId="0" borderId="0" xfId="639" applyFont="1" applyFill="1" applyAlignment="1">
      <alignment shrinkToFit="1"/>
    </xf>
    <xf numFmtId="0" fontId="37" fillId="0" borderId="0" xfId="639" applyFont="1" applyFill="1" applyAlignment="1">
      <alignment vertical="center"/>
    </xf>
    <xf numFmtId="0" fontId="37" fillId="0" borderId="0" xfId="639" applyFont="1" applyFill="1" applyBorder="1" applyAlignment="1">
      <alignment vertical="center"/>
    </xf>
    <xf numFmtId="0" fontId="40" fillId="0" borderId="0" xfId="639" applyFont="1" applyFill="1"/>
    <xf numFmtId="0" fontId="37" fillId="0" borderId="26" xfId="639" applyFont="1" applyFill="1" applyBorder="1" applyAlignment="1">
      <alignment horizontal="center" vertical="center"/>
    </xf>
    <xf numFmtId="0" fontId="37" fillId="0" borderId="0" xfId="639" applyFont="1" applyFill="1" applyBorder="1" applyAlignment="1">
      <alignment horizontal="distributed" vertical="center"/>
    </xf>
    <xf numFmtId="0" fontId="37" fillId="0" borderId="44" xfId="639" applyFont="1" applyFill="1" applyBorder="1" applyAlignment="1">
      <alignment horizontal="center" vertical="center"/>
    </xf>
    <xf numFmtId="0" fontId="37" fillId="0" borderId="45" xfId="639" applyFont="1" applyFill="1" applyBorder="1" applyAlignment="1">
      <alignment horizontal="center" vertical="center"/>
    </xf>
    <xf numFmtId="0" fontId="37" fillId="0" borderId="46" xfId="639" applyFont="1" applyFill="1" applyBorder="1" applyAlignment="1">
      <alignment horizontal="center" vertical="center" shrinkToFit="1"/>
    </xf>
    <xf numFmtId="0" fontId="37" fillId="0" borderId="47" xfId="639" applyFont="1" applyFill="1" applyBorder="1" applyAlignment="1">
      <alignment horizontal="center" vertical="center" shrinkToFit="1"/>
    </xf>
    <xf numFmtId="0" fontId="37" fillId="0" borderId="48" xfId="639" applyFont="1" applyFill="1" applyBorder="1" applyAlignment="1">
      <alignment horizontal="center" vertical="center" shrinkToFit="1"/>
    </xf>
    <xf numFmtId="0" fontId="37" fillId="0" borderId="49" xfId="639" applyFont="1" applyFill="1" applyBorder="1" applyAlignment="1">
      <alignment horizontal="center" vertical="center" shrinkToFit="1"/>
    </xf>
    <xf numFmtId="0" fontId="37" fillId="0" borderId="50" xfId="639" applyFont="1" applyFill="1" applyBorder="1" applyAlignment="1">
      <alignment horizontal="center" vertical="center" shrinkToFit="1"/>
    </xf>
    <xf numFmtId="0" fontId="37" fillId="0" borderId="51" xfId="639" applyFont="1" applyFill="1" applyBorder="1" applyAlignment="1">
      <alignment horizontal="center" vertical="center" shrinkToFit="1"/>
    </xf>
    <xf numFmtId="0" fontId="37" fillId="0" borderId="52" xfId="639" applyFont="1" applyFill="1" applyBorder="1" applyAlignment="1">
      <alignment horizontal="center" vertical="center" shrinkToFit="1"/>
    </xf>
    <xf numFmtId="0" fontId="37" fillId="0" borderId="53" xfId="639" applyFont="1" applyFill="1" applyBorder="1" applyAlignment="1">
      <alignment horizontal="center" vertical="center" shrinkToFit="1"/>
    </xf>
    <xf numFmtId="0" fontId="37" fillId="0" borderId="54" xfId="639" applyFont="1" applyFill="1" applyBorder="1" applyAlignment="1">
      <alignment horizontal="center" vertical="center" shrinkToFit="1"/>
    </xf>
    <xf numFmtId="0" fontId="37" fillId="0" borderId="56" xfId="639" applyFont="1" applyFill="1" applyBorder="1" applyAlignment="1">
      <alignment horizontal="center" vertical="center" shrinkToFit="1"/>
    </xf>
    <xf numFmtId="0" fontId="37" fillId="0" borderId="57" xfId="639" applyFont="1" applyFill="1" applyBorder="1" applyAlignment="1">
      <alignment horizontal="center" vertical="center" shrinkToFit="1"/>
    </xf>
    <xf numFmtId="0" fontId="37" fillId="0" borderId="0" xfId="639" applyFont="1" applyFill="1" applyBorder="1" applyAlignment="1">
      <alignment horizontal="distributed" vertical="center" shrinkToFit="1"/>
    </xf>
    <xf numFmtId="177" fontId="37" fillId="0" borderId="59" xfId="639" applyNumberFormat="1" applyFont="1" applyFill="1" applyBorder="1" applyAlignment="1" applyProtection="1">
      <alignment vertical="center"/>
      <protection locked="0"/>
    </xf>
    <xf numFmtId="177" fontId="37" fillId="0" borderId="60" xfId="639" applyNumberFormat="1" applyFont="1" applyFill="1" applyBorder="1" applyAlignment="1" applyProtection="1">
      <alignment vertical="center"/>
      <protection locked="0"/>
    </xf>
    <xf numFmtId="177" fontId="37" fillId="0" borderId="61" xfId="639" applyNumberFormat="1" applyFont="1" applyFill="1" applyBorder="1" applyAlignment="1" applyProtection="1">
      <alignment vertical="center"/>
      <protection locked="0"/>
    </xf>
    <xf numFmtId="177" fontId="37" fillId="0" borderId="62" xfId="639" applyNumberFormat="1" applyFont="1" applyFill="1" applyBorder="1" applyAlignment="1">
      <alignment vertical="center"/>
    </xf>
    <xf numFmtId="177" fontId="37" fillId="0" borderId="63" xfId="639" applyNumberFormat="1" applyFont="1" applyFill="1" applyBorder="1" applyAlignment="1" applyProtection="1">
      <alignment vertical="center"/>
      <protection locked="0"/>
    </xf>
    <xf numFmtId="177" fontId="37" fillId="0" borderId="64" xfId="639" applyNumberFormat="1" applyFont="1" applyFill="1" applyBorder="1" applyAlignment="1" applyProtection="1">
      <alignment vertical="center"/>
      <protection locked="0"/>
    </xf>
    <xf numFmtId="177" fontId="37" fillId="0" borderId="65" xfId="639" applyNumberFormat="1" applyFont="1" applyFill="1" applyBorder="1" applyAlignment="1">
      <alignment vertical="center"/>
    </xf>
    <xf numFmtId="177" fontId="37" fillId="0" borderId="66" xfId="639" applyNumberFormat="1" applyFont="1" applyFill="1" applyBorder="1" applyAlignment="1" applyProtection="1">
      <alignment vertical="center"/>
      <protection locked="0"/>
    </xf>
    <xf numFmtId="177" fontId="37" fillId="0" borderId="67" xfId="639" applyNumberFormat="1" applyFont="1" applyFill="1" applyBorder="1" applyAlignment="1" applyProtection="1">
      <alignment vertical="center"/>
      <protection locked="0"/>
    </xf>
    <xf numFmtId="41" fontId="37" fillId="0" borderId="61" xfId="639" applyNumberFormat="1" applyFont="1" applyFill="1" applyBorder="1" applyAlignment="1" applyProtection="1">
      <alignment vertical="center"/>
      <protection locked="0"/>
    </xf>
    <xf numFmtId="41" fontId="37" fillId="0" borderId="28" xfId="639" applyNumberFormat="1" applyFont="1" applyFill="1" applyBorder="1" applyAlignment="1">
      <alignment vertical="center"/>
    </xf>
    <xf numFmtId="41" fontId="37" fillId="0" borderId="68" xfId="639" applyNumberFormat="1" applyFont="1" applyFill="1" applyBorder="1" applyAlignment="1" applyProtection="1">
      <alignment vertical="center"/>
      <protection locked="0"/>
    </xf>
    <xf numFmtId="41" fontId="37" fillId="0" borderId="65" xfId="639" applyNumberFormat="1" applyFont="1" applyFill="1" applyBorder="1" applyAlignment="1" applyProtection="1">
      <alignment horizontal="right" vertical="center"/>
      <protection locked="0"/>
    </xf>
    <xf numFmtId="41" fontId="37" fillId="0" borderId="31" xfId="639" applyNumberFormat="1" applyFont="1" applyFill="1" applyBorder="1" applyAlignment="1">
      <alignment vertical="center"/>
    </xf>
    <xf numFmtId="41" fontId="37" fillId="0" borderId="69" xfId="639" applyNumberFormat="1" applyFont="1" applyFill="1" applyBorder="1" applyAlignment="1">
      <alignment vertical="center"/>
    </xf>
    <xf numFmtId="41" fontId="37" fillId="0" borderId="65" xfId="639" applyNumberFormat="1" applyFont="1" applyFill="1" applyBorder="1" applyAlignment="1" applyProtection="1">
      <alignment vertical="center"/>
      <protection locked="0"/>
    </xf>
    <xf numFmtId="41" fontId="37" fillId="0" borderId="60" xfId="639" applyNumberFormat="1" applyFont="1" applyFill="1" applyBorder="1" applyAlignment="1" applyProtection="1">
      <alignment vertical="center"/>
      <protection locked="0"/>
    </xf>
    <xf numFmtId="41" fontId="37" fillId="0" borderId="64" xfId="639" applyNumberFormat="1" applyFont="1" applyFill="1" applyBorder="1" applyAlignment="1" applyProtection="1">
      <alignment vertical="center"/>
      <protection locked="0"/>
    </xf>
    <xf numFmtId="41" fontId="37" fillId="0" borderId="62" xfId="639" applyNumberFormat="1" applyFont="1" applyFill="1" applyBorder="1" applyAlignment="1">
      <alignment vertical="center"/>
    </xf>
    <xf numFmtId="41" fontId="37" fillId="0" borderId="59" xfId="639" applyNumberFormat="1" applyFont="1" applyFill="1" applyBorder="1" applyAlignment="1" applyProtection="1">
      <alignment vertical="center"/>
      <protection locked="0"/>
    </xf>
    <xf numFmtId="41" fontId="37" fillId="0" borderId="63" xfId="639" applyNumberFormat="1" applyFont="1" applyFill="1" applyBorder="1" applyAlignment="1" applyProtection="1">
      <alignment vertical="center"/>
      <protection locked="0"/>
    </xf>
    <xf numFmtId="41" fontId="37" fillId="0" borderId="62" xfId="639" applyNumberFormat="1" applyFont="1" applyFill="1" applyBorder="1" applyAlignment="1" applyProtection="1">
      <alignment vertical="center"/>
      <protection locked="0"/>
    </xf>
    <xf numFmtId="177" fontId="37" fillId="0" borderId="0" xfId="639" applyNumberFormat="1" applyFont="1" applyFill="1" applyBorder="1" applyAlignment="1">
      <alignment vertical="center"/>
    </xf>
    <xf numFmtId="0" fontId="37" fillId="0" borderId="37" xfId="639" applyFont="1" applyFill="1" applyBorder="1" applyAlignment="1">
      <alignment horizontal="center" vertical="center"/>
    </xf>
    <xf numFmtId="41" fontId="43" fillId="0" borderId="71" xfId="77" applyFont="1" applyFill="1" applyBorder="1" applyAlignment="1" applyProtection="1">
      <alignment horizontal="right" vertical="center"/>
      <protection locked="0"/>
    </xf>
    <xf numFmtId="177" fontId="37" fillId="0" borderId="72" xfId="639" applyNumberFormat="1" applyFont="1" applyFill="1" applyBorder="1" applyAlignment="1" applyProtection="1">
      <alignment vertical="center"/>
      <protection locked="0"/>
    </xf>
    <xf numFmtId="41" fontId="43" fillId="0" borderId="73" xfId="77" applyFont="1" applyFill="1" applyBorder="1" applyAlignment="1" applyProtection="1">
      <alignment horizontal="right" vertical="center"/>
      <protection locked="0"/>
    </xf>
    <xf numFmtId="177" fontId="37" fillId="0" borderId="74" xfId="639" applyNumberFormat="1" applyFont="1" applyFill="1" applyBorder="1" applyAlignment="1">
      <alignment vertical="center"/>
    </xf>
    <xf numFmtId="41" fontId="43" fillId="0" borderId="75" xfId="77" applyFont="1" applyFill="1" applyBorder="1" applyAlignment="1" applyProtection="1">
      <alignment horizontal="right" vertical="center"/>
      <protection locked="0"/>
    </xf>
    <xf numFmtId="177" fontId="37" fillId="0" borderId="76" xfId="639" applyNumberFormat="1" applyFont="1" applyFill="1" applyBorder="1" applyAlignment="1" applyProtection="1">
      <alignment vertical="center"/>
      <protection locked="0"/>
    </xf>
    <xf numFmtId="177" fontId="37" fillId="0" borderId="75" xfId="639" applyNumberFormat="1" applyFont="1" applyFill="1" applyBorder="1" applyAlignment="1">
      <alignment vertical="center"/>
    </xf>
    <xf numFmtId="177" fontId="37" fillId="0" borderId="77" xfId="639" applyNumberFormat="1" applyFont="1" applyFill="1" applyBorder="1" applyAlignment="1" applyProtection="1">
      <alignment vertical="center"/>
      <protection locked="0"/>
    </xf>
    <xf numFmtId="41" fontId="37" fillId="0" borderId="78" xfId="639" applyNumberFormat="1" applyFont="1" applyFill="1" applyBorder="1" applyAlignment="1" applyProtection="1">
      <alignment vertical="center"/>
      <protection locked="0"/>
    </xf>
    <xf numFmtId="177" fontId="37" fillId="0" borderId="71" xfId="639" applyNumberFormat="1" applyFont="1" applyFill="1" applyBorder="1" applyAlignment="1" applyProtection="1">
      <alignment vertical="center"/>
      <protection locked="0"/>
    </xf>
    <xf numFmtId="41" fontId="43" fillId="0" borderId="72" xfId="77" applyFont="1" applyFill="1" applyBorder="1" applyAlignment="1" applyProtection="1">
      <alignment horizontal="right" vertical="center"/>
      <protection locked="0"/>
    </xf>
    <xf numFmtId="41" fontId="37" fillId="0" borderId="36" xfId="639" applyNumberFormat="1" applyFont="1" applyFill="1" applyBorder="1" applyAlignment="1">
      <alignment vertical="center"/>
    </xf>
    <xf numFmtId="41" fontId="43" fillId="0" borderId="79" xfId="77" applyNumberFormat="1" applyFont="1" applyFill="1" applyBorder="1" applyAlignment="1" applyProtection="1">
      <alignment horizontal="right" vertical="center"/>
      <protection locked="0"/>
    </xf>
    <xf numFmtId="41" fontId="37" fillId="0" borderId="75" xfId="77" applyNumberFormat="1" applyFont="1" applyFill="1" applyBorder="1" applyAlignment="1" applyProtection="1">
      <alignment horizontal="right" vertical="center"/>
      <protection locked="0"/>
    </xf>
    <xf numFmtId="41" fontId="43" fillId="0" borderId="36" xfId="77" applyNumberFormat="1" applyFont="1" applyFill="1" applyBorder="1" applyAlignment="1">
      <alignment horizontal="right" vertical="center"/>
    </xf>
    <xf numFmtId="41" fontId="43" fillId="0" borderId="20" xfId="77" applyNumberFormat="1" applyFont="1" applyFill="1" applyBorder="1" applyAlignment="1">
      <alignment horizontal="right" vertical="center"/>
    </xf>
    <xf numFmtId="41" fontId="37" fillId="0" borderId="80" xfId="639" applyNumberFormat="1" applyFont="1" applyFill="1" applyBorder="1" applyAlignment="1">
      <alignment vertical="center"/>
    </xf>
    <xf numFmtId="41" fontId="37" fillId="0" borderId="77" xfId="639" applyNumberFormat="1" applyFont="1" applyFill="1" applyBorder="1" applyAlignment="1" applyProtection="1">
      <alignment vertical="center"/>
      <protection locked="0"/>
    </xf>
    <xf numFmtId="41" fontId="43" fillId="0" borderId="81" xfId="77" applyNumberFormat="1" applyFont="1" applyFill="1" applyBorder="1" applyAlignment="1" applyProtection="1">
      <alignment horizontal="right" vertical="center"/>
      <protection locked="0"/>
    </xf>
    <xf numFmtId="41" fontId="37" fillId="0" borderId="74" xfId="639" applyNumberFormat="1" applyFont="1" applyFill="1" applyBorder="1" applyAlignment="1">
      <alignment vertical="center"/>
    </xf>
    <xf numFmtId="41" fontId="43" fillId="0" borderId="82" xfId="77" applyNumberFormat="1" applyFont="1" applyFill="1" applyBorder="1" applyAlignment="1" applyProtection="1">
      <alignment horizontal="right" vertical="center"/>
      <protection locked="0"/>
    </xf>
    <xf numFmtId="41" fontId="43" fillId="0" borderId="76" xfId="77" applyNumberFormat="1" applyFont="1" applyFill="1" applyBorder="1" applyAlignment="1" applyProtection="1">
      <alignment horizontal="right" vertical="center"/>
      <protection locked="0"/>
    </xf>
    <xf numFmtId="41" fontId="43" fillId="0" borderId="74" xfId="77" applyNumberFormat="1" applyFont="1" applyFill="1" applyBorder="1" applyAlignment="1" applyProtection="1">
      <alignment horizontal="right" vertical="center"/>
      <protection locked="0"/>
    </xf>
    <xf numFmtId="0" fontId="37" fillId="0" borderId="0" xfId="639" applyFont="1" applyFill="1" applyAlignment="1"/>
    <xf numFmtId="177" fontId="37" fillId="0" borderId="44" xfId="639" applyNumberFormat="1" applyFont="1" applyFill="1" applyBorder="1" applyAlignment="1">
      <alignment vertical="center"/>
    </xf>
    <xf numFmtId="177" fontId="37" fillId="0" borderId="84" xfId="639" applyNumberFormat="1" applyFont="1" applyFill="1" applyBorder="1" applyAlignment="1">
      <alignment vertical="center"/>
    </xf>
    <xf numFmtId="177" fontId="37" fillId="0" borderId="85" xfId="639" applyNumberFormat="1" applyFont="1" applyFill="1" applyBorder="1" applyAlignment="1">
      <alignment vertical="center"/>
    </xf>
    <xf numFmtId="177" fontId="37" fillId="0" borderId="45" xfId="639" applyNumberFormat="1" applyFont="1" applyFill="1" applyBorder="1" applyAlignment="1">
      <alignment vertical="center"/>
    </xf>
    <xf numFmtId="177" fontId="37" fillId="0" borderId="86" xfId="639" applyNumberFormat="1" applyFont="1" applyFill="1" applyBorder="1" applyAlignment="1">
      <alignment vertical="center"/>
    </xf>
    <xf numFmtId="177" fontId="37" fillId="0" borderId="87" xfId="639" applyNumberFormat="1" applyFont="1" applyFill="1" applyBorder="1" applyAlignment="1">
      <alignment vertical="center"/>
    </xf>
    <xf numFmtId="41" fontId="37" fillId="0" borderId="85" xfId="639" applyNumberFormat="1" applyFont="1" applyFill="1" applyBorder="1" applyAlignment="1">
      <alignment vertical="center"/>
    </xf>
    <xf numFmtId="41" fontId="37" fillId="0" borderId="53" xfId="639" applyNumberFormat="1" applyFont="1" applyFill="1" applyBorder="1" applyAlignment="1">
      <alignment vertical="center"/>
    </xf>
    <xf numFmtId="41" fontId="37" fillId="0" borderId="88" xfId="639" applyNumberFormat="1" applyFont="1" applyFill="1" applyBorder="1" applyAlignment="1">
      <alignment vertical="center"/>
    </xf>
    <xf numFmtId="41" fontId="37" fillId="0" borderId="89" xfId="639" applyNumberFormat="1" applyFont="1" applyFill="1" applyBorder="1" applyAlignment="1">
      <alignment vertical="center"/>
    </xf>
    <xf numFmtId="41" fontId="37" fillId="0" borderId="90" xfId="639" applyNumberFormat="1" applyFont="1" applyFill="1" applyBorder="1" applyAlignment="1">
      <alignment vertical="center"/>
    </xf>
    <xf numFmtId="41" fontId="37" fillId="0" borderId="91" xfId="639" applyNumberFormat="1" applyFont="1" applyFill="1" applyBorder="1" applyAlignment="1">
      <alignment vertical="center"/>
    </xf>
    <xf numFmtId="41" fontId="37" fillId="0" borderId="84" xfId="639" applyNumberFormat="1" applyFont="1" applyFill="1" applyBorder="1" applyAlignment="1">
      <alignment vertical="center"/>
    </xf>
    <xf numFmtId="41" fontId="37" fillId="0" borderId="45" xfId="639" applyNumberFormat="1" applyFont="1" applyFill="1" applyBorder="1" applyAlignment="1">
      <alignment vertical="center"/>
    </xf>
    <xf numFmtId="41" fontId="37" fillId="0" borderId="44" xfId="639" applyNumberFormat="1" applyFont="1" applyFill="1" applyBorder="1" applyAlignment="1">
      <alignment vertical="center"/>
    </xf>
    <xf numFmtId="41" fontId="37" fillId="0" borderId="86" xfId="639" applyNumberFormat="1" applyFont="1" applyFill="1" applyBorder="1" applyAlignment="1">
      <alignment vertical="center"/>
    </xf>
    <xf numFmtId="41" fontId="37" fillId="0" borderId="49" xfId="639" applyNumberFormat="1" applyFont="1" applyFill="1" applyBorder="1" applyAlignment="1">
      <alignment vertical="center"/>
    </xf>
    <xf numFmtId="0" fontId="37" fillId="0" borderId="62" xfId="639" applyFont="1" applyFill="1" applyBorder="1" applyAlignment="1">
      <alignment horizontal="center" vertical="center"/>
    </xf>
    <xf numFmtId="177" fontId="37" fillId="0" borderId="25" xfId="639" applyNumberFormat="1" applyFont="1" applyFill="1" applyBorder="1" applyAlignment="1" applyProtection="1">
      <alignment vertical="center"/>
      <protection locked="0"/>
    </xf>
    <xf numFmtId="177" fontId="37" fillId="0" borderId="92" xfId="639" applyNumberFormat="1" applyFont="1" applyFill="1" applyBorder="1" applyAlignment="1" applyProtection="1">
      <alignment vertical="center"/>
      <protection locked="0"/>
    </xf>
    <xf numFmtId="41" fontId="37" fillId="0" borderId="93" xfId="639" applyNumberFormat="1" applyFont="1" applyFill="1" applyBorder="1" applyAlignment="1" applyProtection="1">
      <alignment vertical="center"/>
      <protection locked="0"/>
    </xf>
    <xf numFmtId="41" fontId="37" fillId="0" borderId="94" xfId="639" applyNumberFormat="1" applyFont="1" applyFill="1" applyBorder="1" applyAlignment="1" applyProtection="1">
      <alignment vertical="center"/>
      <protection locked="0"/>
    </xf>
    <xf numFmtId="41" fontId="37" fillId="0" borderId="64" xfId="639" applyNumberFormat="1" applyFont="1" applyFill="1" applyBorder="1" applyAlignment="1" applyProtection="1">
      <alignment horizontal="right" vertical="center"/>
      <protection locked="0"/>
    </xf>
    <xf numFmtId="41" fontId="37" fillId="0" borderId="29" xfId="639" applyNumberFormat="1" applyFont="1" applyFill="1" applyBorder="1" applyAlignment="1">
      <alignment vertical="center"/>
    </xf>
    <xf numFmtId="41" fontId="36" fillId="0" borderId="60" xfId="639" applyNumberFormat="1" applyFont="1" applyFill="1" applyBorder="1" applyAlignment="1" applyProtection="1">
      <alignment vertical="center"/>
      <protection locked="0"/>
    </xf>
    <xf numFmtId="41" fontId="37" fillId="0" borderId="61" xfId="639" applyNumberFormat="1" applyFont="1" applyFill="1" applyBorder="1" applyAlignment="1" applyProtection="1">
      <alignment horizontal="right" vertical="center"/>
      <protection locked="0"/>
    </xf>
    <xf numFmtId="41" fontId="37" fillId="0" borderId="59" xfId="639" applyNumberFormat="1" applyFont="1" applyFill="1" applyBorder="1" applyAlignment="1" applyProtection="1">
      <alignment horizontal="right" vertical="center"/>
      <protection locked="0"/>
    </xf>
    <xf numFmtId="41" fontId="37" fillId="0" borderId="60" xfId="639" applyNumberFormat="1" applyFont="1" applyFill="1" applyBorder="1" applyAlignment="1" applyProtection="1">
      <alignment horizontal="right" vertical="center"/>
      <protection locked="0"/>
    </xf>
    <xf numFmtId="41" fontId="37" fillId="0" borderId="62" xfId="639" applyNumberFormat="1" applyFont="1" applyFill="1" applyBorder="1" applyAlignment="1">
      <alignment horizontal="right" vertical="center"/>
    </xf>
    <xf numFmtId="41" fontId="37" fillId="0" borderId="63" xfId="639" applyNumberFormat="1" applyFont="1" applyFill="1" applyBorder="1" applyAlignment="1" applyProtection="1">
      <alignment horizontal="right" vertical="center"/>
      <protection locked="0"/>
    </xf>
    <xf numFmtId="41" fontId="37" fillId="0" borderId="62" xfId="639" applyNumberFormat="1" applyFont="1" applyFill="1" applyBorder="1" applyAlignment="1" applyProtection="1">
      <alignment horizontal="right" vertical="center"/>
      <protection locked="0"/>
    </xf>
    <xf numFmtId="0" fontId="37" fillId="0" borderId="74" xfId="639" applyFont="1" applyFill="1" applyBorder="1" applyAlignment="1">
      <alignment horizontal="center" vertical="center"/>
    </xf>
    <xf numFmtId="177" fontId="37" fillId="0" borderId="73" xfId="639" applyNumberFormat="1" applyFont="1" applyFill="1" applyBorder="1" applyAlignment="1" applyProtection="1">
      <alignment vertical="center"/>
      <protection locked="0"/>
    </xf>
    <xf numFmtId="177" fontId="37" fillId="0" borderId="82" xfId="639" applyNumberFormat="1" applyFont="1" applyFill="1" applyBorder="1" applyAlignment="1" applyProtection="1">
      <alignment vertical="center"/>
      <protection locked="0"/>
    </xf>
    <xf numFmtId="177" fontId="37" fillId="0" borderId="19" xfId="639" applyNumberFormat="1" applyFont="1" applyFill="1" applyBorder="1" applyAlignment="1" applyProtection="1">
      <alignment vertical="center"/>
      <protection locked="0"/>
    </xf>
    <xf numFmtId="177" fontId="37" fillId="0" borderId="78" xfId="639" applyNumberFormat="1" applyFont="1" applyFill="1" applyBorder="1" applyAlignment="1" applyProtection="1">
      <alignment vertical="center"/>
      <protection locked="0"/>
    </xf>
    <xf numFmtId="41" fontId="37" fillId="0" borderId="73" xfId="639" applyNumberFormat="1" applyFont="1" applyFill="1" applyBorder="1" applyAlignment="1" applyProtection="1">
      <alignment vertical="center"/>
      <protection locked="0"/>
    </xf>
    <xf numFmtId="41" fontId="37" fillId="0" borderId="95" xfId="639" applyNumberFormat="1" applyFont="1" applyFill="1" applyBorder="1" applyAlignment="1" applyProtection="1">
      <alignment vertical="center"/>
      <protection locked="0"/>
    </xf>
    <xf numFmtId="41" fontId="37" fillId="0" borderId="19" xfId="639" applyNumberFormat="1" applyFont="1" applyFill="1" applyBorder="1" applyAlignment="1" applyProtection="1">
      <alignment vertical="center"/>
      <protection locked="0"/>
    </xf>
    <xf numFmtId="41" fontId="37" fillId="0" borderId="79" xfId="639" applyNumberFormat="1" applyFont="1" applyFill="1" applyBorder="1" applyAlignment="1" applyProtection="1">
      <alignment vertical="center"/>
      <protection locked="0"/>
    </xf>
    <xf numFmtId="41" fontId="37" fillId="0" borderId="76" xfId="639" applyNumberFormat="1" applyFont="1" applyFill="1" applyBorder="1" applyAlignment="1" applyProtection="1">
      <alignment horizontal="right" vertical="center"/>
      <protection locked="0"/>
    </xf>
    <xf numFmtId="41" fontId="37" fillId="0" borderId="41" xfId="639" applyNumberFormat="1" applyFont="1" applyFill="1" applyBorder="1" applyAlignment="1">
      <alignment vertical="center"/>
    </xf>
    <xf numFmtId="41" fontId="37" fillId="0" borderId="19" xfId="639" applyNumberFormat="1" applyFont="1" applyFill="1" applyBorder="1" applyAlignment="1">
      <alignment vertical="center"/>
    </xf>
    <xf numFmtId="41" fontId="37" fillId="0" borderId="39" xfId="639" applyNumberFormat="1" applyFont="1" applyFill="1" applyBorder="1" applyAlignment="1">
      <alignment vertical="center"/>
    </xf>
    <xf numFmtId="41" fontId="37" fillId="0" borderId="75" xfId="639" applyNumberFormat="1" applyFont="1" applyFill="1" applyBorder="1" applyAlignment="1" applyProtection="1">
      <alignment vertical="center"/>
      <protection locked="0"/>
    </xf>
    <xf numFmtId="41" fontId="36" fillId="0" borderId="72" xfId="639" applyNumberFormat="1" applyFont="1" applyFill="1" applyBorder="1" applyAlignment="1" applyProtection="1">
      <alignment vertical="center"/>
      <protection locked="0"/>
    </xf>
    <xf numFmtId="41" fontId="37" fillId="0" borderId="73" xfId="639" applyNumberFormat="1" applyFont="1" applyFill="1" applyBorder="1" applyAlignment="1" applyProtection="1">
      <alignment horizontal="right" vertical="center"/>
      <protection locked="0"/>
    </xf>
    <xf numFmtId="41" fontId="37" fillId="0" borderId="71" xfId="639" applyNumberFormat="1" applyFont="1" applyFill="1" applyBorder="1" applyAlignment="1" applyProtection="1">
      <alignment horizontal="right" vertical="center"/>
      <protection locked="0"/>
    </xf>
    <xf numFmtId="41" fontId="37" fillId="0" borderId="72" xfId="639" applyNumberFormat="1" applyFont="1" applyFill="1" applyBorder="1" applyAlignment="1" applyProtection="1">
      <alignment horizontal="right" vertical="center"/>
      <protection locked="0"/>
    </xf>
    <xf numFmtId="41" fontId="37" fillId="0" borderId="74" xfId="639" applyNumberFormat="1" applyFont="1" applyFill="1" applyBorder="1" applyAlignment="1">
      <alignment horizontal="right" vertical="center"/>
    </xf>
    <xf numFmtId="41" fontId="37" fillId="0" borderId="82" xfId="639" applyNumberFormat="1" applyFont="1" applyFill="1" applyBorder="1" applyAlignment="1" applyProtection="1">
      <alignment horizontal="right" vertical="center"/>
      <protection locked="0"/>
    </xf>
    <xf numFmtId="41" fontId="37" fillId="0" borderId="74" xfId="639" applyNumberFormat="1" applyFont="1" applyFill="1" applyBorder="1" applyAlignment="1" applyProtection="1">
      <alignment horizontal="right" vertical="center"/>
      <protection locked="0"/>
    </xf>
    <xf numFmtId="0" fontId="37" fillId="0" borderId="0" xfId="639" applyFont="1" applyFill="1" applyAlignment="1" applyProtection="1">
      <alignment horizontal="right"/>
      <protection locked="0"/>
    </xf>
    <xf numFmtId="41" fontId="37" fillId="0" borderId="86" xfId="639" applyNumberFormat="1" applyFont="1" applyFill="1" applyBorder="1" applyAlignment="1">
      <alignment horizontal="right" vertical="center"/>
    </xf>
    <xf numFmtId="41" fontId="37" fillId="0" borderId="85" xfId="639" applyNumberFormat="1" applyFont="1" applyFill="1" applyBorder="1" applyAlignment="1">
      <alignment horizontal="right" vertical="center"/>
    </xf>
    <xf numFmtId="41" fontId="37" fillId="0" borderId="44" xfId="639" applyNumberFormat="1" applyFont="1" applyFill="1" applyBorder="1" applyAlignment="1">
      <alignment horizontal="right" vertical="center"/>
    </xf>
    <xf numFmtId="41" fontId="37" fillId="0" borderId="84" xfId="639" applyNumberFormat="1" applyFont="1" applyFill="1" applyBorder="1" applyAlignment="1">
      <alignment horizontal="right" vertical="center"/>
    </xf>
    <xf numFmtId="41" fontId="37" fillId="0" borderId="45" xfId="639" applyNumberFormat="1" applyFont="1" applyFill="1" applyBorder="1" applyAlignment="1">
      <alignment horizontal="right" vertical="center"/>
    </xf>
    <xf numFmtId="41" fontId="37" fillId="0" borderId="49" xfId="639" applyNumberFormat="1" applyFont="1" applyFill="1" applyBorder="1" applyAlignment="1">
      <alignment horizontal="right" vertical="center"/>
    </xf>
    <xf numFmtId="178" fontId="44" fillId="0" borderId="0" xfId="628" applyNumberFormat="1" applyFont="1" applyFill="1" applyBorder="1" applyAlignment="1">
      <alignment horizontal="right" vertical="center"/>
    </xf>
    <xf numFmtId="178" fontId="45" fillId="0" borderId="0" xfId="628" applyNumberFormat="1" applyFont="1" applyBorder="1" applyAlignment="1">
      <alignment horizontal="right" vertical="center"/>
    </xf>
    <xf numFmtId="0" fontId="41" fillId="0" borderId="0" xfId="639" applyFont="1" applyFill="1"/>
    <xf numFmtId="0" fontId="41" fillId="0" borderId="0" xfId="639" applyFont="1" applyFill="1" applyAlignment="1">
      <alignment shrinkToFit="1"/>
    </xf>
    <xf numFmtId="0" fontId="41" fillId="0" borderId="0" xfId="639" applyFont="1" applyFill="1" applyAlignment="1"/>
    <xf numFmtId="0" fontId="37" fillId="0" borderId="32" xfId="639" applyFont="1" applyFill="1" applyBorder="1" applyAlignment="1">
      <alignment horizontal="center" vertical="center"/>
    </xf>
    <xf numFmtId="0" fontId="37" fillId="0" borderId="101" xfId="639" applyFont="1" applyFill="1" applyBorder="1" applyAlignment="1">
      <alignment horizontal="center" vertical="center"/>
    </xf>
    <xf numFmtId="0" fontId="37" fillId="0" borderId="44" xfId="639" applyFont="1" applyFill="1" applyBorder="1" applyAlignment="1">
      <alignment horizontal="center" vertical="center" shrinkToFit="1"/>
    </xf>
    <xf numFmtId="0" fontId="37" fillId="0" borderId="84" xfId="639" applyFont="1" applyFill="1" applyBorder="1" applyAlignment="1">
      <alignment horizontal="center" vertical="center" shrinkToFit="1"/>
    </xf>
    <xf numFmtId="0" fontId="37" fillId="0" borderId="85" xfId="639" applyFont="1" applyFill="1" applyBorder="1" applyAlignment="1">
      <alignment horizontal="center" vertical="center" shrinkToFit="1"/>
    </xf>
    <xf numFmtId="0" fontId="37" fillId="0" borderId="88" xfId="639" applyFont="1" applyFill="1" applyBorder="1" applyAlignment="1">
      <alignment horizontal="center" vertical="center" shrinkToFit="1"/>
    </xf>
    <xf numFmtId="0" fontId="37" fillId="0" borderId="86" xfId="639" applyFont="1" applyFill="1" applyBorder="1" applyAlignment="1">
      <alignment horizontal="center" vertical="center" shrinkToFit="1"/>
    </xf>
    <xf numFmtId="0" fontId="37" fillId="0" borderId="55" xfId="639" applyFont="1" applyFill="1" applyBorder="1" applyAlignment="1">
      <alignment horizontal="center" vertical="center" shrinkToFit="1"/>
    </xf>
    <xf numFmtId="0" fontId="37" fillId="0" borderId="102" xfId="639" applyFont="1" applyFill="1" applyBorder="1" applyAlignment="1">
      <alignment horizontal="center" vertical="center" shrinkToFit="1"/>
    </xf>
    <xf numFmtId="0" fontId="37" fillId="0" borderId="89" xfId="639" applyFont="1" applyFill="1" applyBorder="1" applyAlignment="1">
      <alignment horizontal="center" vertical="center" shrinkToFit="1"/>
    </xf>
    <xf numFmtId="0" fontId="37" fillId="0" borderId="12" xfId="639" applyFont="1" applyFill="1" applyBorder="1" applyAlignment="1">
      <alignment horizontal="center" vertical="center" shrinkToFit="1"/>
    </xf>
    <xf numFmtId="0" fontId="37" fillId="0" borderId="103" xfId="639" applyFont="1" applyFill="1" applyBorder="1" applyAlignment="1">
      <alignment horizontal="center" vertical="center" shrinkToFit="1"/>
    </xf>
    <xf numFmtId="0" fontId="37" fillId="0" borderId="104" xfId="639" applyFont="1" applyFill="1" applyBorder="1" applyAlignment="1">
      <alignment horizontal="center" vertical="center" shrinkToFit="1"/>
    </xf>
    <xf numFmtId="0" fontId="37" fillId="0" borderId="42" xfId="639" applyFont="1" applyFill="1" applyBorder="1" applyAlignment="1">
      <alignment horizontal="center" vertical="center" shrinkToFit="1"/>
    </xf>
    <xf numFmtId="0" fontId="37" fillId="0" borderId="105" xfId="639" applyFont="1" applyFill="1" applyBorder="1" applyAlignment="1">
      <alignment horizontal="center" vertical="center"/>
    </xf>
    <xf numFmtId="0" fontId="37" fillId="0" borderId="106" xfId="639" applyFont="1" applyFill="1" applyBorder="1" applyAlignment="1">
      <alignment horizontal="center" vertical="center"/>
    </xf>
    <xf numFmtId="0" fontId="37" fillId="0" borderId="107" xfId="639" applyFont="1" applyFill="1" applyBorder="1" applyAlignment="1">
      <alignment horizontal="center" vertical="center"/>
    </xf>
    <xf numFmtId="0" fontId="37" fillId="0" borderId="108" xfId="639" applyFont="1" applyFill="1" applyBorder="1" applyAlignment="1">
      <alignment horizontal="center" vertical="center"/>
    </xf>
    <xf numFmtId="3" fontId="37" fillId="0" borderId="93" xfId="639" applyNumberFormat="1" applyFont="1" applyFill="1" applyBorder="1" applyAlignment="1" applyProtection="1">
      <alignment vertical="center"/>
      <protection locked="0"/>
    </xf>
    <xf numFmtId="3" fontId="37" fillId="0" borderId="109" xfId="639" applyNumberFormat="1" applyFont="1" applyFill="1" applyBorder="1" applyAlignment="1" applyProtection="1">
      <alignment vertical="center"/>
      <protection locked="0"/>
    </xf>
    <xf numFmtId="3" fontId="37" fillId="0" borderId="62" xfId="639" applyNumberFormat="1" applyFont="1" applyFill="1" applyBorder="1" applyAlignment="1">
      <alignment vertical="center"/>
    </xf>
    <xf numFmtId="0" fontId="37" fillId="0" borderId="59" xfId="639" applyFont="1" applyFill="1" applyBorder="1" applyAlignment="1">
      <alignment horizontal="center" vertical="center"/>
    </xf>
    <xf numFmtId="3" fontId="37" fillId="0" borderId="59" xfId="639" applyNumberFormat="1" applyFont="1" applyFill="1" applyBorder="1" applyAlignment="1" applyProtection="1">
      <alignment vertical="center"/>
      <protection locked="0"/>
    </xf>
    <xf numFmtId="3" fontId="37" fillId="0" borderId="60" xfId="639" applyNumberFormat="1" applyFont="1" applyFill="1" applyBorder="1" applyAlignment="1" applyProtection="1">
      <alignment vertical="center"/>
      <protection locked="0"/>
    </xf>
    <xf numFmtId="3" fontId="37" fillId="0" borderId="61" xfId="639" applyNumberFormat="1" applyFont="1" applyFill="1" applyBorder="1" applyAlignment="1" applyProtection="1">
      <alignment vertical="center"/>
      <protection locked="0"/>
    </xf>
    <xf numFmtId="3" fontId="37" fillId="0" borderId="61" xfId="639" applyNumberFormat="1" applyFont="1" applyFill="1" applyBorder="1" applyAlignment="1">
      <alignment vertical="center"/>
    </xf>
    <xf numFmtId="3" fontId="37" fillId="0" borderId="31" xfId="639" applyNumberFormat="1" applyFont="1" applyFill="1" applyBorder="1" applyAlignment="1" applyProtection="1">
      <alignment vertical="center"/>
      <protection locked="0"/>
    </xf>
    <xf numFmtId="3" fontId="37" fillId="0" borderId="28" xfId="639" applyNumberFormat="1" applyFont="1" applyFill="1" applyBorder="1" applyAlignment="1">
      <alignment vertical="center"/>
    </xf>
    <xf numFmtId="3" fontId="37" fillId="0" borderId="65" xfId="639" applyNumberFormat="1" applyFont="1" applyFill="1" applyBorder="1" applyAlignment="1" applyProtection="1">
      <alignment vertical="center"/>
      <protection locked="0"/>
    </xf>
    <xf numFmtId="3" fontId="37" fillId="0" borderId="64" xfId="639" applyNumberFormat="1" applyFont="1" applyFill="1" applyBorder="1" applyAlignment="1" applyProtection="1">
      <alignment vertical="center"/>
      <protection locked="0"/>
    </xf>
    <xf numFmtId="0" fontId="37" fillId="0" borderId="110" xfId="639" applyFont="1" applyFill="1" applyBorder="1" applyAlignment="1">
      <alignment horizontal="center" vertical="center"/>
    </xf>
    <xf numFmtId="3" fontId="37" fillId="0" borderId="29" xfId="639" applyNumberFormat="1" applyFont="1" applyFill="1" applyBorder="1" applyAlignment="1">
      <alignment vertical="center"/>
    </xf>
    <xf numFmtId="0" fontId="37" fillId="0" borderId="111" xfId="639" applyFont="1" applyFill="1" applyBorder="1" applyAlignment="1">
      <alignment horizontal="center" vertical="center"/>
    </xf>
    <xf numFmtId="0" fontId="37" fillId="0" borderId="112" xfId="639" applyFont="1" applyFill="1" applyBorder="1" applyAlignment="1">
      <alignment horizontal="center" vertical="center"/>
    </xf>
    <xf numFmtId="0" fontId="37" fillId="0" borderId="113" xfId="639" applyFont="1" applyFill="1" applyBorder="1" applyAlignment="1">
      <alignment horizontal="center" vertical="center"/>
    </xf>
    <xf numFmtId="0" fontId="37" fillId="0" borderId="114" xfId="639" applyFont="1" applyFill="1" applyBorder="1" applyAlignment="1">
      <alignment horizontal="center" vertical="center"/>
    </xf>
    <xf numFmtId="0" fontId="37" fillId="0" borderId="115" xfId="639" applyFont="1" applyFill="1" applyBorder="1" applyAlignment="1">
      <alignment horizontal="center" vertical="center"/>
    </xf>
    <xf numFmtId="3" fontId="37" fillId="0" borderId="95" xfId="639" applyNumberFormat="1" applyFont="1" applyFill="1" applyBorder="1" applyAlignment="1" applyProtection="1">
      <alignment vertical="center"/>
      <protection locked="0"/>
    </xf>
    <xf numFmtId="3" fontId="37" fillId="0" borderId="76" xfId="639" applyNumberFormat="1" applyFont="1" applyFill="1" applyBorder="1" applyAlignment="1" applyProtection="1">
      <alignment vertical="center"/>
      <protection locked="0"/>
    </xf>
    <xf numFmtId="3" fontId="37" fillId="0" borderId="39" xfId="639" applyNumberFormat="1" applyFont="1" applyFill="1" applyBorder="1" applyAlignment="1">
      <alignment vertical="center"/>
    </xf>
    <xf numFmtId="0" fontId="37" fillId="0" borderId="71" xfId="639" applyFont="1" applyFill="1" applyBorder="1" applyAlignment="1">
      <alignment horizontal="center" vertical="center"/>
    </xf>
    <xf numFmtId="3" fontId="37" fillId="0" borderId="71" xfId="639" applyNumberFormat="1" applyFont="1" applyFill="1" applyBorder="1" applyAlignment="1" applyProtection="1">
      <alignment vertical="center"/>
      <protection locked="0"/>
    </xf>
    <xf numFmtId="3" fontId="37" fillId="0" borderId="77" xfId="639" applyNumberFormat="1" applyFont="1" applyFill="1" applyBorder="1" applyAlignment="1" applyProtection="1">
      <alignment vertical="center"/>
      <protection locked="0"/>
    </xf>
    <xf numFmtId="3" fontId="37" fillId="0" borderId="19" xfId="639" applyNumberFormat="1" applyFont="1" applyFill="1" applyBorder="1" applyAlignment="1" applyProtection="1">
      <alignment vertical="center"/>
      <protection locked="0"/>
    </xf>
    <xf numFmtId="3" fontId="37" fillId="0" borderId="73" xfId="639" applyNumberFormat="1" applyFont="1" applyFill="1" applyBorder="1" applyAlignment="1">
      <alignment vertical="center"/>
    </xf>
    <xf numFmtId="3" fontId="37" fillId="0" borderId="100" xfId="639" applyNumberFormat="1" applyFont="1" applyFill="1" applyBorder="1" applyAlignment="1" applyProtection="1">
      <alignment vertical="center"/>
      <protection locked="0"/>
    </xf>
    <xf numFmtId="3" fontId="37" fillId="0" borderId="41" xfId="639" applyNumberFormat="1" applyFont="1" applyFill="1" applyBorder="1" applyAlignment="1">
      <alignment vertical="center"/>
    </xf>
    <xf numFmtId="3" fontId="37" fillId="0" borderId="21" xfId="639" applyNumberFormat="1" applyFont="1" applyFill="1" applyBorder="1" applyAlignment="1" applyProtection="1">
      <alignment vertical="center"/>
      <protection locked="0"/>
    </xf>
    <xf numFmtId="3" fontId="37" fillId="0" borderId="20" xfId="639" applyNumberFormat="1" applyFont="1" applyFill="1" applyBorder="1" applyAlignment="1" applyProtection="1">
      <alignment vertical="center"/>
      <protection locked="0"/>
    </xf>
    <xf numFmtId="3" fontId="37" fillId="0" borderId="81" xfId="639" applyNumberFormat="1" applyFont="1" applyFill="1" applyBorder="1" applyAlignment="1" applyProtection="1">
      <alignment vertical="center"/>
      <protection locked="0"/>
    </xf>
    <xf numFmtId="3" fontId="37" fillId="0" borderId="19" xfId="639" applyNumberFormat="1" applyFont="1" applyFill="1" applyBorder="1" applyAlignment="1">
      <alignment vertical="center"/>
    </xf>
    <xf numFmtId="3" fontId="37" fillId="0" borderId="75" xfId="639" applyNumberFormat="1" applyFont="1" applyFill="1" applyBorder="1" applyAlignment="1" applyProtection="1">
      <alignment vertical="center"/>
      <protection locked="0"/>
    </xf>
    <xf numFmtId="3" fontId="37" fillId="0" borderId="72" xfId="639" applyNumberFormat="1" applyFont="1" applyFill="1" applyBorder="1" applyAlignment="1" applyProtection="1">
      <alignment vertical="center"/>
      <protection locked="0"/>
    </xf>
    <xf numFmtId="3" fontId="37" fillId="0" borderId="73" xfId="639" applyNumberFormat="1" applyFont="1" applyFill="1" applyBorder="1" applyAlignment="1" applyProtection="1">
      <alignment vertical="center"/>
      <protection locked="0"/>
    </xf>
    <xf numFmtId="3" fontId="37" fillId="0" borderId="37" xfId="639" applyNumberFormat="1" applyFont="1" applyFill="1" applyBorder="1" applyAlignment="1">
      <alignment vertical="center"/>
    </xf>
    <xf numFmtId="3" fontId="37" fillId="0" borderId="74" xfId="639" applyNumberFormat="1" applyFont="1" applyFill="1" applyBorder="1" applyAlignment="1">
      <alignment vertical="center"/>
    </xf>
    <xf numFmtId="0" fontId="37" fillId="0" borderId="43" xfId="639" applyFont="1" applyFill="1" applyBorder="1" applyAlignment="1">
      <alignment horizontal="center" vertical="center"/>
    </xf>
    <xf numFmtId="3" fontId="37" fillId="0" borderId="38" xfId="639" applyNumberFormat="1" applyFont="1" applyFill="1" applyBorder="1" applyAlignment="1" applyProtection="1">
      <alignment vertical="center"/>
      <protection locked="0"/>
    </xf>
    <xf numFmtId="3" fontId="37" fillId="0" borderId="116" xfId="639" applyNumberFormat="1" applyFont="1" applyFill="1" applyBorder="1" applyAlignment="1" applyProtection="1">
      <alignment vertical="center"/>
      <protection locked="0"/>
    </xf>
    <xf numFmtId="3" fontId="43" fillId="0" borderId="117" xfId="77" applyNumberFormat="1" applyFont="1" applyFill="1" applyBorder="1" applyAlignment="1">
      <alignment horizontal="right" vertical="center"/>
    </xf>
    <xf numFmtId="3" fontId="43" fillId="0" borderId="113" xfId="77" applyNumberFormat="1" applyFont="1" applyFill="1" applyBorder="1" applyAlignment="1">
      <alignment horizontal="right" vertical="center"/>
    </xf>
    <xf numFmtId="3" fontId="43" fillId="0" borderId="115" xfId="77" applyNumberFormat="1" applyFont="1" applyFill="1" applyBorder="1" applyAlignment="1">
      <alignment horizontal="right" vertical="center"/>
    </xf>
    <xf numFmtId="3" fontId="43" fillId="0" borderId="118" xfId="77" applyNumberFormat="1" applyFont="1" applyFill="1" applyBorder="1" applyAlignment="1">
      <alignment horizontal="right" vertical="center"/>
    </xf>
    <xf numFmtId="3" fontId="43" fillId="0" borderId="119" xfId="77" applyNumberFormat="1" applyFont="1" applyFill="1" applyBorder="1" applyAlignment="1">
      <alignment horizontal="right" vertical="center"/>
    </xf>
    <xf numFmtId="3" fontId="37" fillId="0" borderId="120" xfId="639" applyNumberFormat="1" applyFont="1" applyFill="1" applyBorder="1" applyAlignment="1" applyProtection="1">
      <alignment vertical="center"/>
      <protection locked="0"/>
    </xf>
    <xf numFmtId="3" fontId="43" fillId="0" borderId="114" xfId="77" applyNumberFormat="1" applyFont="1" applyFill="1" applyBorder="1" applyAlignment="1">
      <alignment horizontal="right" vertical="center"/>
    </xf>
    <xf numFmtId="3" fontId="43" fillId="0" borderId="121" xfId="77" applyNumberFormat="1" applyFont="1" applyFill="1" applyBorder="1" applyAlignment="1">
      <alignment horizontal="right" vertical="center"/>
    </xf>
    <xf numFmtId="3" fontId="37" fillId="0" borderId="89" xfId="639" applyNumberFormat="1" applyFont="1" applyFill="1" applyBorder="1" applyAlignment="1">
      <alignment vertical="center"/>
    </xf>
    <xf numFmtId="3" fontId="37" fillId="0" borderId="84" xfId="639" applyNumberFormat="1" applyFont="1" applyFill="1" applyBorder="1" applyAlignment="1">
      <alignment vertical="center"/>
    </xf>
    <xf numFmtId="3" fontId="37" fillId="0" borderId="85" xfId="639" applyNumberFormat="1" applyFont="1" applyFill="1" applyBorder="1" applyAlignment="1">
      <alignment vertical="center"/>
    </xf>
    <xf numFmtId="3" fontId="37" fillId="0" borderId="55" xfId="639" applyNumberFormat="1" applyFont="1" applyFill="1" applyBorder="1" applyAlignment="1">
      <alignment vertical="center"/>
    </xf>
    <xf numFmtId="3" fontId="37" fillId="0" borderId="122" xfId="639" applyNumberFormat="1" applyFont="1" applyFill="1" applyBorder="1" applyAlignment="1">
      <alignment vertical="center"/>
    </xf>
    <xf numFmtId="3" fontId="37" fillId="0" borderId="51" xfId="639" applyNumberFormat="1" applyFont="1" applyFill="1" applyBorder="1" applyAlignment="1">
      <alignment vertical="center"/>
    </xf>
    <xf numFmtId="3" fontId="37" fillId="0" borderId="45" xfId="639" applyNumberFormat="1" applyFont="1" applyFill="1" applyBorder="1" applyAlignment="1">
      <alignment vertical="center"/>
    </xf>
    <xf numFmtId="3" fontId="43" fillId="0" borderId="112" xfId="77" applyNumberFormat="1" applyFont="1" applyFill="1" applyBorder="1" applyAlignment="1">
      <alignment horizontal="right" vertical="center"/>
    </xf>
    <xf numFmtId="0" fontId="37" fillId="0" borderId="0" xfId="639" applyFont="1" applyFill="1" applyBorder="1" applyAlignment="1">
      <alignment horizontal="center" vertical="center"/>
    </xf>
    <xf numFmtId="3" fontId="37" fillId="0" borderId="0" xfId="639" applyNumberFormat="1" applyFont="1" applyFill="1" applyBorder="1" applyAlignment="1">
      <alignment vertical="center"/>
    </xf>
    <xf numFmtId="3" fontId="37" fillId="0" borderId="44" xfId="639" applyNumberFormat="1" applyFont="1" applyFill="1" applyBorder="1" applyAlignment="1">
      <alignment vertical="center"/>
    </xf>
    <xf numFmtId="3" fontId="37" fillId="0" borderId="102" xfId="639" applyNumberFormat="1" applyFont="1" applyFill="1" applyBorder="1" applyAlignment="1">
      <alignment vertical="center"/>
    </xf>
    <xf numFmtId="3" fontId="37" fillId="0" borderId="53" xfId="639" applyNumberFormat="1" applyFont="1" applyFill="1" applyBorder="1" applyAlignment="1">
      <alignment vertical="center"/>
    </xf>
    <xf numFmtId="0" fontId="36" fillId="0" borderId="0" xfId="639" applyFont="1" applyFill="1"/>
    <xf numFmtId="0" fontId="36" fillId="0" borderId="0" xfId="639" applyFont="1" applyFill="1" applyAlignment="1"/>
    <xf numFmtId="0" fontId="36" fillId="0" borderId="0" xfId="639" applyFont="1" applyFill="1" applyAlignment="1">
      <alignment vertical="center"/>
    </xf>
    <xf numFmtId="0" fontId="48" fillId="0" borderId="0" xfId="634" applyFont="1" applyFill="1" applyAlignment="1">
      <alignment horizontal="center"/>
    </xf>
    <xf numFmtId="0" fontId="49" fillId="0" borderId="0" xfId="634" applyFont="1" applyFill="1" applyAlignment="1">
      <alignment horizontal="center"/>
    </xf>
    <xf numFmtId="0" fontId="36" fillId="0" borderId="124" xfId="634" applyFont="1" applyFill="1" applyBorder="1" applyAlignment="1">
      <alignment horizontal="center" vertical="center"/>
    </xf>
    <xf numFmtId="0" fontId="36" fillId="0" borderId="46" xfId="634" applyFont="1" applyFill="1" applyBorder="1" applyAlignment="1">
      <alignment horizontal="distributed" vertical="center"/>
    </xf>
    <xf numFmtId="0" fontId="36" fillId="0" borderId="47" xfId="634" applyFont="1" applyFill="1" applyBorder="1" applyAlignment="1">
      <alignment horizontal="distributed" vertical="center"/>
    </xf>
    <xf numFmtId="0" fontId="36" fillId="0" borderId="52" xfId="634" applyFont="1" applyFill="1" applyBorder="1" applyAlignment="1">
      <alignment horizontal="distributed" vertical="center"/>
    </xf>
    <xf numFmtId="0" fontId="36" fillId="0" borderId="125" xfId="634" applyFont="1" applyFill="1" applyBorder="1" applyAlignment="1">
      <alignment horizontal="distributed" vertical="center"/>
    </xf>
    <xf numFmtId="0" fontId="36" fillId="0" borderId="49" xfId="634" applyFont="1" applyFill="1" applyBorder="1" applyAlignment="1">
      <alignment horizontal="distributed" vertical="center"/>
    </xf>
    <xf numFmtId="0" fontId="36" fillId="0" borderId="56" xfId="634" applyFont="1" applyFill="1" applyBorder="1" applyAlignment="1">
      <alignment horizontal="distributed" vertical="center"/>
    </xf>
    <xf numFmtId="0" fontId="36" fillId="0" borderId="56" xfId="634" applyFont="1" applyFill="1" applyBorder="1" applyAlignment="1">
      <alignment horizontal="distributed" vertical="center" wrapText="1"/>
    </xf>
    <xf numFmtId="0" fontId="36" fillId="0" borderId="47" xfId="634" applyFont="1" applyFill="1" applyBorder="1" applyAlignment="1">
      <alignment horizontal="distributed" vertical="center" wrapText="1"/>
    </xf>
    <xf numFmtId="0" fontId="36" fillId="0" borderId="50" xfId="634" applyFont="1" applyFill="1" applyBorder="1" applyAlignment="1" applyProtection="1">
      <alignment horizontal="distributed" vertical="center"/>
    </xf>
    <xf numFmtId="0" fontId="36" fillId="0" borderId="47" xfId="634" applyFont="1" applyFill="1" applyBorder="1" applyAlignment="1" applyProtection="1">
      <alignment horizontal="distributed" vertical="distributed"/>
    </xf>
    <xf numFmtId="0" fontId="28" fillId="0" borderId="47" xfId="634" applyFont="1" applyFill="1" applyBorder="1" applyAlignment="1" applyProtection="1">
      <alignment horizontal="distributed" vertical="distributed" shrinkToFit="1"/>
    </xf>
    <xf numFmtId="0" fontId="36" fillId="0" borderId="54" xfId="634" applyFont="1" applyFill="1" applyBorder="1" applyAlignment="1" applyProtection="1">
      <alignment horizontal="distributed" vertical="distributed"/>
    </xf>
    <xf numFmtId="0" fontId="36" fillId="0" borderId="48" xfId="634" applyFont="1" applyFill="1" applyBorder="1" applyAlignment="1" applyProtection="1">
      <alignment horizontal="distributed" vertical="distributed"/>
    </xf>
    <xf numFmtId="0" fontId="36" fillId="0" borderId="124" xfId="634" applyFont="1" applyFill="1" applyBorder="1" applyAlignment="1" applyProtection="1">
      <alignment horizontal="center" vertical="center"/>
    </xf>
    <xf numFmtId="0" fontId="36" fillId="0" borderId="126" xfId="634" applyFont="1" applyFill="1" applyBorder="1" applyAlignment="1">
      <alignment horizontal="center" vertical="center"/>
    </xf>
    <xf numFmtId="41" fontId="36" fillId="0" borderId="25" xfId="77" applyFont="1" applyFill="1" applyBorder="1" applyAlignment="1" applyProtection="1">
      <alignment horizontal="right" vertical="center"/>
      <protection locked="0"/>
    </xf>
    <xf numFmtId="41" fontId="36" fillId="0" borderId="92" xfId="77" applyFont="1" applyFill="1" applyBorder="1" applyAlignment="1" applyProtection="1">
      <alignment horizontal="right" vertical="center"/>
      <protection locked="0"/>
    </xf>
    <xf numFmtId="41" fontId="36" fillId="0" borderId="127" xfId="77" applyFont="1" applyFill="1" applyBorder="1" applyAlignment="1" applyProtection="1">
      <alignment horizontal="right" vertical="center"/>
      <protection locked="0"/>
    </xf>
    <xf numFmtId="41" fontId="36" fillId="0" borderId="128" xfId="77" applyFont="1" applyFill="1" applyBorder="1" applyAlignment="1" applyProtection="1">
      <alignment horizontal="right" vertical="center"/>
      <protection locked="0"/>
    </xf>
    <xf numFmtId="41" fontId="36" fillId="0" borderId="26" xfId="77" applyFont="1" applyFill="1" applyBorder="1" applyAlignment="1">
      <alignment horizontal="right" vertical="center"/>
    </xf>
    <xf numFmtId="178" fontId="36" fillId="0" borderId="0" xfId="628" applyNumberFormat="1" applyFont="1" applyFill="1" applyBorder="1" applyAlignment="1">
      <alignment horizontal="right" vertical="center"/>
    </xf>
    <xf numFmtId="178" fontId="36" fillId="0" borderId="129" xfId="628" applyNumberFormat="1" applyFont="1" applyFill="1" applyBorder="1" applyAlignment="1">
      <alignment horizontal="right" vertical="center"/>
    </xf>
    <xf numFmtId="41" fontId="36" fillId="0" borderId="130" xfId="77" applyFont="1" applyFill="1" applyBorder="1" applyAlignment="1">
      <alignment horizontal="right" vertical="center"/>
    </xf>
    <xf numFmtId="41" fontId="36" fillId="0" borderId="30" xfId="77" applyFont="1" applyFill="1" applyBorder="1" applyAlignment="1" applyProtection="1">
      <alignment horizontal="right" vertical="center"/>
      <protection locked="0"/>
    </xf>
    <xf numFmtId="41" fontId="36" fillId="0" borderId="12" xfId="77" applyFont="1" applyFill="1" applyBorder="1" applyAlignment="1" applyProtection="1">
      <alignment horizontal="right" vertical="center"/>
      <protection locked="0"/>
    </xf>
    <xf numFmtId="41" fontId="36" fillId="0" borderId="131" xfId="77" applyFont="1" applyFill="1" applyBorder="1" applyAlignment="1" applyProtection="1">
      <alignment horizontal="right" vertical="center"/>
      <protection locked="0"/>
    </xf>
    <xf numFmtId="41" fontId="36" fillId="0" borderId="132" xfId="77" applyFont="1" applyFill="1" applyBorder="1" applyAlignment="1">
      <alignment horizontal="right" vertical="center"/>
    </xf>
    <xf numFmtId="41" fontId="36" fillId="0" borderId="133" xfId="77" applyFont="1" applyFill="1" applyBorder="1" applyAlignment="1" applyProtection="1">
      <alignment horizontal="right" vertical="center"/>
    </xf>
    <xf numFmtId="41" fontId="36" fillId="0" borderId="134" xfId="77" applyFont="1" applyFill="1" applyBorder="1" applyAlignment="1" applyProtection="1">
      <alignment horizontal="right" vertical="center"/>
    </xf>
    <xf numFmtId="41" fontId="36" fillId="0" borderId="135" xfId="77" applyFont="1" applyFill="1" applyBorder="1" applyAlignment="1" applyProtection="1">
      <alignment horizontal="right" vertical="center"/>
    </xf>
    <xf numFmtId="41" fontId="36" fillId="0" borderId="136" xfId="77" applyFont="1" applyFill="1" applyBorder="1" applyAlignment="1" applyProtection="1">
      <alignment horizontal="right" vertical="center"/>
    </xf>
    <xf numFmtId="41" fontId="36" fillId="0" borderId="132" xfId="77" applyFont="1" applyFill="1" applyBorder="1" applyAlignment="1" applyProtection="1">
      <alignment horizontal="right" vertical="center"/>
    </xf>
    <xf numFmtId="0" fontId="36" fillId="0" borderId="138" xfId="634" applyFont="1" applyFill="1" applyBorder="1" applyAlignment="1">
      <alignment horizontal="center" vertical="center"/>
    </xf>
    <xf numFmtId="41" fontId="36" fillId="0" borderId="139" xfId="77" applyFont="1" applyFill="1" applyBorder="1" applyAlignment="1" applyProtection="1">
      <alignment horizontal="right" vertical="center"/>
      <protection locked="0"/>
    </xf>
    <xf numFmtId="41" fontId="36" fillId="0" borderId="140" xfId="77" applyFont="1" applyFill="1" applyBorder="1" applyAlignment="1" applyProtection="1">
      <alignment horizontal="right" vertical="center"/>
      <protection locked="0"/>
    </xf>
    <xf numFmtId="41" fontId="36" fillId="0" borderId="141" xfId="77" applyFont="1" applyFill="1" applyBorder="1" applyAlignment="1" applyProtection="1">
      <alignment horizontal="right" vertical="center"/>
      <protection locked="0"/>
    </xf>
    <xf numFmtId="41" fontId="36" fillId="0" borderId="142" xfId="77" applyFont="1" applyFill="1" applyBorder="1" applyAlignment="1" applyProtection="1">
      <alignment horizontal="right" vertical="center"/>
      <protection locked="0"/>
    </xf>
    <xf numFmtId="41" fontId="36" fillId="0" borderId="143" xfId="77" applyFont="1" applyFill="1" applyBorder="1" applyAlignment="1">
      <alignment horizontal="right" vertical="center"/>
    </xf>
    <xf numFmtId="41" fontId="36" fillId="0" borderId="144" xfId="77" applyFont="1" applyFill="1" applyBorder="1" applyAlignment="1" applyProtection="1">
      <alignment horizontal="right" vertical="center"/>
      <protection locked="0"/>
    </xf>
    <xf numFmtId="41" fontId="36" fillId="0" borderId="145" xfId="77" applyFont="1" applyFill="1" applyBorder="1" applyAlignment="1" applyProtection="1">
      <alignment horizontal="right" vertical="center"/>
      <protection locked="0"/>
    </xf>
    <xf numFmtId="41" fontId="36" fillId="0" borderId="146" xfId="77" applyFont="1" applyFill="1" applyBorder="1" applyAlignment="1">
      <alignment horizontal="right" vertical="center"/>
    </xf>
    <xf numFmtId="41" fontId="36" fillId="0" borderId="138" xfId="77" applyFont="1" applyFill="1" applyBorder="1" applyAlignment="1">
      <alignment horizontal="right" vertical="center"/>
    </xf>
    <xf numFmtId="41" fontId="36" fillId="0" borderId="147" xfId="77" applyFont="1" applyFill="1" applyBorder="1" applyAlignment="1" applyProtection="1">
      <alignment horizontal="right" vertical="center"/>
    </xf>
    <xf numFmtId="41" fontId="36" fillId="0" borderId="120" xfId="77" applyFont="1" applyFill="1" applyBorder="1" applyAlignment="1" applyProtection="1">
      <alignment horizontal="right" vertical="center"/>
    </xf>
    <xf numFmtId="41" fontId="36" fillId="0" borderId="148" xfId="77" applyFont="1" applyFill="1" applyBorder="1" applyAlignment="1" applyProtection="1">
      <alignment horizontal="right" vertical="center"/>
    </xf>
    <xf numFmtId="41" fontId="36" fillId="0" borderId="0" xfId="77" applyFont="1" applyFill="1" applyBorder="1" applyAlignment="1" applyProtection="1">
      <alignment horizontal="right" vertical="center"/>
    </xf>
    <xf numFmtId="41" fontId="36" fillId="0" borderId="149" xfId="77" applyFont="1" applyFill="1" applyBorder="1" applyAlignment="1" applyProtection="1">
      <alignment horizontal="right" vertical="center"/>
    </xf>
    <xf numFmtId="0" fontId="36" fillId="0" borderId="42" xfId="639" applyFont="1" applyFill="1" applyBorder="1" applyAlignment="1">
      <alignment horizontal="center" vertical="center"/>
    </xf>
    <xf numFmtId="41" fontId="36" fillId="0" borderId="150" xfId="77" applyFont="1" applyFill="1" applyBorder="1" applyAlignment="1" applyProtection="1">
      <alignment horizontal="right" vertical="center"/>
      <protection locked="0"/>
    </xf>
    <xf numFmtId="41" fontId="36" fillId="0" borderId="103" xfId="77" applyFont="1" applyFill="1" applyBorder="1" applyAlignment="1" applyProtection="1">
      <alignment horizontal="right" vertical="center"/>
      <protection locked="0"/>
    </xf>
    <xf numFmtId="41" fontId="36" fillId="0" borderId="151" xfId="77" applyFont="1" applyFill="1" applyBorder="1" applyAlignment="1" applyProtection="1">
      <alignment horizontal="right" vertical="center"/>
      <protection locked="0"/>
    </xf>
    <xf numFmtId="41" fontId="36" fillId="0" borderId="152" xfId="77" applyFont="1" applyFill="1" applyBorder="1" applyAlignment="1" applyProtection="1">
      <alignment horizontal="right" vertical="center"/>
      <protection locked="0"/>
    </xf>
    <xf numFmtId="41" fontId="36" fillId="0" borderId="34" xfId="77" applyFont="1" applyFill="1" applyBorder="1" applyAlignment="1">
      <alignment horizontal="right" vertical="center"/>
    </xf>
    <xf numFmtId="41" fontId="36" fillId="0" borderId="153" xfId="77" applyFont="1" applyFill="1" applyBorder="1" applyAlignment="1">
      <alignment horizontal="right" vertical="center"/>
    </xf>
    <xf numFmtId="41" fontId="36" fillId="0" borderId="154" xfId="77" applyFont="1" applyFill="1" applyBorder="1" applyAlignment="1" applyProtection="1">
      <alignment horizontal="right" vertical="center"/>
    </xf>
    <xf numFmtId="41" fontId="36" fillId="0" borderId="155" xfId="77" applyFont="1" applyFill="1" applyBorder="1" applyAlignment="1" applyProtection="1">
      <alignment horizontal="right" vertical="center"/>
    </xf>
    <xf numFmtId="41" fontId="36" fillId="0" borderId="15" xfId="77" applyFont="1" applyFill="1" applyBorder="1" applyAlignment="1" applyProtection="1">
      <alignment horizontal="right" vertical="center"/>
    </xf>
    <xf numFmtId="41" fontId="36" fillId="0" borderId="14" xfId="77" applyFont="1" applyFill="1" applyBorder="1" applyAlignment="1" applyProtection="1">
      <alignment horizontal="right" vertical="center"/>
    </xf>
    <xf numFmtId="41" fontId="36" fillId="0" borderId="153" xfId="77" applyFont="1" applyFill="1" applyBorder="1" applyAlignment="1" applyProtection="1">
      <alignment horizontal="right" vertical="center"/>
    </xf>
    <xf numFmtId="41" fontId="36" fillId="0" borderId="156" xfId="77" applyFont="1" applyFill="1" applyBorder="1" applyAlignment="1" applyProtection="1">
      <alignment horizontal="right" vertical="center"/>
    </xf>
    <xf numFmtId="41" fontId="36" fillId="0" borderId="46" xfId="77" applyFont="1" applyFill="1" applyBorder="1" applyAlignment="1">
      <alignment horizontal="right" vertical="center"/>
    </xf>
    <xf numFmtId="41" fontId="36" fillId="0" borderId="47" xfId="77" applyFont="1" applyFill="1" applyBorder="1" applyAlignment="1">
      <alignment horizontal="right" vertical="center"/>
    </xf>
    <xf numFmtId="41" fontId="36" fillId="0" borderId="52" xfId="77" applyFont="1" applyFill="1" applyBorder="1" applyAlignment="1">
      <alignment horizontal="right" vertical="center"/>
    </xf>
    <xf numFmtId="41" fontId="36" fillId="0" borderId="125" xfId="77" applyFont="1" applyFill="1" applyBorder="1" applyAlignment="1">
      <alignment horizontal="right" vertical="center"/>
    </xf>
    <xf numFmtId="41" fontId="36" fillId="0" borderId="49" xfId="639" applyNumberFormat="1" applyFont="1" applyFill="1" applyBorder="1" applyAlignment="1">
      <alignment horizontal="right" vertical="center"/>
    </xf>
    <xf numFmtId="41" fontId="36" fillId="0" borderId="46" xfId="77" applyFont="1" applyFill="1" applyBorder="1" applyAlignment="1" applyProtection="1">
      <alignment horizontal="right" vertical="center"/>
    </xf>
    <xf numFmtId="41" fontId="36" fillId="0" borderId="47" xfId="77" applyFont="1" applyFill="1" applyBorder="1" applyAlignment="1" applyProtection="1">
      <alignment horizontal="right" vertical="center"/>
    </xf>
    <xf numFmtId="41" fontId="36" fillId="0" borderId="51" xfId="77" applyFont="1" applyFill="1" applyBorder="1" applyAlignment="1" applyProtection="1">
      <alignment horizontal="right" vertical="center"/>
    </xf>
    <xf numFmtId="41" fontId="36" fillId="0" borderId="49" xfId="77" applyFont="1" applyFill="1" applyBorder="1" applyAlignment="1" applyProtection="1">
      <alignment horizontal="right" vertical="center"/>
    </xf>
    <xf numFmtId="41" fontId="36" fillId="0" borderId="157" xfId="77" applyFont="1" applyFill="1" applyBorder="1" applyAlignment="1" applyProtection="1">
      <alignment horizontal="right" vertical="center"/>
    </xf>
    <xf numFmtId="41" fontId="36" fillId="0" borderId="92" xfId="77" applyFont="1" applyFill="1" applyBorder="1" applyAlignment="1" applyProtection="1">
      <alignment horizontal="right" vertical="center"/>
    </xf>
    <xf numFmtId="41" fontId="36" fillId="0" borderId="93" xfId="77" applyFont="1" applyFill="1" applyBorder="1" applyAlignment="1" applyProtection="1">
      <alignment horizontal="right" vertical="center"/>
    </xf>
    <xf numFmtId="41" fontId="36" fillId="0" borderId="30" xfId="77" applyFont="1" applyFill="1" applyBorder="1" applyAlignment="1" applyProtection="1">
      <alignment horizontal="right" vertical="center"/>
    </xf>
    <xf numFmtId="41" fontId="36" fillId="0" borderId="126" xfId="77" applyFont="1" applyFill="1" applyBorder="1" applyAlignment="1" applyProtection="1">
      <alignment horizontal="right" vertical="center"/>
    </xf>
    <xf numFmtId="41" fontId="36" fillId="0" borderId="158" xfId="77" applyFont="1" applyFill="1" applyBorder="1" applyAlignment="1" applyProtection="1">
      <alignment horizontal="right" vertical="center"/>
      <protection locked="0"/>
    </xf>
    <xf numFmtId="41" fontId="36" fillId="0" borderId="22" xfId="77" applyFont="1" applyFill="1" applyBorder="1" applyAlignment="1" applyProtection="1">
      <alignment horizontal="right" vertical="center"/>
      <protection locked="0"/>
    </xf>
    <xf numFmtId="41" fontId="36" fillId="0" borderId="140" xfId="77" applyFont="1" applyFill="1" applyBorder="1" applyAlignment="1" applyProtection="1">
      <alignment horizontal="right" vertical="center"/>
    </xf>
    <xf numFmtId="41" fontId="36" fillId="0" borderId="159" xfId="77" applyFont="1" applyFill="1" applyBorder="1" applyAlignment="1" applyProtection="1">
      <alignment horizontal="right" vertical="center"/>
    </xf>
    <xf numFmtId="41" fontId="36" fillId="0" borderId="145" xfId="77" applyFont="1" applyFill="1" applyBorder="1" applyAlignment="1" applyProtection="1">
      <alignment horizontal="right" vertical="center"/>
    </xf>
    <xf numFmtId="41" fontId="36" fillId="0" borderId="138" xfId="77" applyFont="1" applyFill="1" applyBorder="1" applyAlignment="1" applyProtection="1">
      <alignment horizontal="right" vertical="center"/>
    </xf>
    <xf numFmtId="41" fontId="36" fillId="0" borderId="120" xfId="77" applyFont="1" applyFill="1" applyBorder="1" applyAlignment="1" applyProtection="1">
      <alignment horizontal="right" vertical="center"/>
      <protection locked="0"/>
    </xf>
    <xf numFmtId="0" fontId="36" fillId="0" borderId="0" xfId="639" applyFont="1" applyFill="1" applyAlignment="1" applyProtection="1">
      <alignment horizontal="right"/>
      <protection locked="0"/>
    </xf>
    <xf numFmtId="0" fontId="49" fillId="0" borderId="0" xfId="634" applyFont="1" applyFill="1" applyAlignment="1">
      <alignment horizontal="center" vertical="center" wrapText="1"/>
    </xf>
    <xf numFmtId="0" fontId="36" fillId="0" borderId="0" xfId="634" applyFont="1" applyFill="1" applyAlignment="1">
      <alignment horizontal="right"/>
    </xf>
    <xf numFmtId="0" fontId="36" fillId="0" borderId="0" xfId="639" applyFont="1" applyFill="1" applyBorder="1" applyAlignment="1">
      <alignment horizontal="center" vertical="center"/>
    </xf>
    <xf numFmtId="41" fontId="36" fillId="0" borderId="0" xfId="77" applyFont="1" applyFill="1" applyBorder="1" applyAlignment="1">
      <alignment horizontal="right" vertical="center"/>
    </xf>
    <xf numFmtId="41" fontId="36" fillId="0" borderId="0" xfId="77" applyFont="1" applyFill="1" applyAlignment="1">
      <alignment horizontal="right" vertical="center"/>
    </xf>
    <xf numFmtId="0" fontId="36" fillId="0" borderId="0" xfId="634" applyFont="1" applyFill="1" applyProtection="1"/>
    <xf numFmtId="0" fontId="36" fillId="0" borderId="0" xfId="634" applyFont="1" applyFill="1" applyAlignment="1" applyProtection="1">
      <alignment vertical="center"/>
      <protection locked="0"/>
    </xf>
    <xf numFmtId="0" fontId="36" fillId="0" borderId="149" xfId="634" applyFont="1" applyFill="1" applyBorder="1" applyAlignment="1">
      <alignment horizontal="center" vertical="center"/>
    </xf>
    <xf numFmtId="41" fontId="36" fillId="0" borderId="33" xfId="77" applyFont="1" applyFill="1" applyBorder="1" applyAlignment="1" applyProtection="1">
      <alignment horizontal="right" vertical="center"/>
      <protection locked="0"/>
    </xf>
    <xf numFmtId="41" fontId="36" fillId="0" borderId="160" xfId="77" applyFont="1" applyFill="1" applyBorder="1" applyAlignment="1" applyProtection="1">
      <alignment horizontal="right" vertical="center"/>
      <protection locked="0"/>
    </xf>
    <xf numFmtId="41" fontId="36" fillId="0" borderId="161" xfId="77" applyFont="1" applyFill="1" applyBorder="1" applyAlignment="1" applyProtection="1">
      <alignment horizontal="right" vertical="center"/>
      <protection locked="0"/>
    </xf>
    <xf numFmtId="41" fontId="36" fillId="0" borderId="0" xfId="77" applyFont="1" applyFill="1" applyBorder="1" applyAlignment="1" applyProtection="1">
      <alignment horizontal="right" vertical="center"/>
      <protection locked="0"/>
    </xf>
    <xf numFmtId="41" fontId="36" fillId="0" borderId="155" xfId="77" applyFont="1" applyFill="1" applyBorder="1" applyAlignment="1" applyProtection="1">
      <alignment horizontal="right" vertical="center"/>
      <protection locked="0"/>
    </xf>
    <xf numFmtId="41" fontId="36" fillId="0" borderId="24" xfId="77" applyFont="1" applyFill="1" applyBorder="1" applyAlignment="1" applyProtection="1">
      <alignment horizontal="right" vertical="center"/>
      <protection locked="0"/>
    </xf>
    <xf numFmtId="41" fontId="36" fillId="0" borderId="163" xfId="77" applyFont="1" applyFill="1" applyBorder="1" applyAlignment="1" applyProtection="1">
      <alignment horizontal="right" vertical="center"/>
    </xf>
    <xf numFmtId="0" fontId="36" fillId="0" borderId="167" xfId="634" applyFont="1" applyFill="1" applyBorder="1" applyAlignment="1">
      <alignment horizontal="distributed" vertical="center"/>
    </xf>
    <xf numFmtId="0" fontId="36" fillId="0" borderId="168" xfId="634" applyFont="1" applyFill="1" applyBorder="1" applyAlignment="1">
      <alignment horizontal="distributed" vertical="center"/>
    </xf>
    <xf numFmtId="0" fontId="36" fillId="0" borderId="169" xfId="634" applyFont="1" applyFill="1" applyBorder="1" applyAlignment="1">
      <alignment horizontal="distributed" vertical="center"/>
    </xf>
    <xf numFmtId="0" fontId="36" fillId="0" borderId="170" xfId="634" applyFont="1" applyFill="1" applyBorder="1" applyAlignment="1">
      <alignment horizontal="distributed" vertical="center"/>
    </xf>
    <xf numFmtId="0" fontId="36" fillId="0" borderId="171" xfId="634" applyFont="1" applyFill="1" applyBorder="1" applyAlignment="1">
      <alignment horizontal="center" vertical="center"/>
    </xf>
    <xf numFmtId="41" fontId="36" fillId="0" borderId="172" xfId="77" applyFont="1" applyFill="1" applyBorder="1" applyAlignment="1" applyProtection="1">
      <alignment vertical="center"/>
      <protection locked="0"/>
    </xf>
    <xf numFmtId="41" fontId="36" fillId="0" borderId="173" xfId="77" applyFont="1" applyFill="1" applyBorder="1" applyAlignment="1" applyProtection="1">
      <alignment vertical="center"/>
      <protection locked="0"/>
    </xf>
    <xf numFmtId="41" fontId="36" fillId="0" borderId="174" xfId="77" applyFont="1" applyFill="1" applyBorder="1" applyAlignment="1" applyProtection="1">
      <alignment vertical="center"/>
      <protection locked="0"/>
    </xf>
    <xf numFmtId="41" fontId="36" fillId="0" borderId="175" xfId="77" applyFont="1" applyFill="1" applyBorder="1" applyAlignment="1">
      <alignment vertical="center"/>
    </xf>
    <xf numFmtId="0" fontId="36" fillId="0" borderId="146" xfId="634" applyFont="1" applyFill="1" applyBorder="1" applyAlignment="1">
      <alignment horizontal="center" vertical="center"/>
    </xf>
    <xf numFmtId="41" fontId="36" fillId="0" borderId="176" xfId="77" applyFont="1" applyFill="1" applyBorder="1" applyAlignment="1" applyProtection="1">
      <alignment vertical="center"/>
      <protection locked="0"/>
    </xf>
    <xf numFmtId="41" fontId="36" fillId="0" borderId="177" xfId="77" applyFont="1" applyFill="1" applyBorder="1" applyAlignment="1" applyProtection="1">
      <alignment vertical="center"/>
      <protection locked="0"/>
    </xf>
    <xf numFmtId="41" fontId="36" fillId="0" borderId="18" xfId="77" applyFont="1" applyFill="1" applyBorder="1" applyAlignment="1" applyProtection="1">
      <alignment vertical="center"/>
      <protection locked="0"/>
    </xf>
    <xf numFmtId="41" fontId="36" fillId="0" borderId="178" xfId="77" applyFont="1" applyFill="1" applyBorder="1" applyAlignment="1">
      <alignment vertical="center"/>
    </xf>
    <xf numFmtId="41" fontId="36" fillId="0" borderId="43" xfId="77" applyFont="1" applyFill="1" applyBorder="1" applyAlignment="1">
      <alignment vertical="center"/>
    </xf>
    <xf numFmtId="0" fontId="36" fillId="0" borderId="153" xfId="634" applyFont="1" applyFill="1" applyBorder="1" applyAlignment="1">
      <alignment horizontal="center" vertical="center"/>
    </xf>
    <xf numFmtId="41" fontId="36" fillId="0" borderId="179" xfId="77" applyFont="1" applyFill="1" applyBorder="1" applyAlignment="1" applyProtection="1">
      <alignment vertical="center"/>
      <protection locked="0"/>
    </xf>
    <xf numFmtId="41" fontId="36" fillId="0" borderId="180" xfId="77" applyFont="1" applyFill="1" applyBorder="1" applyAlignment="1" applyProtection="1">
      <alignment vertical="center"/>
      <protection locked="0"/>
    </xf>
    <xf numFmtId="41" fontId="36" fillId="0" borderId="11" xfId="77" applyFont="1" applyFill="1" applyBorder="1" applyAlignment="1" applyProtection="1">
      <alignment vertical="center"/>
      <protection locked="0"/>
    </xf>
    <xf numFmtId="41" fontId="36" fillId="0" borderId="181" xfId="77" applyFont="1" applyFill="1" applyBorder="1" applyAlignment="1">
      <alignment vertical="center"/>
    </xf>
    <xf numFmtId="41" fontId="36" fillId="0" borderId="182" xfId="77" applyFont="1" applyFill="1" applyBorder="1" applyAlignment="1">
      <alignment vertical="center"/>
    </xf>
    <xf numFmtId="41" fontId="36" fillId="0" borderId="48" xfId="77" applyFont="1" applyFill="1" applyBorder="1" applyAlignment="1">
      <alignment vertical="center"/>
    </xf>
    <xf numFmtId="41" fontId="36" fillId="0" borderId="53" xfId="639" applyNumberFormat="1" applyFont="1" applyFill="1" applyBorder="1" applyAlignment="1">
      <alignment vertical="center"/>
    </xf>
    <xf numFmtId="41" fontId="36" fillId="0" borderId="183" xfId="77" applyFont="1" applyFill="1" applyBorder="1" applyAlignment="1">
      <alignment vertical="center"/>
    </xf>
    <xf numFmtId="41" fontId="36" fillId="0" borderId="57" xfId="77" applyFont="1" applyFill="1" applyBorder="1" applyAlignment="1">
      <alignment vertical="center"/>
    </xf>
    <xf numFmtId="41" fontId="36" fillId="0" borderId="97" xfId="77" applyFont="1" applyFill="1" applyBorder="1" applyAlignment="1">
      <alignment vertical="center"/>
    </xf>
    <xf numFmtId="0" fontId="29" fillId="0" borderId="0" xfId="0" applyFont="1" applyFill="1" applyAlignment="1">
      <alignment vertical="center" wrapText="1"/>
    </xf>
    <xf numFmtId="0" fontId="29" fillId="0" borderId="0" xfId="636" applyFont="1" applyFill="1" applyAlignment="1">
      <alignment horizontal="left" vertical="center"/>
    </xf>
    <xf numFmtId="0" fontId="29" fillId="0" borderId="0" xfId="0" applyFont="1" applyFill="1" applyAlignment="1">
      <alignment horizontal="left" vertical="center" shrinkToFit="1"/>
    </xf>
    <xf numFmtId="0" fontId="29" fillId="0" borderId="0" xfId="0" applyFont="1" applyFill="1" applyAlignment="1">
      <alignment vertical="center" shrinkToFit="1"/>
    </xf>
    <xf numFmtId="0" fontId="36" fillId="0" borderId="0" xfId="0" applyFont="1" applyFill="1" applyAlignment="1">
      <alignment horizontal="center" vertical="center" shrinkToFit="1"/>
    </xf>
    <xf numFmtId="0" fontId="52" fillId="0" borderId="0" xfId="0" applyFont="1" applyFill="1" applyAlignment="1">
      <alignment vertical="center"/>
    </xf>
    <xf numFmtId="0" fontId="36" fillId="0" borderId="172" xfId="0" applyFont="1" applyFill="1" applyBorder="1" applyAlignment="1" applyProtection="1">
      <alignment vertical="center" shrinkToFit="1"/>
      <protection locked="0"/>
    </xf>
    <xf numFmtId="0" fontId="52" fillId="0" borderId="173" xfId="0" applyFont="1" applyFill="1" applyBorder="1" applyAlignment="1">
      <alignment vertical="center"/>
    </xf>
    <xf numFmtId="0" fontId="29" fillId="0" borderId="173" xfId="0" applyFont="1" applyFill="1" applyBorder="1" applyAlignment="1">
      <alignment vertical="center" shrinkToFit="1"/>
    </xf>
    <xf numFmtId="0" fontId="29" fillId="0" borderId="174" xfId="0" applyFont="1" applyFill="1" applyBorder="1" applyAlignment="1">
      <alignment vertical="center" shrinkToFit="1"/>
    </xf>
    <xf numFmtId="0" fontId="48" fillId="0" borderId="184" xfId="0" applyFont="1" applyFill="1" applyBorder="1" applyAlignment="1" applyProtection="1">
      <alignment horizontal="center" vertical="center" wrapText="1" shrinkToFit="1"/>
      <protection locked="0"/>
    </xf>
    <xf numFmtId="0" fontId="52" fillId="0" borderId="185" xfId="0" applyFont="1" applyFill="1" applyBorder="1" applyAlignment="1">
      <alignment vertical="center" wrapText="1"/>
    </xf>
    <xf numFmtId="0" fontId="29" fillId="0" borderId="185" xfId="0" applyFont="1" applyFill="1" applyBorder="1" applyAlignment="1">
      <alignment vertical="center" wrapText="1"/>
    </xf>
    <xf numFmtId="0" fontId="29" fillId="0" borderId="185" xfId="0" applyFont="1" applyBorder="1" applyAlignment="1" applyProtection="1">
      <alignment vertical="center" wrapText="1"/>
      <protection locked="0"/>
    </xf>
    <xf numFmtId="0" fontId="29" fillId="0" borderId="186" xfId="0" applyFont="1" applyFill="1" applyBorder="1" applyAlignment="1">
      <alignment vertical="center" wrapText="1"/>
    </xf>
    <xf numFmtId="0" fontId="48" fillId="0" borderId="184" xfId="0" applyFont="1" applyFill="1" applyBorder="1" applyAlignment="1" applyProtection="1">
      <alignment horizontal="center" vertical="center" shrinkToFit="1"/>
      <protection locked="0"/>
    </xf>
    <xf numFmtId="0" fontId="52" fillId="0" borderId="185" xfId="0" applyFont="1" applyFill="1" applyBorder="1" applyAlignment="1">
      <alignment vertical="center"/>
    </xf>
    <xf numFmtId="0" fontId="29" fillId="0" borderId="185" xfId="0" applyFont="1" applyFill="1" applyBorder="1" applyAlignment="1">
      <alignment vertical="center"/>
    </xf>
    <xf numFmtId="0" fontId="29" fillId="0" borderId="185" xfId="0" applyFont="1" applyBorder="1" applyAlignment="1" applyProtection="1">
      <alignment vertical="center"/>
      <protection locked="0"/>
    </xf>
    <xf numFmtId="0" fontId="29" fillId="0" borderId="186" xfId="0" applyFont="1" applyFill="1" applyBorder="1" applyAlignment="1">
      <alignment vertical="center"/>
    </xf>
    <xf numFmtId="0" fontId="52" fillId="0" borderId="185" xfId="0" applyFont="1" applyFill="1" applyBorder="1" applyAlignment="1">
      <alignment horizontal="left" vertical="center"/>
    </xf>
    <xf numFmtId="0" fontId="29" fillId="0" borderId="185" xfId="0" applyFont="1" applyFill="1" applyBorder="1" applyAlignment="1">
      <alignment horizontal="left" vertical="center"/>
    </xf>
    <xf numFmtId="0" fontId="29" fillId="0" borderId="185" xfId="0" applyFont="1" applyBorder="1" applyAlignment="1" applyProtection="1">
      <alignment horizontal="left" vertical="center"/>
      <protection locked="0"/>
    </xf>
    <xf numFmtId="0" fontId="29" fillId="0" borderId="186" xfId="0" applyFont="1" applyFill="1" applyBorder="1" applyAlignment="1">
      <alignment horizontal="left" vertical="center"/>
    </xf>
    <xf numFmtId="0" fontId="29" fillId="0" borderId="185" xfId="0" applyFont="1" applyFill="1" applyBorder="1" applyAlignment="1">
      <alignment horizontal="left" vertical="center" shrinkToFit="1"/>
    </xf>
    <xf numFmtId="0" fontId="52" fillId="0" borderId="185" xfId="0" applyFont="1" applyFill="1" applyBorder="1" applyAlignment="1">
      <alignment horizontal="left" vertical="center" shrinkToFit="1"/>
    </xf>
    <xf numFmtId="0" fontId="29" fillId="25" borderId="185" xfId="0" applyFont="1" applyFill="1" applyBorder="1" applyAlignment="1">
      <alignment horizontal="left" vertical="center" shrinkToFit="1"/>
    </xf>
    <xf numFmtId="0" fontId="29" fillId="26" borderId="185" xfId="0" applyFont="1" applyFill="1" applyBorder="1" applyAlignment="1">
      <alignment horizontal="left" vertical="center" shrinkToFit="1"/>
    </xf>
    <xf numFmtId="0" fontId="29" fillId="0" borderId="186" xfId="0" applyFont="1" applyFill="1" applyBorder="1" applyAlignment="1">
      <alignment horizontal="left" vertical="center" shrinkToFit="1"/>
    </xf>
    <xf numFmtId="0" fontId="48" fillId="0" borderId="187" xfId="0" applyFont="1" applyFill="1" applyBorder="1" applyAlignment="1" applyProtection="1">
      <alignment horizontal="center" vertical="center" shrinkToFit="1"/>
      <protection locked="0"/>
    </xf>
    <xf numFmtId="0" fontId="52" fillId="0" borderId="188" xfId="0" applyFont="1" applyFill="1" applyBorder="1" applyAlignment="1">
      <alignment vertical="center" shrinkToFit="1"/>
    </xf>
    <xf numFmtId="0" fontId="29" fillId="0" borderId="188" xfId="0" applyFont="1" applyFill="1" applyBorder="1" applyAlignment="1">
      <alignment vertical="center" shrinkToFit="1"/>
    </xf>
    <xf numFmtId="0" fontId="29" fillId="0" borderId="188" xfId="0" applyFont="1" applyBorder="1">
      <alignment vertical="center"/>
    </xf>
    <xf numFmtId="49" fontId="29" fillId="0" borderId="188" xfId="651" applyNumberFormat="1" applyFont="1" applyFill="1" applyBorder="1" applyAlignment="1" applyProtection="1">
      <alignment vertical="center" shrinkToFit="1"/>
      <protection locked="0"/>
    </xf>
    <xf numFmtId="0" fontId="29" fillId="0" borderId="188" xfId="0" applyFont="1" applyBorder="1" applyAlignment="1" applyProtection="1">
      <alignment vertical="center" shrinkToFit="1"/>
      <protection locked="0"/>
    </xf>
    <xf numFmtId="0" fontId="29" fillId="0" borderId="189" xfId="0" applyFont="1" applyFill="1" applyBorder="1" applyAlignment="1">
      <alignment vertical="center" shrinkToFit="1"/>
    </xf>
    <xf numFmtId="0" fontId="54" fillId="0" borderId="0" xfId="651" applyFont="1" applyFill="1">
      <alignment vertical="center"/>
    </xf>
    <xf numFmtId="0" fontId="36" fillId="0" borderId="190" xfId="0" applyFont="1" applyBorder="1" applyAlignment="1">
      <alignment vertical="center" shrinkToFit="1"/>
    </xf>
    <xf numFmtId="0" fontId="52" fillId="0" borderId="58" xfId="0" applyFont="1" applyBorder="1">
      <alignment vertical="center"/>
    </xf>
    <xf numFmtId="0" fontId="29" fillId="0" borderId="191" xfId="0" applyFont="1" applyFill="1" applyBorder="1" applyAlignment="1">
      <alignment vertical="center" shrinkToFit="1"/>
    </xf>
    <xf numFmtId="0" fontId="29" fillId="0" borderId="192" xfId="0" applyFont="1" applyFill="1" applyBorder="1" applyAlignment="1">
      <alignment vertical="center" shrinkToFit="1"/>
    </xf>
    <xf numFmtId="0" fontId="29" fillId="0" borderId="193" xfId="0" applyFont="1" applyFill="1" applyBorder="1" applyAlignment="1">
      <alignment vertical="center" shrinkToFit="1"/>
    </xf>
    <xf numFmtId="0" fontId="52" fillId="0" borderId="194" xfId="0" applyFont="1" applyBorder="1">
      <alignment vertical="center"/>
    </xf>
    <xf numFmtId="0" fontId="29" fillId="0" borderId="132" xfId="0" applyFont="1" applyFill="1" applyBorder="1" applyAlignment="1">
      <alignment vertical="center" shrinkToFit="1"/>
    </xf>
    <xf numFmtId="0" fontId="36" fillId="0" borderId="195" xfId="0" applyFont="1" applyBorder="1" applyAlignment="1">
      <alignment vertical="center" shrinkToFit="1"/>
    </xf>
    <xf numFmtId="0" fontId="52" fillId="0" borderId="70" xfId="0" applyFont="1" applyBorder="1">
      <alignment vertical="center"/>
    </xf>
    <xf numFmtId="0" fontId="29" fillId="0" borderId="184" xfId="0" applyFont="1" applyBorder="1">
      <alignment vertical="center"/>
    </xf>
    <xf numFmtId="0" fontId="29" fillId="0" borderId="185" xfId="0" applyFont="1" applyBorder="1">
      <alignment vertical="center"/>
    </xf>
    <xf numFmtId="0" fontId="29" fillId="0" borderId="186" xfId="0" applyFont="1" applyBorder="1">
      <alignment vertical="center"/>
    </xf>
    <xf numFmtId="0" fontId="29" fillId="0" borderId="196" xfId="0" applyFont="1" applyBorder="1">
      <alignment vertical="center"/>
    </xf>
    <xf numFmtId="0" fontId="52" fillId="0" borderId="196" xfId="0" applyFont="1" applyBorder="1">
      <alignment vertical="center"/>
    </xf>
    <xf numFmtId="0" fontId="29" fillId="0" borderId="197" xfId="0" applyFont="1" applyBorder="1">
      <alignment vertical="center"/>
    </xf>
    <xf numFmtId="0" fontId="55" fillId="0" borderId="195" xfId="0" applyFont="1" applyBorder="1" applyAlignment="1">
      <alignment horizontal="center" vertical="center" shrinkToFit="1"/>
    </xf>
    <xf numFmtId="0" fontId="52" fillId="0" borderId="70" xfId="0" applyFont="1" applyFill="1" applyBorder="1" applyAlignment="1">
      <alignment vertical="center" wrapText="1"/>
    </xf>
    <xf numFmtId="0" fontId="29" fillId="0" borderId="184" xfId="0" applyFont="1" applyFill="1" applyBorder="1" applyAlignment="1">
      <alignment vertical="center" wrapText="1"/>
    </xf>
    <xf numFmtId="0" fontId="29" fillId="0" borderId="196" xfId="0" applyFont="1" applyFill="1" applyBorder="1" applyAlignment="1">
      <alignment vertical="center" wrapText="1"/>
    </xf>
    <xf numFmtId="0" fontId="29" fillId="0" borderId="197" xfId="0" applyFont="1" applyFill="1" applyBorder="1" applyAlignment="1">
      <alignment vertical="center" wrapText="1"/>
    </xf>
    <xf numFmtId="0" fontId="29" fillId="0" borderId="185" xfId="0" applyFont="1" applyBorder="1" applyAlignment="1">
      <alignment horizontal="left" vertical="center" wrapText="1"/>
    </xf>
    <xf numFmtId="0" fontId="29" fillId="0" borderId="196" xfId="0" applyFont="1" applyBorder="1" applyAlignment="1">
      <alignment horizontal="left" vertical="center" wrapText="1"/>
    </xf>
    <xf numFmtId="0" fontId="29" fillId="0" borderId="186" xfId="0" applyFont="1" applyBorder="1" applyAlignment="1">
      <alignment horizontal="left" vertical="center" wrapText="1"/>
    </xf>
    <xf numFmtId="0" fontId="52" fillId="0" borderId="196" xfId="0" applyFont="1" applyFill="1" applyBorder="1" applyAlignment="1">
      <alignment vertical="center" wrapText="1"/>
    </xf>
    <xf numFmtId="0" fontId="29" fillId="0" borderId="184" xfId="0" applyFont="1" applyBorder="1" applyAlignment="1">
      <alignment horizontal="left" vertical="center" wrapText="1"/>
    </xf>
    <xf numFmtId="0" fontId="52" fillId="0" borderId="70" xfId="0" applyFont="1" applyBorder="1" applyAlignment="1">
      <alignment horizontal="left" vertical="center" wrapText="1"/>
    </xf>
    <xf numFmtId="0" fontId="52" fillId="0" borderId="196" xfId="0" applyFont="1" applyBorder="1" applyAlignment="1">
      <alignment horizontal="left" vertical="center" wrapText="1"/>
    </xf>
    <xf numFmtId="0" fontId="29" fillId="0" borderId="197" xfId="0" applyFont="1" applyBorder="1" applyAlignment="1">
      <alignment horizontal="left" vertical="center" wrapText="1"/>
    </xf>
    <xf numFmtId="0" fontId="29" fillId="0" borderId="185" xfId="0" applyFont="1" applyBorder="1" applyAlignment="1">
      <alignment vertical="center" shrinkToFit="1"/>
    </xf>
    <xf numFmtId="0" fontId="55" fillId="0" borderId="195" xfId="0" applyFont="1" applyBorder="1" applyAlignment="1">
      <alignment horizontal="center" vertical="center" wrapText="1" shrinkToFit="1"/>
    </xf>
    <xf numFmtId="0" fontId="29" fillId="0" borderId="184" xfId="0" applyFont="1" applyFill="1" applyBorder="1" applyAlignment="1">
      <alignment horizontal="left" vertical="center" shrinkToFit="1"/>
    </xf>
    <xf numFmtId="0" fontId="29" fillId="0" borderId="197" xfId="0" applyFont="1" applyFill="1" applyBorder="1" applyAlignment="1">
      <alignment horizontal="left" vertical="center" shrinkToFit="1"/>
    </xf>
    <xf numFmtId="0" fontId="55" fillId="0" borderId="145" xfId="0" applyFont="1" applyBorder="1" applyAlignment="1">
      <alignment horizontal="center" vertical="center" shrinkToFit="1"/>
    </xf>
    <xf numFmtId="0" fontId="55" fillId="0" borderId="83" xfId="0" applyFont="1" applyBorder="1" applyAlignment="1">
      <alignment vertical="center" shrinkToFit="1"/>
    </xf>
    <xf numFmtId="0" fontId="29" fillId="0" borderId="198" xfId="0" applyFont="1" applyFill="1" applyBorder="1" applyAlignment="1">
      <alignment vertical="center" shrinkToFit="1"/>
    </xf>
    <xf numFmtId="0" fontId="29" fillId="0" borderId="199" xfId="0" applyFont="1" applyFill="1" applyBorder="1" applyAlignment="1">
      <alignment vertical="center" shrinkToFit="1"/>
    </xf>
    <xf numFmtId="0" fontId="30" fillId="0" borderId="199" xfId="0" applyFont="1" applyBorder="1">
      <alignment vertical="center"/>
    </xf>
    <xf numFmtId="0" fontId="29" fillId="0" borderId="199" xfId="0" applyFont="1" applyBorder="1">
      <alignment vertical="center"/>
    </xf>
    <xf numFmtId="0" fontId="29" fillId="0" borderId="200" xfId="0" applyFont="1" applyFill="1" applyBorder="1" applyAlignment="1">
      <alignment vertical="center" shrinkToFit="1"/>
    </xf>
    <xf numFmtId="0" fontId="29" fillId="0" borderId="90" xfId="0" applyFont="1" applyFill="1" applyBorder="1" applyAlignment="1">
      <alignment vertical="center" shrinkToFit="1"/>
    </xf>
    <xf numFmtId="0" fontId="29" fillId="0" borderId="201" xfId="0" applyFont="1" applyFill="1" applyBorder="1" applyAlignment="1">
      <alignment vertical="center" shrinkToFit="1"/>
    </xf>
    <xf numFmtId="0" fontId="36" fillId="0" borderId="0" xfId="0" applyFont="1" applyAlignment="1">
      <alignment horizontal="center" vertical="center"/>
    </xf>
    <xf numFmtId="0" fontId="52" fillId="0" borderId="0" xfId="0" applyFont="1">
      <alignment vertical="center"/>
    </xf>
    <xf numFmtId="0" fontId="29" fillId="0" borderId="0" xfId="0" applyFont="1">
      <alignment vertical="center"/>
    </xf>
    <xf numFmtId="0" fontId="29" fillId="0" borderId="0" xfId="636" applyFont="1" applyFill="1" applyAlignment="1">
      <alignment horizontal="center" vertical="center"/>
    </xf>
    <xf numFmtId="0" fontId="29" fillId="0" borderId="0" xfId="0" applyFont="1" applyFill="1" applyAlignment="1">
      <alignment horizontal="left" vertical="center" wrapText="1"/>
    </xf>
    <xf numFmtId="0" fontId="36" fillId="0" borderId="172" xfId="0" applyFont="1" applyBorder="1" applyAlignment="1">
      <alignment vertical="center" shrinkToFit="1"/>
    </xf>
    <xf numFmtId="0" fontId="29" fillId="0" borderId="202" xfId="0" applyFont="1" applyFill="1" applyBorder="1" applyAlignment="1">
      <alignment vertical="center"/>
    </xf>
    <xf numFmtId="0" fontId="29" fillId="0" borderId="172" xfId="0" applyFont="1" applyFill="1" applyBorder="1" applyAlignment="1">
      <alignment vertical="center" shrinkToFit="1"/>
    </xf>
    <xf numFmtId="0" fontId="36" fillId="0" borderId="184" xfId="0" applyFont="1" applyBorder="1" applyAlignment="1">
      <alignment vertical="center" shrinkToFit="1"/>
    </xf>
    <xf numFmtId="0" fontId="29" fillId="0" borderId="185" xfId="0" applyFont="1" applyFill="1" applyBorder="1" applyAlignment="1" applyProtection="1">
      <alignment vertical="center"/>
    </xf>
    <xf numFmtId="0" fontId="29" fillId="0" borderId="203" xfId="0" applyFont="1" applyFill="1" applyBorder="1" applyAlignment="1">
      <alignment vertical="center"/>
    </xf>
    <xf numFmtId="0" fontId="29" fillId="0" borderId="184" xfId="0" applyFont="1" applyFill="1" applyBorder="1" applyAlignment="1" applyProtection="1">
      <alignment vertical="center"/>
    </xf>
    <xf numFmtId="0" fontId="29" fillId="0" borderId="186" xfId="0" applyFont="1" applyFill="1" applyBorder="1" applyAlignment="1" applyProtection="1">
      <alignment vertical="center"/>
    </xf>
    <xf numFmtId="0" fontId="55" fillId="27" borderId="184" xfId="0" applyFont="1" applyFill="1" applyBorder="1" applyAlignment="1">
      <alignment horizontal="center" vertical="center" shrinkToFit="1"/>
    </xf>
    <xf numFmtId="0" fontId="29" fillId="0" borderId="203" xfId="0" applyFont="1" applyFill="1" applyBorder="1" applyAlignment="1">
      <alignment vertical="center" wrapText="1"/>
    </xf>
    <xf numFmtId="0" fontId="55" fillId="0" borderId="184" xfId="0" applyFont="1" applyBorder="1" applyAlignment="1">
      <alignment horizontal="center" vertical="center" shrinkToFit="1"/>
    </xf>
    <xf numFmtId="0" fontId="29" fillId="0" borderId="185" xfId="0" applyFont="1" applyFill="1" applyBorder="1" applyAlignment="1">
      <alignment horizontal="center" vertical="center" shrinkToFit="1"/>
    </xf>
    <xf numFmtId="0" fontId="29" fillId="0" borderId="185" xfId="0" applyFont="1" applyFill="1" applyBorder="1" applyAlignment="1">
      <alignment horizontal="center" vertical="center" wrapText="1" shrinkToFit="1"/>
    </xf>
    <xf numFmtId="0" fontId="29" fillId="0" borderId="186" xfId="0" applyFont="1" applyFill="1" applyBorder="1" applyAlignment="1">
      <alignment horizontal="center" vertical="center" shrinkToFit="1"/>
    </xf>
    <xf numFmtId="0" fontId="29" fillId="0" borderId="203" xfId="0" applyFont="1" applyFill="1" applyBorder="1" applyAlignment="1">
      <alignment horizontal="center" vertical="center" shrinkToFit="1"/>
    </xf>
    <xf numFmtId="0" fontId="29" fillId="0" borderId="184" xfId="0" applyFont="1" applyFill="1" applyBorder="1" applyAlignment="1">
      <alignment horizontal="center" vertical="center" shrinkToFit="1"/>
    </xf>
    <xf numFmtId="0" fontId="29" fillId="0" borderId="186" xfId="0" applyFont="1" applyFill="1" applyBorder="1" applyAlignment="1">
      <alignment horizontal="center" vertical="center" wrapText="1" shrinkToFit="1"/>
    </xf>
    <xf numFmtId="0" fontId="28" fillId="0" borderId="185" xfId="0" applyFont="1" applyFill="1" applyBorder="1" applyAlignment="1">
      <alignment vertical="center" wrapText="1"/>
    </xf>
    <xf numFmtId="0" fontId="29" fillId="0" borderId="203" xfId="0" applyFont="1" applyBorder="1" applyAlignment="1">
      <alignment horizontal="left" vertical="center" wrapText="1"/>
    </xf>
    <xf numFmtId="0" fontId="29" fillId="0" borderId="203" xfId="0" applyFont="1" applyBorder="1" applyAlignment="1">
      <alignment horizontal="left" vertical="center" shrinkToFit="1"/>
    </xf>
    <xf numFmtId="0" fontId="29" fillId="0" borderId="184" xfId="0" applyFont="1" applyBorder="1" applyAlignment="1">
      <alignment horizontal="left" vertical="center" wrapText="1" shrinkToFit="1"/>
    </xf>
    <xf numFmtId="0" fontId="55" fillId="0" borderId="204" xfId="0" applyNumberFormat="1" applyFont="1" applyFill="1" applyBorder="1" applyAlignment="1">
      <alignment horizontal="center" vertical="center" shrinkToFit="1"/>
    </xf>
    <xf numFmtId="0" fontId="29" fillId="0" borderId="205" xfId="652" applyNumberFormat="1" applyFont="1" applyFill="1" applyBorder="1" applyAlignment="1">
      <alignment horizontal="left" vertical="center" shrinkToFit="1"/>
    </xf>
    <xf numFmtId="0" fontId="29" fillId="0" borderId="205" xfId="651" applyNumberFormat="1" applyFont="1" applyFill="1" applyBorder="1" applyAlignment="1">
      <alignment vertical="center" shrinkToFit="1"/>
    </xf>
    <xf numFmtId="0" fontId="29" fillId="0" borderId="206" xfId="652" applyNumberFormat="1" applyFont="1" applyFill="1" applyBorder="1" applyAlignment="1">
      <alignment horizontal="left" vertical="center" shrinkToFit="1"/>
    </xf>
    <xf numFmtId="0" fontId="29" fillId="0" borderId="207" xfId="652" applyNumberFormat="1" applyFont="1" applyFill="1" applyBorder="1" applyAlignment="1">
      <alignment horizontal="left" vertical="center" shrinkToFit="1"/>
    </xf>
    <xf numFmtId="0" fontId="29" fillId="0" borderId="204" xfId="0" applyNumberFormat="1" applyFont="1" applyFill="1" applyBorder="1" applyAlignment="1">
      <alignment vertical="center" shrinkToFit="1"/>
    </xf>
    <xf numFmtId="0" fontId="29" fillId="0" borderId="206" xfId="0" applyNumberFormat="1" applyFont="1" applyFill="1" applyBorder="1" applyAlignment="1">
      <alignment vertical="center" shrinkToFit="1"/>
    </xf>
    <xf numFmtId="0" fontId="29" fillId="0" borderId="204" xfId="652" applyNumberFormat="1" applyFont="1" applyFill="1" applyBorder="1" applyAlignment="1">
      <alignment horizontal="left" vertical="center" shrinkToFit="1"/>
    </xf>
    <xf numFmtId="0" fontId="55" fillId="0" borderId="172" xfId="0" applyNumberFormat="1" applyFont="1" applyFill="1" applyBorder="1" applyAlignment="1">
      <alignment horizontal="center" vertical="distributed" textRotation="255" wrapText="1" shrinkToFit="1"/>
    </xf>
    <xf numFmtId="41" fontId="29" fillId="0" borderId="173" xfId="652" applyFont="1" applyFill="1" applyBorder="1" applyAlignment="1">
      <alignment horizontal="right" vertical="center" shrinkToFit="1"/>
    </xf>
    <xf numFmtId="41" fontId="29" fillId="0" borderId="174" xfId="652" applyFont="1" applyFill="1" applyBorder="1" applyAlignment="1">
      <alignment horizontal="right" vertical="center" shrinkToFit="1"/>
    </xf>
    <xf numFmtId="41" fontId="29" fillId="0" borderId="175" xfId="652" applyFont="1" applyFill="1" applyBorder="1" applyAlignment="1">
      <alignment horizontal="right" vertical="center" shrinkToFit="1"/>
    </xf>
    <xf numFmtId="41" fontId="29" fillId="0" borderId="172" xfId="652" applyFont="1" applyFill="1" applyBorder="1" applyAlignment="1">
      <alignment horizontal="right" vertical="center" shrinkToFit="1"/>
    </xf>
    <xf numFmtId="0" fontId="55" fillId="0" borderId="184" xfId="0" applyNumberFormat="1" applyFont="1" applyFill="1" applyBorder="1" applyAlignment="1">
      <alignment horizontal="center" vertical="distributed" textRotation="255" wrapText="1" shrinkToFit="1"/>
    </xf>
    <xf numFmtId="41" fontId="29" fillId="0" borderId="185" xfId="652" applyFont="1" applyFill="1" applyBorder="1" applyAlignment="1">
      <alignment horizontal="right" vertical="center" shrinkToFit="1"/>
    </xf>
    <xf numFmtId="41" fontId="29" fillId="0" borderId="186" xfId="652" applyFont="1" applyFill="1" applyBorder="1" applyAlignment="1">
      <alignment horizontal="right" vertical="center" shrinkToFit="1"/>
    </xf>
    <xf numFmtId="41" fontId="29" fillId="0" borderId="203" xfId="652" applyFont="1" applyFill="1" applyBorder="1" applyAlignment="1">
      <alignment horizontal="right" vertical="center" shrinkToFit="1"/>
    </xf>
    <xf numFmtId="41" fontId="29" fillId="0" borderId="184" xfId="652" applyFont="1" applyFill="1" applyBorder="1" applyAlignment="1">
      <alignment horizontal="right" vertical="center" shrinkToFit="1"/>
    </xf>
    <xf numFmtId="0" fontId="55" fillId="0" borderId="184" xfId="0" applyNumberFormat="1" applyFont="1" applyFill="1" applyBorder="1" applyAlignment="1">
      <alignment horizontal="center" vertical="distributed" textRotation="255" shrinkToFit="1"/>
    </xf>
    <xf numFmtId="0" fontId="55" fillId="0" borderId="184" xfId="0" applyNumberFormat="1" applyFont="1" applyFill="1" applyBorder="1" applyAlignment="1">
      <alignment vertical="distributed" textRotation="255" shrinkToFit="1"/>
    </xf>
    <xf numFmtId="0" fontId="55" fillId="0" borderId="187" xfId="0" applyNumberFormat="1" applyFont="1" applyFill="1" applyBorder="1" applyAlignment="1">
      <alignment vertical="distributed" textRotation="255" shrinkToFit="1"/>
    </xf>
    <xf numFmtId="41" fontId="29" fillId="0" borderId="188" xfId="652" applyFont="1" applyFill="1" applyBorder="1" applyAlignment="1">
      <alignment horizontal="right" vertical="center" shrinkToFit="1"/>
    </xf>
    <xf numFmtId="41" fontId="29" fillId="0" borderId="189" xfId="652" applyFont="1" applyFill="1" applyBorder="1" applyAlignment="1">
      <alignment horizontal="right" vertical="center" shrinkToFit="1"/>
    </xf>
    <xf numFmtId="41" fontId="29" fillId="0" borderId="208" xfId="652" applyFont="1" applyFill="1" applyBorder="1" applyAlignment="1">
      <alignment horizontal="right" vertical="center" shrinkToFit="1"/>
    </xf>
    <xf numFmtId="41" fontId="29" fillId="0" borderId="187" xfId="652" applyFont="1" applyFill="1" applyBorder="1" applyAlignment="1">
      <alignment horizontal="right" vertical="center" shrinkToFit="1"/>
    </xf>
    <xf numFmtId="0" fontId="29" fillId="0" borderId="0" xfId="633" applyFont="1" applyFill="1" applyBorder="1" applyAlignment="1">
      <alignment vertical="center"/>
    </xf>
    <xf numFmtId="0" fontId="57" fillId="0" borderId="0" xfId="0" applyFont="1" applyFill="1" applyAlignment="1">
      <alignment vertical="center"/>
    </xf>
    <xf numFmtId="0" fontId="36" fillId="0" borderId="11" xfId="0" applyFont="1" applyBorder="1" applyAlignment="1">
      <alignment vertical="center" shrinkToFit="1"/>
    </xf>
    <xf numFmtId="0" fontId="29" fillId="0" borderId="209" xfId="0" applyFont="1" applyFill="1" applyBorder="1" applyAlignment="1">
      <alignment vertical="center" shrinkToFit="1"/>
    </xf>
    <xf numFmtId="0" fontId="29" fillId="0" borderId="202" xfId="0" applyFont="1" applyFill="1" applyBorder="1" applyAlignment="1">
      <alignment vertical="center" shrinkToFit="1"/>
    </xf>
    <xf numFmtId="0" fontId="29" fillId="0" borderId="210" xfId="0" applyFont="1" applyFill="1" applyBorder="1" applyAlignment="1">
      <alignment vertical="center" shrinkToFit="1"/>
    </xf>
    <xf numFmtId="0" fontId="36" fillId="0" borderId="186" xfId="0" applyFont="1" applyBorder="1" applyAlignment="1">
      <alignment vertical="center" shrinkToFit="1"/>
    </xf>
    <xf numFmtId="0" fontId="29" fillId="0" borderId="211" xfId="0" applyFont="1" applyFill="1" applyBorder="1" applyAlignment="1">
      <alignment vertical="center"/>
    </xf>
    <xf numFmtId="0" fontId="29" fillId="0" borderId="184" xfId="0" applyFont="1" applyFill="1" applyBorder="1" applyAlignment="1">
      <alignment vertical="center"/>
    </xf>
    <xf numFmtId="0" fontId="29" fillId="0" borderId="212" xfId="0" applyFont="1" applyFill="1" applyBorder="1" applyAlignment="1">
      <alignment vertical="center"/>
    </xf>
    <xf numFmtId="0" fontId="55" fillId="0" borderId="186" xfId="0" applyFont="1" applyBorder="1" applyAlignment="1">
      <alignment horizontal="center" vertical="center" shrinkToFit="1"/>
    </xf>
    <xf numFmtId="0" fontId="29" fillId="0" borderId="211" xfId="0" applyFont="1" applyFill="1" applyBorder="1" applyAlignment="1">
      <alignment vertical="center" wrapText="1"/>
    </xf>
    <xf numFmtId="0" fontId="29" fillId="0" borderId="212" xfId="0" applyFont="1" applyFill="1" applyBorder="1" applyAlignment="1">
      <alignment vertical="center" wrapText="1"/>
    </xf>
    <xf numFmtId="0" fontId="29" fillId="0" borderId="211" xfId="0" applyFont="1" applyFill="1" applyBorder="1" applyAlignment="1">
      <alignment horizontal="left" vertical="center" shrinkToFit="1"/>
    </xf>
    <xf numFmtId="0" fontId="29" fillId="0" borderId="212" xfId="0" applyFont="1" applyBorder="1" applyAlignment="1">
      <alignment horizontal="left" vertical="center" shrinkToFit="1"/>
    </xf>
    <xf numFmtId="0" fontId="29" fillId="0" borderId="0" xfId="636" applyFont="1" applyFill="1" applyBorder="1" applyAlignment="1">
      <alignment horizontal="left" vertical="center"/>
    </xf>
    <xf numFmtId="0" fontId="29" fillId="0" borderId="211" xfId="0" applyFont="1" applyBorder="1" applyAlignment="1">
      <alignment horizontal="left" vertical="center" wrapText="1"/>
    </xf>
    <xf numFmtId="0" fontId="29" fillId="0" borderId="212" xfId="0" applyFont="1" applyBorder="1" applyAlignment="1">
      <alignment horizontal="left" vertical="center" wrapText="1"/>
    </xf>
    <xf numFmtId="0" fontId="55" fillId="0" borderId="206" xfId="0" applyNumberFormat="1" applyFont="1" applyFill="1" applyBorder="1" applyAlignment="1">
      <alignment horizontal="center" vertical="center" shrinkToFit="1"/>
    </xf>
    <xf numFmtId="0" fontId="29" fillId="0" borderId="213" xfId="652" applyNumberFormat="1" applyFont="1" applyFill="1" applyBorder="1" applyAlignment="1">
      <alignment horizontal="left" vertical="center" shrinkToFit="1"/>
    </xf>
    <xf numFmtId="0" fontId="29" fillId="0" borderId="214" xfId="652" applyNumberFormat="1" applyFont="1" applyFill="1" applyBorder="1" applyAlignment="1">
      <alignment horizontal="left" vertical="center" shrinkToFit="1"/>
    </xf>
    <xf numFmtId="0" fontId="55" fillId="0" borderId="174" xfId="0" applyNumberFormat="1" applyFont="1" applyFill="1" applyBorder="1" applyAlignment="1">
      <alignment horizontal="center" vertical="distributed" textRotation="255" wrapText="1" shrinkToFit="1"/>
    </xf>
    <xf numFmtId="0" fontId="29" fillId="0" borderId="215" xfId="0" applyFont="1" applyFill="1" applyBorder="1" applyAlignment="1">
      <alignment vertical="center" wrapText="1"/>
    </xf>
    <xf numFmtId="41" fontId="29" fillId="0" borderId="175" xfId="652" applyFont="1" applyFill="1" applyBorder="1" applyAlignment="1">
      <alignment vertical="center" shrinkToFit="1"/>
    </xf>
    <xf numFmtId="0" fontId="29" fillId="0" borderId="172" xfId="0" applyFont="1" applyFill="1" applyBorder="1" applyAlignment="1">
      <alignment vertical="center" wrapText="1"/>
    </xf>
    <xf numFmtId="0" fontId="29" fillId="0" borderId="173" xfId="0" applyFont="1" applyFill="1" applyBorder="1" applyAlignment="1">
      <alignment horizontal="right" vertical="center" wrapText="1"/>
    </xf>
    <xf numFmtId="0" fontId="29" fillId="0" borderId="173" xfId="0" applyFont="1" applyFill="1" applyBorder="1" applyAlignment="1">
      <alignment vertical="center" wrapText="1"/>
    </xf>
    <xf numFmtId="0" fontId="29" fillId="0" borderId="173" xfId="0" applyFont="1" applyBorder="1" applyAlignment="1">
      <alignment horizontal="right" vertical="center"/>
    </xf>
    <xf numFmtId="0" fontId="29" fillId="0" borderId="174" xfId="0" applyFont="1" applyFill="1" applyBorder="1" applyAlignment="1">
      <alignment vertical="center" wrapText="1"/>
    </xf>
    <xf numFmtId="0" fontId="29" fillId="0" borderId="216" xfId="0" applyFont="1" applyBorder="1" applyAlignment="1">
      <alignment horizontal="right" vertical="center" wrapText="1"/>
    </xf>
    <xf numFmtId="0" fontId="55" fillId="0" borderId="186" xfId="0" applyNumberFormat="1" applyFont="1" applyFill="1" applyBorder="1" applyAlignment="1">
      <alignment horizontal="center" vertical="distributed" textRotation="255" wrapText="1" shrinkToFit="1"/>
    </xf>
    <xf numFmtId="41" fontId="29" fillId="0" borderId="203" xfId="652" applyFont="1" applyFill="1" applyBorder="1" applyAlignment="1">
      <alignment vertical="center" shrinkToFit="1"/>
    </xf>
    <xf numFmtId="0" fontId="29" fillId="0" borderId="185" xfId="0" applyFont="1" applyFill="1" applyBorder="1" applyAlignment="1">
      <alignment horizontal="right" vertical="center" wrapText="1"/>
    </xf>
    <xf numFmtId="0" fontId="29" fillId="0" borderId="185" xfId="0" applyFont="1" applyFill="1" applyBorder="1" applyAlignment="1">
      <alignment horizontal="right" vertical="center"/>
    </xf>
    <xf numFmtId="0" fontId="30" fillId="0" borderId="185" xfId="0" applyFont="1" applyBorder="1">
      <alignment vertical="center"/>
    </xf>
    <xf numFmtId="0" fontId="29" fillId="0" borderId="212" xfId="0" applyFont="1" applyBorder="1" applyAlignment="1">
      <alignment horizontal="right" vertical="center" wrapText="1"/>
    </xf>
    <xf numFmtId="0" fontId="55" fillId="0" borderId="186" xfId="0" applyNumberFormat="1" applyFont="1" applyFill="1" applyBorder="1" applyAlignment="1">
      <alignment horizontal="center" vertical="distributed" textRotation="255" shrinkToFit="1"/>
    </xf>
    <xf numFmtId="0" fontId="29" fillId="0" borderId="185" xfId="0" applyFont="1" applyFill="1" applyBorder="1" applyAlignment="1">
      <alignment horizontal="right" vertical="center" wrapText="1" shrinkToFit="1"/>
    </xf>
    <xf numFmtId="0" fontId="29" fillId="0" borderId="185" xfId="0" applyFont="1" applyFill="1" applyBorder="1" applyAlignment="1">
      <alignment horizontal="right" vertical="center" shrinkToFit="1"/>
    </xf>
    <xf numFmtId="0" fontId="29" fillId="0" borderId="212" xfId="0" applyFont="1" applyBorder="1" applyAlignment="1">
      <alignment horizontal="right" vertical="center" wrapText="1" shrinkToFit="1"/>
    </xf>
    <xf numFmtId="0" fontId="55" fillId="0" borderId="186" xfId="0" applyNumberFormat="1" applyFont="1" applyFill="1" applyBorder="1" applyAlignment="1">
      <alignment vertical="distributed" textRotation="255" shrinkToFit="1"/>
    </xf>
    <xf numFmtId="0" fontId="55" fillId="0" borderId="18" xfId="0" applyNumberFormat="1" applyFont="1" applyFill="1" applyBorder="1" applyAlignment="1">
      <alignment vertical="distributed" textRotation="255" shrinkToFit="1"/>
    </xf>
    <xf numFmtId="0" fontId="30" fillId="0" borderId="217" xfId="0" applyFont="1" applyFill="1" applyBorder="1" applyAlignment="1">
      <alignment horizontal="right" vertical="center" wrapText="1"/>
    </xf>
    <xf numFmtId="41" fontId="29" fillId="0" borderId="208" xfId="652" applyFont="1" applyFill="1" applyBorder="1" applyAlignment="1">
      <alignment vertical="center" shrinkToFit="1"/>
    </xf>
    <xf numFmtId="0" fontId="29" fillId="0" borderId="198" xfId="0" applyFont="1" applyFill="1" applyBorder="1" applyAlignment="1">
      <alignment horizontal="right" vertical="center" wrapText="1"/>
    </xf>
    <xf numFmtId="0" fontId="29" fillId="0" borderId="199" xfId="0" applyFont="1" applyFill="1" applyBorder="1" applyAlignment="1">
      <alignment horizontal="right" vertical="center" wrapText="1"/>
    </xf>
    <xf numFmtId="0" fontId="29" fillId="0" borderId="199" xfId="0" applyFont="1" applyFill="1" applyBorder="1" applyAlignment="1">
      <alignment vertical="center" wrapText="1"/>
    </xf>
    <xf numFmtId="0" fontId="29" fillId="0" borderId="200" xfId="0" applyFont="1" applyFill="1" applyBorder="1" applyAlignment="1">
      <alignment horizontal="right" vertical="center" wrapText="1"/>
    </xf>
    <xf numFmtId="0" fontId="29" fillId="0" borderId="218" xfId="0" applyFont="1" applyBorder="1" applyAlignment="1">
      <alignment horizontal="right" vertical="center" wrapText="1"/>
    </xf>
    <xf numFmtId="0" fontId="29" fillId="0" borderId="0" xfId="0" applyFont="1" applyFill="1" applyAlignment="1">
      <alignment horizontal="left" vertical="center" wrapText="1" shrinkToFit="1"/>
    </xf>
    <xf numFmtId="0" fontId="29" fillId="0" borderId="0" xfId="0" applyFont="1" applyFill="1" applyAlignment="1">
      <alignment horizontal="center" vertical="center" wrapText="1" shrinkToFit="1"/>
    </xf>
    <xf numFmtId="0" fontId="29" fillId="0" borderId="0" xfId="0" applyFont="1" applyFill="1" applyAlignment="1" applyProtection="1">
      <alignment horizontal="left" vertical="center" shrinkToFit="1"/>
    </xf>
    <xf numFmtId="0" fontId="29" fillId="0" borderId="0" xfId="0" applyFont="1" applyFill="1" applyAlignment="1" applyProtection="1">
      <alignment vertical="center"/>
      <protection locked="0"/>
    </xf>
    <xf numFmtId="0" fontId="36" fillId="0" borderId="209" xfId="0" applyFont="1" applyBorder="1" applyAlignment="1">
      <alignment vertical="center" shrinkToFit="1"/>
    </xf>
    <xf numFmtId="0" fontId="29" fillId="0" borderId="219" xfId="0" applyFont="1" applyFill="1" applyBorder="1" applyAlignment="1">
      <alignment vertical="center" shrinkToFit="1"/>
    </xf>
    <xf numFmtId="0" fontId="36" fillId="0" borderId="211" xfId="0" applyFont="1" applyBorder="1" applyAlignment="1">
      <alignment vertical="center" shrinkToFit="1"/>
    </xf>
    <xf numFmtId="0" fontId="29" fillId="0" borderId="220" xfId="0" applyFont="1" applyFill="1" applyBorder="1" applyAlignment="1">
      <alignment vertical="center"/>
    </xf>
    <xf numFmtId="0" fontId="55" fillId="0" borderId="211" xfId="0" applyFont="1" applyBorder="1" applyAlignment="1">
      <alignment horizontal="center" vertical="center" shrinkToFit="1"/>
    </xf>
    <xf numFmtId="0" fontId="29" fillId="0" borderId="220" xfId="0" applyFont="1" applyBorder="1" applyAlignment="1">
      <alignment vertical="center" wrapText="1"/>
    </xf>
    <xf numFmtId="0" fontId="29" fillId="0" borderId="0" xfId="0" applyFont="1" applyBorder="1" applyAlignment="1">
      <alignment horizontal="left" vertical="center" wrapText="1"/>
    </xf>
    <xf numFmtId="0" fontId="29" fillId="0" borderId="220" xfId="0" applyFont="1" applyBorder="1" applyAlignment="1">
      <alignment horizontal="left" vertical="center" wrapText="1"/>
    </xf>
    <xf numFmtId="0" fontId="29" fillId="0" borderId="185" xfId="0" applyFont="1" applyFill="1" applyBorder="1" applyAlignment="1">
      <alignment horizontal="left" vertical="center" wrapText="1" shrinkToFit="1"/>
    </xf>
    <xf numFmtId="0" fontId="29" fillId="26" borderId="185" xfId="0" applyFont="1" applyFill="1" applyBorder="1" applyAlignment="1">
      <alignment vertical="center" wrapText="1"/>
    </xf>
    <xf numFmtId="0" fontId="55" fillId="0" borderId="213" xfId="0" applyNumberFormat="1" applyFont="1" applyFill="1" applyBorder="1" applyAlignment="1" applyProtection="1">
      <alignment horizontal="center" vertical="center" shrinkToFit="1"/>
      <protection locked="0"/>
    </xf>
    <xf numFmtId="0" fontId="29" fillId="0" borderId="221" xfId="652" applyNumberFormat="1" applyFont="1" applyFill="1" applyBorder="1" applyAlignment="1" applyProtection="1">
      <alignment horizontal="left" vertical="center" shrinkToFit="1"/>
      <protection locked="0"/>
    </xf>
    <xf numFmtId="0" fontId="29" fillId="0" borderId="205" xfId="652" applyNumberFormat="1" applyFont="1" applyFill="1" applyBorder="1" applyAlignment="1" applyProtection="1">
      <alignment horizontal="left" vertical="center" shrinkToFit="1"/>
      <protection locked="0"/>
    </xf>
    <xf numFmtId="0" fontId="29" fillId="0" borderId="206" xfId="652" applyNumberFormat="1" applyFont="1" applyFill="1" applyBorder="1" applyAlignment="1" applyProtection="1">
      <alignment horizontal="left" vertical="center" shrinkToFit="1"/>
      <protection locked="0"/>
    </xf>
    <xf numFmtId="0" fontId="29" fillId="0" borderId="207" xfId="652" applyNumberFormat="1" applyFont="1" applyFill="1" applyBorder="1" applyAlignment="1" applyProtection="1">
      <alignment horizontal="left" vertical="center" shrinkToFit="1"/>
      <protection locked="0"/>
    </xf>
    <xf numFmtId="0" fontId="29" fillId="0" borderId="204" xfId="652" applyNumberFormat="1" applyFont="1" applyFill="1" applyBorder="1" applyAlignment="1" applyProtection="1">
      <alignment horizontal="left" vertical="center" shrinkToFit="1"/>
      <protection locked="0"/>
    </xf>
    <xf numFmtId="0" fontId="29" fillId="26" borderId="205" xfId="652" applyNumberFormat="1" applyFont="1" applyFill="1" applyBorder="1" applyAlignment="1" applyProtection="1">
      <alignment horizontal="left" vertical="center" shrinkToFit="1"/>
      <protection locked="0"/>
    </xf>
    <xf numFmtId="0" fontId="29" fillId="0" borderId="205" xfId="0" applyFont="1" applyBorder="1" applyAlignment="1" applyProtection="1">
      <alignment vertical="center" shrinkToFit="1"/>
      <protection locked="0"/>
    </xf>
    <xf numFmtId="0" fontId="29" fillId="0" borderId="205" xfId="0" applyFont="1" applyBorder="1" applyProtection="1">
      <alignment vertical="center"/>
      <protection locked="0"/>
    </xf>
    <xf numFmtId="0" fontId="29" fillId="0" borderId="222" xfId="652" applyNumberFormat="1" applyFont="1" applyFill="1" applyBorder="1" applyAlignment="1" applyProtection="1">
      <alignment horizontal="left" vertical="center" shrinkToFit="1"/>
      <protection locked="0"/>
    </xf>
    <xf numFmtId="0" fontId="55" fillId="27" borderId="215" xfId="0" applyFont="1" applyFill="1" applyBorder="1" applyAlignment="1">
      <alignment horizontal="center" vertical="distributed" textRotation="255" wrapText="1" shrinkToFit="1"/>
    </xf>
    <xf numFmtId="0" fontId="29" fillId="0" borderId="223" xfId="0" applyFont="1" applyFill="1" applyBorder="1" applyAlignment="1">
      <alignment vertical="center" shrinkToFit="1"/>
    </xf>
    <xf numFmtId="0" fontId="29" fillId="0" borderId="174" xfId="628" applyFont="1" applyFill="1" applyBorder="1">
      <alignment vertical="center"/>
    </xf>
    <xf numFmtId="41" fontId="58" fillId="0" borderId="175" xfId="652" applyFont="1" applyFill="1" applyBorder="1" applyAlignment="1">
      <alignment horizontal="right" vertical="center" shrinkToFit="1"/>
    </xf>
    <xf numFmtId="0" fontId="29" fillId="0" borderId="172" xfId="628" applyFont="1" applyFill="1" applyBorder="1">
      <alignment vertical="center"/>
    </xf>
    <xf numFmtId="0" fontId="29" fillId="0" borderId="173" xfId="628" applyFont="1" applyFill="1" applyBorder="1">
      <alignment vertical="center"/>
    </xf>
    <xf numFmtId="0" fontId="29" fillId="0" borderId="173" xfId="628" applyFont="1" applyFill="1" applyBorder="1" applyAlignment="1">
      <alignment horizontal="right" vertical="center" wrapText="1" shrinkToFit="1"/>
    </xf>
    <xf numFmtId="41" fontId="58" fillId="0" borderId="173" xfId="652" applyFont="1" applyFill="1" applyBorder="1" applyAlignment="1">
      <alignment horizontal="right" vertical="center" shrinkToFit="1"/>
    </xf>
    <xf numFmtId="0" fontId="29" fillId="0" borderId="173" xfId="652" applyNumberFormat="1" applyFont="1" applyFill="1" applyBorder="1" applyAlignment="1">
      <alignment horizontal="right" vertical="center" shrinkToFit="1"/>
    </xf>
    <xf numFmtId="0" fontId="29" fillId="0" borderId="174" xfId="628" applyFont="1" applyFill="1" applyBorder="1" applyAlignment="1">
      <alignment horizontal="right" vertical="center" wrapText="1" shrinkToFit="1"/>
    </xf>
    <xf numFmtId="0" fontId="29" fillId="0" borderId="172" xfId="628" applyFont="1" applyFill="1" applyBorder="1" applyAlignment="1">
      <alignment horizontal="right" vertical="center" wrapText="1" shrinkToFit="1"/>
    </xf>
    <xf numFmtId="0" fontId="29" fillId="0" borderId="171" xfId="628" applyFont="1" applyBorder="1" applyAlignment="1">
      <alignment horizontal="right" vertical="center" wrapText="1" shrinkToFit="1"/>
    </xf>
    <xf numFmtId="0" fontId="29" fillId="0" borderId="0" xfId="628" applyFont="1" applyFill="1" applyBorder="1" applyAlignment="1">
      <alignment horizontal="right" vertical="center" wrapText="1" shrinkToFit="1"/>
    </xf>
    <xf numFmtId="0" fontId="55" fillId="27" borderId="211" xfId="0" applyFont="1" applyFill="1" applyBorder="1" applyAlignment="1">
      <alignment horizontal="center" vertical="distributed" textRotation="255" wrapText="1" shrinkToFit="1"/>
    </xf>
    <xf numFmtId="0" fontId="29" fillId="0" borderId="220" xfId="0" applyFont="1" applyFill="1" applyBorder="1" applyAlignment="1">
      <alignment vertical="center" shrinkToFit="1"/>
    </xf>
    <xf numFmtId="41" fontId="58" fillId="0" borderId="203" xfId="652" applyFont="1" applyFill="1" applyBorder="1" applyAlignment="1">
      <alignment horizontal="right" vertical="center" shrinkToFit="1"/>
    </xf>
    <xf numFmtId="41" fontId="58" fillId="0" borderId="185" xfId="652" applyFont="1" applyFill="1" applyBorder="1" applyAlignment="1">
      <alignment horizontal="right" vertical="center" shrinkToFit="1"/>
    </xf>
    <xf numFmtId="0" fontId="29" fillId="0" borderId="186" xfId="0" applyFont="1" applyFill="1" applyBorder="1" applyAlignment="1">
      <alignment horizontal="right" vertical="center" wrapText="1" shrinkToFit="1"/>
    </xf>
    <xf numFmtId="0" fontId="29" fillId="0" borderId="184" xfId="0" applyFont="1" applyFill="1" applyBorder="1" applyAlignment="1">
      <alignment horizontal="right" vertical="center" wrapText="1" shrinkToFit="1"/>
    </xf>
    <xf numFmtId="0" fontId="29" fillId="0" borderId="197" xfId="0" applyFont="1" applyBorder="1" applyAlignment="1">
      <alignment horizontal="right" vertical="center" wrapText="1" shrinkToFit="1"/>
    </xf>
    <xf numFmtId="0" fontId="55" fillId="27" borderId="211" xfId="0" applyFont="1" applyFill="1" applyBorder="1" applyAlignment="1">
      <alignment vertical="distributed" textRotation="255" shrinkToFit="1"/>
    </xf>
    <xf numFmtId="0" fontId="55" fillId="27" borderId="217" xfId="0" applyFont="1" applyFill="1" applyBorder="1" applyAlignment="1">
      <alignment vertical="distributed" textRotation="255" shrinkToFit="1"/>
    </xf>
    <xf numFmtId="0" fontId="29" fillId="0" borderId="224" xfId="0" applyNumberFormat="1" applyFont="1" applyFill="1" applyBorder="1" applyAlignment="1">
      <alignment vertical="center" shrinkToFit="1"/>
    </xf>
    <xf numFmtId="0" fontId="29" fillId="0" borderId="200" xfId="628" applyFont="1" applyFill="1" applyBorder="1">
      <alignment vertical="center"/>
    </xf>
    <xf numFmtId="41" fontId="58" fillId="0" borderId="208" xfId="652" applyFont="1" applyFill="1" applyBorder="1" applyAlignment="1">
      <alignment horizontal="right" vertical="center" shrinkToFit="1"/>
    </xf>
    <xf numFmtId="0" fontId="29" fillId="0" borderId="198" xfId="628" applyFont="1" applyFill="1" applyBorder="1">
      <alignment vertical="center"/>
    </xf>
    <xf numFmtId="0" fontId="29" fillId="0" borderId="199" xfId="0" applyFont="1" applyFill="1" applyBorder="1" applyAlignment="1">
      <alignment horizontal="right" vertical="center" wrapText="1" shrinkToFit="1"/>
    </xf>
    <xf numFmtId="41" fontId="58" fillId="0" borderId="199" xfId="652" applyFont="1" applyFill="1" applyBorder="1" applyAlignment="1">
      <alignment horizontal="right" vertical="center" shrinkToFit="1"/>
    </xf>
    <xf numFmtId="0" fontId="29" fillId="0" borderId="199" xfId="652" applyNumberFormat="1" applyFont="1" applyFill="1" applyBorder="1" applyAlignment="1">
      <alignment horizontal="right" vertical="center" shrinkToFit="1"/>
    </xf>
    <xf numFmtId="0" fontId="29" fillId="0" borderId="200" xfId="0" applyFont="1" applyFill="1" applyBorder="1" applyAlignment="1">
      <alignment horizontal="right" vertical="center" wrapText="1" shrinkToFit="1"/>
    </xf>
    <xf numFmtId="0" fontId="29" fillId="0" borderId="198" xfId="0" applyFont="1" applyFill="1" applyBorder="1" applyAlignment="1">
      <alignment horizontal="right" vertical="center" wrapText="1" shrinkToFit="1"/>
    </xf>
    <xf numFmtId="0" fontId="29" fillId="0" borderId="201" xfId="628" applyFont="1" applyBorder="1" applyAlignment="1">
      <alignment horizontal="right" vertical="center" wrapText="1" shrinkToFit="1"/>
    </xf>
    <xf numFmtId="20" fontId="55" fillId="0" borderId="11" xfId="0" applyNumberFormat="1" applyFont="1" applyBorder="1" applyAlignment="1">
      <alignment vertical="center" shrinkToFit="1"/>
    </xf>
    <xf numFmtId="0" fontId="29" fillId="0" borderId="197" xfId="0" applyFont="1" applyFill="1" applyBorder="1" applyAlignment="1">
      <alignment vertical="center"/>
    </xf>
    <xf numFmtId="0" fontId="29" fillId="0" borderId="220" xfId="0" applyFont="1" applyFill="1" applyBorder="1" applyAlignment="1" applyProtection="1">
      <alignment horizontal="left" vertical="center"/>
    </xf>
    <xf numFmtId="0" fontId="29" fillId="0" borderId="186" xfId="0" applyFont="1" applyFill="1" applyBorder="1" applyAlignment="1" applyProtection="1">
      <alignment horizontal="left" vertical="center"/>
    </xf>
    <xf numFmtId="0" fontId="29" fillId="0" borderId="203" xfId="0" applyFont="1" applyFill="1" applyBorder="1" applyAlignment="1" applyProtection="1">
      <alignment horizontal="left" vertical="center"/>
    </xf>
    <xf numFmtId="0" fontId="29" fillId="0" borderId="184" xfId="0" applyFont="1" applyFill="1" applyBorder="1" applyAlignment="1" applyProtection="1">
      <alignment horizontal="left" vertical="center"/>
    </xf>
    <xf numFmtId="0" fontId="29" fillId="0" borderId="185" xfId="0" applyFont="1" applyFill="1" applyBorder="1" applyAlignment="1" applyProtection="1">
      <alignment horizontal="left" vertical="center"/>
    </xf>
    <xf numFmtId="0" fontId="29" fillId="0" borderId="197" xfId="0" applyFont="1" applyFill="1" applyBorder="1" applyAlignment="1" applyProtection="1">
      <alignment horizontal="left" vertical="center"/>
    </xf>
    <xf numFmtId="0" fontId="29" fillId="0" borderId="220" xfId="0" applyFont="1" applyFill="1" applyBorder="1" applyAlignment="1">
      <alignment vertical="center" wrapText="1" shrinkToFit="1"/>
    </xf>
    <xf numFmtId="0" fontId="29" fillId="0" borderId="186" xfId="0" applyFont="1" applyFill="1" applyBorder="1" applyAlignment="1">
      <alignment vertical="center" wrapText="1" shrinkToFit="1"/>
    </xf>
    <xf numFmtId="0" fontId="29" fillId="0" borderId="203" xfId="0" applyFont="1" applyFill="1" applyBorder="1" applyAlignment="1">
      <alignment vertical="center" wrapText="1" shrinkToFit="1"/>
    </xf>
    <xf numFmtId="0" fontId="29" fillId="0" borderId="184" xfId="0" applyFont="1" applyFill="1" applyBorder="1" applyAlignment="1">
      <alignment vertical="center" wrapText="1" shrinkToFit="1"/>
    </xf>
    <xf numFmtId="0" fontId="29" fillId="0" borderId="185" xfId="0" applyFont="1" applyFill="1" applyBorder="1" applyAlignment="1">
      <alignment vertical="center" wrapText="1" shrinkToFit="1"/>
    </xf>
    <xf numFmtId="0" fontId="29" fillId="26" borderId="185" xfId="0" applyFont="1" applyFill="1" applyBorder="1" applyAlignment="1">
      <alignment vertical="center" wrapText="1" shrinkToFit="1"/>
    </xf>
    <xf numFmtId="0" fontId="29" fillId="0" borderId="197" xfId="0" applyFont="1" applyFill="1" applyBorder="1" applyAlignment="1">
      <alignment vertical="center" wrapText="1" shrinkToFit="1"/>
    </xf>
    <xf numFmtId="0" fontId="29" fillId="0" borderId="220" xfId="0" applyFont="1" applyFill="1" applyBorder="1" applyAlignment="1">
      <alignment horizontal="left" vertical="center"/>
    </xf>
    <xf numFmtId="0" fontId="29" fillId="0" borderId="203" xfId="0" applyFont="1" applyFill="1" applyBorder="1" applyAlignment="1">
      <alignment horizontal="left" vertical="center"/>
    </xf>
    <xf numFmtId="0" fontId="29" fillId="0" borderId="184" xfId="0" applyFont="1" applyFill="1" applyBorder="1" applyAlignment="1">
      <alignment horizontal="left" vertical="center"/>
    </xf>
    <xf numFmtId="0" fontId="29" fillId="0" borderId="197" xfId="0" applyFont="1" applyFill="1" applyBorder="1" applyAlignment="1">
      <alignment horizontal="left" vertical="center"/>
    </xf>
    <xf numFmtId="0" fontId="55" fillId="0" borderId="186" xfId="0" applyFont="1" applyBorder="1" applyAlignment="1" applyProtection="1">
      <alignment horizontal="center" vertical="center" shrinkToFit="1"/>
      <protection locked="0"/>
    </xf>
    <xf numFmtId="0" fontId="29" fillId="0" borderId="221" xfId="0" applyNumberFormat="1" applyFont="1" applyFill="1" applyBorder="1" applyAlignment="1">
      <alignment vertical="center" shrinkToFit="1"/>
    </xf>
    <xf numFmtId="0" fontId="29" fillId="0" borderId="207" xfId="0" applyNumberFormat="1" applyFont="1" applyFill="1" applyBorder="1" applyAlignment="1">
      <alignment vertical="center" shrinkToFit="1"/>
    </xf>
    <xf numFmtId="0" fontId="29" fillId="26" borderId="205" xfId="651" applyNumberFormat="1" applyFont="1" applyFill="1" applyBorder="1" applyAlignment="1">
      <alignment vertical="center" shrinkToFit="1"/>
    </xf>
    <xf numFmtId="0" fontId="29" fillId="26" borderId="205" xfId="0" applyFont="1" applyFill="1" applyBorder="1">
      <alignment vertical="center"/>
    </xf>
    <xf numFmtId="0" fontId="29" fillId="0" borderId="205" xfId="0" applyFont="1" applyBorder="1">
      <alignment vertical="center"/>
    </xf>
    <xf numFmtId="0" fontId="29" fillId="0" borderId="222" xfId="0" applyNumberFormat="1" applyFont="1" applyFill="1" applyBorder="1" applyAlignment="1">
      <alignment vertical="center" shrinkToFit="1"/>
    </xf>
    <xf numFmtId="0" fontId="55" fillId="27" borderId="174" xfId="0" applyFont="1" applyFill="1" applyBorder="1" applyAlignment="1">
      <alignment horizontal="center" vertical="distributed" textRotation="255" wrapText="1" shrinkToFit="1"/>
    </xf>
    <xf numFmtId="0" fontId="29" fillId="0" borderId="223" xfId="652" applyNumberFormat="1" applyFont="1" applyFill="1" applyBorder="1" applyAlignment="1">
      <alignment horizontal="right" vertical="center" shrinkToFit="1"/>
    </xf>
    <xf numFmtId="0" fontId="29" fillId="0" borderId="174" xfId="652" applyNumberFormat="1" applyFont="1" applyFill="1" applyBorder="1" applyAlignment="1">
      <alignment horizontal="right" vertical="center" shrinkToFit="1"/>
    </xf>
    <xf numFmtId="0" fontId="29" fillId="0" borderId="172" xfId="652" applyNumberFormat="1" applyFont="1" applyFill="1" applyBorder="1" applyAlignment="1">
      <alignment horizontal="right" vertical="center" shrinkToFit="1"/>
    </xf>
    <xf numFmtId="0" fontId="29" fillId="0" borderId="171" xfId="652" applyNumberFormat="1" applyFont="1" applyFill="1" applyBorder="1" applyAlignment="1">
      <alignment horizontal="right" vertical="center" shrinkToFit="1"/>
    </xf>
    <xf numFmtId="0" fontId="55" fillId="27" borderId="186" xfId="0" applyFont="1" applyFill="1" applyBorder="1" applyAlignment="1">
      <alignment horizontal="center" vertical="distributed" textRotation="255" wrapText="1" shrinkToFit="1"/>
    </xf>
    <xf numFmtId="0" fontId="29" fillId="0" borderId="220" xfId="652" applyNumberFormat="1" applyFont="1" applyFill="1" applyBorder="1" applyAlignment="1">
      <alignment horizontal="right" vertical="center" shrinkToFit="1"/>
    </xf>
    <xf numFmtId="0" fontId="29" fillId="0" borderId="186" xfId="0" applyFont="1" applyFill="1" applyBorder="1" applyAlignment="1">
      <alignment horizontal="right" vertical="center" shrinkToFit="1"/>
    </xf>
    <xf numFmtId="0" fontId="29" fillId="0" borderId="184" xfId="652" applyNumberFormat="1" applyFont="1" applyFill="1" applyBorder="1" applyAlignment="1">
      <alignment horizontal="right" vertical="center" shrinkToFit="1"/>
    </xf>
    <xf numFmtId="0" fontId="29" fillId="0" borderId="197" xfId="0" applyFont="1" applyFill="1" applyBorder="1" applyAlignment="1">
      <alignment horizontal="right" vertical="center" shrinkToFit="1"/>
    </xf>
    <xf numFmtId="0" fontId="55" fillId="27" borderId="186" xfId="0" applyFont="1" applyFill="1" applyBorder="1" applyAlignment="1">
      <alignment vertical="distributed" textRotation="255" shrinkToFit="1"/>
    </xf>
    <xf numFmtId="0" fontId="55" fillId="27" borderId="18" xfId="0" applyFont="1" applyFill="1" applyBorder="1" applyAlignment="1">
      <alignment vertical="distributed" textRotation="255" shrinkToFit="1"/>
    </xf>
    <xf numFmtId="0" fontId="29" fillId="0" borderId="224" xfId="628" applyFont="1" applyFill="1" applyBorder="1" applyAlignment="1">
      <alignment horizontal="right" vertical="center" shrinkToFit="1"/>
    </xf>
    <xf numFmtId="0" fontId="29" fillId="0" borderId="200" xfId="628" applyFont="1" applyFill="1" applyBorder="1" applyAlignment="1">
      <alignment horizontal="right" vertical="center" shrinkToFit="1"/>
    </xf>
    <xf numFmtId="0" fontId="29" fillId="0" borderId="198" xfId="628" applyFont="1" applyFill="1" applyBorder="1" applyAlignment="1">
      <alignment horizontal="right" vertical="center" shrinkToFit="1"/>
    </xf>
    <xf numFmtId="0" fontId="29" fillId="0" borderId="201" xfId="628" applyFont="1" applyFill="1" applyBorder="1" applyAlignment="1">
      <alignment horizontal="right" vertical="center" shrinkToFit="1"/>
    </xf>
    <xf numFmtId="0" fontId="29" fillId="0" borderId="0" xfId="0" applyFont="1" applyBorder="1" applyAlignment="1">
      <alignment horizontal="left" vertical="center" shrinkToFit="1"/>
    </xf>
    <xf numFmtId="0" fontId="29" fillId="28" borderId="0" xfId="0" applyFont="1" applyFill="1" applyBorder="1" applyAlignment="1">
      <alignment horizontal="left" vertical="center" shrinkToFit="1"/>
    </xf>
    <xf numFmtId="0" fontId="29" fillId="0" borderId="225" xfId="0" applyFont="1" applyFill="1" applyBorder="1" applyAlignment="1">
      <alignment horizontal="left" vertical="center" shrinkToFit="1"/>
    </xf>
    <xf numFmtId="0" fontId="55" fillId="0" borderId="0" xfId="0" applyFont="1" applyFill="1" applyAlignment="1">
      <alignment horizontal="center" vertical="center" shrinkToFit="1"/>
    </xf>
    <xf numFmtId="0" fontId="55" fillId="0" borderId="0" xfId="0" applyFont="1" applyFill="1" applyAlignment="1">
      <alignment horizontal="center" vertical="center"/>
    </xf>
    <xf numFmtId="0" fontId="55" fillId="27" borderId="172" xfId="0" applyFont="1" applyFill="1" applyBorder="1" applyAlignment="1">
      <alignment horizontal="center" vertical="distributed" textRotation="255" wrapText="1" shrinkToFit="1"/>
    </xf>
    <xf numFmtId="0" fontId="55" fillId="27" borderId="184" xfId="0" applyFont="1" applyFill="1" applyBorder="1" applyAlignment="1">
      <alignment horizontal="center" vertical="distributed" textRotation="255" wrapText="1" shrinkToFit="1"/>
    </xf>
    <xf numFmtId="0" fontId="55" fillId="27" borderId="184" xfId="0" applyFont="1" applyFill="1" applyBorder="1" applyAlignment="1">
      <alignment vertical="distributed" textRotation="255" shrinkToFit="1"/>
    </xf>
    <xf numFmtId="0" fontId="55" fillId="27" borderId="187" xfId="0" applyFont="1" applyFill="1" applyBorder="1" applyAlignment="1">
      <alignment vertical="distributed" textRotation="255" shrinkToFit="1"/>
    </xf>
    <xf numFmtId="0" fontId="29" fillId="0" borderId="188" xfId="628" applyFont="1" applyFill="1" applyBorder="1" applyAlignment="1">
      <alignment horizontal="right" vertical="center" shrinkToFit="1"/>
    </xf>
    <xf numFmtId="0" fontId="29" fillId="0" borderId="189" xfId="628" applyFont="1" applyFill="1" applyBorder="1" applyAlignment="1">
      <alignment horizontal="right" vertical="center" shrinkToFit="1"/>
    </xf>
    <xf numFmtId="0" fontId="48" fillId="0" borderId="0" xfId="0" applyFont="1" applyFill="1" applyAlignment="1">
      <alignment vertical="center"/>
    </xf>
    <xf numFmtId="0" fontId="59" fillId="0" borderId="0" xfId="633" applyFont="1" applyFill="1" applyAlignment="1">
      <alignment vertical="center"/>
    </xf>
    <xf numFmtId="0" fontId="29" fillId="0" borderId="211" xfId="0" applyFont="1" applyFill="1" applyBorder="1" applyAlignment="1" applyProtection="1">
      <alignment horizontal="left" vertical="center"/>
    </xf>
    <xf numFmtId="0" fontId="29" fillId="0" borderId="185" xfId="0" applyFont="1" applyFill="1" applyBorder="1" applyAlignment="1" applyProtection="1">
      <alignment horizontal="left" vertical="center" shrinkToFit="1"/>
    </xf>
    <xf numFmtId="0" fontId="29" fillId="0" borderId="185" xfId="0" applyFont="1" applyFill="1" applyBorder="1" applyAlignment="1">
      <alignment horizontal="justify" vertical="center" wrapText="1"/>
    </xf>
    <xf numFmtId="0" fontId="29" fillId="0" borderId="211" xfId="0" applyFont="1" applyFill="1" applyBorder="1" applyAlignment="1">
      <alignment vertical="center" wrapText="1" shrinkToFit="1"/>
    </xf>
    <xf numFmtId="0" fontId="29" fillId="0" borderId="211" xfId="0" applyFont="1" applyFill="1" applyBorder="1" applyAlignment="1">
      <alignment horizontal="left" vertical="center"/>
    </xf>
    <xf numFmtId="0" fontId="29" fillId="26" borderId="185" xfId="0" applyFont="1" applyFill="1" applyBorder="1" applyAlignment="1">
      <alignment horizontal="left" vertical="center"/>
    </xf>
    <xf numFmtId="0" fontId="29" fillId="0" borderId="213" xfId="651" applyNumberFormat="1" applyFont="1" applyFill="1" applyBorder="1" applyAlignment="1">
      <alignment vertical="center" shrinkToFit="1"/>
    </xf>
    <xf numFmtId="0" fontId="29" fillId="0" borderId="215" xfId="0" applyFont="1" applyBorder="1" applyAlignment="1">
      <alignment vertical="center" shrinkToFit="1"/>
    </xf>
    <xf numFmtId="0" fontId="29" fillId="0" borderId="172" xfId="628" applyFont="1" applyFill="1" applyBorder="1" applyAlignment="1">
      <alignment vertical="center" wrapText="1" shrinkToFit="1"/>
    </xf>
    <xf numFmtId="0" fontId="29" fillId="0" borderId="173" xfId="628" applyFont="1" applyFill="1" applyBorder="1" applyAlignment="1">
      <alignment vertical="center" wrapText="1" shrinkToFit="1"/>
    </xf>
    <xf numFmtId="0" fontId="29" fillId="0" borderId="174" xfId="628" applyFont="1" applyBorder="1" applyAlignment="1">
      <alignment vertical="center" wrapText="1" shrinkToFit="1"/>
    </xf>
    <xf numFmtId="0" fontId="29" fillId="0" borderId="211" xfId="0" applyFont="1" applyBorder="1" applyAlignment="1">
      <alignment vertical="center" shrinkToFit="1"/>
    </xf>
    <xf numFmtId="0" fontId="29" fillId="0" borderId="217" xfId="0" applyFont="1" applyBorder="1" applyAlignment="1">
      <alignment vertical="center" shrinkToFit="1"/>
    </xf>
    <xf numFmtId="0" fontId="29" fillId="0" borderId="198" xfId="628" applyFont="1" applyFill="1" applyBorder="1" applyAlignment="1">
      <alignment vertical="center" wrapText="1" shrinkToFit="1"/>
    </xf>
    <xf numFmtId="0" fontId="29" fillId="0" borderId="199" xfId="0" applyFont="1" applyFill="1" applyBorder="1" applyAlignment="1">
      <alignment vertical="center" wrapText="1" shrinkToFit="1"/>
    </xf>
    <xf numFmtId="0" fontId="29" fillId="0" borderId="200" xfId="628" applyFont="1" applyBorder="1" applyAlignment="1">
      <alignment vertical="center" wrapText="1" shrinkToFit="1"/>
    </xf>
    <xf numFmtId="0" fontId="29" fillId="0" borderId="0" xfId="0" applyFont="1" applyFill="1" applyAlignment="1">
      <alignment horizontal="center" vertical="center" shrinkToFit="1"/>
    </xf>
    <xf numFmtId="0" fontId="36" fillId="0" borderId="0" xfId="0" applyFont="1" applyFill="1" applyAlignment="1">
      <alignment vertical="center" shrinkToFit="1"/>
    </xf>
    <xf numFmtId="0" fontId="29" fillId="0" borderId="220" xfId="0" applyFont="1" applyFill="1" applyBorder="1" applyAlignment="1" applyProtection="1">
      <alignment horizontal="left" vertical="center" shrinkToFit="1"/>
    </xf>
    <xf numFmtId="0" fontId="29" fillId="0" borderId="197" xfId="0" applyFont="1" applyFill="1" applyBorder="1" applyAlignment="1" applyProtection="1">
      <alignment horizontal="left" vertical="center" shrinkToFit="1"/>
    </xf>
    <xf numFmtId="0" fontId="29" fillId="0" borderId="220" xfId="0" applyFont="1" applyFill="1" applyBorder="1" applyAlignment="1">
      <alignment horizontal="justify" vertical="center" wrapText="1"/>
    </xf>
    <xf numFmtId="0" fontId="29" fillId="0" borderId="197" xfId="0" applyFont="1" applyFill="1" applyBorder="1" applyAlignment="1">
      <alignment horizontal="justify" vertical="center" wrapText="1"/>
    </xf>
    <xf numFmtId="0" fontId="29" fillId="0" borderId="0" xfId="0" applyFont="1" applyFill="1" applyBorder="1" applyAlignment="1">
      <alignment horizontal="justify" vertical="center" wrapText="1"/>
    </xf>
    <xf numFmtId="0" fontId="29" fillId="25" borderId="185" xfId="0" applyFont="1" applyFill="1" applyBorder="1">
      <alignment vertical="center"/>
    </xf>
    <xf numFmtId="0" fontId="60" fillId="0" borderId="185" xfId="0" applyFont="1" applyBorder="1" applyAlignment="1">
      <alignment horizontal="justify" vertical="center" wrapText="1"/>
    </xf>
    <xf numFmtId="0" fontId="29" fillId="25" borderId="185" xfId="0" applyFont="1" applyFill="1" applyBorder="1" applyAlignment="1">
      <alignment horizontal="left" vertical="center"/>
    </xf>
    <xf numFmtId="0" fontId="29" fillId="0" borderId="220" xfId="0" applyFont="1" applyBorder="1" applyAlignment="1">
      <alignment horizontal="left" vertical="center" shrinkToFit="1"/>
    </xf>
    <xf numFmtId="0" fontId="29" fillId="0" borderId="221" xfId="652" applyNumberFormat="1" applyFont="1" applyFill="1" applyBorder="1" applyAlignment="1">
      <alignment horizontal="left" vertical="center" shrinkToFit="1"/>
    </xf>
    <xf numFmtId="0" fontId="29" fillId="0" borderId="205" xfId="0" applyFont="1" applyFill="1" applyBorder="1" applyAlignment="1">
      <alignment horizontal="left" vertical="center"/>
    </xf>
    <xf numFmtId="0" fontId="29" fillId="0" borderId="222" xfId="652" applyNumberFormat="1" applyFont="1" applyFill="1" applyBorder="1" applyAlignment="1">
      <alignment horizontal="left" vertical="center" shrinkToFit="1"/>
    </xf>
    <xf numFmtId="0" fontId="29" fillId="0" borderId="223" xfId="628" applyFont="1" applyFill="1" applyBorder="1" applyAlignment="1">
      <alignment horizontal="right" vertical="center" wrapText="1" shrinkToFit="1"/>
    </xf>
    <xf numFmtId="0" fontId="30" fillId="0" borderId="173" xfId="0" applyFont="1" applyFill="1" applyBorder="1">
      <alignment vertical="center"/>
    </xf>
    <xf numFmtId="0" fontId="29" fillId="0" borderId="220" xfId="0" applyFont="1" applyFill="1" applyBorder="1" applyAlignment="1">
      <alignment horizontal="right" vertical="center" wrapText="1" shrinkToFit="1"/>
    </xf>
    <xf numFmtId="0" fontId="28" fillId="0" borderId="185" xfId="628" applyFont="1" applyFill="1" applyBorder="1" applyAlignment="1">
      <alignment horizontal="right" vertical="center" wrapText="1" shrinkToFit="1"/>
    </xf>
    <xf numFmtId="0" fontId="29" fillId="0" borderId="226" xfId="0" applyFont="1" applyFill="1" applyBorder="1" applyAlignment="1">
      <alignment horizontal="left" vertical="center" shrinkToFit="1"/>
    </xf>
    <xf numFmtId="0" fontId="41" fillId="0" borderId="0" xfId="630" applyFont="1" applyFill="1">
      <alignment vertical="center"/>
    </xf>
    <xf numFmtId="0" fontId="37" fillId="0" borderId="0" xfId="630" applyFont="1" applyFill="1" applyAlignment="1">
      <alignment horizontal="center" vertical="center"/>
    </xf>
    <xf numFmtId="0" fontId="48" fillId="0" borderId="184" xfId="630" applyFont="1" applyFill="1" applyBorder="1" applyAlignment="1">
      <alignment horizontal="center" vertical="center"/>
    </xf>
    <xf numFmtId="0" fontId="57" fillId="0" borderId="185" xfId="630" applyFont="1" applyFill="1" applyBorder="1" applyAlignment="1">
      <alignment horizontal="left" vertical="center" wrapText="1"/>
    </xf>
    <xf numFmtId="0" fontId="61" fillId="0" borderId="185" xfId="630" applyFont="1" applyFill="1" applyBorder="1" applyAlignment="1" applyProtection="1">
      <alignment horizontal="left" vertical="center" wrapText="1"/>
    </xf>
    <xf numFmtId="0" fontId="59" fillId="0" borderId="184" xfId="630" applyFont="1" applyFill="1" applyBorder="1" applyAlignment="1">
      <alignment horizontal="center" vertical="center"/>
    </xf>
    <xf numFmtId="0" fontId="29" fillId="0" borderId="185" xfId="630" applyFont="1" applyFill="1" applyBorder="1" applyAlignment="1" applyProtection="1">
      <alignment horizontal="left" vertical="center" wrapText="1"/>
    </xf>
    <xf numFmtId="0" fontId="29" fillId="0" borderId="186" xfId="630" applyFont="1" applyFill="1" applyBorder="1" applyAlignment="1" applyProtection="1">
      <alignment horizontal="left" vertical="center" wrapText="1"/>
    </xf>
    <xf numFmtId="0" fontId="48" fillId="0" borderId="184" xfId="630" applyFont="1" applyFill="1" applyBorder="1" applyAlignment="1">
      <alignment horizontal="center" vertical="center" wrapText="1"/>
    </xf>
    <xf numFmtId="0" fontId="61" fillId="0" borderId="185" xfId="630" applyFont="1" applyFill="1" applyBorder="1" applyAlignment="1">
      <alignment horizontal="left" vertical="center" wrapText="1"/>
    </xf>
    <xf numFmtId="0" fontId="61" fillId="0" borderId="185" xfId="630" applyFont="1" applyFill="1" applyBorder="1" applyAlignment="1">
      <alignment horizontal="left" vertical="center"/>
    </xf>
    <xf numFmtId="0" fontId="48" fillId="0" borderId="187" xfId="630" applyFont="1" applyFill="1" applyBorder="1" applyAlignment="1">
      <alignment horizontal="center" vertical="center"/>
    </xf>
    <xf numFmtId="0" fontId="61" fillId="0" borderId="188" xfId="630" applyFont="1" applyFill="1" applyBorder="1" applyAlignment="1">
      <alignment horizontal="left" vertical="center"/>
    </xf>
    <xf numFmtId="0" fontId="29" fillId="0" borderId="188" xfId="0" applyFont="1" applyFill="1" applyBorder="1" applyAlignment="1">
      <alignment horizontal="left" vertical="center"/>
    </xf>
    <xf numFmtId="0" fontId="29" fillId="0" borderId="188" xfId="0" applyFont="1" applyBorder="1" applyAlignment="1">
      <alignment horizontal="left" vertical="center" wrapText="1"/>
    </xf>
    <xf numFmtId="0" fontId="29" fillId="0" borderId="189" xfId="0" applyFont="1" applyFill="1" applyBorder="1" applyAlignment="1">
      <alignment horizontal="left" vertical="center"/>
    </xf>
    <xf numFmtId="0" fontId="36" fillId="0" borderId="227" xfId="630" applyFont="1" applyFill="1" applyBorder="1" applyAlignment="1">
      <alignment horizontal="center" vertical="center"/>
    </xf>
    <xf numFmtId="0" fontId="52" fillId="0" borderId="227" xfId="630" applyFont="1" applyFill="1" applyBorder="1">
      <alignment vertical="center"/>
    </xf>
    <xf numFmtId="0" fontId="29" fillId="0" borderId="225" xfId="0" applyFont="1" applyBorder="1">
      <alignment vertical="center"/>
    </xf>
    <xf numFmtId="0" fontId="29" fillId="0" borderId="225" xfId="0" applyFont="1" applyFill="1" applyBorder="1" applyAlignment="1">
      <alignment vertical="center"/>
    </xf>
    <xf numFmtId="0" fontId="29" fillId="0" borderId="228" xfId="0" applyFont="1" applyBorder="1">
      <alignment vertical="center"/>
    </xf>
    <xf numFmtId="0" fontId="62" fillId="0" borderId="0" xfId="633" applyFont="1" applyFill="1" applyBorder="1" applyAlignment="1">
      <alignment horizontal="left" vertical="top"/>
    </xf>
    <xf numFmtId="0" fontId="25" fillId="0" borderId="0" xfId="633" applyFont="1" applyFill="1" applyBorder="1" applyAlignment="1">
      <alignment horizontal="center" vertical="center"/>
    </xf>
    <xf numFmtId="0" fontId="23" fillId="0" borderId="0" xfId="633" applyFont="1" applyFill="1" applyBorder="1" applyAlignment="1">
      <alignment horizontal="center" vertical="center"/>
    </xf>
    <xf numFmtId="0" fontId="24" fillId="0" borderId="0" xfId="633" applyFont="1" applyFill="1" applyBorder="1" applyAlignment="1">
      <alignment horizontal="center" vertical="center"/>
    </xf>
    <xf numFmtId="0" fontId="23" fillId="0" borderId="0" xfId="633" applyFont="1" applyFill="1" applyBorder="1" applyAlignment="1">
      <alignment horizontal="center"/>
    </xf>
    <xf numFmtId="20" fontId="26" fillId="0" borderId="0" xfId="636" applyNumberFormat="1" applyFont="1" applyFill="1" applyBorder="1" applyAlignment="1">
      <alignment horizontal="center" vertical="center"/>
    </xf>
    <xf numFmtId="49" fontId="27" fillId="0" borderId="0" xfId="638" applyNumberFormat="1" applyFont="1" applyFill="1" applyBorder="1" applyAlignment="1">
      <alignment horizontal="left" vertical="center" wrapText="1"/>
    </xf>
    <xf numFmtId="0" fontId="27" fillId="0" borderId="0" xfId="638" applyFont="1" applyFill="1" applyBorder="1" applyAlignment="1">
      <alignment vertical="center" wrapText="1"/>
    </xf>
    <xf numFmtId="0" fontId="27" fillId="0" borderId="0" xfId="638" applyFont="1" applyFill="1" applyAlignment="1">
      <alignment vertical="center"/>
    </xf>
    <xf numFmtId="0" fontId="26" fillId="0" borderId="0" xfId="636" applyFont="1" applyFill="1" applyBorder="1" applyAlignment="1">
      <alignment horizontal="center" vertical="center"/>
    </xf>
    <xf numFmtId="0" fontId="31" fillId="0" borderId="0" xfId="633" applyFont="1" applyFill="1" applyBorder="1" applyAlignment="1">
      <alignment horizontal="left" vertical="center"/>
    </xf>
    <xf numFmtId="0" fontId="31" fillId="0" borderId="0" xfId="635" applyFont="1" applyFill="1" applyBorder="1" applyAlignment="1">
      <alignment horizontal="left" vertical="center" wrapText="1"/>
    </xf>
    <xf numFmtId="0" fontId="33" fillId="0" borderId="11" xfId="632" applyFont="1" applyBorder="1" applyAlignment="1">
      <alignment horizontal="center" vertical="center"/>
    </xf>
    <xf numFmtId="0" fontId="33" fillId="0" borderId="18" xfId="632" applyFont="1" applyBorder="1" applyAlignment="1">
      <alignment horizontal="center" vertical="center"/>
    </xf>
    <xf numFmtId="0" fontId="32" fillId="0" borderId="12" xfId="632" applyFont="1" applyBorder="1" applyAlignment="1">
      <alignment vertical="center"/>
    </xf>
    <xf numFmtId="0" fontId="32" fillId="0" borderId="21" xfId="632" applyFont="1" applyBorder="1" applyAlignment="1">
      <alignment vertical="center"/>
    </xf>
    <xf numFmtId="0" fontId="32" fillId="0" borderId="14" xfId="632" applyFont="1" applyBorder="1" applyAlignment="1">
      <alignment vertical="center"/>
    </xf>
    <xf numFmtId="0" fontId="32" fillId="0" borderId="22" xfId="632" applyFont="1" applyBorder="1" applyAlignment="1">
      <alignment vertical="center"/>
    </xf>
    <xf numFmtId="0" fontId="32" fillId="0" borderId="15" xfId="632" applyFont="1" applyBorder="1" applyAlignment="1">
      <alignment vertical="center"/>
    </xf>
    <xf numFmtId="0" fontId="32" fillId="0" borderId="23" xfId="632" applyFont="1" applyBorder="1" applyAlignment="1">
      <alignment vertical="center"/>
    </xf>
    <xf numFmtId="0" fontId="39" fillId="0" borderId="0" xfId="639" applyFont="1" applyFill="1" applyAlignment="1">
      <alignment horizontal="center" vertical="center"/>
    </xf>
    <xf numFmtId="0" fontId="37" fillId="0" borderId="58" xfId="639" applyFont="1" applyFill="1" applyBorder="1" applyAlignment="1">
      <alignment horizontal="center" vertical="center"/>
    </xf>
    <xf numFmtId="0" fontId="37" fillId="0" borderId="70" xfId="639" applyFont="1" applyFill="1" applyBorder="1" applyAlignment="1">
      <alignment horizontal="center" vertical="center"/>
    </xf>
    <xf numFmtId="0" fontId="37" fillId="0" borderId="83" xfId="639" applyFont="1" applyFill="1" applyBorder="1" applyAlignment="1">
      <alignment horizontal="center" vertical="center"/>
    </xf>
    <xf numFmtId="0" fontId="37" fillId="0" borderId="25" xfId="639" applyFont="1" applyFill="1" applyBorder="1" applyAlignment="1">
      <alignment horizontal="center" vertical="center" shrinkToFit="1"/>
    </xf>
    <xf numFmtId="0" fontId="37" fillId="0" borderId="38" xfId="639" applyFont="1" applyFill="1" applyBorder="1" applyAlignment="1">
      <alignment horizontal="center" vertical="center" shrinkToFit="1"/>
    </xf>
    <xf numFmtId="0" fontId="37" fillId="0" borderId="42" xfId="639" applyFont="1" applyFill="1" applyBorder="1" applyAlignment="1">
      <alignment horizontal="center" vertical="center"/>
    </xf>
    <xf numFmtId="0" fontId="37" fillId="0" borderId="55" xfId="639" applyFont="1" applyFill="1" applyBorder="1" applyAlignment="1">
      <alignment horizontal="center" vertical="center"/>
    </xf>
    <xf numFmtId="0" fontId="37" fillId="0" borderId="32" xfId="639" applyFont="1" applyFill="1" applyBorder="1" applyAlignment="1">
      <alignment horizontal="center" vertical="center" shrinkToFit="1"/>
    </xf>
    <xf numFmtId="0" fontId="37" fillId="0" borderId="43" xfId="639" applyFont="1" applyFill="1" applyBorder="1" applyAlignment="1">
      <alignment horizontal="center" vertical="center" shrinkToFit="1"/>
    </xf>
    <xf numFmtId="0" fontId="36" fillId="0" borderId="0" xfId="639" applyFont="1" applyFill="1" applyBorder="1" applyAlignment="1" applyProtection="1">
      <alignment vertical="center" wrapText="1"/>
      <protection locked="0"/>
    </xf>
    <xf numFmtId="0" fontId="36" fillId="0" borderId="0" xfId="639" applyFont="1" applyFill="1" applyBorder="1" applyAlignment="1" applyProtection="1">
      <alignment horizontal="left" vertical="center" wrapText="1"/>
      <protection locked="0"/>
    </xf>
    <xf numFmtId="0" fontId="37" fillId="0" borderId="0" xfId="639" applyFont="1" applyFill="1" applyBorder="1" applyAlignment="1" applyProtection="1">
      <alignment vertical="center" wrapText="1"/>
      <protection locked="0"/>
    </xf>
    <xf numFmtId="0" fontId="37" fillId="0" borderId="25" xfId="639" applyFont="1" applyFill="1" applyBorder="1" applyAlignment="1">
      <alignment horizontal="center" vertical="center"/>
    </xf>
    <xf numFmtId="0" fontId="37" fillId="0" borderId="33" xfId="639" applyFont="1" applyFill="1" applyBorder="1" applyAlignment="1">
      <alignment horizontal="center" vertical="center"/>
    </xf>
    <xf numFmtId="0" fontId="37" fillId="0" borderId="44" xfId="639" applyFont="1" applyFill="1" applyBorder="1" applyAlignment="1">
      <alignment horizontal="center" vertical="center"/>
    </xf>
    <xf numFmtId="0" fontId="37" fillId="0" borderId="26" xfId="639" applyFont="1" applyFill="1" applyBorder="1" applyAlignment="1">
      <alignment horizontal="center" vertical="center"/>
    </xf>
    <xf numFmtId="0" fontId="37" fillId="0" borderId="34" xfId="639" applyFont="1" applyFill="1" applyBorder="1" applyAlignment="1">
      <alignment horizontal="center" vertical="center"/>
    </xf>
    <xf numFmtId="0" fontId="37" fillId="0" borderId="45" xfId="639" applyFont="1" applyFill="1" applyBorder="1" applyAlignment="1">
      <alignment horizontal="center" vertical="center"/>
    </xf>
    <xf numFmtId="0" fontId="37" fillId="0" borderId="27" xfId="639" applyFont="1" applyFill="1" applyBorder="1" applyAlignment="1">
      <alignment horizontal="distributed" vertical="center"/>
    </xf>
    <xf numFmtId="0" fontId="37" fillId="0" borderId="35" xfId="639" applyFont="1" applyFill="1" applyBorder="1" applyAlignment="1">
      <alignment horizontal="distributed" vertical="center"/>
    </xf>
    <xf numFmtId="0" fontId="37" fillId="0" borderId="28" xfId="639" applyFont="1" applyFill="1" applyBorder="1" applyAlignment="1">
      <alignment horizontal="distributed" vertical="center"/>
    </xf>
    <xf numFmtId="0" fontId="37" fillId="0" borderId="36" xfId="639" applyFont="1" applyFill="1" applyBorder="1" applyAlignment="1">
      <alignment horizontal="distributed" vertical="center"/>
    </xf>
    <xf numFmtId="0" fontId="37" fillId="0" borderId="29" xfId="639" applyFont="1" applyFill="1" applyBorder="1" applyAlignment="1">
      <alignment horizontal="distributed" vertical="center"/>
    </xf>
    <xf numFmtId="0" fontId="37" fillId="0" borderId="37" xfId="639" applyFont="1" applyFill="1" applyBorder="1" applyAlignment="1">
      <alignment horizontal="distributed" vertical="center"/>
    </xf>
    <xf numFmtId="0" fontId="37" fillId="0" borderId="25" xfId="639" applyFont="1" applyFill="1" applyBorder="1" applyAlignment="1">
      <alignment horizontal="distributed" vertical="center" wrapText="1"/>
    </xf>
    <xf numFmtId="0" fontId="37" fillId="0" borderId="38" xfId="639" applyFont="1" applyFill="1" applyBorder="1" applyAlignment="1">
      <alignment horizontal="distributed" vertical="center" wrapText="1"/>
    </xf>
    <xf numFmtId="0" fontId="37" fillId="0" borderId="30" xfId="639" applyFont="1" applyFill="1" applyBorder="1" applyAlignment="1">
      <alignment horizontal="distributed" vertical="center" wrapText="1"/>
    </xf>
    <xf numFmtId="0" fontId="37" fillId="0" borderId="21" xfId="639" applyFont="1" applyFill="1" applyBorder="1" applyAlignment="1">
      <alignment horizontal="distributed" vertical="center" wrapText="1"/>
    </xf>
    <xf numFmtId="0" fontId="37" fillId="0" borderId="26" xfId="639" applyFont="1" applyFill="1" applyBorder="1" applyAlignment="1">
      <alignment horizontal="distributed" vertical="center" wrapText="1"/>
    </xf>
    <xf numFmtId="0" fontId="37" fillId="0" borderId="39" xfId="639" applyFont="1" applyFill="1" applyBorder="1" applyAlignment="1">
      <alignment horizontal="distributed" vertical="center" wrapText="1"/>
    </xf>
    <xf numFmtId="0" fontId="37" fillId="0" borderId="40" xfId="639" applyFont="1" applyFill="1" applyBorder="1" applyAlignment="1">
      <alignment horizontal="center" vertical="center" textRotation="255"/>
    </xf>
    <xf numFmtId="0" fontId="37" fillId="0" borderId="41" xfId="639" applyFont="1" applyFill="1" applyBorder="1" applyAlignment="1">
      <alignment horizontal="center" vertical="center" textRotation="255"/>
    </xf>
    <xf numFmtId="0" fontId="37" fillId="0" borderId="20" xfId="639" applyFont="1" applyFill="1" applyBorder="1" applyAlignment="1">
      <alignment horizontal="center" vertical="center" textRotation="255"/>
    </xf>
    <xf numFmtId="0" fontId="41" fillId="0" borderId="21" xfId="639" applyFont="1" applyFill="1" applyBorder="1" applyAlignment="1">
      <alignment horizontal="center" vertical="center" textRotation="255"/>
    </xf>
    <xf numFmtId="0" fontId="41" fillId="0" borderId="19" xfId="639" applyFont="1" applyFill="1" applyBorder="1" applyAlignment="1">
      <alignment horizontal="center" vertical="center" textRotation="255"/>
    </xf>
    <xf numFmtId="0" fontId="42" fillId="0" borderId="13" xfId="639" applyFont="1" applyFill="1" applyBorder="1" applyAlignment="1">
      <alignment horizontal="center" vertical="center" wrapText="1" shrinkToFit="1"/>
    </xf>
    <xf numFmtId="0" fontId="42" fillId="0" borderId="17" xfId="639" applyFont="1" applyFill="1" applyBorder="1" applyAlignment="1">
      <alignment horizontal="center" vertical="center" wrapText="1" shrinkToFit="1"/>
    </xf>
    <xf numFmtId="0" fontId="37" fillId="0" borderId="21" xfId="639" applyFont="1" applyFill="1" applyBorder="1" applyAlignment="1">
      <alignment horizontal="distributed" vertical="center"/>
    </xf>
    <xf numFmtId="0" fontId="37" fillId="0" borderId="30" xfId="639" applyFont="1" applyFill="1" applyBorder="1" applyAlignment="1">
      <alignment horizontal="distributed" vertical="center"/>
    </xf>
    <xf numFmtId="0" fontId="37" fillId="0" borderId="26" xfId="639" applyFont="1" applyFill="1" applyBorder="1" applyAlignment="1">
      <alignment horizontal="distributed" vertical="center"/>
    </xf>
    <xf numFmtId="0" fontId="37" fillId="0" borderId="39" xfId="639" applyFont="1" applyFill="1" applyBorder="1" applyAlignment="1">
      <alignment horizontal="distributed" vertical="center"/>
    </xf>
    <xf numFmtId="0" fontId="37" fillId="0" borderId="27" xfId="639" applyFont="1" applyFill="1" applyBorder="1" applyAlignment="1">
      <alignment horizontal="distributed" vertical="center" wrapText="1"/>
    </xf>
    <xf numFmtId="0" fontId="37" fillId="0" borderId="27" xfId="639" applyFont="1" applyFill="1" applyBorder="1" applyAlignment="1">
      <alignment horizontal="center" vertical="center" textRotation="255"/>
    </xf>
    <xf numFmtId="0" fontId="37" fillId="0" borderId="28" xfId="639" applyFont="1" applyFill="1" applyBorder="1" applyAlignment="1">
      <alignment horizontal="center" vertical="center" textRotation="255"/>
    </xf>
    <xf numFmtId="0" fontId="37" fillId="0" borderId="31" xfId="639" applyFont="1" applyFill="1" applyBorder="1" applyAlignment="1">
      <alignment horizontal="center" vertical="center" textRotation="255"/>
    </xf>
    <xf numFmtId="0" fontId="37" fillId="0" borderId="29" xfId="639" applyFont="1" applyFill="1" applyBorder="1" applyAlignment="1">
      <alignment horizontal="center" vertical="center" textRotation="255"/>
    </xf>
    <xf numFmtId="0" fontId="40" fillId="0" borderId="0" xfId="639" applyFont="1" applyFill="1" applyAlignment="1"/>
    <xf numFmtId="0" fontId="46" fillId="0" borderId="0" xfId="639" applyFont="1" applyFill="1" applyAlignment="1"/>
    <xf numFmtId="0" fontId="37" fillId="0" borderId="32" xfId="639" applyFont="1" applyFill="1" applyBorder="1" applyAlignment="1">
      <alignment horizontal="center" vertical="center"/>
    </xf>
    <xf numFmtId="0" fontId="37" fillId="0" borderId="97" xfId="639" applyFont="1" applyFill="1" applyBorder="1" applyAlignment="1">
      <alignment horizontal="center" vertical="center"/>
    </xf>
    <xf numFmtId="0" fontId="37" fillId="0" borderId="101" xfId="639" applyFont="1" applyFill="1" applyBorder="1" applyAlignment="1">
      <alignment horizontal="center" vertical="center"/>
    </xf>
    <xf numFmtId="0" fontId="37" fillId="0" borderId="66" xfId="639" applyFont="1" applyFill="1" applyBorder="1" applyAlignment="1">
      <alignment horizontal="center" vertical="center" shrinkToFit="1"/>
    </xf>
    <xf numFmtId="0" fontId="37" fillId="0" borderId="98" xfId="639" applyFont="1" applyFill="1" applyBorder="1" applyAlignment="1">
      <alignment horizontal="center" vertical="center" shrinkToFit="1"/>
    </xf>
    <xf numFmtId="0" fontId="37" fillId="0" borderId="19" xfId="639" applyFont="1" applyFill="1" applyBorder="1" applyAlignment="1">
      <alignment horizontal="center" vertical="center" shrinkToFit="1"/>
    </xf>
    <xf numFmtId="0" fontId="37" fillId="0" borderId="34" xfId="639" applyFont="1" applyFill="1" applyBorder="1" applyAlignment="1">
      <alignment horizontal="center" vertical="center" shrinkToFit="1"/>
    </xf>
    <xf numFmtId="0" fontId="37" fillId="0" borderId="45" xfId="639" applyFont="1" applyFill="1" applyBorder="1" applyAlignment="1">
      <alignment horizontal="center" vertical="center" shrinkToFit="1"/>
    </xf>
    <xf numFmtId="0" fontId="37" fillId="0" borderId="25" xfId="639" applyFont="1" applyFill="1" applyBorder="1" applyAlignment="1">
      <alignment horizontal="distributed" vertical="center"/>
    </xf>
    <xf numFmtId="0" fontId="37" fillId="0" borderId="33" xfId="639" applyFont="1" applyFill="1" applyBorder="1" applyAlignment="1">
      <alignment horizontal="distributed" vertical="center"/>
    </xf>
    <xf numFmtId="0" fontId="37" fillId="0" borderId="38" xfId="639" applyFont="1" applyFill="1" applyBorder="1" applyAlignment="1">
      <alignment horizontal="distributed" vertical="center"/>
    </xf>
    <xf numFmtId="0" fontId="37" fillId="0" borderId="0" xfId="639" applyFont="1" applyFill="1" applyBorder="1" applyAlignment="1">
      <alignment horizontal="distributed" vertical="center"/>
    </xf>
    <xf numFmtId="0" fontId="37" fillId="0" borderId="66" xfId="639" applyFont="1" applyFill="1" applyBorder="1" applyAlignment="1">
      <alignment horizontal="distributed" vertical="center"/>
    </xf>
    <xf numFmtId="0" fontId="37" fillId="0" borderId="98" xfId="639" applyFont="1" applyFill="1" applyBorder="1" applyAlignment="1">
      <alignment horizontal="distributed" vertical="center"/>
    </xf>
    <xf numFmtId="0" fontId="37" fillId="0" borderId="19" xfId="639" applyFont="1" applyFill="1" applyBorder="1" applyAlignment="1">
      <alignment horizontal="distributed" vertical="center"/>
    </xf>
    <xf numFmtId="0" fontId="37" fillId="0" borderId="0" xfId="639" applyFont="1" applyFill="1" applyBorder="1" applyAlignment="1">
      <alignment horizontal="distributed" vertical="center" wrapText="1"/>
    </xf>
    <xf numFmtId="0" fontId="37" fillId="0" borderId="34" xfId="639" applyFont="1" applyFill="1" applyBorder="1" applyAlignment="1">
      <alignment horizontal="distributed" vertical="center" wrapText="1"/>
    </xf>
    <xf numFmtId="0" fontId="37" fillId="0" borderId="96" xfId="639" applyFont="1" applyFill="1" applyBorder="1" applyAlignment="1">
      <alignment horizontal="distributed" vertical="center"/>
    </xf>
    <xf numFmtId="0" fontId="37" fillId="0" borderId="99" xfId="639" applyFont="1" applyFill="1" applyBorder="1" applyAlignment="1">
      <alignment horizontal="distributed" vertical="center"/>
    </xf>
    <xf numFmtId="0" fontId="37" fillId="0" borderId="20" xfId="639" applyFont="1" applyFill="1" applyBorder="1" applyAlignment="1">
      <alignment horizontal="distributed" vertical="center"/>
    </xf>
    <xf numFmtId="0" fontId="37" fillId="0" borderId="75" xfId="639" applyFont="1" applyFill="1" applyBorder="1" applyAlignment="1">
      <alignment horizontal="distributed" vertical="center" textRotation="255"/>
    </xf>
    <xf numFmtId="0" fontId="37" fillId="0" borderId="73" xfId="639" applyFont="1" applyFill="1" applyBorder="1" applyAlignment="1">
      <alignment horizontal="distributed" vertical="center" textRotation="255"/>
    </xf>
    <xf numFmtId="0" fontId="37" fillId="0" borderId="100" xfId="639" applyFont="1" applyFill="1" applyBorder="1" applyAlignment="1">
      <alignment horizontal="center" vertical="center" textRotation="255"/>
    </xf>
    <xf numFmtId="0" fontId="37" fillId="0" borderId="75" xfId="639" applyFont="1" applyFill="1" applyBorder="1" applyAlignment="1">
      <alignment horizontal="center" vertical="center" textRotation="255"/>
    </xf>
    <xf numFmtId="0" fontId="37" fillId="0" borderId="73" xfId="639" applyFont="1" applyFill="1" applyBorder="1" applyAlignment="1">
      <alignment horizontal="center" vertical="center" textRotation="255"/>
    </xf>
    <xf numFmtId="0" fontId="37" fillId="0" borderId="25" xfId="639" applyFont="1" applyFill="1" applyBorder="1" applyAlignment="1">
      <alignment horizontal="center" vertical="center" wrapText="1" shrinkToFit="1"/>
    </xf>
    <xf numFmtId="0" fontId="37" fillId="0" borderId="33" xfId="639" applyFont="1" applyFill="1" applyBorder="1" applyAlignment="1">
      <alignment horizontal="center" vertical="center" wrapText="1" shrinkToFit="1"/>
    </xf>
    <xf numFmtId="0" fontId="37" fillId="0" borderId="38" xfId="639" applyFont="1" applyFill="1" applyBorder="1" applyAlignment="1">
      <alignment horizontal="center" vertical="center" wrapText="1" shrinkToFit="1"/>
    </xf>
    <xf numFmtId="0" fontId="37" fillId="0" borderId="30" xfId="639" applyFont="1" applyFill="1" applyBorder="1" applyAlignment="1">
      <alignment horizontal="center" vertical="center" wrapText="1" shrinkToFit="1"/>
    </xf>
    <xf numFmtId="0" fontId="37" fillId="0" borderId="0" xfId="639" applyFont="1" applyFill="1" applyBorder="1" applyAlignment="1">
      <alignment horizontal="center" vertical="center" wrapText="1" shrinkToFit="1"/>
    </xf>
    <xf numFmtId="0" fontId="37" fillId="0" borderId="21" xfId="639" applyFont="1" applyFill="1" applyBorder="1" applyAlignment="1">
      <alignment horizontal="center" vertical="center" wrapText="1" shrinkToFit="1"/>
    </xf>
    <xf numFmtId="0" fontId="37" fillId="0" borderId="26" xfId="639" applyFont="1" applyFill="1" applyBorder="1" applyAlignment="1">
      <alignment horizontal="center" vertical="center" wrapText="1" shrinkToFit="1"/>
    </xf>
    <xf numFmtId="0" fontId="37" fillId="0" borderId="34" xfId="639" applyFont="1" applyFill="1" applyBorder="1" applyAlignment="1">
      <alignment horizontal="center" vertical="center" wrapText="1" shrinkToFit="1"/>
    </xf>
    <xf numFmtId="0" fontId="37" fillId="0" borderId="39" xfId="639" applyFont="1" applyFill="1" applyBorder="1" applyAlignment="1">
      <alignment horizontal="center" vertical="center" wrapText="1" shrinkToFit="1"/>
    </xf>
    <xf numFmtId="0" fontId="47" fillId="0" borderId="0" xfId="634" applyFont="1" applyFill="1" applyAlignment="1">
      <alignment horizontal="center" vertical="center" wrapText="1"/>
    </xf>
    <xf numFmtId="0" fontId="36" fillId="0" borderId="27" xfId="634" applyFont="1" applyFill="1" applyBorder="1" applyAlignment="1">
      <alignment horizontal="center" vertical="center"/>
    </xf>
    <xf numFmtId="0" fontId="36" fillId="0" borderId="35" xfId="634" applyFont="1" applyFill="1" applyBorder="1" applyAlignment="1">
      <alignment horizontal="center" vertical="center"/>
    </xf>
    <xf numFmtId="0" fontId="36" fillId="0" borderId="123" xfId="634" applyFont="1" applyFill="1" applyBorder="1" applyAlignment="1">
      <alignment horizontal="center" vertical="center"/>
    </xf>
    <xf numFmtId="0" fontId="36" fillId="0" borderId="40" xfId="634" applyFont="1" applyFill="1" applyBorder="1" applyAlignment="1">
      <alignment horizontal="center" vertical="center"/>
    </xf>
    <xf numFmtId="0" fontId="36" fillId="0" borderId="162" xfId="634" applyFont="1" applyFill="1" applyBorder="1" applyAlignment="1">
      <alignment horizontal="center" vertical="center"/>
    </xf>
    <xf numFmtId="0" fontId="36" fillId="0" borderId="28" xfId="634" applyFont="1" applyFill="1" applyBorder="1" applyAlignment="1">
      <alignment horizontal="center" vertical="center"/>
    </xf>
    <xf numFmtId="0" fontId="36" fillId="0" borderId="137" xfId="634" applyFont="1" applyFill="1" applyBorder="1" applyAlignment="1">
      <alignment horizontal="center" vertical="center"/>
    </xf>
    <xf numFmtId="0" fontId="36" fillId="0" borderId="36" xfId="634" applyFont="1" applyFill="1" applyBorder="1" applyAlignment="1">
      <alignment horizontal="center" vertical="center"/>
    </xf>
    <xf numFmtId="0" fontId="36" fillId="0" borderId="53" xfId="634" applyFont="1" applyFill="1" applyBorder="1" applyAlignment="1">
      <alignment horizontal="center" vertical="center"/>
    </xf>
    <xf numFmtId="0" fontId="36" fillId="0" borderId="29" xfId="634" applyFont="1" applyFill="1" applyBorder="1" applyAlignment="1">
      <alignment horizontal="center" vertical="center"/>
    </xf>
    <xf numFmtId="0" fontId="36" fillId="0" borderId="124" xfId="634" applyFont="1" applyFill="1" applyBorder="1" applyAlignment="1">
      <alignment horizontal="center" vertical="center"/>
    </xf>
    <xf numFmtId="0" fontId="36" fillId="0" borderId="27" xfId="634" applyFont="1" applyFill="1" applyBorder="1" applyAlignment="1">
      <alignment horizontal="distributed" vertical="center" textRotation="255"/>
    </xf>
    <xf numFmtId="0" fontId="36" fillId="0" borderId="28" xfId="634" applyFont="1" applyFill="1" applyBorder="1" applyAlignment="1">
      <alignment horizontal="distributed" vertical="center" textRotation="255"/>
    </xf>
    <xf numFmtId="0" fontId="36" fillId="0" borderId="31" xfId="634" applyFont="1" applyFill="1" applyBorder="1" applyAlignment="1">
      <alignment horizontal="distributed" vertical="center" textRotation="255"/>
    </xf>
    <xf numFmtId="0" fontId="36" fillId="0" borderId="29" xfId="634" applyFont="1" applyFill="1" applyBorder="1" applyAlignment="1">
      <alignment horizontal="distributed" vertical="center" textRotation="255"/>
    </xf>
    <xf numFmtId="20" fontId="36" fillId="0" borderId="59" xfId="634" applyNumberFormat="1" applyFont="1" applyFill="1" applyBorder="1" applyAlignment="1">
      <alignment horizontal="distributed" vertical="center" textRotation="255"/>
    </xf>
    <xf numFmtId="20" fontId="29" fillId="0" borderId="65" xfId="634" applyNumberFormat="1" applyFont="1" applyFill="1" applyBorder="1" applyAlignment="1">
      <alignment horizontal="distributed" vertical="center" textRotation="255"/>
    </xf>
    <xf numFmtId="20" fontId="36" fillId="0" borderId="65" xfId="634" applyNumberFormat="1" applyFont="1" applyFill="1" applyBorder="1" applyAlignment="1">
      <alignment horizontal="distributed" vertical="center" textRotation="255"/>
    </xf>
    <xf numFmtId="20" fontId="29" fillId="0" borderId="62" xfId="634" applyNumberFormat="1" applyFont="1" applyFill="1" applyBorder="1" applyAlignment="1">
      <alignment horizontal="distributed" vertical="center" textRotation="255"/>
    </xf>
    <xf numFmtId="0" fontId="36" fillId="0" borderId="59" xfId="634" applyFont="1" applyFill="1" applyBorder="1" applyAlignment="1">
      <alignment horizontal="distributed" vertical="center" textRotation="255"/>
    </xf>
    <xf numFmtId="0" fontId="29" fillId="0" borderId="65" xfId="634" applyFont="1" applyFill="1" applyBorder="1" applyAlignment="1">
      <alignment horizontal="distributed" vertical="center" textRotation="255"/>
    </xf>
    <xf numFmtId="0" fontId="36" fillId="0" borderId="65" xfId="634" applyFont="1" applyFill="1" applyBorder="1" applyAlignment="1">
      <alignment horizontal="distributed" vertical="center" textRotation="255"/>
    </xf>
    <xf numFmtId="0" fontId="29" fillId="0" borderId="62" xfId="634" applyFont="1" applyFill="1" applyBorder="1" applyAlignment="1">
      <alignment horizontal="distributed" vertical="center" textRotation="255"/>
    </xf>
    <xf numFmtId="0" fontId="36" fillId="0" borderId="25" xfId="634" applyFont="1" applyFill="1" applyBorder="1" applyAlignment="1" applyProtection="1">
      <alignment horizontal="center" vertical="center" textRotation="255"/>
    </xf>
    <xf numFmtId="0" fontId="36" fillId="0" borderId="30" xfId="634" applyFont="1" applyFill="1" applyBorder="1" applyAlignment="1" applyProtection="1">
      <alignment horizontal="center" vertical="center" textRotation="255"/>
    </xf>
    <xf numFmtId="0" fontId="36" fillId="0" borderId="26" xfId="634" applyFont="1" applyFill="1" applyBorder="1" applyAlignment="1" applyProtection="1">
      <alignment horizontal="center" vertical="center" textRotation="255"/>
    </xf>
    <xf numFmtId="0" fontId="29" fillId="0" borderId="0" xfId="634" applyFont="1" applyFill="1" applyAlignment="1" applyProtection="1">
      <alignment horizontal="right"/>
      <protection locked="0"/>
    </xf>
    <xf numFmtId="0" fontId="36" fillId="0" borderId="70" xfId="639" applyFont="1" applyFill="1" applyBorder="1" applyAlignment="1">
      <alignment horizontal="center" vertical="center"/>
    </xf>
    <xf numFmtId="0" fontId="36" fillId="0" borderId="83" xfId="639" applyFont="1" applyFill="1" applyBorder="1" applyAlignment="1">
      <alignment horizontal="center" vertical="center"/>
    </xf>
    <xf numFmtId="0" fontId="36" fillId="0" borderId="19" xfId="634" applyFont="1" applyFill="1" applyBorder="1" applyAlignment="1">
      <alignment horizontal="center" vertical="center"/>
    </xf>
    <xf numFmtId="0" fontId="36" fillId="0" borderId="73" xfId="634" applyFont="1" applyFill="1" applyBorder="1" applyAlignment="1">
      <alignment horizontal="center" vertical="center"/>
    </xf>
    <xf numFmtId="0" fontId="36" fillId="0" borderId="48" xfId="634" applyFont="1" applyFill="1" applyBorder="1" applyAlignment="1">
      <alignment horizontal="center" vertical="center"/>
    </xf>
    <xf numFmtId="0" fontId="36" fillId="0" borderId="32" xfId="639" applyFont="1" applyFill="1" applyBorder="1" applyAlignment="1">
      <alignment horizontal="center" vertical="center"/>
    </xf>
    <xf numFmtId="0" fontId="36" fillId="0" borderId="101" xfId="639" applyFont="1" applyFill="1" applyBorder="1" applyAlignment="1">
      <alignment horizontal="center" vertical="center"/>
    </xf>
    <xf numFmtId="0" fontId="50" fillId="0" borderId="0" xfId="634" applyFont="1" applyFill="1" applyAlignment="1">
      <alignment horizontal="center" vertical="center" wrapText="1"/>
    </xf>
    <xf numFmtId="0" fontId="51" fillId="0" borderId="0" xfId="629" applyFont="1" applyFill="1" applyAlignment="1">
      <alignment horizontal="center" vertical="center" wrapText="1"/>
    </xf>
    <xf numFmtId="0" fontId="36" fillId="0" borderId="25" xfId="639" applyFont="1" applyFill="1" applyBorder="1" applyAlignment="1">
      <alignment horizontal="center" vertical="center"/>
    </xf>
    <xf numFmtId="0" fontId="36" fillId="0" borderId="44" xfId="639" applyFont="1" applyFill="1" applyBorder="1" applyAlignment="1">
      <alignment horizontal="center" vertical="center"/>
    </xf>
    <xf numFmtId="0" fontId="36" fillId="0" borderId="30" xfId="634" applyFont="1" applyFill="1" applyBorder="1" applyAlignment="1">
      <alignment horizontal="center" vertical="center"/>
    </xf>
    <xf numFmtId="0" fontId="36" fillId="0" borderId="89" xfId="634" applyFont="1" applyFill="1" applyBorder="1" applyAlignment="1">
      <alignment horizontal="center" vertical="center"/>
    </xf>
    <xf numFmtId="0" fontId="36" fillId="0" borderId="26" xfId="639" applyFont="1" applyFill="1" applyBorder="1" applyAlignment="1">
      <alignment horizontal="center" vertical="center"/>
    </xf>
    <xf numFmtId="0" fontId="36" fillId="0" borderId="45" xfId="639" applyFont="1" applyFill="1" applyBorder="1" applyAlignment="1">
      <alignment horizontal="center" vertical="center"/>
    </xf>
    <xf numFmtId="0" fontId="36" fillId="0" borderId="164" xfId="634" applyFont="1" applyFill="1" applyBorder="1" applyAlignment="1">
      <alignment horizontal="center" vertical="center" textRotation="255"/>
    </xf>
    <xf numFmtId="0" fontId="36" fillId="0" borderId="165" xfId="634" applyFont="1" applyFill="1" applyBorder="1" applyAlignment="1">
      <alignment horizontal="center" vertical="center" textRotation="255"/>
    </xf>
    <xf numFmtId="0" fontId="36" fillId="0" borderId="166" xfId="634" applyFont="1" applyFill="1" applyBorder="1" applyAlignment="1">
      <alignment horizontal="center" vertical="center" textRotation="255"/>
    </xf>
  </cellXfs>
  <cellStyles count="653">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9" builtinId="29" customBuiltin="1"/>
    <cellStyle name="アクセント 1 2" xfId="40" xr:uid="{00000000-0005-0000-0000-000027000000}"/>
    <cellStyle name="アクセント 2" xfId="41" builtinId="33" customBuiltin="1"/>
    <cellStyle name="アクセント 2 2" xfId="42" xr:uid="{00000000-0005-0000-0000-000029000000}"/>
    <cellStyle name="アクセント 3" xfId="43" builtinId="37" customBuiltin="1"/>
    <cellStyle name="アクセント 3 2" xfId="44" xr:uid="{00000000-0005-0000-0000-00002B000000}"/>
    <cellStyle name="アクセント 4" xfId="45" builtinId="41" customBuiltin="1"/>
    <cellStyle name="アクセント 4 2" xfId="46" xr:uid="{00000000-0005-0000-0000-00002D000000}"/>
    <cellStyle name="アクセント 5" xfId="47" builtinId="45" customBuiltin="1"/>
    <cellStyle name="アクセント 5 2" xfId="48" xr:uid="{00000000-0005-0000-0000-00002F000000}"/>
    <cellStyle name="アクセント 6" xfId="49" builtinId="49" customBuiltin="1"/>
    <cellStyle name="アクセント 6 2" xfId="50" xr:uid="{00000000-0005-0000-0000-000031000000}"/>
    <cellStyle name="タイトル" xfId="51" builtinId="15" customBuiltin="1"/>
    <cellStyle name="チェック セル" xfId="52" builtinId="23" customBuiltin="1"/>
    <cellStyle name="チェック セル 2" xfId="53" xr:uid="{00000000-0005-0000-0000-000034000000}"/>
    <cellStyle name="どちらでもない" xfId="37" builtinId="28" customBuiltin="1"/>
    <cellStyle name="どちらでもない 2" xfId="38" xr:uid="{00000000-0005-0000-0000-000025000000}"/>
    <cellStyle name="ハイパーリンク" xfId="651" builtinId="8"/>
    <cellStyle name="メモ" xfId="54" builtinId="10" customBuiltin="1"/>
    <cellStyle name="メモ 2" xfId="55" xr:uid="{00000000-0005-0000-0000-000036000000}"/>
    <cellStyle name="リンク セル" xfId="56" builtinId="24" customBuiltin="1"/>
    <cellStyle name="悪い" xfId="61" builtinId="27" customBuiltin="1"/>
    <cellStyle name="悪い 2" xfId="62" xr:uid="{00000000-0005-0000-0000-00003D000000}"/>
    <cellStyle name="計算" xfId="646" builtinId="22" customBuiltin="1"/>
    <cellStyle name="計算 2" xfId="647" xr:uid="{00000000-0005-0000-0000-000087020000}"/>
    <cellStyle name="警告文" xfId="649" builtinId="11" customBuiltin="1"/>
    <cellStyle name="桁区切り" xfId="652" builtinId="6"/>
    <cellStyle name="桁区切り 10" xfId="63" xr:uid="{00000000-0005-0000-0000-00003E000000}"/>
    <cellStyle name="桁区切り 10 2" xfId="64" xr:uid="{00000000-0005-0000-0000-00003F000000}"/>
    <cellStyle name="桁区切り 10 3" xfId="65" xr:uid="{00000000-0005-0000-0000-000040000000}"/>
    <cellStyle name="桁区切り 10 3 2" xfId="66" xr:uid="{00000000-0005-0000-0000-000041000000}"/>
    <cellStyle name="桁区切り 10 3 3" xfId="67" xr:uid="{00000000-0005-0000-0000-000042000000}"/>
    <cellStyle name="桁区切り 10 3 4" xfId="68" xr:uid="{00000000-0005-0000-0000-000043000000}"/>
    <cellStyle name="桁区切り 10 3 5" xfId="69" xr:uid="{00000000-0005-0000-0000-000044000000}"/>
    <cellStyle name="桁区切り 10 4" xfId="70" xr:uid="{00000000-0005-0000-0000-000045000000}"/>
    <cellStyle name="桁区切り 10 5" xfId="71" xr:uid="{00000000-0005-0000-0000-000046000000}"/>
    <cellStyle name="桁区切り 10 6" xfId="72" xr:uid="{00000000-0005-0000-0000-000047000000}"/>
    <cellStyle name="桁区切り 11" xfId="73" xr:uid="{00000000-0005-0000-0000-000048000000}"/>
    <cellStyle name="桁区切り 12" xfId="74" xr:uid="{00000000-0005-0000-0000-000049000000}"/>
    <cellStyle name="桁区切り 13" xfId="75" xr:uid="{00000000-0005-0000-0000-00004A000000}"/>
    <cellStyle name="桁区切り 14" xfId="76" xr:uid="{00000000-0005-0000-0000-00004B000000}"/>
    <cellStyle name="桁区切り 15" xfId="77" xr:uid="{00000000-0005-0000-0000-00004C000000}"/>
    <cellStyle name="桁区切り 2" xfId="78" xr:uid="{00000000-0005-0000-0000-00004D000000}"/>
    <cellStyle name="桁区切り 2 10" xfId="79" xr:uid="{00000000-0005-0000-0000-00004E000000}"/>
    <cellStyle name="桁区切り 2 11" xfId="80" xr:uid="{00000000-0005-0000-0000-00004F000000}"/>
    <cellStyle name="桁区切り 2 12" xfId="81" xr:uid="{00000000-0005-0000-0000-000050000000}"/>
    <cellStyle name="桁区切り 2 2" xfId="82" xr:uid="{00000000-0005-0000-0000-000051000000}"/>
    <cellStyle name="桁区切り 2 2 10" xfId="83" xr:uid="{00000000-0005-0000-0000-000052000000}"/>
    <cellStyle name="桁区切り 2 2 2" xfId="84" xr:uid="{00000000-0005-0000-0000-000053000000}"/>
    <cellStyle name="桁区切り 2 2 2 2" xfId="85" xr:uid="{00000000-0005-0000-0000-000054000000}"/>
    <cellStyle name="桁区切り 2 2 2 2 2" xfId="86" xr:uid="{00000000-0005-0000-0000-000055000000}"/>
    <cellStyle name="桁区切り 2 2 2 2 2 2" xfId="87" xr:uid="{00000000-0005-0000-0000-000056000000}"/>
    <cellStyle name="桁区切り 2 2 2 2 2 3" xfId="88" xr:uid="{00000000-0005-0000-0000-000057000000}"/>
    <cellStyle name="桁区切り 2 2 2 2 2 4" xfId="89" xr:uid="{00000000-0005-0000-0000-000058000000}"/>
    <cellStyle name="桁区切り 2 2 2 2 2 5" xfId="90" xr:uid="{00000000-0005-0000-0000-000059000000}"/>
    <cellStyle name="桁区切り 2 2 2 2 3" xfId="91" xr:uid="{00000000-0005-0000-0000-00005A000000}"/>
    <cellStyle name="桁区切り 2 2 2 2 4" xfId="92" xr:uid="{00000000-0005-0000-0000-00005B000000}"/>
    <cellStyle name="桁区切り 2 2 2 2 5" xfId="93" xr:uid="{00000000-0005-0000-0000-00005C000000}"/>
    <cellStyle name="桁区切り 2 2 2 2 6" xfId="94" xr:uid="{00000000-0005-0000-0000-00005D000000}"/>
    <cellStyle name="桁区切り 2 2 2 3" xfId="95" xr:uid="{00000000-0005-0000-0000-00005E000000}"/>
    <cellStyle name="桁区切り 2 2 2 3 2" xfId="96" xr:uid="{00000000-0005-0000-0000-00005F000000}"/>
    <cellStyle name="桁区切り 2 2 2 3 3" xfId="97" xr:uid="{00000000-0005-0000-0000-000060000000}"/>
    <cellStyle name="桁区切り 2 2 2 3 4" xfId="98" xr:uid="{00000000-0005-0000-0000-000061000000}"/>
    <cellStyle name="桁区切り 2 2 2 3 5" xfId="99" xr:uid="{00000000-0005-0000-0000-000062000000}"/>
    <cellStyle name="桁区切り 2 2 2 4" xfId="100" xr:uid="{00000000-0005-0000-0000-000063000000}"/>
    <cellStyle name="桁区切り 2 2 2 5" xfId="101" xr:uid="{00000000-0005-0000-0000-000064000000}"/>
    <cellStyle name="桁区切り 2 2 2 6" xfId="102" xr:uid="{00000000-0005-0000-0000-000065000000}"/>
    <cellStyle name="桁区切り 2 2 2 7" xfId="103" xr:uid="{00000000-0005-0000-0000-000066000000}"/>
    <cellStyle name="桁区切り 2 2 3" xfId="104" xr:uid="{00000000-0005-0000-0000-000067000000}"/>
    <cellStyle name="桁区切り 2 2 3 2" xfId="105" xr:uid="{00000000-0005-0000-0000-000068000000}"/>
    <cellStyle name="桁区切り 2 2 3 2 2" xfId="106" xr:uid="{00000000-0005-0000-0000-000069000000}"/>
    <cellStyle name="桁区切り 2 2 3 2 2 2" xfId="107" xr:uid="{00000000-0005-0000-0000-00006A000000}"/>
    <cellStyle name="桁区切り 2 2 3 2 2 3" xfId="108" xr:uid="{00000000-0005-0000-0000-00006B000000}"/>
    <cellStyle name="桁区切り 2 2 3 2 2 4" xfId="109" xr:uid="{00000000-0005-0000-0000-00006C000000}"/>
    <cellStyle name="桁区切り 2 2 3 2 2 5" xfId="110" xr:uid="{00000000-0005-0000-0000-00006D000000}"/>
    <cellStyle name="桁区切り 2 2 3 2 3" xfId="111" xr:uid="{00000000-0005-0000-0000-00006E000000}"/>
    <cellStyle name="桁区切り 2 2 3 2 4" xfId="112" xr:uid="{00000000-0005-0000-0000-00006F000000}"/>
    <cellStyle name="桁区切り 2 2 3 2 5" xfId="113" xr:uid="{00000000-0005-0000-0000-000070000000}"/>
    <cellStyle name="桁区切り 2 2 3 2 6" xfId="114" xr:uid="{00000000-0005-0000-0000-000071000000}"/>
    <cellStyle name="桁区切り 2 2 3 3" xfId="115" xr:uid="{00000000-0005-0000-0000-000072000000}"/>
    <cellStyle name="桁区切り 2 2 3 3 2" xfId="116" xr:uid="{00000000-0005-0000-0000-000073000000}"/>
    <cellStyle name="桁区切り 2 2 3 3 3" xfId="117" xr:uid="{00000000-0005-0000-0000-000074000000}"/>
    <cellStyle name="桁区切り 2 2 3 3 4" xfId="118" xr:uid="{00000000-0005-0000-0000-000075000000}"/>
    <cellStyle name="桁区切り 2 2 3 3 5" xfId="119" xr:uid="{00000000-0005-0000-0000-000076000000}"/>
    <cellStyle name="桁区切り 2 2 3 4" xfId="120" xr:uid="{00000000-0005-0000-0000-000077000000}"/>
    <cellStyle name="桁区切り 2 2 3 5" xfId="121" xr:uid="{00000000-0005-0000-0000-000078000000}"/>
    <cellStyle name="桁区切り 2 2 3 6" xfId="122" xr:uid="{00000000-0005-0000-0000-000079000000}"/>
    <cellStyle name="桁区切り 2 2 3 7" xfId="123" xr:uid="{00000000-0005-0000-0000-00007A000000}"/>
    <cellStyle name="桁区切り 2 2 4" xfId="124" xr:uid="{00000000-0005-0000-0000-00007B000000}"/>
    <cellStyle name="桁区切り 2 2 4 2" xfId="125" xr:uid="{00000000-0005-0000-0000-00007C000000}"/>
    <cellStyle name="桁区切り 2 2 4 2 2" xfId="126" xr:uid="{00000000-0005-0000-0000-00007D000000}"/>
    <cellStyle name="桁区切り 2 2 4 2 2 2" xfId="127" xr:uid="{00000000-0005-0000-0000-00007E000000}"/>
    <cellStyle name="桁区切り 2 2 4 2 2 3" xfId="128" xr:uid="{00000000-0005-0000-0000-00007F000000}"/>
    <cellStyle name="桁区切り 2 2 4 2 2 4" xfId="129" xr:uid="{00000000-0005-0000-0000-000080000000}"/>
    <cellStyle name="桁区切り 2 2 4 2 2 5" xfId="130" xr:uid="{00000000-0005-0000-0000-000081000000}"/>
    <cellStyle name="桁区切り 2 2 4 2 3" xfId="131" xr:uid="{00000000-0005-0000-0000-000082000000}"/>
    <cellStyle name="桁区切り 2 2 4 2 4" xfId="132" xr:uid="{00000000-0005-0000-0000-000083000000}"/>
    <cellStyle name="桁区切り 2 2 4 2 5" xfId="133" xr:uid="{00000000-0005-0000-0000-000084000000}"/>
    <cellStyle name="桁区切り 2 2 4 2 6" xfId="134" xr:uid="{00000000-0005-0000-0000-000085000000}"/>
    <cellStyle name="桁区切り 2 2 4 3" xfId="135" xr:uid="{00000000-0005-0000-0000-000086000000}"/>
    <cellStyle name="桁区切り 2 2 4 3 2" xfId="136" xr:uid="{00000000-0005-0000-0000-000087000000}"/>
    <cellStyle name="桁区切り 2 2 4 3 3" xfId="137" xr:uid="{00000000-0005-0000-0000-000088000000}"/>
    <cellStyle name="桁区切り 2 2 4 3 4" xfId="138" xr:uid="{00000000-0005-0000-0000-000089000000}"/>
    <cellStyle name="桁区切り 2 2 4 3 5" xfId="139" xr:uid="{00000000-0005-0000-0000-00008A000000}"/>
    <cellStyle name="桁区切り 2 2 4 4" xfId="140" xr:uid="{00000000-0005-0000-0000-00008B000000}"/>
    <cellStyle name="桁区切り 2 2 4 5" xfId="141" xr:uid="{00000000-0005-0000-0000-00008C000000}"/>
    <cellStyle name="桁区切り 2 2 4 6" xfId="142" xr:uid="{00000000-0005-0000-0000-00008D000000}"/>
    <cellStyle name="桁区切り 2 2 4 7" xfId="143" xr:uid="{00000000-0005-0000-0000-00008E000000}"/>
    <cellStyle name="桁区切り 2 2 5" xfId="144" xr:uid="{00000000-0005-0000-0000-00008F000000}"/>
    <cellStyle name="桁区切り 2 2 5 2" xfId="145" xr:uid="{00000000-0005-0000-0000-000090000000}"/>
    <cellStyle name="桁区切り 2 2 5 2 2" xfId="146" xr:uid="{00000000-0005-0000-0000-000091000000}"/>
    <cellStyle name="桁区切り 2 2 5 2 3" xfId="147" xr:uid="{00000000-0005-0000-0000-000092000000}"/>
    <cellStyle name="桁区切り 2 2 5 2 4" xfId="148" xr:uid="{00000000-0005-0000-0000-000093000000}"/>
    <cellStyle name="桁区切り 2 2 5 2 5" xfId="149" xr:uid="{00000000-0005-0000-0000-000094000000}"/>
    <cellStyle name="桁区切り 2 2 5 3" xfId="150" xr:uid="{00000000-0005-0000-0000-000095000000}"/>
    <cellStyle name="桁区切り 2 2 5 4" xfId="151" xr:uid="{00000000-0005-0000-0000-000096000000}"/>
    <cellStyle name="桁区切り 2 2 5 5" xfId="152" xr:uid="{00000000-0005-0000-0000-000097000000}"/>
    <cellStyle name="桁区切り 2 2 5 6" xfId="153" xr:uid="{00000000-0005-0000-0000-000098000000}"/>
    <cellStyle name="桁区切り 2 2 6" xfId="154" xr:uid="{00000000-0005-0000-0000-000099000000}"/>
    <cellStyle name="桁区切り 2 2 6 2" xfId="155" xr:uid="{00000000-0005-0000-0000-00009A000000}"/>
    <cellStyle name="桁区切り 2 2 6 3" xfId="156" xr:uid="{00000000-0005-0000-0000-00009B000000}"/>
    <cellStyle name="桁区切り 2 2 6 4" xfId="157" xr:uid="{00000000-0005-0000-0000-00009C000000}"/>
    <cellStyle name="桁区切り 2 2 6 5" xfId="158" xr:uid="{00000000-0005-0000-0000-00009D000000}"/>
    <cellStyle name="桁区切り 2 2 7" xfId="159" xr:uid="{00000000-0005-0000-0000-00009E000000}"/>
    <cellStyle name="桁区切り 2 2 8" xfId="160" xr:uid="{00000000-0005-0000-0000-00009F000000}"/>
    <cellStyle name="桁区切り 2 2 9" xfId="161" xr:uid="{00000000-0005-0000-0000-0000A0000000}"/>
    <cellStyle name="桁区切り 2 3" xfId="162" xr:uid="{00000000-0005-0000-0000-0000A1000000}"/>
    <cellStyle name="桁区切り 2 3 10" xfId="163" xr:uid="{00000000-0005-0000-0000-0000A2000000}"/>
    <cellStyle name="桁区切り 2 3 2" xfId="164" xr:uid="{00000000-0005-0000-0000-0000A3000000}"/>
    <cellStyle name="桁区切り 2 3 2 2" xfId="165" xr:uid="{00000000-0005-0000-0000-0000A4000000}"/>
    <cellStyle name="桁区切り 2 3 2 2 2" xfId="166" xr:uid="{00000000-0005-0000-0000-0000A5000000}"/>
    <cellStyle name="桁区切り 2 3 2 2 2 2" xfId="167" xr:uid="{00000000-0005-0000-0000-0000A6000000}"/>
    <cellStyle name="桁区切り 2 3 2 2 2 3" xfId="168" xr:uid="{00000000-0005-0000-0000-0000A7000000}"/>
    <cellStyle name="桁区切り 2 3 2 2 2 4" xfId="169" xr:uid="{00000000-0005-0000-0000-0000A8000000}"/>
    <cellStyle name="桁区切り 2 3 2 2 2 5" xfId="170" xr:uid="{00000000-0005-0000-0000-0000A9000000}"/>
    <cellStyle name="桁区切り 2 3 2 2 3" xfId="171" xr:uid="{00000000-0005-0000-0000-0000AA000000}"/>
    <cellStyle name="桁区切り 2 3 2 2 4" xfId="172" xr:uid="{00000000-0005-0000-0000-0000AB000000}"/>
    <cellStyle name="桁区切り 2 3 2 2 5" xfId="173" xr:uid="{00000000-0005-0000-0000-0000AC000000}"/>
    <cellStyle name="桁区切り 2 3 2 2 6" xfId="174" xr:uid="{00000000-0005-0000-0000-0000AD000000}"/>
    <cellStyle name="桁区切り 2 3 2 3" xfId="175" xr:uid="{00000000-0005-0000-0000-0000AE000000}"/>
    <cellStyle name="桁区切り 2 3 2 3 2" xfId="176" xr:uid="{00000000-0005-0000-0000-0000AF000000}"/>
    <cellStyle name="桁区切り 2 3 2 3 3" xfId="177" xr:uid="{00000000-0005-0000-0000-0000B0000000}"/>
    <cellStyle name="桁区切り 2 3 2 3 4" xfId="178" xr:uid="{00000000-0005-0000-0000-0000B1000000}"/>
    <cellStyle name="桁区切り 2 3 2 3 5" xfId="179" xr:uid="{00000000-0005-0000-0000-0000B2000000}"/>
    <cellStyle name="桁区切り 2 3 2 4" xfId="180" xr:uid="{00000000-0005-0000-0000-0000B3000000}"/>
    <cellStyle name="桁区切り 2 3 2 5" xfId="181" xr:uid="{00000000-0005-0000-0000-0000B4000000}"/>
    <cellStyle name="桁区切り 2 3 2 6" xfId="182" xr:uid="{00000000-0005-0000-0000-0000B5000000}"/>
    <cellStyle name="桁区切り 2 3 2 7" xfId="183" xr:uid="{00000000-0005-0000-0000-0000B6000000}"/>
    <cellStyle name="桁区切り 2 3 3" xfId="184" xr:uid="{00000000-0005-0000-0000-0000B7000000}"/>
    <cellStyle name="桁区切り 2 3 3 2" xfId="185" xr:uid="{00000000-0005-0000-0000-0000B8000000}"/>
    <cellStyle name="桁区切り 2 3 3 2 2" xfId="186" xr:uid="{00000000-0005-0000-0000-0000B9000000}"/>
    <cellStyle name="桁区切り 2 3 3 2 2 2" xfId="187" xr:uid="{00000000-0005-0000-0000-0000BA000000}"/>
    <cellStyle name="桁区切り 2 3 3 2 2 3" xfId="188" xr:uid="{00000000-0005-0000-0000-0000BB000000}"/>
    <cellStyle name="桁区切り 2 3 3 2 2 4" xfId="189" xr:uid="{00000000-0005-0000-0000-0000BC000000}"/>
    <cellStyle name="桁区切り 2 3 3 2 2 5" xfId="190" xr:uid="{00000000-0005-0000-0000-0000BD000000}"/>
    <cellStyle name="桁区切り 2 3 3 2 3" xfId="191" xr:uid="{00000000-0005-0000-0000-0000BE000000}"/>
    <cellStyle name="桁区切り 2 3 3 2 4" xfId="192" xr:uid="{00000000-0005-0000-0000-0000BF000000}"/>
    <cellStyle name="桁区切り 2 3 3 2 5" xfId="193" xr:uid="{00000000-0005-0000-0000-0000C0000000}"/>
    <cellStyle name="桁区切り 2 3 3 2 6" xfId="194" xr:uid="{00000000-0005-0000-0000-0000C1000000}"/>
    <cellStyle name="桁区切り 2 3 3 3" xfId="195" xr:uid="{00000000-0005-0000-0000-0000C2000000}"/>
    <cellStyle name="桁区切り 2 3 3 3 2" xfId="196" xr:uid="{00000000-0005-0000-0000-0000C3000000}"/>
    <cellStyle name="桁区切り 2 3 3 3 3" xfId="197" xr:uid="{00000000-0005-0000-0000-0000C4000000}"/>
    <cellStyle name="桁区切り 2 3 3 3 4" xfId="198" xr:uid="{00000000-0005-0000-0000-0000C5000000}"/>
    <cellStyle name="桁区切り 2 3 3 3 5" xfId="199" xr:uid="{00000000-0005-0000-0000-0000C6000000}"/>
    <cellStyle name="桁区切り 2 3 3 4" xfId="200" xr:uid="{00000000-0005-0000-0000-0000C7000000}"/>
    <cellStyle name="桁区切り 2 3 3 5" xfId="201" xr:uid="{00000000-0005-0000-0000-0000C8000000}"/>
    <cellStyle name="桁区切り 2 3 3 6" xfId="202" xr:uid="{00000000-0005-0000-0000-0000C9000000}"/>
    <cellStyle name="桁区切り 2 3 3 7" xfId="203" xr:uid="{00000000-0005-0000-0000-0000CA000000}"/>
    <cellStyle name="桁区切り 2 3 4" xfId="204" xr:uid="{00000000-0005-0000-0000-0000CB000000}"/>
    <cellStyle name="桁区切り 2 3 4 2" xfId="205" xr:uid="{00000000-0005-0000-0000-0000CC000000}"/>
    <cellStyle name="桁区切り 2 3 4 2 2" xfId="206" xr:uid="{00000000-0005-0000-0000-0000CD000000}"/>
    <cellStyle name="桁区切り 2 3 4 2 2 2" xfId="207" xr:uid="{00000000-0005-0000-0000-0000CE000000}"/>
    <cellStyle name="桁区切り 2 3 4 2 2 3" xfId="208" xr:uid="{00000000-0005-0000-0000-0000CF000000}"/>
    <cellStyle name="桁区切り 2 3 4 2 2 4" xfId="209" xr:uid="{00000000-0005-0000-0000-0000D0000000}"/>
    <cellStyle name="桁区切り 2 3 4 2 2 5" xfId="210" xr:uid="{00000000-0005-0000-0000-0000D1000000}"/>
    <cellStyle name="桁区切り 2 3 4 2 3" xfId="211" xr:uid="{00000000-0005-0000-0000-0000D2000000}"/>
    <cellStyle name="桁区切り 2 3 4 2 4" xfId="212" xr:uid="{00000000-0005-0000-0000-0000D3000000}"/>
    <cellStyle name="桁区切り 2 3 4 2 5" xfId="213" xr:uid="{00000000-0005-0000-0000-0000D4000000}"/>
    <cellStyle name="桁区切り 2 3 4 2 6" xfId="214" xr:uid="{00000000-0005-0000-0000-0000D5000000}"/>
    <cellStyle name="桁区切り 2 3 4 3" xfId="215" xr:uid="{00000000-0005-0000-0000-0000D6000000}"/>
    <cellStyle name="桁区切り 2 3 4 3 2" xfId="216" xr:uid="{00000000-0005-0000-0000-0000D7000000}"/>
    <cellStyle name="桁区切り 2 3 4 3 3" xfId="217" xr:uid="{00000000-0005-0000-0000-0000D8000000}"/>
    <cellStyle name="桁区切り 2 3 4 3 4" xfId="218" xr:uid="{00000000-0005-0000-0000-0000D9000000}"/>
    <cellStyle name="桁区切り 2 3 4 3 5" xfId="219" xr:uid="{00000000-0005-0000-0000-0000DA000000}"/>
    <cellStyle name="桁区切り 2 3 4 4" xfId="220" xr:uid="{00000000-0005-0000-0000-0000DB000000}"/>
    <cellStyle name="桁区切り 2 3 4 5" xfId="221" xr:uid="{00000000-0005-0000-0000-0000DC000000}"/>
    <cellStyle name="桁区切り 2 3 4 6" xfId="222" xr:uid="{00000000-0005-0000-0000-0000DD000000}"/>
    <cellStyle name="桁区切り 2 3 4 7" xfId="223" xr:uid="{00000000-0005-0000-0000-0000DE000000}"/>
    <cellStyle name="桁区切り 2 3 5" xfId="224" xr:uid="{00000000-0005-0000-0000-0000DF000000}"/>
    <cellStyle name="桁区切り 2 3 5 2" xfId="225" xr:uid="{00000000-0005-0000-0000-0000E0000000}"/>
    <cellStyle name="桁区切り 2 3 5 2 2" xfId="226" xr:uid="{00000000-0005-0000-0000-0000E1000000}"/>
    <cellStyle name="桁区切り 2 3 5 2 3" xfId="227" xr:uid="{00000000-0005-0000-0000-0000E2000000}"/>
    <cellStyle name="桁区切り 2 3 5 2 4" xfId="228" xr:uid="{00000000-0005-0000-0000-0000E3000000}"/>
    <cellStyle name="桁区切り 2 3 5 2 5" xfId="229" xr:uid="{00000000-0005-0000-0000-0000E4000000}"/>
    <cellStyle name="桁区切り 2 3 5 3" xfId="230" xr:uid="{00000000-0005-0000-0000-0000E5000000}"/>
    <cellStyle name="桁区切り 2 3 5 4" xfId="231" xr:uid="{00000000-0005-0000-0000-0000E6000000}"/>
    <cellStyle name="桁区切り 2 3 5 5" xfId="232" xr:uid="{00000000-0005-0000-0000-0000E7000000}"/>
    <cellStyle name="桁区切り 2 3 5 6" xfId="233" xr:uid="{00000000-0005-0000-0000-0000E8000000}"/>
    <cellStyle name="桁区切り 2 3 6" xfId="234" xr:uid="{00000000-0005-0000-0000-0000E9000000}"/>
    <cellStyle name="桁区切り 2 3 6 2" xfId="235" xr:uid="{00000000-0005-0000-0000-0000EA000000}"/>
    <cellStyle name="桁区切り 2 3 6 3" xfId="236" xr:uid="{00000000-0005-0000-0000-0000EB000000}"/>
    <cellStyle name="桁区切り 2 3 6 4" xfId="237" xr:uid="{00000000-0005-0000-0000-0000EC000000}"/>
    <cellStyle name="桁区切り 2 3 6 5" xfId="238" xr:uid="{00000000-0005-0000-0000-0000ED000000}"/>
    <cellStyle name="桁区切り 2 3 7" xfId="239" xr:uid="{00000000-0005-0000-0000-0000EE000000}"/>
    <cellStyle name="桁区切り 2 3 8" xfId="240" xr:uid="{00000000-0005-0000-0000-0000EF000000}"/>
    <cellStyle name="桁区切り 2 3 9" xfId="241" xr:uid="{00000000-0005-0000-0000-0000F0000000}"/>
    <cellStyle name="桁区切り 2 4" xfId="242" xr:uid="{00000000-0005-0000-0000-0000F1000000}"/>
    <cellStyle name="桁区切り 2 4 2" xfId="243" xr:uid="{00000000-0005-0000-0000-0000F2000000}"/>
    <cellStyle name="桁区切り 2 4 2 2" xfId="244" xr:uid="{00000000-0005-0000-0000-0000F3000000}"/>
    <cellStyle name="桁区切り 2 4 2 2 2" xfId="245" xr:uid="{00000000-0005-0000-0000-0000F4000000}"/>
    <cellStyle name="桁区切り 2 4 2 2 3" xfId="246" xr:uid="{00000000-0005-0000-0000-0000F5000000}"/>
    <cellStyle name="桁区切り 2 4 2 2 4" xfId="247" xr:uid="{00000000-0005-0000-0000-0000F6000000}"/>
    <cellStyle name="桁区切り 2 4 2 2 5" xfId="248" xr:uid="{00000000-0005-0000-0000-0000F7000000}"/>
    <cellStyle name="桁区切り 2 4 2 3" xfId="249" xr:uid="{00000000-0005-0000-0000-0000F8000000}"/>
    <cellStyle name="桁区切り 2 4 2 4" xfId="250" xr:uid="{00000000-0005-0000-0000-0000F9000000}"/>
    <cellStyle name="桁区切り 2 4 2 5" xfId="251" xr:uid="{00000000-0005-0000-0000-0000FA000000}"/>
    <cellStyle name="桁区切り 2 4 2 6" xfId="252" xr:uid="{00000000-0005-0000-0000-0000FB000000}"/>
    <cellStyle name="桁区切り 2 4 3" xfId="253" xr:uid="{00000000-0005-0000-0000-0000FC000000}"/>
    <cellStyle name="桁区切り 2 4 3 2" xfId="254" xr:uid="{00000000-0005-0000-0000-0000FD000000}"/>
    <cellStyle name="桁区切り 2 4 3 3" xfId="255" xr:uid="{00000000-0005-0000-0000-0000FE000000}"/>
    <cellStyle name="桁区切り 2 4 3 4" xfId="256" xr:uid="{00000000-0005-0000-0000-0000FF000000}"/>
    <cellStyle name="桁区切り 2 4 3 5" xfId="257" xr:uid="{00000000-0005-0000-0000-000000010000}"/>
    <cellStyle name="桁区切り 2 4 4" xfId="258" xr:uid="{00000000-0005-0000-0000-000001010000}"/>
    <cellStyle name="桁区切り 2 4 5" xfId="259" xr:uid="{00000000-0005-0000-0000-000002010000}"/>
    <cellStyle name="桁区切り 2 4 6" xfId="260" xr:uid="{00000000-0005-0000-0000-000003010000}"/>
    <cellStyle name="桁区切り 2 4 7" xfId="261" xr:uid="{00000000-0005-0000-0000-000004010000}"/>
    <cellStyle name="桁区切り 2 5" xfId="262" xr:uid="{00000000-0005-0000-0000-000005010000}"/>
    <cellStyle name="桁区切り 2 5 2" xfId="263" xr:uid="{00000000-0005-0000-0000-000006010000}"/>
    <cellStyle name="桁区切り 2 5 2 2" xfId="264" xr:uid="{00000000-0005-0000-0000-000007010000}"/>
    <cellStyle name="桁区切り 2 5 2 2 2" xfId="265" xr:uid="{00000000-0005-0000-0000-000008010000}"/>
    <cellStyle name="桁区切り 2 5 2 2 3" xfId="266" xr:uid="{00000000-0005-0000-0000-000009010000}"/>
    <cellStyle name="桁区切り 2 5 2 2 4" xfId="267" xr:uid="{00000000-0005-0000-0000-00000A010000}"/>
    <cellStyle name="桁区切り 2 5 2 2 5" xfId="268" xr:uid="{00000000-0005-0000-0000-00000B010000}"/>
    <cellStyle name="桁区切り 2 5 2 3" xfId="269" xr:uid="{00000000-0005-0000-0000-00000C010000}"/>
    <cellStyle name="桁区切り 2 5 2 4" xfId="270" xr:uid="{00000000-0005-0000-0000-00000D010000}"/>
    <cellStyle name="桁区切り 2 5 2 5" xfId="271" xr:uid="{00000000-0005-0000-0000-00000E010000}"/>
    <cellStyle name="桁区切り 2 5 2 6" xfId="272" xr:uid="{00000000-0005-0000-0000-00000F010000}"/>
    <cellStyle name="桁区切り 2 5 3" xfId="273" xr:uid="{00000000-0005-0000-0000-000010010000}"/>
    <cellStyle name="桁区切り 2 5 3 2" xfId="274" xr:uid="{00000000-0005-0000-0000-000011010000}"/>
    <cellStyle name="桁区切り 2 5 3 3" xfId="275" xr:uid="{00000000-0005-0000-0000-000012010000}"/>
    <cellStyle name="桁区切り 2 5 3 4" xfId="276" xr:uid="{00000000-0005-0000-0000-000013010000}"/>
    <cellStyle name="桁区切り 2 5 3 5" xfId="277" xr:uid="{00000000-0005-0000-0000-000014010000}"/>
    <cellStyle name="桁区切り 2 5 4" xfId="278" xr:uid="{00000000-0005-0000-0000-000015010000}"/>
    <cellStyle name="桁区切り 2 5 5" xfId="279" xr:uid="{00000000-0005-0000-0000-000016010000}"/>
    <cellStyle name="桁区切り 2 5 6" xfId="280" xr:uid="{00000000-0005-0000-0000-000017010000}"/>
    <cellStyle name="桁区切り 2 5 7" xfId="281" xr:uid="{00000000-0005-0000-0000-000018010000}"/>
    <cellStyle name="桁区切り 2 6" xfId="282" xr:uid="{00000000-0005-0000-0000-000019010000}"/>
    <cellStyle name="桁区切り 2 6 2" xfId="283" xr:uid="{00000000-0005-0000-0000-00001A010000}"/>
    <cellStyle name="桁区切り 2 6 2 2" xfId="284" xr:uid="{00000000-0005-0000-0000-00001B010000}"/>
    <cellStyle name="桁区切り 2 6 2 2 2" xfId="285" xr:uid="{00000000-0005-0000-0000-00001C010000}"/>
    <cellStyle name="桁区切り 2 6 2 2 3" xfId="286" xr:uid="{00000000-0005-0000-0000-00001D010000}"/>
    <cellStyle name="桁区切り 2 6 2 2 4" xfId="287" xr:uid="{00000000-0005-0000-0000-00001E010000}"/>
    <cellStyle name="桁区切り 2 6 2 2 5" xfId="288" xr:uid="{00000000-0005-0000-0000-00001F010000}"/>
    <cellStyle name="桁区切り 2 6 2 3" xfId="289" xr:uid="{00000000-0005-0000-0000-000020010000}"/>
    <cellStyle name="桁区切り 2 6 2 4" xfId="290" xr:uid="{00000000-0005-0000-0000-000021010000}"/>
    <cellStyle name="桁区切り 2 6 2 5" xfId="291" xr:uid="{00000000-0005-0000-0000-000022010000}"/>
    <cellStyle name="桁区切り 2 6 2 6" xfId="292" xr:uid="{00000000-0005-0000-0000-000023010000}"/>
    <cellStyle name="桁区切り 2 6 3" xfId="293" xr:uid="{00000000-0005-0000-0000-000024010000}"/>
    <cellStyle name="桁区切り 2 6 3 2" xfId="294" xr:uid="{00000000-0005-0000-0000-000025010000}"/>
    <cellStyle name="桁区切り 2 6 3 3" xfId="295" xr:uid="{00000000-0005-0000-0000-000026010000}"/>
    <cellStyle name="桁区切り 2 6 3 4" xfId="296" xr:uid="{00000000-0005-0000-0000-000027010000}"/>
    <cellStyle name="桁区切り 2 6 3 5" xfId="297" xr:uid="{00000000-0005-0000-0000-000028010000}"/>
    <cellStyle name="桁区切り 2 6 4" xfId="298" xr:uid="{00000000-0005-0000-0000-000029010000}"/>
    <cellStyle name="桁区切り 2 6 5" xfId="299" xr:uid="{00000000-0005-0000-0000-00002A010000}"/>
    <cellStyle name="桁区切り 2 6 6" xfId="300" xr:uid="{00000000-0005-0000-0000-00002B010000}"/>
    <cellStyle name="桁区切り 2 6 7" xfId="301" xr:uid="{00000000-0005-0000-0000-00002C010000}"/>
    <cellStyle name="桁区切り 2 7" xfId="302" xr:uid="{00000000-0005-0000-0000-00002D010000}"/>
    <cellStyle name="桁区切り 2 7 2" xfId="303" xr:uid="{00000000-0005-0000-0000-00002E010000}"/>
    <cellStyle name="桁区切り 2 7 2 2" xfId="304" xr:uid="{00000000-0005-0000-0000-00002F010000}"/>
    <cellStyle name="桁区切り 2 7 2 3" xfId="305" xr:uid="{00000000-0005-0000-0000-000030010000}"/>
    <cellStyle name="桁区切り 2 7 2 4" xfId="306" xr:uid="{00000000-0005-0000-0000-000031010000}"/>
    <cellStyle name="桁区切り 2 7 2 5" xfId="307" xr:uid="{00000000-0005-0000-0000-000032010000}"/>
    <cellStyle name="桁区切り 2 7 3" xfId="308" xr:uid="{00000000-0005-0000-0000-000033010000}"/>
    <cellStyle name="桁区切り 2 7 4" xfId="309" xr:uid="{00000000-0005-0000-0000-000034010000}"/>
    <cellStyle name="桁区切り 2 7 5" xfId="310" xr:uid="{00000000-0005-0000-0000-000035010000}"/>
    <cellStyle name="桁区切り 2 7 6" xfId="311" xr:uid="{00000000-0005-0000-0000-000036010000}"/>
    <cellStyle name="桁区切り 2 8" xfId="312" xr:uid="{00000000-0005-0000-0000-000037010000}"/>
    <cellStyle name="桁区切り 2 8 2" xfId="313" xr:uid="{00000000-0005-0000-0000-000038010000}"/>
    <cellStyle name="桁区切り 2 8 3" xfId="314" xr:uid="{00000000-0005-0000-0000-000039010000}"/>
    <cellStyle name="桁区切り 2 8 4" xfId="315" xr:uid="{00000000-0005-0000-0000-00003A010000}"/>
    <cellStyle name="桁区切り 2 8 5" xfId="316" xr:uid="{00000000-0005-0000-0000-00003B010000}"/>
    <cellStyle name="桁区切り 2 9" xfId="317" xr:uid="{00000000-0005-0000-0000-00003C010000}"/>
    <cellStyle name="桁区切り 3" xfId="318" xr:uid="{00000000-0005-0000-0000-00003D010000}"/>
    <cellStyle name="桁区切り 3 10" xfId="319" xr:uid="{00000000-0005-0000-0000-00003E010000}"/>
    <cellStyle name="桁区切り 3 2" xfId="320" xr:uid="{00000000-0005-0000-0000-00003F010000}"/>
    <cellStyle name="桁区切り 3 2 2" xfId="321" xr:uid="{00000000-0005-0000-0000-000040010000}"/>
    <cellStyle name="桁区切り 3 2 2 2" xfId="322" xr:uid="{00000000-0005-0000-0000-000041010000}"/>
    <cellStyle name="桁区切り 3 2 2 2 2" xfId="323" xr:uid="{00000000-0005-0000-0000-000042010000}"/>
    <cellStyle name="桁区切り 3 2 2 2 3" xfId="324" xr:uid="{00000000-0005-0000-0000-000043010000}"/>
    <cellStyle name="桁区切り 3 2 2 2 4" xfId="325" xr:uid="{00000000-0005-0000-0000-000044010000}"/>
    <cellStyle name="桁区切り 3 2 2 2 5" xfId="326" xr:uid="{00000000-0005-0000-0000-000045010000}"/>
    <cellStyle name="桁区切り 3 2 2 3" xfId="327" xr:uid="{00000000-0005-0000-0000-000046010000}"/>
    <cellStyle name="桁区切り 3 2 2 4" xfId="328" xr:uid="{00000000-0005-0000-0000-000047010000}"/>
    <cellStyle name="桁区切り 3 2 2 5" xfId="329" xr:uid="{00000000-0005-0000-0000-000048010000}"/>
    <cellStyle name="桁区切り 3 2 2 6" xfId="330" xr:uid="{00000000-0005-0000-0000-000049010000}"/>
    <cellStyle name="桁区切り 3 2 3" xfId="331" xr:uid="{00000000-0005-0000-0000-00004A010000}"/>
    <cellStyle name="桁区切り 3 2 3 2" xfId="332" xr:uid="{00000000-0005-0000-0000-00004B010000}"/>
    <cellStyle name="桁区切り 3 2 3 3" xfId="333" xr:uid="{00000000-0005-0000-0000-00004C010000}"/>
    <cellStyle name="桁区切り 3 2 3 4" xfId="334" xr:uid="{00000000-0005-0000-0000-00004D010000}"/>
    <cellStyle name="桁区切り 3 2 3 5" xfId="335" xr:uid="{00000000-0005-0000-0000-00004E010000}"/>
    <cellStyle name="桁区切り 3 2 4" xfId="336" xr:uid="{00000000-0005-0000-0000-00004F010000}"/>
    <cellStyle name="桁区切り 3 2 5" xfId="337" xr:uid="{00000000-0005-0000-0000-000050010000}"/>
    <cellStyle name="桁区切り 3 2 6" xfId="338" xr:uid="{00000000-0005-0000-0000-000051010000}"/>
    <cellStyle name="桁区切り 3 2 7" xfId="339" xr:uid="{00000000-0005-0000-0000-000052010000}"/>
    <cellStyle name="桁区切り 3 3" xfId="340" xr:uid="{00000000-0005-0000-0000-000053010000}"/>
    <cellStyle name="桁区切り 3 3 2" xfId="341" xr:uid="{00000000-0005-0000-0000-000054010000}"/>
    <cellStyle name="桁区切り 3 3 2 2" xfId="342" xr:uid="{00000000-0005-0000-0000-000055010000}"/>
    <cellStyle name="桁区切り 3 3 2 2 2" xfId="343" xr:uid="{00000000-0005-0000-0000-000056010000}"/>
    <cellStyle name="桁区切り 3 3 2 2 3" xfId="344" xr:uid="{00000000-0005-0000-0000-000057010000}"/>
    <cellStyle name="桁区切り 3 3 2 2 4" xfId="345" xr:uid="{00000000-0005-0000-0000-000058010000}"/>
    <cellStyle name="桁区切り 3 3 2 2 5" xfId="346" xr:uid="{00000000-0005-0000-0000-000059010000}"/>
    <cellStyle name="桁区切り 3 3 2 3" xfId="347" xr:uid="{00000000-0005-0000-0000-00005A010000}"/>
    <cellStyle name="桁区切り 3 3 2 4" xfId="348" xr:uid="{00000000-0005-0000-0000-00005B010000}"/>
    <cellStyle name="桁区切り 3 3 2 5" xfId="349" xr:uid="{00000000-0005-0000-0000-00005C010000}"/>
    <cellStyle name="桁区切り 3 3 2 6" xfId="350" xr:uid="{00000000-0005-0000-0000-00005D010000}"/>
    <cellStyle name="桁区切り 3 3 3" xfId="351" xr:uid="{00000000-0005-0000-0000-00005E010000}"/>
    <cellStyle name="桁区切り 3 3 3 2" xfId="352" xr:uid="{00000000-0005-0000-0000-00005F010000}"/>
    <cellStyle name="桁区切り 3 3 3 3" xfId="353" xr:uid="{00000000-0005-0000-0000-000060010000}"/>
    <cellStyle name="桁区切り 3 3 3 4" xfId="354" xr:uid="{00000000-0005-0000-0000-000061010000}"/>
    <cellStyle name="桁区切り 3 3 3 5" xfId="355" xr:uid="{00000000-0005-0000-0000-000062010000}"/>
    <cellStyle name="桁区切り 3 3 4" xfId="356" xr:uid="{00000000-0005-0000-0000-000063010000}"/>
    <cellStyle name="桁区切り 3 3 5" xfId="357" xr:uid="{00000000-0005-0000-0000-000064010000}"/>
    <cellStyle name="桁区切り 3 3 6" xfId="358" xr:uid="{00000000-0005-0000-0000-000065010000}"/>
    <cellStyle name="桁区切り 3 3 7" xfId="359" xr:uid="{00000000-0005-0000-0000-000066010000}"/>
    <cellStyle name="桁区切り 3 4" xfId="360" xr:uid="{00000000-0005-0000-0000-000067010000}"/>
    <cellStyle name="桁区切り 3 4 2" xfId="361" xr:uid="{00000000-0005-0000-0000-000068010000}"/>
    <cellStyle name="桁区切り 3 4 2 2" xfId="362" xr:uid="{00000000-0005-0000-0000-000069010000}"/>
    <cellStyle name="桁区切り 3 4 2 2 2" xfId="363" xr:uid="{00000000-0005-0000-0000-00006A010000}"/>
    <cellStyle name="桁区切り 3 4 2 2 3" xfId="364" xr:uid="{00000000-0005-0000-0000-00006B010000}"/>
    <cellStyle name="桁区切り 3 4 2 2 4" xfId="365" xr:uid="{00000000-0005-0000-0000-00006C010000}"/>
    <cellStyle name="桁区切り 3 4 2 2 5" xfId="366" xr:uid="{00000000-0005-0000-0000-00006D010000}"/>
    <cellStyle name="桁区切り 3 4 2 3" xfId="367" xr:uid="{00000000-0005-0000-0000-00006E010000}"/>
    <cellStyle name="桁区切り 3 4 2 4" xfId="368" xr:uid="{00000000-0005-0000-0000-00006F010000}"/>
    <cellStyle name="桁区切り 3 4 2 5" xfId="369" xr:uid="{00000000-0005-0000-0000-000070010000}"/>
    <cellStyle name="桁区切り 3 4 2 6" xfId="370" xr:uid="{00000000-0005-0000-0000-000071010000}"/>
    <cellStyle name="桁区切り 3 4 3" xfId="371" xr:uid="{00000000-0005-0000-0000-000072010000}"/>
    <cellStyle name="桁区切り 3 4 3 2" xfId="372" xr:uid="{00000000-0005-0000-0000-000073010000}"/>
    <cellStyle name="桁区切り 3 4 3 3" xfId="373" xr:uid="{00000000-0005-0000-0000-000074010000}"/>
    <cellStyle name="桁区切り 3 4 3 4" xfId="374" xr:uid="{00000000-0005-0000-0000-000075010000}"/>
    <cellStyle name="桁区切り 3 4 3 5" xfId="375" xr:uid="{00000000-0005-0000-0000-000076010000}"/>
    <cellStyle name="桁区切り 3 4 4" xfId="376" xr:uid="{00000000-0005-0000-0000-000077010000}"/>
    <cellStyle name="桁区切り 3 4 5" xfId="377" xr:uid="{00000000-0005-0000-0000-000078010000}"/>
    <cellStyle name="桁区切り 3 4 6" xfId="378" xr:uid="{00000000-0005-0000-0000-000079010000}"/>
    <cellStyle name="桁区切り 3 4 7" xfId="379" xr:uid="{00000000-0005-0000-0000-00007A010000}"/>
    <cellStyle name="桁区切り 3 5" xfId="380" xr:uid="{00000000-0005-0000-0000-00007B010000}"/>
    <cellStyle name="桁区切り 3 5 2" xfId="381" xr:uid="{00000000-0005-0000-0000-00007C010000}"/>
    <cellStyle name="桁区切り 3 5 2 2" xfId="382" xr:uid="{00000000-0005-0000-0000-00007D010000}"/>
    <cellStyle name="桁区切り 3 5 2 3" xfId="383" xr:uid="{00000000-0005-0000-0000-00007E010000}"/>
    <cellStyle name="桁区切り 3 5 2 4" xfId="384" xr:uid="{00000000-0005-0000-0000-00007F010000}"/>
    <cellStyle name="桁区切り 3 5 2 5" xfId="385" xr:uid="{00000000-0005-0000-0000-000080010000}"/>
    <cellStyle name="桁区切り 3 5 3" xfId="386" xr:uid="{00000000-0005-0000-0000-000081010000}"/>
    <cellStyle name="桁区切り 3 5 4" xfId="387" xr:uid="{00000000-0005-0000-0000-000082010000}"/>
    <cellStyle name="桁区切り 3 5 5" xfId="388" xr:uid="{00000000-0005-0000-0000-000083010000}"/>
    <cellStyle name="桁区切り 3 5 6" xfId="389" xr:uid="{00000000-0005-0000-0000-000084010000}"/>
    <cellStyle name="桁区切り 3 6" xfId="390" xr:uid="{00000000-0005-0000-0000-000085010000}"/>
    <cellStyle name="桁区切り 3 6 2" xfId="391" xr:uid="{00000000-0005-0000-0000-000086010000}"/>
    <cellStyle name="桁区切り 3 6 3" xfId="392" xr:uid="{00000000-0005-0000-0000-000087010000}"/>
    <cellStyle name="桁区切り 3 6 4" xfId="393" xr:uid="{00000000-0005-0000-0000-000088010000}"/>
    <cellStyle name="桁区切り 3 6 5" xfId="394" xr:uid="{00000000-0005-0000-0000-000089010000}"/>
    <cellStyle name="桁区切り 3 7" xfId="395" xr:uid="{00000000-0005-0000-0000-00008A010000}"/>
    <cellStyle name="桁区切り 3 8" xfId="396" xr:uid="{00000000-0005-0000-0000-00008B010000}"/>
    <cellStyle name="桁区切り 3 9" xfId="397" xr:uid="{00000000-0005-0000-0000-00008C010000}"/>
    <cellStyle name="桁区切り 4" xfId="398" xr:uid="{00000000-0005-0000-0000-00008D010000}"/>
    <cellStyle name="桁区切り 4 10" xfId="399" xr:uid="{00000000-0005-0000-0000-00008E010000}"/>
    <cellStyle name="桁区切り 4 2" xfId="400" xr:uid="{00000000-0005-0000-0000-00008F010000}"/>
    <cellStyle name="桁区切り 4 2 2" xfId="401" xr:uid="{00000000-0005-0000-0000-000090010000}"/>
    <cellStyle name="桁区切り 4 2 2 2" xfId="402" xr:uid="{00000000-0005-0000-0000-000091010000}"/>
    <cellStyle name="桁区切り 4 2 2 2 2" xfId="403" xr:uid="{00000000-0005-0000-0000-000092010000}"/>
    <cellStyle name="桁区切り 4 2 2 2 3" xfId="404" xr:uid="{00000000-0005-0000-0000-000093010000}"/>
    <cellStyle name="桁区切り 4 2 2 2 4" xfId="405" xr:uid="{00000000-0005-0000-0000-000094010000}"/>
    <cellStyle name="桁区切り 4 2 2 2 5" xfId="406" xr:uid="{00000000-0005-0000-0000-000095010000}"/>
    <cellStyle name="桁区切り 4 2 2 3" xfId="407" xr:uid="{00000000-0005-0000-0000-000096010000}"/>
    <cellStyle name="桁区切り 4 2 2 4" xfId="408" xr:uid="{00000000-0005-0000-0000-000097010000}"/>
    <cellStyle name="桁区切り 4 2 2 5" xfId="409" xr:uid="{00000000-0005-0000-0000-000098010000}"/>
    <cellStyle name="桁区切り 4 2 2 6" xfId="410" xr:uid="{00000000-0005-0000-0000-000099010000}"/>
    <cellStyle name="桁区切り 4 2 3" xfId="411" xr:uid="{00000000-0005-0000-0000-00009A010000}"/>
    <cellStyle name="桁区切り 4 2 3 2" xfId="412" xr:uid="{00000000-0005-0000-0000-00009B010000}"/>
    <cellStyle name="桁区切り 4 2 3 3" xfId="413" xr:uid="{00000000-0005-0000-0000-00009C010000}"/>
    <cellStyle name="桁区切り 4 2 3 4" xfId="414" xr:uid="{00000000-0005-0000-0000-00009D010000}"/>
    <cellStyle name="桁区切り 4 2 3 5" xfId="415" xr:uid="{00000000-0005-0000-0000-00009E010000}"/>
    <cellStyle name="桁区切り 4 2 4" xfId="416" xr:uid="{00000000-0005-0000-0000-00009F010000}"/>
    <cellStyle name="桁区切り 4 2 5" xfId="417" xr:uid="{00000000-0005-0000-0000-0000A0010000}"/>
    <cellStyle name="桁区切り 4 2 6" xfId="418" xr:uid="{00000000-0005-0000-0000-0000A1010000}"/>
    <cellStyle name="桁区切り 4 2 7" xfId="419" xr:uid="{00000000-0005-0000-0000-0000A2010000}"/>
    <cellStyle name="桁区切り 4 3" xfId="420" xr:uid="{00000000-0005-0000-0000-0000A3010000}"/>
    <cellStyle name="桁区切り 4 3 2" xfId="421" xr:uid="{00000000-0005-0000-0000-0000A4010000}"/>
    <cellStyle name="桁区切り 4 3 2 2" xfId="422" xr:uid="{00000000-0005-0000-0000-0000A5010000}"/>
    <cellStyle name="桁区切り 4 3 2 2 2" xfId="423" xr:uid="{00000000-0005-0000-0000-0000A6010000}"/>
    <cellStyle name="桁区切り 4 3 2 2 3" xfId="424" xr:uid="{00000000-0005-0000-0000-0000A7010000}"/>
    <cellStyle name="桁区切り 4 3 2 2 4" xfId="425" xr:uid="{00000000-0005-0000-0000-0000A8010000}"/>
    <cellStyle name="桁区切り 4 3 2 2 5" xfId="426" xr:uid="{00000000-0005-0000-0000-0000A9010000}"/>
    <cellStyle name="桁区切り 4 3 2 3" xfId="427" xr:uid="{00000000-0005-0000-0000-0000AA010000}"/>
    <cellStyle name="桁区切り 4 3 2 4" xfId="428" xr:uid="{00000000-0005-0000-0000-0000AB010000}"/>
    <cellStyle name="桁区切り 4 3 2 5" xfId="429" xr:uid="{00000000-0005-0000-0000-0000AC010000}"/>
    <cellStyle name="桁区切り 4 3 2 6" xfId="430" xr:uid="{00000000-0005-0000-0000-0000AD010000}"/>
    <cellStyle name="桁区切り 4 3 3" xfId="431" xr:uid="{00000000-0005-0000-0000-0000AE010000}"/>
    <cellStyle name="桁区切り 4 3 3 2" xfId="432" xr:uid="{00000000-0005-0000-0000-0000AF010000}"/>
    <cellStyle name="桁区切り 4 3 3 3" xfId="433" xr:uid="{00000000-0005-0000-0000-0000B0010000}"/>
    <cellStyle name="桁区切り 4 3 3 4" xfId="434" xr:uid="{00000000-0005-0000-0000-0000B1010000}"/>
    <cellStyle name="桁区切り 4 3 3 5" xfId="435" xr:uid="{00000000-0005-0000-0000-0000B2010000}"/>
    <cellStyle name="桁区切り 4 3 4" xfId="436" xr:uid="{00000000-0005-0000-0000-0000B3010000}"/>
    <cellStyle name="桁区切り 4 3 5" xfId="437" xr:uid="{00000000-0005-0000-0000-0000B4010000}"/>
    <cellStyle name="桁区切り 4 3 6" xfId="438" xr:uid="{00000000-0005-0000-0000-0000B5010000}"/>
    <cellStyle name="桁区切り 4 3 7" xfId="439" xr:uid="{00000000-0005-0000-0000-0000B6010000}"/>
    <cellStyle name="桁区切り 4 4" xfId="440" xr:uid="{00000000-0005-0000-0000-0000B7010000}"/>
    <cellStyle name="桁区切り 4 4 2" xfId="441" xr:uid="{00000000-0005-0000-0000-0000B8010000}"/>
    <cellStyle name="桁区切り 4 4 2 2" xfId="442" xr:uid="{00000000-0005-0000-0000-0000B9010000}"/>
    <cellStyle name="桁区切り 4 4 2 2 2" xfId="443" xr:uid="{00000000-0005-0000-0000-0000BA010000}"/>
    <cellStyle name="桁区切り 4 4 2 2 3" xfId="444" xr:uid="{00000000-0005-0000-0000-0000BB010000}"/>
    <cellStyle name="桁区切り 4 4 2 2 4" xfId="445" xr:uid="{00000000-0005-0000-0000-0000BC010000}"/>
    <cellStyle name="桁区切り 4 4 2 2 5" xfId="446" xr:uid="{00000000-0005-0000-0000-0000BD010000}"/>
    <cellStyle name="桁区切り 4 4 2 3" xfId="447" xr:uid="{00000000-0005-0000-0000-0000BE010000}"/>
    <cellStyle name="桁区切り 4 4 2 4" xfId="448" xr:uid="{00000000-0005-0000-0000-0000BF010000}"/>
    <cellStyle name="桁区切り 4 4 2 5" xfId="449" xr:uid="{00000000-0005-0000-0000-0000C0010000}"/>
    <cellStyle name="桁区切り 4 4 2 6" xfId="450" xr:uid="{00000000-0005-0000-0000-0000C1010000}"/>
    <cellStyle name="桁区切り 4 4 3" xfId="451" xr:uid="{00000000-0005-0000-0000-0000C2010000}"/>
    <cellStyle name="桁区切り 4 4 3 2" xfId="452" xr:uid="{00000000-0005-0000-0000-0000C3010000}"/>
    <cellStyle name="桁区切り 4 4 3 3" xfId="453" xr:uid="{00000000-0005-0000-0000-0000C4010000}"/>
    <cellStyle name="桁区切り 4 4 3 4" xfId="454" xr:uid="{00000000-0005-0000-0000-0000C5010000}"/>
    <cellStyle name="桁区切り 4 4 3 5" xfId="455" xr:uid="{00000000-0005-0000-0000-0000C6010000}"/>
    <cellStyle name="桁区切り 4 4 4" xfId="456" xr:uid="{00000000-0005-0000-0000-0000C7010000}"/>
    <cellStyle name="桁区切り 4 4 5" xfId="457" xr:uid="{00000000-0005-0000-0000-0000C8010000}"/>
    <cellStyle name="桁区切り 4 4 6" xfId="458" xr:uid="{00000000-0005-0000-0000-0000C9010000}"/>
    <cellStyle name="桁区切り 4 4 7" xfId="459" xr:uid="{00000000-0005-0000-0000-0000CA010000}"/>
    <cellStyle name="桁区切り 4 5" xfId="460" xr:uid="{00000000-0005-0000-0000-0000CB010000}"/>
    <cellStyle name="桁区切り 4 5 2" xfId="461" xr:uid="{00000000-0005-0000-0000-0000CC010000}"/>
    <cellStyle name="桁区切り 4 5 2 2" xfId="462" xr:uid="{00000000-0005-0000-0000-0000CD010000}"/>
    <cellStyle name="桁区切り 4 5 2 3" xfId="463" xr:uid="{00000000-0005-0000-0000-0000CE010000}"/>
    <cellStyle name="桁区切り 4 5 2 4" xfId="464" xr:uid="{00000000-0005-0000-0000-0000CF010000}"/>
    <cellStyle name="桁区切り 4 5 2 5" xfId="465" xr:uid="{00000000-0005-0000-0000-0000D0010000}"/>
    <cellStyle name="桁区切り 4 5 3" xfId="466" xr:uid="{00000000-0005-0000-0000-0000D1010000}"/>
    <cellStyle name="桁区切り 4 5 4" xfId="467" xr:uid="{00000000-0005-0000-0000-0000D2010000}"/>
    <cellStyle name="桁区切り 4 5 5" xfId="468" xr:uid="{00000000-0005-0000-0000-0000D3010000}"/>
    <cellStyle name="桁区切り 4 5 6" xfId="469" xr:uid="{00000000-0005-0000-0000-0000D4010000}"/>
    <cellStyle name="桁区切り 4 6" xfId="470" xr:uid="{00000000-0005-0000-0000-0000D5010000}"/>
    <cellStyle name="桁区切り 4 6 2" xfId="471" xr:uid="{00000000-0005-0000-0000-0000D6010000}"/>
    <cellStyle name="桁区切り 4 6 3" xfId="472" xr:uid="{00000000-0005-0000-0000-0000D7010000}"/>
    <cellStyle name="桁区切り 4 6 4" xfId="473" xr:uid="{00000000-0005-0000-0000-0000D8010000}"/>
    <cellStyle name="桁区切り 4 6 5" xfId="474" xr:uid="{00000000-0005-0000-0000-0000D9010000}"/>
    <cellStyle name="桁区切り 4 7" xfId="475" xr:uid="{00000000-0005-0000-0000-0000DA010000}"/>
    <cellStyle name="桁区切り 4 8" xfId="476" xr:uid="{00000000-0005-0000-0000-0000DB010000}"/>
    <cellStyle name="桁区切り 4 9" xfId="477" xr:uid="{00000000-0005-0000-0000-0000DC010000}"/>
    <cellStyle name="桁区切り 5" xfId="478" xr:uid="{00000000-0005-0000-0000-0000DD010000}"/>
    <cellStyle name="桁区切り 5 10" xfId="479" xr:uid="{00000000-0005-0000-0000-0000DE010000}"/>
    <cellStyle name="桁区切り 5 2" xfId="480" xr:uid="{00000000-0005-0000-0000-0000DF010000}"/>
    <cellStyle name="桁区切り 5 2 2" xfId="481" xr:uid="{00000000-0005-0000-0000-0000E0010000}"/>
    <cellStyle name="桁区切り 5 2 2 2" xfId="482" xr:uid="{00000000-0005-0000-0000-0000E1010000}"/>
    <cellStyle name="桁区切り 5 2 2 2 2" xfId="483" xr:uid="{00000000-0005-0000-0000-0000E2010000}"/>
    <cellStyle name="桁区切り 5 2 2 2 3" xfId="484" xr:uid="{00000000-0005-0000-0000-0000E3010000}"/>
    <cellStyle name="桁区切り 5 2 2 2 4" xfId="485" xr:uid="{00000000-0005-0000-0000-0000E4010000}"/>
    <cellStyle name="桁区切り 5 2 2 2 5" xfId="486" xr:uid="{00000000-0005-0000-0000-0000E5010000}"/>
    <cellStyle name="桁区切り 5 2 2 3" xfId="487" xr:uid="{00000000-0005-0000-0000-0000E6010000}"/>
    <cellStyle name="桁区切り 5 2 2 4" xfId="488" xr:uid="{00000000-0005-0000-0000-0000E7010000}"/>
    <cellStyle name="桁区切り 5 2 2 5" xfId="489" xr:uid="{00000000-0005-0000-0000-0000E8010000}"/>
    <cellStyle name="桁区切り 5 2 2 6" xfId="490" xr:uid="{00000000-0005-0000-0000-0000E9010000}"/>
    <cellStyle name="桁区切り 5 2 3" xfId="491" xr:uid="{00000000-0005-0000-0000-0000EA010000}"/>
    <cellStyle name="桁区切り 5 2 3 2" xfId="492" xr:uid="{00000000-0005-0000-0000-0000EB010000}"/>
    <cellStyle name="桁区切り 5 2 3 3" xfId="493" xr:uid="{00000000-0005-0000-0000-0000EC010000}"/>
    <cellStyle name="桁区切り 5 2 3 4" xfId="494" xr:uid="{00000000-0005-0000-0000-0000ED010000}"/>
    <cellStyle name="桁区切り 5 2 3 5" xfId="495" xr:uid="{00000000-0005-0000-0000-0000EE010000}"/>
    <cellStyle name="桁区切り 5 2 4" xfId="496" xr:uid="{00000000-0005-0000-0000-0000EF010000}"/>
    <cellStyle name="桁区切り 5 2 5" xfId="497" xr:uid="{00000000-0005-0000-0000-0000F0010000}"/>
    <cellStyle name="桁区切り 5 2 6" xfId="498" xr:uid="{00000000-0005-0000-0000-0000F1010000}"/>
    <cellStyle name="桁区切り 5 2 7" xfId="499" xr:uid="{00000000-0005-0000-0000-0000F2010000}"/>
    <cellStyle name="桁区切り 5 3" xfId="500" xr:uid="{00000000-0005-0000-0000-0000F3010000}"/>
    <cellStyle name="桁区切り 5 3 2" xfId="501" xr:uid="{00000000-0005-0000-0000-0000F4010000}"/>
    <cellStyle name="桁区切り 5 3 2 2" xfId="502" xr:uid="{00000000-0005-0000-0000-0000F5010000}"/>
    <cellStyle name="桁区切り 5 3 2 2 2" xfId="503" xr:uid="{00000000-0005-0000-0000-0000F6010000}"/>
    <cellStyle name="桁区切り 5 3 2 2 3" xfId="504" xr:uid="{00000000-0005-0000-0000-0000F7010000}"/>
    <cellStyle name="桁区切り 5 3 2 2 4" xfId="505" xr:uid="{00000000-0005-0000-0000-0000F8010000}"/>
    <cellStyle name="桁区切り 5 3 2 2 5" xfId="506" xr:uid="{00000000-0005-0000-0000-0000F9010000}"/>
    <cellStyle name="桁区切り 5 3 2 3" xfId="507" xr:uid="{00000000-0005-0000-0000-0000FA010000}"/>
    <cellStyle name="桁区切り 5 3 2 4" xfId="508" xr:uid="{00000000-0005-0000-0000-0000FB010000}"/>
    <cellStyle name="桁区切り 5 3 2 5" xfId="509" xr:uid="{00000000-0005-0000-0000-0000FC010000}"/>
    <cellStyle name="桁区切り 5 3 2 6" xfId="510" xr:uid="{00000000-0005-0000-0000-0000FD010000}"/>
    <cellStyle name="桁区切り 5 3 3" xfId="511" xr:uid="{00000000-0005-0000-0000-0000FE010000}"/>
    <cellStyle name="桁区切り 5 3 3 2" xfId="512" xr:uid="{00000000-0005-0000-0000-0000FF010000}"/>
    <cellStyle name="桁区切り 5 3 3 3" xfId="513" xr:uid="{00000000-0005-0000-0000-000000020000}"/>
    <cellStyle name="桁区切り 5 3 3 4" xfId="514" xr:uid="{00000000-0005-0000-0000-000001020000}"/>
    <cellStyle name="桁区切り 5 3 3 5" xfId="515" xr:uid="{00000000-0005-0000-0000-000002020000}"/>
    <cellStyle name="桁区切り 5 3 4" xfId="516" xr:uid="{00000000-0005-0000-0000-000003020000}"/>
    <cellStyle name="桁区切り 5 3 5" xfId="517" xr:uid="{00000000-0005-0000-0000-000004020000}"/>
    <cellStyle name="桁区切り 5 3 6" xfId="518" xr:uid="{00000000-0005-0000-0000-000005020000}"/>
    <cellStyle name="桁区切り 5 3 7" xfId="519" xr:uid="{00000000-0005-0000-0000-000006020000}"/>
    <cellStyle name="桁区切り 5 4" xfId="520" xr:uid="{00000000-0005-0000-0000-000007020000}"/>
    <cellStyle name="桁区切り 5 4 2" xfId="521" xr:uid="{00000000-0005-0000-0000-000008020000}"/>
    <cellStyle name="桁区切り 5 4 2 2" xfId="522" xr:uid="{00000000-0005-0000-0000-000009020000}"/>
    <cellStyle name="桁区切り 5 4 2 2 2" xfId="523" xr:uid="{00000000-0005-0000-0000-00000A020000}"/>
    <cellStyle name="桁区切り 5 4 2 2 3" xfId="524" xr:uid="{00000000-0005-0000-0000-00000B020000}"/>
    <cellStyle name="桁区切り 5 4 2 2 4" xfId="525" xr:uid="{00000000-0005-0000-0000-00000C020000}"/>
    <cellStyle name="桁区切り 5 4 2 2 5" xfId="526" xr:uid="{00000000-0005-0000-0000-00000D020000}"/>
    <cellStyle name="桁区切り 5 4 2 3" xfId="527" xr:uid="{00000000-0005-0000-0000-00000E020000}"/>
    <cellStyle name="桁区切り 5 4 2 4" xfId="528" xr:uid="{00000000-0005-0000-0000-00000F020000}"/>
    <cellStyle name="桁区切り 5 4 2 5" xfId="529" xr:uid="{00000000-0005-0000-0000-000010020000}"/>
    <cellStyle name="桁区切り 5 4 2 6" xfId="530" xr:uid="{00000000-0005-0000-0000-000011020000}"/>
    <cellStyle name="桁区切り 5 4 3" xfId="531" xr:uid="{00000000-0005-0000-0000-000012020000}"/>
    <cellStyle name="桁区切り 5 4 3 2" xfId="532" xr:uid="{00000000-0005-0000-0000-000013020000}"/>
    <cellStyle name="桁区切り 5 4 3 3" xfId="533" xr:uid="{00000000-0005-0000-0000-000014020000}"/>
    <cellStyle name="桁区切り 5 4 3 4" xfId="534" xr:uid="{00000000-0005-0000-0000-000015020000}"/>
    <cellStyle name="桁区切り 5 4 3 5" xfId="535" xr:uid="{00000000-0005-0000-0000-000016020000}"/>
    <cellStyle name="桁区切り 5 4 4" xfId="536" xr:uid="{00000000-0005-0000-0000-000017020000}"/>
    <cellStyle name="桁区切り 5 4 5" xfId="537" xr:uid="{00000000-0005-0000-0000-000018020000}"/>
    <cellStyle name="桁区切り 5 4 6" xfId="538" xr:uid="{00000000-0005-0000-0000-000019020000}"/>
    <cellStyle name="桁区切り 5 4 7" xfId="539" xr:uid="{00000000-0005-0000-0000-00001A020000}"/>
    <cellStyle name="桁区切り 5 5" xfId="540" xr:uid="{00000000-0005-0000-0000-00001B020000}"/>
    <cellStyle name="桁区切り 5 5 2" xfId="541" xr:uid="{00000000-0005-0000-0000-00001C020000}"/>
    <cellStyle name="桁区切り 5 5 2 2" xfId="542" xr:uid="{00000000-0005-0000-0000-00001D020000}"/>
    <cellStyle name="桁区切り 5 5 2 3" xfId="543" xr:uid="{00000000-0005-0000-0000-00001E020000}"/>
    <cellStyle name="桁区切り 5 5 2 4" xfId="544" xr:uid="{00000000-0005-0000-0000-00001F020000}"/>
    <cellStyle name="桁区切り 5 5 2 5" xfId="545" xr:uid="{00000000-0005-0000-0000-000020020000}"/>
    <cellStyle name="桁区切り 5 5 3" xfId="546" xr:uid="{00000000-0005-0000-0000-000021020000}"/>
    <cellStyle name="桁区切り 5 5 4" xfId="547" xr:uid="{00000000-0005-0000-0000-000022020000}"/>
    <cellStyle name="桁区切り 5 5 5" xfId="548" xr:uid="{00000000-0005-0000-0000-000023020000}"/>
    <cellStyle name="桁区切り 5 5 6" xfId="549" xr:uid="{00000000-0005-0000-0000-000024020000}"/>
    <cellStyle name="桁区切り 5 6" xfId="550" xr:uid="{00000000-0005-0000-0000-000025020000}"/>
    <cellStyle name="桁区切り 5 6 2" xfId="551" xr:uid="{00000000-0005-0000-0000-000026020000}"/>
    <cellStyle name="桁区切り 5 6 3" xfId="552" xr:uid="{00000000-0005-0000-0000-000027020000}"/>
    <cellStyle name="桁区切り 5 6 4" xfId="553" xr:uid="{00000000-0005-0000-0000-000028020000}"/>
    <cellStyle name="桁区切り 5 6 5" xfId="554" xr:uid="{00000000-0005-0000-0000-000029020000}"/>
    <cellStyle name="桁区切り 5 7" xfId="555" xr:uid="{00000000-0005-0000-0000-00002A020000}"/>
    <cellStyle name="桁区切り 5 8" xfId="556" xr:uid="{00000000-0005-0000-0000-00002B020000}"/>
    <cellStyle name="桁区切り 5 9" xfId="557" xr:uid="{00000000-0005-0000-0000-00002C020000}"/>
    <cellStyle name="桁区切り 6" xfId="558" xr:uid="{00000000-0005-0000-0000-00002D020000}"/>
    <cellStyle name="桁区切り 6 2" xfId="559" xr:uid="{00000000-0005-0000-0000-00002E020000}"/>
    <cellStyle name="桁区切り 6 2 2" xfId="560" xr:uid="{00000000-0005-0000-0000-00002F020000}"/>
    <cellStyle name="桁区切り 6 2 2 2" xfId="561" xr:uid="{00000000-0005-0000-0000-000030020000}"/>
    <cellStyle name="桁区切り 6 2 2 3" xfId="562" xr:uid="{00000000-0005-0000-0000-000031020000}"/>
    <cellStyle name="桁区切り 6 2 2 4" xfId="563" xr:uid="{00000000-0005-0000-0000-000032020000}"/>
    <cellStyle name="桁区切り 6 2 2 5" xfId="564" xr:uid="{00000000-0005-0000-0000-000033020000}"/>
    <cellStyle name="桁区切り 6 2 3" xfId="565" xr:uid="{00000000-0005-0000-0000-000034020000}"/>
    <cellStyle name="桁区切り 6 2 4" xfId="566" xr:uid="{00000000-0005-0000-0000-000035020000}"/>
    <cellStyle name="桁区切り 6 2 5" xfId="567" xr:uid="{00000000-0005-0000-0000-000036020000}"/>
    <cellStyle name="桁区切り 6 2 6" xfId="568" xr:uid="{00000000-0005-0000-0000-000037020000}"/>
    <cellStyle name="桁区切り 6 3" xfId="569" xr:uid="{00000000-0005-0000-0000-000038020000}"/>
    <cellStyle name="桁区切り 6 3 2" xfId="570" xr:uid="{00000000-0005-0000-0000-000039020000}"/>
    <cellStyle name="桁区切り 6 3 3" xfId="571" xr:uid="{00000000-0005-0000-0000-00003A020000}"/>
    <cellStyle name="桁区切り 6 3 4" xfId="572" xr:uid="{00000000-0005-0000-0000-00003B020000}"/>
    <cellStyle name="桁区切り 6 3 5" xfId="573" xr:uid="{00000000-0005-0000-0000-00003C020000}"/>
    <cellStyle name="桁区切り 6 4" xfId="574" xr:uid="{00000000-0005-0000-0000-00003D020000}"/>
    <cellStyle name="桁区切り 6 5" xfId="575" xr:uid="{00000000-0005-0000-0000-00003E020000}"/>
    <cellStyle name="桁区切り 6 6" xfId="576" xr:uid="{00000000-0005-0000-0000-00003F020000}"/>
    <cellStyle name="桁区切り 6 7" xfId="577" xr:uid="{00000000-0005-0000-0000-000040020000}"/>
    <cellStyle name="桁区切り 7" xfId="578" xr:uid="{00000000-0005-0000-0000-000041020000}"/>
    <cellStyle name="桁区切り 7 2" xfId="579" xr:uid="{00000000-0005-0000-0000-000042020000}"/>
    <cellStyle name="桁区切り 7 2 2" xfId="580" xr:uid="{00000000-0005-0000-0000-000043020000}"/>
    <cellStyle name="桁区切り 7 2 2 2" xfId="581" xr:uid="{00000000-0005-0000-0000-000044020000}"/>
    <cellStyle name="桁区切り 7 2 2 3" xfId="582" xr:uid="{00000000-0005-0000-0000-000045020000}"/>
    <cellStyle name="桁区切り 7 2 2 4" xfId="583" xr:uid="{00000000-0005-0000-0000-000046020000}"/>
    <cellStyle name="桁区切り 7 2 2 5" xfId="584" xr:uid="{00000000-0005-0000-0000-000047020000}"/>
    <cellStyle name="桁区切り 7 2 3" xfId="585" xr:uid="{00000000-0005-0000-0000-000048020000}"/>
    <cellStyle name="桁区切り 7 2 4" xfId="586" xr:uid="{00000000-0005-0000-0000-000049020000}"/>
    <cellStyle name="桁区切り 7 2 5" xfId="587" xr:uid="{00000000-0005-0000-0000-00004A020000}"/>
    <cellStyle name="桁区切り 7 2 6" xfId="588" xr:uid="{00000000-0005-0000-0000-00004B020000}"/>
    <cellStyle name="桁区切り 7 3" xfId="589" xr:uid="{00000000-0005-0000-0000-00004C020000}"/>
    <cellStyle name="桁区切り 7 3 2" xfId="590" xr:uid="{00000000-0005-0000-0000-00004D020000}"/>
    <cellStyle name="桁区切り 7 3 3" xfId="591" xr:uid="{00000000-0005-0000-0000-00004E020000}"/>
    <cellStyle name="桁区切り 7 3 4" xfId="592" xr:uid="{00000000-0005-0000-0000-00004F020000}"/>
    <cellStyle name="桁区切り 7 3 5" xfId="593" xr:uid="{00000000-0005-0000-0000-000050020000}"/>
    <cellStyle name="桁区切り 7 4" xfId="594" xr:uid="{00000000-0005-0000-0000-000051020000}"/>
    <cellStyle name="桁区切り 7 5" xfId="595" xr:uid="{00000000-0005-0000-0000-000052020000}"/>
    <cellStyle name="桁区切り 7 6" xfId="596" xr:uid="{00000000-0005-0000-0000-000053020000}"/>
    <cellStyle name="桁区切り 7 7" xfId="597" xr:uid="{00000000-0005-0000-0000-000054020000}"/>
    <cellStyle name="桁区切り 8" xfId="598" xr:uid="{00000000-0005-0000-0000-000055020000}"/>
    <cellStyle name="桁区切り 8 2" xfId="599" xr:uid="{00000000-0005-0000-0000-000056020000}"/>
    <cellStyle name="桁区切り 8 2 2" xfId="600" xr:uid="{00000000-0005-0000-0000-000057020000}"/>
    <cellStyle name="桁区切り 8 2 2 2" xfId="601" xr:uid="{00000000-0005-0000-0000-000058020000}"/>
    <cellStyle name="桁区切り 8 2 2 3" xfId="602" xr:uid="{00000000-0005-0000-0000-000059020000}"/>
    <cellStyle name="桁区切り 8 2 2 4" xfId="603" xr:uid="{00000000-0005-0000-0000-00005A020000}"/>
    <cellStyle name="桁区切り 8 2 2 5" xfId="604" xr:uid="{00000000-0005-0000-0000-00005B020000}"/>
    <cellStyle name="桁区切り 8 2 3" xfId="605" xr:uid="{00000000-0005-0000-0000-00005C020000}"/>
    <cellStyle name="桁区切り 8 2 4" xfId="606" xr:uid="{00000000-0005-0000-0000-00005D020000}"/>
    <cellStyle name="桁区切り 8 2 5" xfId="607" xr:uid="{00000000-0005-0000-0000-00005E020000}"/>
    <cellStyle name="桁区切り 8 2 6" xfId="608" xr:uid="{00000000-0005-0000-0000-00005F020000}"/>
    <cellStyle name="桁区切り 8 3" xfId="609" xr:uid="{00000000-0005-0000-0000-000060020000}"/>
    <cellStyle name="桁区切り 8 3 2" xfId="610" xr:uid="{00000000-0005-0000-0000-000061020000}"/>
    <cellStyle name="桁区切り 8 3 3" xfId="611" xr:uid="{00000000-0005-0000-0000-000062020000}"/>
    <cellStyle name="桁区切り 8 3 4" xfId="612" xr:uid="{00000000-0005-0000-0000-000063020000}"/>
    <cellStyle name="桁区切り 8 3 5" xfId="613" xr:uid="{00000000-0005-0000-0000-000064020000}"/>
    <cellStyle name="桁区切り 8 4" xfId="614" xr:uid="{00000000-0005-0000-0000-000065020000}"/>
    <cellStyle name="桁区切り 8 5" xfId="615" xr:uid="{00000000-0005-0000-0000-000066020000}"/>
    <cellStyle name="桁区切り 8 6" xfId="616" xr:uid="{00000000-0005-0000-0000-000067020000}"/>
    <cellStyle name="桁区切り 8 7" xfId="617" xr:uid="{00000000-0005-0000-0000-000068020000}"/>
    <cellStyle name="桁区切り 9" xfId="618" xr:uid="{00000000-0005-0000-0000-000069020000}"/>
    <cellStyle name="桁区切り 9 2" xfId="619" xr:uid="{00000000-0005-0000-0000-00006A020000}"/>
    <cellStyle name="桁区切り 9 2 2" xfId="620" xr:uid="{00000000-0005-0000-0000-00006B020000}"/>
    <cellStyle name="桁区切り 9 2 3" xfId="621" xr:uid="{00000000-0005-0000-0000-00006C020000}"/>
    <cellStyle name="桁区切り 9 2 4" xfId="622" xr:uid="{00000000-0005-0000-0000-00006D020000}"/>
    <cellStyle name="桁区切り 9 2 5" xfId="623" xr:uid="{00000000-0005-0000-0000-00006E020000}"/>
    <cellStyle name="桁区切り 9 3" xfId="624" xr:uid="{00000000-0005-0000-0000-00006F020000}"/>
    <cellStyle name="桁区切り 9 4" xfId="625" xr:uid="{00000000-0005-0000-0000-000070020000}"/>
    <cellStyle name="桁区切り 9 5" xfId="626" xr:uid="{00000000-0005-0000-0000-000071020000}"/>
    <cellStyle name="桁区切り 9 6" xfId="627" xr:uid="{00000000-0005-0000-0000-000072020000}"/>
    <cellStyle name="見出し 1" xfId="642" builtinId="16" customBuiltin="1"/>
    <cellStyle name="見出し 2" xfId="643" builtinId="17" customBuiltin="1"/>
    <cellStyle name="見出し 3" xfId="644" builtinId="18" customBuiltin="1"/>
    <cellStyle name="見出し 4" xfId="645" builtinId="19" customBuiltin="1"/>
    <cellStyle name="集計" xfId="650" builtinId="25" customBuiltin="1"/>
    <cellStyle name="出力" xfId="59" builtinId="21" customBuiltin="1"/>
    <cellStyle name="出力 2" xfId="60" xr:uid="{00000000-0005-0000-0000-00003B000000}"/>
    <cellStyle name="説明文" xfId="648" builtinId="53" customBuiltin="1"/>
    <cellStyle name="入力" xfId="57" builtinId="20" customBuiltin="1"/>
    <cellStyle name="入力 2" xfId="58" xr:uid="{00000000-0005-0000-0000-000039000000}"/>
    <cellStyle name="標準" xfId="0" builtinId="0"/>
    <cellStyle name="標準 2" xfId="628" xr:uid="{00000000-0005-0000-0000-000074020000}"/>
    <cellStyle name="標準 3" xfId="629" xr:uid="{00000000-0005-0000-0000-000075020000}"/>
    <cellStyle name="標準 4" xfId="630" xr:uid="{00000000-0005-0000-0000-000076020000}"/>
    <cellStyle name="標準_01 教育委員会内電話番号更新 2" xfId="631" xr:uid="{00000000-0005-0000-0000-000077020000}"/>
    <cellStyle name="標準_2 教委内電話番号 2" xfId="632" xr:uid="{00000000-0005-0000-0000-000078020000}"/>
    <cellStyle name="標準_⑱凡例（高校）" xfId="638" xr:uid="{00000000-0005-0000-0000-00007E020000}"/>
    <cellStyle name="標準_gakkoumeibo22" xfId="633" xr:uid="{00000000-0005-0000-0000-000079020000}"/>
    <cellStyle name="標準_gakkoumeibo22 2" xfId="634" xr:uid="{00000000-0005-0000-0000-00007A020000}"/>
    <cellStyle name="標準_gakkoumeibo22 3" xfId="635" xr:uid="{00000000-0005-0000-0000-00007B020000}"/>
    <cellStyle name="標準_gakkoumeibo22_エクセル目次" xfId="636" xr:uid="{00000000-0005-0000-0000-00007C020000}"/>
    <cellStyle name="標準_gakkoumeibo22_エクセル目次 2" xfId="637" xr:uid="{00000000-0005-0000-0000-00007D020000}"/>
    <cellStyle name="標準_県内学校等集計表" xfId="639" xr:uid="{00000000-0005-0000-0000-00007F020000}"/>
    <cellStyle name="良い" xfId="640" builtinId="26" customBuiltin="1"/>
    <cellStyle name="良い 2" xfId="641" xr:uid="{00000000-0005-0000-0000-000081020000}"/>
  </cellStyles>
  <dxfs count="171">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top style="thin">
          <color indexed="64"/>
        </top>
        <bottom/>
      </border>
    </dxf>
    <dxf>
      <font>
        <strike val="0"/>
        <u val="none"/>
        <vertAlign val="baseline"/>
        <color theme="1"/>
        <name val="ＭＳ 明朝"/>
      </font>
      <fill>
        <patternFill patternType="none">
          <fgColor indexed="64"/>
          <bgColor indexed="65"/>
        </patternFill>
      </fill>
      <alignment horizontal="left" vertical="center" readingOrder="0"/>
      <border>
        <left style="hair">
          <color indexed="64"/>
        </left>
        <right style="hair">
          <color indexed="64"/>
        </right>
        <top style="thin">
          <color indexed="64"/>
        </top>
        <bottom/>
        <vertical style="hair">
          <color indexed="64"/>
        </vertical>
      </border>
    </dxf>
    <dxf>
      <font>
        <strike val="0"/>
        <u val="none"/>
        <vertAlign val="baseline"/>
        <color theme="1"/>
        <name val="ＭＳ 明朝"/>
      </font>
      <fill>
        <patternFill patternType="none">
          <fgColor indexed="64"/>
          <bgColor indexed="65"/>
        </patternFill>
      </fill>
      <border>
        <left style="hair">
          <color indexed="64"/>
        </left>
        <right style="hair">
          <color indexed="64"/>
        </right>
        <top style="thin">
          <color indexed="64"/>
        </top>
        <bottom/>
        <vertical style="hair">
          <color indexed="64"/>
        </vertical>
      </border>
    </dxf>
    <dxf>
      <font>
        <strike val="0"/>
        <u val="none"/>
        <vertAlign val="baseline"/>
        <color theme="1"/>
        <name val="ＭＳ 明朝"/>
      </font>
      <fill>
        <patternFill patternType="none">
          <fgColor indexed="64"/>
          <bgColor indexed="65"/>
        </patternFill>
      </fill>
      <border>
        <left style="hair">
          <color indexed="64"/>
        </left>
        <right style="hair">
          <color indexed="64"/>
        </right>
        <top style="thin">
          <color indexed="64"/>
        </top>
        <bottom/>
        <vertical style="hair">
          <color indexed="64"/>
        </vertical>
      </border>
    </dxf>
    <dxf>
      <font>
        <strike val="0"/>
        <u val="none"/>
        <vertAlign val="baseline"/>
        <color theme="1"/>
        <name val="ＭＳ 明朝"/>
      </font>
      <fill>
        <patternFill patternType="none">
          <fgColor indexed="64"/>
          <bgColor indexed="65"/>
        </patternFill>
      </fill>
      <border>
        <left style="hair">
          <color indexed="64"/>
        </left>
        <right style="hair">
          <color indexed="64"/>
        </right>
        <top style="thin">
          <color indexed="64"/>
        </top>
        <bottom/>
        <vertical style="hair">
          <color indexed="64"/>
        </vertical>
      </border>
    </dxf>
    <dxf>
      <font>
        <strike val="0"/>
        <u val="none"/>
        <vertAlign val="baseline"/>
        <color theme="1"/>
        <name val="ＭＳ 明朝"/>
      </font>
      <fill>
        <patternFill patternType="none">
          <fgColor indexed="64"/>
          <bgColor indexed="65"/>
        </patternFill>
      </fill>
      <border>
        <left style="hair">
          <color indexed="64"/>
        </left>
        <right style="hair">
          <color indexed="64"/>
        </right>
        <top style="thin">
          <color indexed="64"/>
        </top>
        <bottom/>
        <vertical style="hair">
          <color indexed="64"/>
        </vertical>
      </border>
    </dxf>
    <dxf>
      <font>
        <strike val="0"/>
        <u val="none"/>
        <vertAlign val="baseline"/>
        <color theme="1"/>
        <name val="ＭＳ 明朝"/>
      </font>
      <fill>
        <patternFill patternType="none">
          <fgColor indexed="64"/>
          <bgColor indexed="65"/>
        </patternFill>
      </fill>
      <border>
        <left style="hair">
          <color indexed="64"/>
        </left>
        <right style="hair">
          <color indexed="64"/>
        </right>
        <top style="thin">
          <color indexed="64"/>
        </top>
        <bottom/>
        <vertical style="hair">
          <color indexed="64"/>
        </vertical>
      </border>
    </dxf>
    <dxf>
      <font>
        <strike val="0"/>
        <u val="none"/>
        <vertAlign val="baseline"/>
        <color theme="1"/>
        <name val="ＭＳ 明朝"/>
      </font>
      <fill>
        <patternFill patternType="none">
          <fgColor indexed="64"/>
          <bgColor indexed="65"/>
        </patternFill>
      </fill>
      <border>
        <left/>
        <right style="hair">
          <color indexed="64"/>
        </right>
        <top style="thin">
          <color indexed="64"/>
        </top>
        <bottom/>
      </border>
    </dxf>
    <dxf>
      <border>
        <top style="hair">
          <color indexed="64"/>
        </top>
      </border>
    </dxf>
    <dxf>
      <border>
        <left style="medium">
          <color indexed="64"/>
        </left>
        <right style="medium">
          <color indexed="64"/>
        </right>
        <top style="medium">
          <color indexed="64"/>
        </top>
        <bottom style="medium">
          <color indexed="64"/>
        </bottom>
      </border>
    </dxf>
    <dxf>
      <font>
        <strike val="0"/>
        <u val="none"/>
        <vertAlign val="baseline"/>
        <color theme="1"/>
        <name val="ＭＳ 明朝"/>
      </font>
      <fill>
        <patternFill patternType="none">
          <fgColor indexed="64"/>
          <bgColor indexed="65"/>
        </patternFill>
      </fill>
    </dxf>
    <dxf>
      <border>
        <bottom style="thin">
          <color indexed="64"/>
        </bottom>
      </border>
    </dxf>
    <dxf>
      <font>
        <b val="0"/>
        <i val="0"/>
        <strike val="0"/>
        <u val="none"/>
        <vertAlign val="baseline"/>
        <sz val="12"/>
        <color theme="1"/>
        <name val="ＭＳ 明朝"/>
      </font>
      <fill>
        <patternFill patternType="none">
          <fgColor indexed="64"/>
          <bgColor indexed="65"/>
        </patternFill>
      </fill>
      <alignment horizontal="center" vertical="center" readingOrder="0"/>
      <border>
        <left/>
        <right/>
        <top/>
        <bottom/>
      </border>
    </dxf>
    <dxf>
      <font>
        <strike val="0"/>
        <u val="none"/>
        <vertAlign val="baseline"/>
        <color theme="1"/>
        <name val="ＭＳ 明朝"/>
      </font>
      <border>
        <left style="hair">
          <color indexed="64"/>
        </left>
        <right style="medium">
          <color indexed="64"/>
        </right>
        <top/>
        <bottom/>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shrinkToFit="1" readingOrder="0"/>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justify"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justify"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shrinkToFit="1" readingOrder="0"/>
      <border>
        <left style="hair">
          <color indexed="64"/>
        </left>
        <right style="hair">
          <color indexed="64"/>
        </right>
        <top/>
        <bottom/>
        <vertical style="hair">
          <color indexed="64"/>
        </vertical>
        <horizontal/>
      </border>
      <protection locked="1" hidden="0"/>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shrinkToFit="1" readingOrder="0"/>
      <border>
        <left style="medium">
          <color indexed="64"/>
        </left>
        <right style="hair">
          <color indexed="64"/>
        </right>
        <top/>
        <bottom/>
        <horizontal/>
      </border>
    </dxf>
    <dxf>
      <border>
        <left style="medium">
          <color indexed="64"/>
        </left>
        <right style="medium">
          <color indexed="64"/>
        </right>
        <top style="medium">
          <color indexed="64"/>
        </top>
        <bottom style="medium">
          <color indexed="64"/>
        </bottom>
      </border>
    </dxf>
    <dxf>
      <font>
        <strike val="0"/>
        <u val="none"/>
        <vertAlign val="baseline"/>
        <color theme="1"/>
        <name val="ＭＳ 明朝"/>
      </font>
    </dxf>
    <dxf>
      <border>
        <bottom style="thin">
          <color indexed="64"/>
        </bottom>
      </border>
    </dxf>
    <dxf>
      <font>
        <b/>
        <strike val="0"/>
        <u val="none"/>
        <vertAlign val="baseline"/>
        <sz val="12"/>
        <color theme="1"/>
        <name val="ＭＳ 明朝"/>
      </font>
      <alignment shrinkToFit="1" readingOrder="0"/>
    </dxf>
    <dxf>
      <font>
        <strike val="0"/>
        <u val="none"/>
        <vertAlign val="baseline"/>
        <color theme="1"/>
        <name val="ＭＳ 明朝"/>
      </font>
      <border>
        <left style="hair">
          <color indexed="64"/>
        </left>
        <right style="medium">
          <color indexed="64"/>
        </right>
        <top/>
        <bottom/>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b val="0"/>
        <i val="0"/>
        <strike val="0"/>
        <u val="none"/>
        <vertAlign val="baseline"/>
        <sz val="11"/>
        <color theme="1"/>
        <name val="ＭＳ 明朝"/>
      </font>
      <numFmt numFmtId="0" formatCode="General"/>
      <fill>
        <patternFill patternType="none">
          <fgColor indexed="64"/>
          <bgColor indexed="65"/>
        </patternFill>
      </fill>
      <alignment vertical="center" shrinkToFit="1" readingOrder="0"/>
      <border>
        <left style="hair">
          <color indexed="64"/>
        </left>
        <right style="hair">
          <color indexed="64"/>
        </right>
        <top/>
        <bottom/>
        <vertical style="hair">
          <color indexed="64"/>
        </vertical>
        <horizontal/>
      </border>
    </dxf>
    <dxf>
      <font>
        <strike val="0"/>
        <u val="none"/>
        <vertAlign val="baseline"/>
        <color theme="1"/>
        <name val="ＭＳ 明朝"/>
      </font>
      <alignment horizontal="left"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shrinkToFi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bottom/>
        <vertical style="hair">
          <color indexed="64"/>
        </vertical>
        <horizontal/>
      </border>
      <protection locked="1" hidden="0"/>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shrinkToFit="1" readingOrder="0"/>
      <border>
        <left style="medium">
          <color indexed="64"/>
        </left>
        <right style="hair">
          <color indexed="64"/>
        </right>
        <top/>
        <bottom/>
        <horizontal/>
      </border>
    </dxf>
    <dxf>
      <border>
        <left style="medium">
          <color indexed="64"/>
        </left>
        <right style="medium">
          <color indexed="64"/>
        </right>
        <top style="medium">
          <color indexed="64"/>
        </top>
        <bottom style="medium">
          <color indexed="64"/>
        </bottom>
      </border>
    </dxf>
    <dxf>
      <font>
        <strike val="0"/>
        <u val="none"/>
        <vertAlign val="baseline"/>
        <color theme="1"/>
        <name val="ＭＳ 明朝"/>
      </font>
    </dxf>
    <dxf>
      <border>
        <bottom style="thin">
          <color indexed="64"/>
        </bottom>
      </border>
    </dxf>
    <dxf>
      <font>
        <strike val="0"/>
        <u val="none"/>
        <vertAlign val="baseline"/>
        <color theme="1"/>
        <name val="ＭＳ 明朝"/>
      </font>
    </dxf>
    <dxf>
      <font>
        <strike val="0"/>
        <u val="none"/>
        <vertAlign val="baseline"/>
        <color theme="1"/>
        <name val="ＭＳ 明朝"/>
      </font>
      <border>
        <left style="hair">
          <color indexed="64"/>
        </left>
        <right/>
        <top style="thin">
          <color indexed="64"/>
        </top>
        <bottom/>
      </border>
    </dxf>
    <dxf>
      <font>
        <strike val="0"/>
        <u val="none"/>
        <vertAlign val="baseline"/>
        <color theme="1"/>
        <name val="ＭＳ 明朝"/>
      </font>
      <border>
        <left style="hair">
          <color indexed="64"/>
        </left>
        <right style="hair">
          <color indexed="64"/>
        </right>
        <top style="thin">
          <color indexed="64"/>
        </top>
        <bottom/>
        <vertical style="hair">
          <color indexed="64"/>
        </vertical>
      </border>
    </dxf>
    <dxf>
      <font>
        <strike val="0"/>
        <u val="none"/>
        <vertAlign val="baseline"/>
        <color theme="1"/>
        <name val="ＭＳ 明朝"/>
      </font>
      <border>
        <left style="hair">
          <color indexed="64"/>
        </left>
        <right style="hair">
          <color indexed="64"/>
        </right>
        <top style="thin">
          <color indexed="64"/>
        </top>
        <bottom/>
        <vertical style="hair">
          <color indexed="64"/>
        </vertical>
      </border>
    </dxf>
    <dxf>
      <font>
        <strike val="0"/>
        <u val="none"/>
        <vertAlign val="baseline"/>
        <color theme="1"/>
        <name val="ＭＳ 明朝"/>
      </font>
      <border>
        <left style="hair">
          <color indexed="64"/>
        </left>
        <right style="hair">
          <color indexed="64"/>
        </right>
        <top style="thin">
          <color indexed="64"/>
        </top>
        <bottom/>
        <vertical style="hair">
          <color indexed="64"/>
        </vertical>
      </border>
    </dxf>
    <dxf>
      <font>
        <strike val="0"/>
        <u val="none"/>
        <vertAlign val="baseline"/>
        <color theme="1"/>
        <name val="ＭＳ 明朝"/>
      </font>
      <border>
        <left style="hair">
          <color indexed="64"/>
        </left>
        <right style="hair">
          <color indexed="64"/>
        </right>
        <top style="thin">
          <color indexed="64"/>
        </top>
        <bottom/>
        <vertical style="hair">
          <color indexed="64"/>
        </vertical>
      </border>
    </dxf>
    <dxf>
      <font>
        <color theme="1"/>
        <name val="ＭＳ 明朝"/>
      </font>
      <alignment horizontal="left" shrinkToFi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style="thin">
          <color indexed="64"/>
        </top>
        <bottom/>
        <vertical style="hair">
          <color indexed="64"/>
        </vertical>
      </border>
    </dxf>
    <dxf>
      <font>
        <strike val="0"/>
        <u val="none"/>
        <vertAlign val="baseline"/>
        <color theme="1"/>
        <name val="ＭＳ 明朝"/>
      </font>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style="thin">
          <color indexed="64"/>
        </top>
        <bottom/>
        <vertical style="hair">
          <color indexed="64"/>
        </vertical>
      </border>
    </dxf>
    <dxf>
      <font>
        <strike val="0"/>
        <u val="none"/>
        <vertAlign val="baseline"/>
        <color theme="1"/>
        <name val="ＭＳ 明朝"/>
      </font>
      <border>
        <left style="hair">
          <color indexed="64"/>
        </left>
        <right style="hair">
          <color indexed="64"/>
        </right>
        <top style="thin">
          <color indexed="64"/>
        </top>
        <bottom/>
        <vertical style="hair">
          <color indexed="64"/>
        </vertical>
      </border>
    </dxf>
    <dxf>
      <font>
        <strike val="0"/>
        <u val="none"/>
        <vertAlign val="baseline"/>
        <color theme="1"/>
        <name val="ＭＳ 明朝"/>
      </font>
      <border>
        <left style="hair">
          <color indexed="64"/>
        </left>
        <right style="hair">
          <color indexed="64"/>
        </right>
        <top style="thin">
          <color indexed="64"/>
        </top>
        <bottom/>
        <vertical style="hair">
          <color indexed="64"/>
        </vertical>
      </border>
    </dxf>
    <dxf>
      <font>
        <strike val="0"/>
        <u val="none"/>
        <vertAlign val="baseline"/>
        <color theme="1"/>
        <name val="ＭＳ 明朝"/>
      </font>
      <border>
        <left/>
        <right style="hair">
          <color indexed="64"/>
        </right>
        <top style="thin">
          <color indexed="64"/>
        </top>
        <bottom/>
      </border>
    </dxf>
    <dxf>
      <border>
        <left style="medium">
          <color indexed="64"/>
        </left>
        <right style="medium">
          <color indexed="64"/>
        </right>
        <top style="medium">
          <color indexed="64"/>
        </top>
        <bottom style="medium">
          <color indexed="64"/>
        </bottom>
      </border>
    </dxf>
    <dxf>
      <font>
        <strike val="0"/>
        <u val="none"/>
        <vertAlign val="baseline"/>
        <color theme="1"/>
        <name val="ＭＳ 明朝"/>
      </font>
    </dxf>
    <dxf>
      <border>
        <bottom style="thin">
          <color indexed="64"/>
        </bottom>
      </border>
    </dxf>
    <dxf>
      <font>
        <strike val="0"/>
        <u val="none"/>
        <vertAlign val="baseline"/>
        <color theme="1"/>
        <name val="ＭＳ 明朝"/>
      </font>
      <border>
        <left/>
        <right/>
        <top/>
        <bottom/>
      </border>
    </dxf>
    <dxf>
      <font>
        <strike val="0"/>
        <u val="none"/>
        <vertAlign val="baseline"/>
        <color theme="1"/>
        <name val="ＭＳ 明朝"/>
      </font>
      <border>
        <left style="hair">
          <color indexed="64"/>
        </left>
        <right style="medium">
          <color indexed="64"/>
        </right>
        <top/>
        <bottom/>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b val="0"/>
        <i val="0"/>
        <strike val="0"/>
        <u val="none"/>
        <vertAlign val="baseline"/>
        <sz val="11"/>
        <color theme="1"/>
        <name val="ＭＳ 明朝"/>
      </font>
      <numFmt numFmtId="0" formatCode="General"/>
      <fill>
        <patternFill patternType="none">
          <fgColor indexed="64"/>
          <bgColor indexed="65"/>
        </patternFill>
      </fill>
      <alignment vertical="center" shrinkToFit="1" readingOrder="0"/>
      <border>
        <left style="hair">
          <color indexed="64"/>
        </left>
        <right style="hair">
          <color indexed="64"/>
        </right>
        <top/>
        <bottom/>
        <vertical style="hair">
          <color indexed="64"/>
        </vertical>
        <horizontal/>
      </border>
    </dxf>
    <dxf>
      <font>
        <strike val="0"/>
        <u val="none"/>
        <vertAlign val="baseline"/>
        <color theme="1"/>
        <name val="ＭＳ 明朝"/>
      </font>
      <alignment horizontal="left"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shrinkToFi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bottom/>
        <vertical style="hair">
          <color indexed="64"/>
        </vertical>
        <horizontal/>
      </border>
      <protection locked="1" hidden="0"/>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shrinkToFit="1" readingOrder="0"/>
      <border>
        <left style="medium">
          <color indexed="64"/>
        </left>
        <right style="hair">
          <color indexed="64"/>
        </right>
        <top/>
        <bottom/>
        <horizontal/>
      </border>
    </dxf>
    <dxf>
      <border>
        <left style="medium">
          <color indexed="64"/>
        </left>
        <right style="medium">
          <color indexed="64"/>
        </right>
        <top style="medium">
          <color indexed="64"/>
        </top>
        <bottom style="medium">
          <color indexed="64"/>
        </bottom>
      </border>
    </dxf>
    <dxf>
      <font>
        <strike val="0"/>
        <u val="none"/>
        <vertAlign val="baseline"/>
        <color theme="1"/>
        <name val="ＭＳ 明朝"/>
      </font>
    </dxf>
    <dxf>
      <border>
        <bottom style="thin">
          <color indexed="64"/>
        </bottom>
      </border>
    </dxf>
    <dxf>
      <font>
        <strike val="0"/>
        <u val="none"/>
        <vertAlign val="baseline"/>
        <color theme="1"/>
        <name val="ＭＳ 明朝"/>
      </font>
    </dxf>
    <dxf>
      <font>
        <strike val="0"/>
        <u val="none"/>
        <vertAlign val="baseline"/>
        <color theme="1"/>
        <name val="ＭＳ 明朝"/>
      </font>
      <border>
        <left style="hair">
          <color indexed="64"/>
        </left>
        <right style="medium">
          <color indexed="64"/>
        </right>
        <top/>
        <bottom/>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shrinkToFit="1" readingOrder="0"/>
      <border>
        <left style="hair">
          <color indexed="64"/>
        </left>
        <right style="hair">
          <color indexed="64"/>
        </right>
        <top/>
        <bottom/>
        <vertical style="hair">
          <color indexed="64"/>
        </vertical>
        <horizontal/>
      </border>
      <protection locked="1"/>
    </dxf>
    <dxf>
      <font>
        <strike val="0"/>
        <u val="none"/>
        <vertAlign val="baseline"/>
        <color theme="1"/>
        <name val="ＭＳ 明朝"/>
      </font>
      <alignment horizontal="left"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center" vertical="center" shrinkToFi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shrinkToFit="1" readingOrder="0"/>
      <border>
        <left style="medium">
          <color indexed="64"/>
        </left>
        <right style="hair">
          <color indexed="64"/>
        </right>
        <top/>
        <bottom/>
        <horizontal/>
      </border>
    </dxf>
    <dxf>
      <border>
        <top style="thin">
          <color indexed="64"/>
        </top>
        <bottom style="medium">
          <color indexed="64"/>
        </bottom>
      </border>
    </dxf>
    <dxf>
      <font>
        <strike val="0"/>
        <u val="none"/>
        <vertAlign val="baseline"/>
        <color theme="1"/>
        <name val="ＭＳ 明朝"/>
      </font>
    </dxf>
    <dxf>
      <font>
        <b/>
        <strike val="0"/>
        <u val="none"/>
        <vertAlign val="baseline"/>
        <sz val="12"/>
        <color theme="1"/>
        <name val="ＭＳ 明朝"/>
      </font>
      <alignment shrinkToFit="1" readingOrder="0"/>
    </dxf>
    <dxf>
      <font>
        <strike val="0"/>
        <u val="none"/>
        <vertAlign val="baseline"/>
        <color theme="1"/>
        <name val="ＭＳ 明朝"/>
      </font>
      <border>
        <left style="hair">
          <color indexed="64"/>
        </left>
        <right style="medium">
          <color indexed="64"/>
        </right>
        <top/>
        <bottom/>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strike val="0"/>
        <u val="none"/>
        <vertAlign val="baseline"/>
        <color theme="1"/>
        <name val="ＭＳ 明朝"/>
      </font>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shrinkToFit="1" readingOrder="0"/>
      <border>
        <left style="hair">
          <color indexed="64"/>
        </left>
        <right style="hair">
          <color indexed="64"/>
        </right>
        <top/>
        <bottom/>
        <vertical style="hair">
          <color indexed="64"/>
        </vertical>
        <horizontal/>
      </border>
    </dxf>
    <dxf>
      <font>
        <strike val="0"/>
        <u val="none"/>
        <vertAlign val="baseline"/>
        <color theme="1"/>
        <name val="ＭＳ 明朝"/>
      </font>
      <alignment horizontal="left"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horizontal="left" vertical="center" shrinkToFi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bottom/>
        <vertical style="hair">
          <color indexed="64"/>
        </vertical>
        <horizontal/>
      </border>
    </dxf>
    <dxf>
      <font>
        <b val="0"/>
        <i val="0"/>
        <strike val="0"/>
        <u val="none"/>
        <vertAlign val="baseline"/>
        <sz val="11"/>
        <color theme="1"/>
        <name val="ＭＳ 明朝"/>
      </font>
      <fill>
        <patternFill patternType="none">
          <fgColor indexed="64"/>
          <bgColor indexed="65"/>
        </patternFill>
      </fill>
      <alignment vertical="center" shrinkToFit="1" readingOrder="0"/>
      <border>
        <left style="medium">
          <color indexed="64"/>
        </left>
        <right style="hair">
          <color indexed="64"/>
        </right>
        <top/>
        <bottom/>
        <horizontal/>
      </border>
    </dxf>
    <dxf>
      <border>
        <top style="thin">
          <color indexed="64"/>
        </top>
      </border>
    </dxf>
    <dxf>
      <font>
        <strike val="0"/>
        <u val="none"/>
        <vertAlign val="baseline"/>
        <color theme="1"/>
        <name val="ＭＳ 明朝"/>
      </font>
    </dxf>
    <dxf>
      <border>
        <bottom style="thin">
          <color indexed="64"/>
        </bottom>
      </border>
    </dxf>
    <dxf>
      <font>
        <b/>
        <i val="0"/>
        <strike val="0"/>
        <u val="none"/>
        <vertAlign val="baseline"/>
        <sz val="12"/>
        <color theme="1"/>
        <name val="ＭＳ 明朝"/>
      </font>
      <numFmt numFmtId="0" formatCode="General"/>
      <fill>
        <patternFill patternType="none">
          <fgColor indexed="64"/>
          <bgColor indexed="65"/>
        </patternFill>
      </fill>
      <alignment vertical="distributed" textRotation="255" shrinkToFit="1" readingOrder="0"/>
    </dxf>
    <dxf>
      <font>
        <b val="0"/>
        <i val="0"/>
        <strike val="0"/>
        <u val="none"/>
        <vertAlign val="baseline"/>
        <sz val="11"/>
        <color theme="1"/>
        <name val="ＭＳ 明朝"/>
      </font>
      <fill>
        <patternFill patternType="none">
          <fgColor indexed="64"/>
          <bgColor indexed="65"/>
        </patternFill>
      </fill>
      <alignment horizontal="right" vertical="center" shrinkToFit="1" readingOrder="0"/>
      <border>
        <left style="hair">
          <color indexed="64"/>
        </left>
        <right/>
        <top style="thin">
          <color indexed="64"/>
        </top>
        <bottom/>
      </border>
    </dxf>
    <dxf>
      <font>
        <b val="0"/>
        <i val="0"/>
        <strike val="0"/>
        <u val="none"/>
        <vertAlign val="baseline"/>
        <sz val="11"/>
        <color theme="1"/>
        <name val="ＭＳ 明朝"/>
      </font>
      <fill>
        <patternFill patternType="none">
          <fgColor indexed="64"/>
          <bgColor indexed="65"/>
        </patternFill>
      </fill>
      <alignment horizontal="right" vertical="center" shrinkToFi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right" vertical="center" shrinkToFi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right" vertical="center" shrinkToFi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right" vertical="center" shrinkToFi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right" vertical="center" shrinkToFi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numFmt numFmtId="0" formatCode="General"/>
      <fill>
        <patternFill patternType="none">
          <fgColor indexed="64"/>
          <bgColor indexed="65"/>
        </patternFill>
      </fill>
      <alignment horizontal="left" vertical="center" shrinkToFit="1" readingOrder="0"/>
      <border>
        <left style="hair">
          <color indexed="64"/>
        </left>
        <right style="hair">
          <color indexed="64"/>
        </right>
        <top style="thin">
          <color indexed="64"/>
        </top>
        <bottom/>
        <vertical style="hair">
          <color indexed="64"/>
        </vertical>
      </border>
    </dxf>
    <dxf>
      <font>
        <strike val="0"/>
        <u val="none"/>
        <vertAlign val="baseline"/>
        <color theme="1"/>
        <name val="ＭＳ 明朝"/>
      </font>
      <alignment horizontal="left" shrinkToFi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left" vertical="center" wrapTex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left" vertical="center" wrapTex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center" vertical="center" shrinkToFi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style="thin">
          <color indexed="64"/>
        </top>
        <bottom/>
        <vertical style="hair">
          <color indexed="64"/>
        </vertical>
      </border>
      <protection locked="1" hidden="0"/>
    </dxf>
    <dxf>
      <font>
        <b val="0"/>
        <i val="0"/>
        <strike val="0"/>
        <u val="none"/>
        <vertAlign val="baseline"/>
        <sz val="11"/>
        <color theme="1"/>
        <name val="ＭＳ 明朝"/>
      </font>
      <fill>
        <patternFill patternType="none">
          <fgColor indexed="64"/>
          <bgColor indexed="65"/>
        </patternFill>
      </fill>
      <alignment vertical="center" shrinkToFit="1" readingOrder="0"/>
      <border>
        <left/>
        <right style="hair">
          <color indexed="64"/>
        </right>
        <top style="thin">
          <color indexed="64"/>
        </top>
        <bottom/>
      </border>
    </dxf>
    <dxf>
      <border>
        <left style="medium">
          <color indexed="64"/>
        </left>
        <right style="medium">
          <color indexed="64"/>
        </right>
        <top style="medium">
          <color indexed="64"/>
        </top>
        <bottom style="medium">
          <color indexed="64"/>
        </bottom>
      </border>
    </dxf>
    <dxf>
      <font>
        <b val="0"/>
        <i val="0"/>
        <strike val="0"/>
        <u val="none"/>
        <vertAlign val="baseline"/>
        <sz val="11"/>
        <color theme="1"/>
        <name val="ＭＳ 明朝"/>
      </font>
      <fill>
        <patternFill patternType="none">
          <fgColor indexed="64"/>
          <bgColor indexed="65"/>
        </patternFill>
      </fill>
      <alignment horizontal="right" vertical="center" shrinkToFit="1" readingOrder="0"/>
    </dxf>
    <dxf>
      <border>
        <bottom style="thin">
          <color indexed="64"/>
        </bottom>
      </border>
    </dxf>
    <dxf>
      <font>
        <b/>
        <i val="0"/>
        <strike val="0"/>
        <u val="none"/>
        <vertAlign val="baseline"/>
        <sz val="12"/>
        <color theme="1"/>
        <name val="ＭＳ 明朝"/>
      </font>
      <numFmt numFmtId="0" formatCode="General"/>
      <fill>
        <patternFill patternType="none">
          <fgColor indexed="64"/>
          <bgColor indexed="65"/>
        </patternFill>
      </fill>
      <alignment vertical="distributed" textRotation="255" shrinkToFit="1" readingOrder="0"/>
      <border>
        <left/>
        <right/>
        <top/>
        <bottom/>
      </border>
    </dxf>
    <dxf>
      <font>
        <b val="0"/>
        <i val="0"/>
        <strike val="0"/>
        <u val="none"/>
        <vertAlign val="baseline"/>
        <sz val="11"/>
        <color theme="1"/>
        <name val="ＭＳ 明朝"/>
      </font>
      <fill>
        <patternFill patternType="none">
          <fgColor indexed="64"/>
          <bgColor indexed="65"/>
        </patternFill>
      </fill>
      <alignment vertical="center" shrinkToFit="1" readingOrder="0"/>
      <border>
        <left/>
        <right style="medium">
          <color indexed="64"/>
        </right>
        <top/>
        <bottom/>
        <horizontal/>
      </border>
    </dxf>
    <dxf>
      <font>
        <i/>
        <strike val="0"/>
        <u val="none"/>
        <vertAlign val="baseline"/>
        <color theme="1"/>
        <name val="ＭＳ 明朝"/>
      </font>
    </dxf>
    <dxf>
      <font>
        <b val="0"/>
        <i val="0"/>
        <strike val="0"/>
        <u val="none"/>
        <vertAlign val="baseline"/>
        <sz val="11"/>
        <color theme="1"/>
        <name val="ＭＳ 明朝"/>
      </font>
      <alignment horizontal="left" vertical="center" wrapText="1" readingOrder="0"/>
    </dxf>
    <dxf>
      <font>
        <b val="0"/>
        <i val="0"/>
        <strike val="0"/>
        <u val="none"/>
        <vertAlign val="baseline"/>
        <sz val="11"/>
        <color theme="1"/>
        <name val="ＭＳ 明朝"/>
      </font>
      <alignment horizontal="left" vertical="center" wrapText="1" readingOrder="0"/>
    </dxf>
    <dxf>
      <font>
        <b val="0"/>
        <i val="0"/>
        <strike val="0"/>
        <u val="none"/>
        <vertAlign val="baseline"/>
        <sz val="11"/>
        <color theme="1"/>
        <name val="ＭＳ 明朝"/>
      </font>
      <alignment vertical="center" wrapText="1" readingOrder="0"/>
    </dxf>
    <dxf>
      <font>
        <b val="0"/>
        <i val="0"/>
        <strike val="0"/>
        <u val="none"/>
        <vertAlign val="baseline"/>
        <sz val="11"/>
        <color theme="1"/>
        <name val="ＭＳ 明朝"/>
      </font>
      <alignment vertical="center" wrapText="1" readingOrder="0"/>
    </dxf>
    <dxf>
      <font>
        <b val="0"/>
        <i val="0"/>
        <strike val="0"/>
        <u val="none"/>
        <vertAlign val="baseline"/>
        <sz val="11"/>
        <color theme="1"/>
        <name val="ＭＳ 明朝"/>
      </font>
      <alignment vertical="center" wrapText="1" readingOrder="0"/>
    </dxf>
    <dxf>
      <font>
        <strike val="0"/>
        <u val="none"/>
        <vertAlign val="baseline"/>
        <color theme="1"/>
        <name val="ＭＳ 明朝"/>
      </font>
    </dxf>
    <dxf>
      <font>
        <b val="0"/>
        <i val="0"/>
        <strike val="0"/>
        <u val="none"/>
        <vertAlign val="baseline"/>
        <sz val="11"/>
        <color theme="1"/>
        <name val="ＭＳ 明朝"/>
      </font>
      <alignment vertical="center" wrapText="1" readingOrder="0"/>
    </dxf>
    <dxf>
      <font>
        <b val="0"/>
        <i val="0"/>
        <strike val="0"/>
        <u val="none"/>
        <vertAlign val="baseline"/>
        <sz val="11"/>
        <color theme="1"/>
        <name val="ＭＳ 明朝"/>
      </font>
    </dxf>
    <dxf>
      <font>
        <b val="0"/>
        <i val="0"/>
        <strike val="0"/>
        <u val="none"/>
        <vertAlign val="baseline"/>
        <sz val="11"/>
        <color theme="1"/>
        <name val="ＭＳ 明朝"/>
      </font>
      <alignment vertical="center" shrinkToFit="1" readingOrder="0"/>
      <border>
        <left style="medium">
          <color indexed="64"/>
        </left>
        <right/>
        <top/>
        <bottom/>
        <horizontal/>
      </border>
    </dxf>
    <dxf>
      <border>
        <left style="medium">
          <color indexed="64"/>
        </left>
        <right style="medium">
          <color indexed="64"/>
        </right>
        <top style="medium">
          <color indexed="64"/>
        </top>
        <bottom style="medium">
          <color indexed="64"/>
        </bottom>
      </border>
    </dxf>
    <dxf>
      <font>
        <strike val="0"/>
        <u val="none"/>
        <vertAlign val="baseline"/>
        <color theme="1"/>
        <name val="ＭＳ 明朝"/>
      </font>
    </dxf>
    <dxf>
      <border>
        <bottom style="thin">
          <color indexed="64"/>
        </bottom>
      </border>
    </dxf>
    <dxf>
      <font>
        <b/>
        <i val="0"/>
        <strike val="0"/>
        <u val="none"/>
        <vertAlign val="baseline"/>
        <sz val="12"/>
        <color theme="1"/>
        <name val="ＭＳ 明朝"/>
      </font>
      <alignment horizontal="center" vertical="center" shrinkToFit="1" readingOrder="0"/>
      <border>
        <left/>
        <right/>
        <top/>
        <bottom/>
      </border>
    </dxf>
    <dxf>
      <font>
        <b val="0"/>
        <i val="0"/>
        <strike val="0"/>
        <u val="none"/>
        <vertAlign val="baseline"/>
        <sz val="11"/>
        <color theme="1"/>
        <name val="ＭＳ 明朝"/>
      </font>
      <fill>
        <patternFill patternType="none">
          <fgColor indexed="64"/>
          <bgColor indexed="65"/>
        </patternFill>
      </fill>
      <alignment vertical="center" shrinkToFit="1" readingOrder="0"/>
      <border>
        <left style="hair">
          <color indexed="64"/>
        </left>
        <right/>
        <top style="thin">
          <color indexed="64"/>
        </top>
        <bottom/>
      </border>
    </dxf>
    <dxf>
      <font>
        <b val="0"/>
        <i val="0"/>
        <strike val="0"/>
        <u val="none"/>
        <vertAlign val="baseline"/>
        <sz val="11"/>
        <color theme="1"/>
        <name val="ＭＳ 明朝"/>
      </font>
      <fill>
        <patternFill patternType="none">
          <fgColor indexed="64"/>
          <bgColor indexed="65"/>
        </patternFill>
      </fill>
      <alignment horizontal="left" vertical="center" shrinkToFi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horizontal="left" vertical="center"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wrapText="1" readingOrder="0"/>
      <border>
        <left style="hair">
          <color indexed="64"/>
        </left>
        <right style="hair">
          <color indexed="64"/>
        </right>
        <top style="thin">
          <color indexed="64"/>
        </top>
        <bottom/>
        <vertical style="hair">
          <color indexed="64"/>
        </vertical>
      </border>
    </dxf>
    <dxf>
      <font>
        <b val="0"/>
        <i val="0"/>
        <strike val="0"/>
        <u val="none"/>
        <vertAlign val="baseline"/>
        <sz val="11"/>
        <color theme="1"/>
        <name val="ＭＳ 明朝"/>
      </font>
      <fill>
        <patternFill patternType="none">
          <fgColor indexed="64"/>
          <bgColor indexed="65"/>
        </patternFill>
      </fill>
      <alignment vertical="center" shrinkToFit="1" readingOrder="0"/>
      <border>
        <left/>
        <right style="hair">
          <color indexed="64"/>
        </right>
        <top style="thin">
          <color indexed="64"/>
        </top>
        <bottom/>
      </border>
    </dxf>
    <dxf>
      <border>
        <top style="hair">
          <color indexed="64"/>
        </top>
      </border>
    </dxf>
    <dxf>
      <border>
        <left style="medium">
          <color indexed="64"/>
        </left>
        <right style="medium">
          <color indexed="64"/>
        </right>
        <top style="medium">
          <color indexed="64"/>
        </top>
        <bottom style="medium">
          <color indexed="64"/>
        </bottom>
      </border>
    </dxf>
    <dxf>
      <font>
        <strike val="0"/>
        <u val="none"/>
        <vertAlign val="baseline"/>
        <color theme="1"/>
        <name val="ＭＳ 明朝"/>
      </font>
    </dxf>
    <dxf>
      <border>
        <bottom style="thin">
          <color indexed="64"/>
        </bottom>
      </border>
    </dxf>
    <dxf>
      <font>
        <b/>
        <i val="0"/>
        <strike val="0"/>
        <u val="none"/>
        <vertAlign val="baseline"/>
        <sz val="14"/>
        <color theme="1"/>
        <name val="ＭＳ 明朝"/>
      </font>
      <fill>
        <patternFill patternType="none">
          <fgColor indexed="64"/>
          <bgColor indexed="65"/>
        </patternFill>
      </fill>
      <alignment horizontal="center" vertical="center" shrinkToFit="1" readingOrder="0"/>
      <border>
        <left/>
        <right/>
        <top/>
        <bottom/>
      </border>
      <protection locked="1"/>
    </dxf>
  </dxfs>
  <tableStyles count="0" defaultTableStyle="TableStyleMedium2" defaultPivotStyle="PivotStyleLight16"/>
  <colors>
    <mruColors>
      <color rgb="FFFFFF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11</xdr:row>
      <xdr:rowOff>95250</xdr:rowOff>
    </xdr:from>
    <xdr:to>
      <xdr:col>7</xdr:col>
      <xdr:colOff>514350</xdr:colOff>
      <xdr:row>32</xdr:row>
      <xdr:rowOff>161925</xdr:rowOff>
    </xdr:to>
    <xdr:pic>
      <xdr:nvPicPr>
        <xdr:cNvPr id="1629" name="Picture 1">
          <a:extLst>
            <a:ext uri="{FF2B5EF4-FFF2-40B4-BE49-F238E27FC236}">
              <a16:creationId xmlns:a16="http://schemas.microsoft.com/office/drawing/2014/main" id="{00000000-0008-0000-0000-00005D060000}"/>
            </a:ext>
          </a:extLst>
        </xdr:cNvPr>
        <xdr:cNvPicPr>
          <a:picLocks noChangeAspect="1" noChangeArrowheads="1"/>
        </xdr:cNvPicPr>
      </xdr:nvPicPr>
      <xdr:blipFill>
        <a:blip xmlns:r="http://schemas.openxmlformats.org/officeDocument/2006/relationships" r:embed="rId1"/>
        <a:srcRect l="22145" t="13287" r="21370" b="17224"/>
        <a:stretch>
          <a:fillRect/>
        </a:stretch>
      </xdr:blipFill>
      <xdr:spPr>
        <a:xfrm>
          <a:off x="1371600" y="3067050"/>
          <a:ext cx="3943350" cy="3667125"/>
        </a:xfrm>
        <a:prstGeom prst="rect">
          <a:avLst/>
        </a:prstGeom>
        <a:noFill/>
        <a:ln>
          <a:noFill/>
        </a:ln>
      </xdr:spPr>
    </xdr:pic>
    <xdr:clientData/>
  </xdr:twoCellAnchor>
  <xdr:twoCellAnchor editAs="oneCell">
    <xdr:from>
      <xdr:col>2</xdr:col>
      <xdr:colOff>0</xdr:colOff>
      <xdr:row>11</xdr:row>
      <xdr:rowOff>95250</xdr:rowOff>
    </xdr:from>
    <xdr:to>
      <xdr:col>7</xdr:col>
      <xdr:colOff>514350</xdr:colOff>
      <xdr:row>32</xdr:row>
      <xdr:rowOff>161925</xdr:rowOff>
    </xdr:to>
    <xdr:pic>
      <xdr:nvPicPr>
        <xdr:cNvPr id="1630" name="Picture 2">
          <a:extLst>
            <a:ext uri="{FF2B5EF4-FFF2-40B4-BE49-F238E27FC236}">
              <a16:creationId xmlns:a16="http://schemas.microsoft.com/office/drawing/2014/main" id="{00000000-0008-0000-0000-00005E060000}"/>
            </a:ext>
          </a:extLst>
        </xdr:cNvPr>
        <xdr:cNvPicPr>
          <a:picLocks noChangeAspect="1" noChangeArrowheads="1"/>
        </xdr:cNvPicPr>
      </xdr:nvPicPr>
      <xdr:blipFill>
        <a:blip xmlns:r="http://schemas.openxmlformats.org/officeDocument/2006/relationships" r:embed="rId2"/>
        <a:srcRect l="22145" t="13287" r="21370" b="17224"/>
        <a:stretch>
          <a:fillRect/>
        </a:stretch>
      </xdr:blipFill>
      <xdr:spPr>
        <a:xfrm>
          <a:off x="1371600" y="3067050"/>
          <a:ext cx="3943350" cy="3667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3399155</xdr:colOff>
      <xdr:row>29</xdr:row>
      <xdr:rowOff>38735</xdr:rowOff>
    </xdr:from>
    <xdr:to>
      <xdr:col>0</xdr:col>
      <xdr:colOff>4251325</xdr:colOff>
      <xdr:row>32</xdr:row>
      <xdr:rowOff>200025</xdr:rowOff>
    </xdr:to>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3399155" y="6639560"/>
          <a:ext cx="852170" cy="847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2.206\03&#37326;&#29983;&#29983;&#29289;&#20445;&#35703;\Users\96165252\AppData\Local\Temp\notes5F2949\&#21442;&#32771;\&#12304;&#21442;&#32771;H29&#12305;gakkoumeibo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表紙"/>
      <sheetName val="00 分類"/>
      <sheetName val="00 目次"/>
      <sheetName val="01教育委員会内電話番号"/>
      <sheetName val="02 教育委員会事務局機構"/>
      <sheetName val="03 知事部局機構"/>
      <sheetName val="04 県内の学校数・児童数等"/>
      <sheetName val="05 設置者別児童数等"/>
      <sheetName val="06-7 教育事務所別児童数等"/>
      <sheetName val="08 市町別私立幼稚園数等"/>
      <sheetName val="09-10市町教育委員会"/>
      <sheetName val="11-14大学"/>
      <sheetName val="15-20高等学校"/>
      <sheetName val="21-22特別支援学校"/>
      <sheetName val="23-29中学校"/>
      <sheetName val="30-41小学校"/>
      <sheetName val="42-51幼稚園"/>
      <sheetName val="52-56幼保連携こども園"/>
      <sheetName val="57-59 諸団体"/>
      <sheetName val="編集・発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特別支援学校名</v>
          </cell>
          <cell r="E1" t="str">
            <v>部名</v>
          </cell>
          <cell r="F1" t="str">
            <v>所在地</v>
          </cell>
          <cell r="G1" t="str">
            <v>電話番号</v>
          </cell>
        </row>
        <row r="2">
          <cell r="B2" t="str">
            <v>◎県立</v>
          </cell>
        </row>
        <row r="3">
          <cell r="A3">
            <v>97111</v>
          </cell>
          <cell r="B3">
            <v>1</v>
          </cell>
          <cell r="C3" t="str">
            <v>沼津視覚特別支援</v>
          </cell>
          <cell r="D3" t="str">
            <v>幼稚部</v>
          </cell>
          <cell r="E3" t="str">
            <v>410-0046</v>
          </cell>
          <cell r="F3" t="str">
            <v>055-921-2099</v>
          </cell>
        </row>
        <row r="4">
          <cell r="A4">
            <v>97112</v>
          </cell>
          <cell r="B4" t="str">
            <v>小学部</v>
          </cell>
          <cell r="C4" t="str">
            <v>沼津市米山町6-20</v>
          </cell>
        </row>
        <row r="5">
          <cell r="A5">
            <v>97113</v>
          </cell>
          <cell r="B5" t="str">
            <v>中学部</v>
          </cell>
        </row>
        <row r="6">
          <cell r="A6">
            <v>97114</v>
          </cell>
        </row>
        <row r="7">
          <cell r="A7">
            <v>97121</v>
          </cell>
          <cell r="B7">
            <v>2</v>
          </cell>
          <cell r="C7" t="str">
            <v>静岡視覚特別支援</v>
          </cell>
          <cell r="D7" t="str">
            <v>幼稚部</v>
          </cell>
          <cell r="E7" t="str">
            <v>422-8006</v>
          </cell>
          <cell r="F7" t="str">
            <v>054-283-7300</v>
          </cell>
        </row>
        <row r="8">
          <cell r="A8">
            <v>97122</v>
          </cell>
          <cell r="B8" t="str">
            <v>小学部</v>
          </cell>
          <cell r="C8" t="str">
            <v>静岡市駿河区曲金6-1-5</v>
          </cell>
        </row>
        <row r="9">
          <cell r="A9">
            <v>97123</v>
          </cell>
          <cell r="B9" t="str">
            <v>中学部</v>
          </cell>
        </row>
        <row r="10">
          <cell r="A10">
            <v>97124</v>
          </cell>
        </row>
        <row r="11">
          <cell r="A11">
            <v>97131</v>
          </cell>
          <cell r="B11">
            <v>3</v>
          </cell>
          <cell r="C11" t="str">
            <v>浜松視覚特別支援</v>
          </cell>
          <cell r="D11" t="str">
            <v>幼稚部</v>
          </cell>
          <cell r="E11" t="str">
            <v>433-8111</v>
          </cell>
          <cell r="F11" t="str">
            <v>053-436-1261</v>
          </cell>
        </row>
        <row r="12">
          <cell r="A12">
            <v>97132</v>
          </cell>
          <cell r="B12" t="str">
            <v>小学部</v>
          </cell>
          <cell r="C12" t="str">
            <v>浜松市中区葵西5-9-1</v>
          </cell>
        </row>
        <row r="13">
          <cell r="A13">
            <v>97133</v>
          </cell>
          <cell r="B13" t="str">
            <v>中学部</v>
          </cell>
        </row>
        <row r="14">
          <cell r="A14">
            <v>97134</v>
          </cell>
          <cell r="B14" t="str">
            <v>高等部</v>
          </cell>
        </row>
        <row r="15">
          <cell r="A15">
            <v>97135</v>
          </cell>
          <cell r="B15" t="str">
            <v>高等部専攻科</v>
          </cell>
        </row>
        <row r="16">
          <cell r="A16">
            <v>97136</v>
          </cell>
        </row>
        <row r="17">
          <cell r="A17">
            <v>98111</v>
          </cell>
          <cell r="B17">
            <v>4</v>
          </cell>
          <cell r="C17" t="str">
            <v>沼津聴覚特別支援</v>
          </cell>
          <cell r="D17" t="str">
            <v>幼稚部</v>
          </cell>
          <cell r="E17" t="str">
            <v>410-0045</v>
          </cell>
          <cell r="F17" t="str">
            <v>055-921-3398</v>
          </cell>
        </row>
        <row r="18">
          <cell r="A18">
            <v>98112</v>
          </cell>
          <cell r="B18" t="str">
            <v>小学部</v>
          </cell>
          <cell r="C18" t="str">
            <v>沼津市泉町4-1</v>
          </cell>
        </row>
        <row r="19">
          <cell r="A19">
            <v>98113</v>
          </cell>
          <cell r="B19" t="str">
            <v>中学部</v>
          </cell>
        </row>
        <row r="20">
          <cell r="A20">
            <v>98114</v>
          </cell>
          <cell r="B20" t="str">
            <v>高等部</v>
          </cell>
        </row>
        <row r="21">
          <cell r="A21">
            <v>98115</v>
          </cell>
          <cell r="B21" t="str">
            <v>高等部専攻科</v>
          </cell>
        </row>
        <row r="22">
          <cell r="A22">
            <v>98121</v>
          </cell>
          <cell r="B22">
            <v>5</v>
          </cell>
          <cell r="C22" t="str">
            <v>静岡聴覚特別支援</v>
          </cell>
          <cell r="D22" t="str">
            <v>幼稚部</v>
          </cell>
          <cell r="E22" t="str">
            <v>422-8047</v>
          </cell>
          <cell r="F22" t="str">
            <v>054-283-6441</v>
          </cell>
        </row>
        <row r="23">
          <cell r="A23">
            <v>98122</v>
          </cell>
          <cell r="B23" t="str">
            <v>小学部</v>
          </cell>
          <cell r="C23" t="str">
            <v>静岡市駿河区中村町251</v>
          </cell>
        </row>
        <row r="24">
          <cell r="A24">
            <v>98123</v>
          </cell>
          <cell r="B24" t="str">
            <v>中学部</v>
          </cell>
        </row>
        <row r="25">
          <cell r="A25">
            <v>98124</v>
          </cell>
        </row>
        <row r="26">
          <cell r="A26">
            <v>98131</v>
          </cell>
          <cell r="B26">
            <v>6</v>
          </cell>
          <cell r="C26" t="str">
            <v>浜松聴覚特別支援</v>
          </cell>
          <cell r="D26" t="str">
            <v>幼稚部</v>
          </cell>
          <cell r="E26" t="str">
            <v>433-8123</v>
          </cell>
          <cell r="F26" t="str">
            <v>053-471-8197</v>
          </cell>
        </row>
        <row r="27">
          <cell r="A27">
            <v>98132</v>
          </cell>
          <cell r="B27" t="str">
            <v>小学部</v>
          </cell>
          <cell r="C27" t="str">
            <v>浜松市中区幸3-25-1</v>
          </cell>
        </row>
        <row r="28">
          <cell r="A28">
            <v>98133</v>
          </cell>
          <cell r="B28" t="str">
            <v>中学部</v>
          </cell>
        </row>
        <row r="29">
          <cell r="A29">
            <v>98134</v>
          </cell>
        </row>
        <row r="30">
          <cell r="A30">
            <v>99121</v>
          </cell>
          <cell r="B30">
            <v>7</v>
          </cell>
          <cell r="C30" t="str">
            <v>東部特別支援</v>
          </cell>
          <cell r="D30" t="str">
            <v>小学部</v>
          </cell>
          <cell r="E30" t="str">
            <v>410-2122</v>
          </cell>
          <cell r="F30" t="str">
            <v>055-949-2309</v>
          </cell>
        </row>
        <row r="31">
          <cell r="A31">
            <v>9122</v>
          </cell>
          <cell r="B31" t="str">
            <v>中学部</v>
          </cell>
          <cell r="C31" t="str">
            <v>伊豆の国市寺家235</v>
          </cell>
        </row>
        <row r="32">
          <cell r="A32">
            <v>-80877</v>
          </cell>
          <cell r="B32" t="str">
            <v>高等部</v>
          </cell>
        </row>
        <row r="33">
          <cell r="A33">
            <v>-170876</v>
          </cell>
        </row>
        <row r="34">
          <cell r="A34">
            <v>99271</v>
          </cell>
          <cell r="B34" t="str">
            <v>東部特別支援
伊東分校</v>
          </cell>
          <cell r="C34" t="str">
            <v>小学部</v>
          </cell>
          <cell r="D34" t="str">
            <v>414-0017</v>
          </cell>
          <cell r="E34" t="str">
            <v>0557-32-3150</v>
          </cell>
        </row>
        <row r="35">
          <cell r="A35">
            <v>99272</v>
          </cell>
          <cell r="B35" t="str">
            <v>中学部</v>
          </cell>
          <cell r="C35" t="str">
            <v>伊東市幸町1-5</v>
          </cell>
        </row>
        <row r="36">
          <cell r="A36">
            <v>99273</v>
          </cell>
        </row>
        <row r="37">
          <cell r="A37">
            <v>99331</v>
          </cell>
          <cell r="B37" t="str">
            <v>東部特別支援
伊豆高原分校</v>
          </cell>
          <cell r="C37" t="str">
            <v>高等部</v>
          </cell>
          <cell r="D37" t="str">
            <v>413-0232</v>
          </cell>
          <cell r="E37" t="str">
            <v>0557-55-2850</v>
          </cell>
        </row>
        <row r="38">
          <cell r="A38">
            <v>99332</v>
          </cell>
          <cell r="B38" t="str">
            <v>伊東市八幡野1120</v>
          </cell>
        </row>
        <row r="39">
          <cell r="A39">
            <v>99333</v>
          </cell>
        </row>
        <row r="40">
          <cell r="A40">
            <v>99341</v>
          </cell>
          <cell r="B40" t="str">
            <v>東部特別支援
伊豆下田分校</v>
          </cell>
          <cell r="C40" t="str">
            <v>小学部</v>
          </cell>
          <cell r="D40" t="str">
            <v>415-0025</v>
          </cell>
          <cell r="E40" t="str">
            <v>0558-25-1455</v>
          </cell>
        </row>
        <row r="41">
          <cell r="A41">
            <v>99342</v>
          </cell>
          <cell r="B41" t="str">
            <v>中学部</v>
          </cell>
          <cell r="C41" t="str">
            <v>下田市5-3-1</v>
          </cell>
        </row>
        <row r="42">
          <cell r="A42">
            <v>99343</v>
          </cell>
        </row>
        <row r="43">
          <cell r="A43">
            <v>99371</v>
          </cell>
          <cell r="B43" t="str">
            <v>東部特別支援
伊豆松崎分校</v>
          </cell>
          <cell r="C43" t="str">
            <v>高等部</v>
          </cell>
          <cell r="D43" t="str">
            <v>410-3625</v>
          </cell>
          <cell r="E43" t="str">
            <v>0558-43-2737</v>
          </cell>
        </row>
        <row r="44">
          <cell r="A44">
            <v>99372</v>
          </cell>
          <cell r="B44" t="str">
            <v>松崎町桜田188</v>
          </cell>
        </row>
        <row r="45">
          <cell r="A45">
            <v>99373</v>
          </cell>
        </row>
        <row r="46">
          <cell r="A46">
            <v>99211</v>
          </cell>
          <cell r="B46" t="str">
            <v>東部特別支援
川奈分校</v>
          </cell>
          <cell r="C46" t="str">
            <v>小学部</v>
          </cell>
          <cell r="D46" t="str">
            <v>414-0044</v>
          </cell>
          <cell r="E46" t="str">
            <v>0557-45-3983</v>
          </cell>
        </row>
        <row r="47">
          <cell r="A47">
            <v>99212</v>
          </cell>
          <cell r="B47" t="str">
            <v>中学部</v>
          </cell>
          <cell r="C47" t="str">
            <v>伊東市川奈510-7</v>
          </cell>
        </row>
        <row r="48">
          <cell r="A48">
            <v>99213</v>
          </cell>
        </row>
        <row r="49">
          <cell r="A49">
            <v>99281</v>
          </cell>
          <cell r="B49">
            <v>8</v>
          </cell>
          <cell r="C49" t="str">
            <v>御殿場特別支援</v>
          </cell>
          <cell r="D49" t="str">
            <v>小学部</v>
          </cell>
          <cell r="E49" t="str">
            <v>412-0033</v>
          </cell>
          <cell r="F49" t="str">
            <v>0550-87-8200</v>
          </cell>
        </row>
        <row r="50">
          <cell r="A50">
            <v>99282</v>
          </cell>
          <cell r="B50" t="str">
            <v>中学部</v>
          </cell>
          <cell r="C50" t="str">
            <v>御殿場市神山1553-3</v>
          </cell>
        </row>
        <row r="51">
          <cell r="A51">
            <v>99283</v>
          </cell>
          <cell r="B51" t="str">
            <v>高等部</v>
          </cell>
        </row>
        <row r="52">
          <cell r="A52">
            <v>99284</v>
          </cell>
        </row>
        <row r="53">
          <cell r="A53">
            <v>99191</v>
          </cell>
          <cell r="B53">
            <v>9</v>
          </cell>
          <cell r="C53" t="str">
            <v>沼津特別支援</v>
          </cell>
          <cell r="D53" t="str">
            <v>小学部</v>
          </cell>
          <cell r="E53" t="str">
            <v>410-0306</v>
          </cell>
          <cell r="F53" t="str">
            <v>055-966-0980</v>
          </cell>
        </row>
        <row r="54">
          <cell r="A54">
            <v>99192</v>
          </cell>
          <cell r="B54" t="str">
            <v>中学部</v>
          </cell>
          <cell r="C54" t="str">
            <v>沼津市大塚823-1</v>
          </cell>
        </row>
        <row r="55">
          <cell r="A55">
            <v>99193</v>
          </cell>
          <cell r="B55" t="str">
            <v>高等部</v>
          </cell>
        </row>
        <row r="56">
          <cell r="A56">
            <v>99194</v>
          </cell>
        </row>
        <row r="57">
          <cell r="A57">
            <v>97151</v>
          </cell>
          <cell r="B57" t="str">
            <v>沼津特別支援
伊豆田方分校</v>
          </cell>
          <cell r="C57" t="str">
            <v>高等部</v>
          </cell>
          <cell r="D57" t="str">
            <v>419-0124</v>
          </cell>
          <cell r="E57" t="str">
            <v>055-970-2520</v>
          </cell>
        </row>
        <row r="58">
          <cell r="A58">
            <v>97152</v>
          </cell>
          <cell r="B58" t="str">
            <v>函南町塚本961</v>
          </cell>
        </row>
        <row r="59">
          <cell r="A59">
            <v>97153</v>
          </cell>
        </row>
        <row r="60">
          <cell r="A60">
            <v>99401</v>
          </cell>
          <cell r="B60" t="str">
            <v>沼津特別支援
愛鷹分校</v>
          </cell>
          <cell r="C60" t="str">
            <v>高等部</v>
          </cell>
          <cell r="D60" t="str">
            <v>410-0012</v>
          </cell>
          <cell r="E60" t="str">
            <v>055-943-5177</v>
          </cell>
        </row>
        <row r="61">
          <cell r="A61">
            <v>99402</v>
          </cell>
          <cell r="B61" t="str">
            <v xml:space="preserve">沼津市岡一色875 </v>
          </cell>
        </row>
        <row r="62">
          <cell r="A62">
            <v>99403</v>
          </cell>
        </row>
        <row r="63">
          <cell r="A63">
            <v>99251</v>
          </cell>
          <cell r="B63">
            <v>10</v>
          </cell>
          <cell r="C63" t="str">
            <v>富士特別支援</v>
          </cell>
          <cell r="D63" t="str">
            <v>小学部</v>
          </cell>
          <cell r="E63" t="str">
            <v>417-0801</v>
          </cell>
          <cell r="F63" t="str">
            <v>0545-36-2345</v>
          </cell>
        </row>
        <row r="64">
          <cell r="A64">
            <v>99252</v>
          </cell>
          <cell r="B64" t="str">
            <v>中学部</v>
          </cell>
          <cell r="C64" t="str">
            <v>富士市大渕3773-1</v>
          </cell>
        </row>
        <row r="65">
          <cell r="A65">
            <v>99253</v>
          </cell>
          <cell r="B65" t="str">
            <v>高等部</v>
          </cell>
        </row>
        <row r="66">
          <cell r="A66">
            <v>99254</v>
          </cell>
        </row>
        <row r="67">
          <cell r="A67">
            <v>99381</v>
          </cell>
          <cell r="B67" t="str">
            <v>富士特別支援
富士宮分校</v>
          </cell>
          <cell r="C67" t="str">
            <v>高等部</v>
          </cell>
          <cell r="D67" t="str">
            <v>418-0053</v>
          </cell>
          <cell r="E67" t="str">
            <v>0544-29-7234</v>
          </cell>
        </row>
        <row r="68">
          <cell r="A68">
            <v>99382</v>
          </cell>
          <cell r="B68" t="str">
            <v>富士宮市宮北町233</v>
          </cell>
        </row>
        <row r="69">
          <cell r="A69">
            <v>99383</v>
          </cell>
        </row>
        <row r="70">
          <cell r="A70">
            <v>99351</v>
          </cell>
          <cell r="B70">
            <v>11</v>
          </cell>
          <cell r="C70" t="str">
            <v>清水特別支援学校</v>
          </cell>
          <cell r="D70" t="str">
            <v>小学部</v>
          </cell>
          <cell r="E70" t="str">
            <v>424-0024</v>
          </cell>
          <cell r="F70" t="str">
            <v>054-368-6800</v>
          </cell>
        </row>
        <row r="71">
          <cell r="A71">
            <v>99352</v>
          </cell>
          <cell r="B71" t="str">
            <v>中学部</v>
          </cell>
          <cell r="C71" t="str">
            <v>静岡市清水区八坂東1-16-1</v>
          </cell>
        </row>
        <row r="72">
          <cell r="A72">
            <v>99353</v>
          </cell>
          <cell r="B72" t="str">
            <v>高等部</v>
          </cell>
        </row>
        <row r="73">
          <cell r="A73">
            <v>99354</v>
          </cell>
        </row>
        <row r="74">
          <cell r="A74">
            <v>99231</v>
          </cell>
          <cell r="B74">
            <v>12</v>
          </cell>
          <cell r="C74" t="str">
            <v>静岡南部特別支援</v>
          </cell>
          <cell r="D74" t="str">
            <v>小学部</v>
          </cell>
          <cell r="E74" t="str">
            <v>422-8006</v>
          </cell>
          <cell r="F74" t="str">
            <v>054-285-1633</v>
          </cell>
        </row>
        <row r="75">
          <cell r="A75">
            <v>99232</v>
          </cell>
          <cell r="B75" t="str">
            <v>中学部</v>
          </cell>
          <cell r="C75" t="str">
            <v>静岡市駿河区曲金5-3-30</v>
          </cell>
        </row>
        <row r="76">
          <cell r="A76">
            <v>99233</v>
          </cell>
        </row>
        <row r="77">
          <cell r="A77">
            <v>99171</v>
          </cell>
          <cell r="B77">
            <v>13</v>
          </cell>
          <cell r="C77" t="str">
            <v>静岡北特別支援</v>
          </cell>
          <cell r="D77" t="str">
            <v>小学部</v>
          </cell>
          <cell r="E77" t="str">
            <v>420-0953</v>
          </cell>
          <cell r="F77" t="str">
            <v>054-245-8191</v>
          </cell>
        </row>
        <row r="78">
          <cell r="A78">
            <v>99172</v>
          </cell>
          <cell r="B78" t="str">
            <v>中学部</v>
          </cell>
          <cell r="C78" t="str">
            <v>静岡市葵区漆山796</v>
          </cell>
        </row>
        <row r="79">
          <cell r="A79">
            <v>99173</v>
          </cell>
          <cell r="B79" t="str">
            <v>高等部</v>
          </cell>
        </row>
        <row r="80">
          <cell r="A80">
            <v>99174</v>
          </cell>
        </row>
        <row r="81">
          <cell r="A81">
            <v>99311</v>
          </cell>
          <cell r="B81" t="str">
            <v>静岡北特別支援
南の丘分校</v>
          </cell>
          <cell r="C81" t="str">
            <v>高等部</v>
          </cell>
          <cell r="D81" t="str">
            <v>422-8032</v>
          </cell>
          <cell r="E81" t="str">
            <v>054-266-7787</v>
          </cell>
        </row>
        <row r="82">
          <cell r="A82">
            <v>99312</v>
          </cell>
          <cell r="B82" t="str">
            <v>静岡市駿河区有東3-4-17</v>
          </cell>
        </row>
        <row r="83">
          <cell r="A83">
            <v>99313</v>
          </cell>
        </row>
        <row r="84">
          <cell r="A84">
            <v>99111</v>
          </cell>
          <cell r="B84">
            <v>14</v>
          </cell>
          <cell r="C84" t="str">
            <v>中央特別支援</v>
          </cell>
          <cell r="D84" t="str">
            <v>小学部</v>
          </cell>
          <cell r="E84" t="str">
            <v>420-0953</v>
          </cell>
          <cell r="F84" t="str">
            <v>054-246-5504</v>
          </cell>
        </row>
        <row r="85">
          <cell r="A85">
            <v>99112</v>
          </cell>
          <cell r="B85" t="str">
            <v>中学部</v>
          </cell>
          <cell r="C85" t="str">
            <v>静岡市葵区漆山777</v>
          </cell>
        </row>
        <row r="86">
          <cell r="A86">
            <v>99113</v>
          </cell>
          <cell r="B86" t="str">
            <v>高等部</v>
          </cell>
        </row>
        <row r="87">
          <cell r="A87">
            <v>99114</v>
          </cell>
        </row>
        <row r="88">
          <cell r="A88">
            <v>99241</v>
          </cell>
          <cell r="B88">
            <v>15</v>
          </cell>
          <cell r="C88" t="str">
            <v>藤枝特別支援</v>
          </cell>
          <cell r="D88" t="str">
            <v>小学部</v>
          </cell>
          <cell r="E88" t="str">
            <v>426-0067</v>
          </cell>
          <cell r="F88" t="str">
            <v>054-636-1891</v>
          </cell>
        </row>
        <row r="89">
          <cell r="A89">
            <v>99242</v>
          </cell>
          <cell r="B89" t="str">
            <v>中学部</v>
          </cell>
          <cell r="C89" t="str">
            <v>藤枝市前島2281-1</v>
          </cell>
        </row>
        <row r="90">
          <cell r="A90">
            <v>99243</v>
          </cell>
          <cell r="B90" t="str">
            <v>高等部</v>
          </cell>
        </row>
        <row r="91">
          <cell r="A91">
            <v>99244</v>
          </cell>
        </row>
        <row r="92">
          <cell r="A92">
            <v>99411</v>
          </cell>
          <cell r="B92" t="str">
            <v>藤枝特別支援
焼津分校</v>
          </cell>
          <cell r="C92" t="str">
            <v>高等部</v>
          </cell>
          <cell r="D92" t="str">
            <v>425-0026</v>
          </cell>
          <cell r="E92" t="str">
            <v>054-628-8111</v>
          </cell>
        </row>
        <row r="93">
          <cell r="A93">
            <v>99412</v>
          </cell>
          <cell r="B93" t="str">
            <v>焼津市焼津5-5-2</v>
          </cell>
        </row>
        <row r="94">
          <cell r="A94">
            <v>99413</v>
          </cell>
        </row>
        <row r="95">
          <cell r="B95">
            <v>16</v>
          </cell>
          <cell r="C95" t="str">
            <v>吉田特別支援</v>
          </cell>
          <cell r="D95" t="str">
            <v>小学部</v>
          </cell>
          <cell r="E95" t="str">
            <v>421-0303</v>
          </cell>
          <cell r="F95" t="str">
            <v>0548-23-9871</v>
          </cell>
        </row>
        <row r="96">
          <cell r="E96" t="str">
            <v>中学部</v>
          </cell>
          <cell r="F96" t="str">
            <v>榛原郡吉田町片岡2130</v>
          </cell>
        </row>
        <row r="97">
          <cell r="E97" t="str">
            <v>高等部</v>
          </cell>
        </row>
        <row r="99">
          <cell r="B99">
            <v>17</v>
          </cell>
          <cell r="C99" t="str">
            <v>掛川特別支援</v>
          </cell>
          <cell r="D99" t="str">
            <v>小学部</v>
          </cell>
          <cell r="E99" t="str">
            <v>436-0030</v>
          </cell>
          <cell r="F99" t="str">
            <v>0537-29-6791</v>
          </cell>
        </row>
        <row r="100">
          <cell r="E100" t="str">
            <v>中学部</v>
          </cell>
          <cell r="F100" t="str">
            <v>掛川市杉谷南1-1-2</v>
          </cell>
        </row>
        <row r="101">
          <cell r="E101" t="str">
            <v>高等部</v>
          </cell>
        </row>
        <row r="103">
          <cell r="A103">
            <v>99321</v>
          </cell>
          <cell r="B103" t="str">
            <v>掛川特別支援
御前崎分校</v>
          </cell>
          <cell r="C103" t="str">
            <v>高等部</v>
          </cell>
          <cell r="D103" t="str">
            <v>437-1612</v>
          </cell>
          <cell r="E103" t="str">
            <v>0537-85-7400</v>
          </cell>
        </row>
        <row r="104">
          <cell r="A104">
            <v>99322</v>
          </cell>
          <cell r="B104" t="str">
            <v>御前崎市池新田2907-1</v>
          </cell>
        </row>
        <row r="105">
          <cell r="A105">
            <v>99323</v>
          </cell>
        </row>
        <row r="106">
          <cell r="A106">
            <v>99261</v>
          </cell>
          <cell r="B106">
            <v>18</v>
          </cell>
          <cell r="C106" t="str">
            <v>袋井特別支援</v>
          </cell>
          <cell r="D106" t="str">
            <v>小学部</v>
          </cell>
          <cell r="E106" t="str">
            <v>437-0023</v>
          </cell>
          <cell r="F106" t="str">
            <v>0538-43-6611</v>
          </cell>
        </row>
        <row r="107">
          <cell r="A107">
            <v>99262</v>
          </cell>
          <cell r="B107" t="str">
            <v>中学部</v>
          </cell>
          <cell r="C107" t="str">
            <v>袋井市高尾2753-1</v>
          </cell>
        </row>
        <row r="108">
          <cell r="A108">
            <v>99263</v>
          </cell>
          <cell r="B108" t="str">
            <v>高等部</v>
          </cell>
        </row>
        <row r="109">
          <cell r="A109">
            <v>99264</v>
          </cell>
        </row>
        <row r="110">
          <cell r="A110">
            <v>99361</v>
          </cell>
          <cell r="B110" t="str">
            <v>袋井特別支援
磐田見付分校</v>
          </cell>
          <cell r="C110" t="str">
            <v>高等部</v>
          </cell>
          <cell r="D110" t="str">
            <v>438-0086</v>
          </cell>
          <cell r="E110" t="str">
            <v>0538-39-1800</v>
          </cell>
        </row>
        <row r="111">
          <cell r="A111">
            <v>99362</v>
          </cell>
          <cell r="B111" t="str">
            <v>磐田市見付2031-2</v>
          </cell>
        </row>
        <row r="112">
          <cell r="A112">
            <v>99363</v>
          </cell>
        </row>
        <row r="113">
          <cell r="A113">
            <v>97141</v>
          </cell>
          <cell r="B113">
            <v>19</v>
          </cell>
          <cell r="C113" t="str">
            <v>浜北特別支援</v>
          </cell>
          <cell r="D113" t="str">
            <v>小学部</v>
          </cell>
          <cell r="E113" t="str">
            <v>434-8505</v>
          </cell>
          <cell r="F113" t="str">
            <v>053-580-3377</v>
          </cell>
        </row>
        <row r="114">
          <cell r="A114">
            <v>97142</v>
          </cell>
          <cell r="B114" t="str">
            <v>中学部</v>
          </cell>
          <cell r="C114" t="str">
            <v>浜松市浜北区中瀬1621</v>
          </cell>
        </row>
        <row r="115">
          <cell r="A115">
            <v>97143</v>
          </cell>
          <cell r="B115" t="str">
            <v>高等部</v>
          </cell>
        </row>
        <row r="116">
          <cell r="A116">
            <v>97144</v>
          </cell>
        </row>
        <row r="117">
          <cell r="A117">
            <v>99141</v>
          </cell>
          <cell r="B117">
            <v>20</v>
          </cell>
          <cell r="C117" t="str">
            <v>天竜特別支援</v>
          </cell>
          <cell r="D117" t="str">
            <v>小学部</v>
          </cell>
          <cell r="E117" t="str">
            <v>431-3423</v>
          </cell>
          <cell r="F117" t="str">
            <v>053-926-2255</v>
          </cell>
        </row>
        <row r="118">
          <cell r="A118">
            <v>99142</v>
          </cell>
          <cell r="B118" t="str">
            <v>中学部</v>
          </cell>
          <cell r="C118" t="str">
            <v>浜松市天竜区渡ｹ島201-2</v>
          </cell>
        </row>
        <row r="119">
          <cell r="A119">
            <v>99143</v>
          </cell>
          <cell r="B119" t="str">
            <v>高等部</v>
          </cell>
        </row>
        <row r="120">
          <cell r="A120">
            <v>99144</v>
          </cell>
        </row>
        <row r="121">
          <cell r="A121">
            <v>99181</v>
          </cell>
          <cell r="B121">
            <v>21</v>
          </cell>
          <cell r="C121" t="str">
            <v>浜松特別支援</v>
          </cell>
          <cell r="D121" t="str">
            <v>小学部</v>
          </cell>
          <cell r="E121" t="str">
            <v>430-0844</v>
          </cell>
          <cell r="F121" t="str">
            <v>053-425-7461</v>
          </cell>
        </row>
        <row r="122">
          <cell r="A122">
            <v>99182</v>
          </cell>
          <cell r="B122" t="str">
            <v>中学部</v>
          </cell>
          <cell r="C122" t="str">
            <v>浜松市南区江之島町1266-2</v>
          </cell>
        </row>
        <row r="123">
          <cell r="A123">
            <v>99183</v>
          </cell>
          <cell r="B123" t="str">
            <v>高等部</v>
          </cell>
        </row>
        <row r="124">
          <cell r="A124">
            <v>99184</v>
          </cell>
        </row>
        <row r="125">
          <cell r="A125">
            <v>99221</v>
          </cell>
          <cell r="B125" t="str">
            <v>浜松特別支援
磐田分校</v>
          </cell>
          <cell r="C125" t="str">
            <v>小学部</v>
          </cell>
          <cell r="D125" t="str">
            <v>438-0026</v>
          </cell>
          <cell r="E125" t="str">
            <v>0538-34-6117</v>
          </cell>
        </row>
        <row r="126">
          <cell r="A126">
            <v>99222</v>
          </cell>
          <cell r="B126" t="str">
            <v>中学部</v>
          </cell>
          <cell r="C126" t="str">
            <v>磐田市西貝塚3577-1</v>
          </cell>
        </row>
        <row r="127">
          <cell r="A127">
            <v>99223</v>
          </cell>
        </row>
        <row r="128">
          <cell r="A128">
            <v>99391</v>
          </cell>
          <cell r="B128" t="str">
            <v>浜松特別支援
城北分校</v>
          </cell>
          <cell r="C128" t="str">
            <v>高等部</v>
          </cell>
          <cell r="D128" t="str">
            <v>430-0906</v>
          </cell>
          <cell r="E128" t="str">
            <v>053-415-9061</v>
          </cell>
        </row>
        <row r="129">
          <cell r="A129">
            <v>99392</v>
          </cell>
          <cell r="B129" t="str">
            <v>浜松市中区住吉5-16-1</v>
          </cell>
        </row>
        <row r="130">
          <cell r="A130">
            <v>99393</v>
          </cell>
        </row>
        <row r="131">
          <cell r="A131">
            <v>99131</v>
          </cell>
          <cell r="B131">
            <v>22</v>
          </cell>
          <cell r="C131" t="str">
            <v>西部特別支援</v>
          </cell>
          <cell r="D131" t="str">
            <v>小学部</v>
          </cell>
          <cell r="E131" t="str">
            <v>433-8108</v>
          </cell>
          <cell r="F131" t="str">
            <v>053-436-1370</v>
          </cell>
        </row>
        <row r="132">
          <cell r="A132">
            <v>99132</v>
          </cell>
          <cell r="B132" t="str">
            <v>中学部</v>
          </cell>
          <cell r="C132" t="str">
            <v>浜松市北区根洗町597-1</v>
          </cell>
        </row>
        <row r="133">
          <cell r="A133">
            <v>99133</v>
          </cell>
          <cell r="B133" t="str">
            <v>高等部</v>
          </cell>
        </row>
        <row r="134">
          <cell r="A134">
            <v>99134</v>
          </cell>
        </row>
        <row r="135">
          <cell r="A135">
            <v>99201</v>
          </cell>
          <cell r="B135">
            <v>23</v>
          </cell>
          <cell r="C135" t="str">
            <v>浜名特別支援</v>
          </cell>
          <cell r="D135" t="str">
            <v>小学部</v>
          </cell>
          <cell r="E135" t="str">
            <v>431-0303</v>
          </cell>
          <cell r="F135" t="str">
            <v>053-594-5658</v>
          </cell>
        </row>
        <row r="136">
          <cell r="A136">
            <v>99202</v>
          </cell>
          <cell r="B136" t="str">
            <v>中学部</v>
          </cell>
          <cell r="C136" t="str">
            <v>湖西市新居町浜名1855-71</v>
          </cell>
        </row>
        <row r="137">
          <cell r="A137">
            <v>99203</v>
          </cell>
          <cell r="B137" t="str">
            <v>高等部</v>
          </cell>
        </row>
        <row r="138">
          <cell r="A138">
            <v>99204</v>
          </cell>
        </row>
        <row r="140">
          <cell r="B140" t="str">
            <v>◎国立</v>
          </cell>
        </row>
        <row r="141">
          <cell r="B141">
            <v>1</v>
          </cell>
          <cell r="C141" t="str">
            <v>静岡大学教育学部
附属特別支援</v>
          </cell>
          <cell r="D141" t="str">
            <v>小学部</v>
          </cell>
          <cell r="E141" t="str">
            <v>420-0885</v>
          </cell>
          <cell r="F141" t="str">
            <v>054-247-2811</v>
          </cell>
        </row>
        <row r="142">
          <cell r="E142" t="str">
            <v>中学部</v>
          </cell>
          <cell r="F142" t="str">
            <v>静岡市葵区大岩町1-15</v>
          </cell>
        </row>
        <row r="143">
          <cell r="E143" t="str">
            <v>高等部</v>
          </cell>
        </row>
        <row r="146">
          <cell r="B146" t="str">
            <v>◎私立</v>
          </cell>
        </row>
        <row r="147">
          <cell r="B147">
            <v>1</v>
          </cell>
          <cell r="C147" t="str">
            <v>特別支援学校
ねむの木</v>
          </cell>
          <cell r="D147" t="str">
            <v>小学部</v>
          </cell>
          <cell r="E147" t="str">
            <v>436-0221</v>
          </cell>
          <cell r="F147" t="str">
            <v>0537-26-3900</v>
          </cell>
        </row>
        <row r="148">
          <cell r="E148" t="str">
            <v>中学部</v>
          </cell>
          <cell r="F148" t="str">
            <v>掛川市上垂木2979-2</v>
          </cell>
        </row>
        <row r="149">
          <cell r="E149" t="str">
            <v>高等部</v>
          </cell>
        </row>
      </sheetData>
      <sheetData sheetId="14">
        <row r="1">
          <cell r="E1" t="str">
            <v>中学校名</v>
          </cell>
          <cell r="F1" t="str">
            <v>郵便番号</v>
          </cell>
          <cell r="G1" t="str">
            <v>住所</v>
          </cell>
          <cell r="H1" t="str">
            <v>電話番号</v>
          </cell>
          <cell r="I1" t="str">
            <v>FAX番号</v>
          </cell>
          <cell r="J1" t="str">
            <v>校長名</v>
          </cell>
          <cell r="K1" t="str">
            <v>代表電子メールアドレス</v>
          </cell>
        </row>
        <row r="2">
          <cell r="B2" t="str">
            <v>◎公立(県立は除く)</v>
          </cell>
        </row>
        <row r="3">
          <cell r="B3" t="str">
            <v>－静岡市管内－</v>
          </cell>
        </row>
        <row r="4">
          <cell r="C4" t="str">
            <v>静岡市葵区</v>
          </cell>
        </row>
        <row r="5">
          <cell r="C5">
            <v>1</v>
          </cell>
          <cell r="D5" t="str">
            <v>籠上</v>
          </cell>
          <cell r="E5" t="str">
            <v>420-0876</v>
          </cell>
          <cell r="F5" t="str">
            <v>平和2-2-1</v>
          </cell>
          <cell r="G5" t="str">
            <v>054-271-6105</v>
          </cell>
          <cell r="H5" t="str">
            <v>253-8103</v>
          </cell>
          <cell r="I5" t="str">
            <v>大橋 誠二</v>
          </cell>
          <cell r="J5" t="str">
            <v>kagoue-jo@shizuoka.ednet.jp</v>
          </cell>
        </row>
        <row r="6">
          <cell r="C6">
            <v>2</v>
          </cell>
          <cell r="D6" t="str">
            <v>末広</v>
          </cell>
          <cell r="E6" t="str">
            <v>420-0004</v>
          </cell>
          <cell r="F6" t="str">
            <v>末広町41</v>
          </cell>
          <cell r="G6" t="str">
            <v>054-271-8171</v>
          </cell>
          <cell r="H6" t="str">
            <v>271-8173</v>
          </cell>
          <cell r="I6" t="str">
            <v>望月 敬幸</v>
          </cell>
          <cell r="J6" t="str">
            <v>suehiro-jo@shizuoka.ednet.jp</v>
          </cell>
        </row>
        <row r="7">
          <cell r="C7">
            <v>3</v>
          </cell>
          <cell r="D7" t="str">
            <v>城内</v>
          </cell>
          <cell r="E7" t="str">
            <v>420-0856</v>
          </cell>
          <cell r="F7" t="str">
            <v>駿府町1-107</v>
          </cell>
          <cell r="G7" t="str">
            <v>054-254-5486</v>
          </cell>
          <cell r="H7" t="str">
            <v>255-8463</v>
          </cell>
          <cell r="I7" t="str">
            <v>月見里 茂希</v>
          </cell>
          <cell r="J7" t="str">
            <v>jyonai-jo@shizuoka.ednet.jp</v>
          </cell>
        </row>
        <row r="8">
          <cell r="C8">
            <v>4</v>
          </cell>
          <cell r="D8" t="str">
            <v>安東</v>
          </cell>
          <cell r="E8" t="str">
            <v>420-0882</v>
          </cell>
          <cell r="F8" t="str">
            <v>安東3-13-1</v>
          </cell>
          <cell r="G8" t="str">
            <v>054-246-6418</v>
          </cell>
          <cell r="H8" t="str">
            <v>247-7198</v>
          </cell>
          <cell r="I8" t="str">
            <v>清水 昭博</v>
          </cell>
          <cell r="J8" t="str">
            <v>ando-jo@shizuoka.ednet.jp</v>
          </cell>
        </row>
        <row r="9">
          <cell r="C9">
            <v>5</v>
          </cell>
          <cell r="D9" t="str">
            <v>東</v>
          </cell>
          <cell r="E9" t="str">
            <v>420-0816</v>
          </cell>
          <cell r="F9" t="str">
            <v>沓谷1-6-1</v>
          </cell>
          <cell r="G9" t="str">
            <v>054-245-3695</v>
          </cell>
          <cell r="H9" t="str">
            <v>247-1748</v>
          </cell>
          <cell r="I9" t="str">
            <v>大澤 恭史</v>
          </cell>
          <cell r="J9" t="str">
            <v>higashi-jo@shizuoka.ednet.jp</v>
          </cell>
        </row>
        <row r="10">
          <cell r="C10">
            <v>6</v>
          </cell>
          <cell r="D10" t="str">
            <v>賤機</v>
          </cell>
          <cell r="E10" t="str">
            <v>421-2108</v>
          </cell>
          <cell r="F10" t="str">
            <v>下1353-1</v>
          </cell>
          <cell r="G10" t="str">
            <v>054-294-9503</v>
          </cell>
          <cell r="H10" t="str">
            <v>294-0067</v>
          </cell>
          <cell r="I10" t="str">
            <v>山内 健史</v>
          </cell>
          <cell r="J10" t="str">
            <v>shizuhata-jo@shizuoka.ednet.jp</v>
          </cell>
        </row>
        <row r="11">
          <cell r="C11">
            <v>7</v>
          </cell>
          <cell r="D11" t="str">
            <v>西奈</v>
          </cell>
          <cell r="E11" t="str">
            <v>420-0912</v>
          </cell>
          <cell r="F11" t="str">
            <v>東瀬名町14-1</v>
          </cell>
          <cell r="G11" t="str">
            <v>054-261-3040</v>
          </cell>
          <cell r="H11" t="str">
            <v>264-7380</v>
          </cell>
          <cell r="I11" t="str">
            <v>米澤 昭美</v>
          </cell>
          <cell r="J11" t="str">
            <v>nishina-jo@shizuoka.ednet.jp</v>
          </cell>
        </row>
        <row r="12">
          <cell r="C12">
            <v>8</v>
          </cell>
          <cell r="D12" t="str">
            <v>安倍川</v>
          </cell>
          <cell r="E12" t="str">
            <v>420-0053</v>
          </cell>
          <cell r="F12" t="str">
            <v>弥勒2-11-1</v>
          </cell>
          <cell r="G12" t="str">
            <v>054-252-6148</v>
          </cell>
          <cell r="H12" t="str">
            <v>252-6140</v>
          </cell>
          <cell r="I12" t="str">
            <v>川口 眞由美</v>
          </cell>
          <cell r="J12" t="str">
            <v>abekawa-jo@shizuoka.ednet.jp</v>
          </cell>
        </row>
        <row r="13">
          <cell r="C13">
            <v>9</v>
          </cell>
          <cell r="D13" t="str">
            <v>美和</v>
          </cell>
          <cell r="E13" t="str">
            <v>421-2124</v>
          </cell>
          <cell r="F13" t="str">
            <v>足久保口組3276-2</v>
          </cell>
          <cell r="G13" t="str">
            <v>054-296-0009</v>
          </cell>
          <cell r="H13" t="str">
            <v>296-1719</v>
          </cell>
          <cell r="I13" t="str">
            <v>増田 博一</v>
          </cell>
          <cell r="J13" t="str">
            <v>miwa-jo@shizuoka.ednet.jp</v>
          </cell>
        </row>
        <row r="14">
          <cell r="C14">
            <v>10</v>
          </cell>
          <cell r="D14" t="str">
            <v>服織</v>
          </cell>
          <cell r="E14" t="str">
            <v>421-1215</v>
          </cell>
          <cell r="F14" t="str">
            <v>羽鳥1-8-1</v>
          </cell>
          <cell r="G14" t="str">
            <v>054-278-9731</v>
          </cell>
          <cell r="H14" t="str">
            <v>277-0219</v>
          </cell>
          <cell r="I14" t="str">
            <v>山下 出</v>
          </cell>
          <cell r="J14" t="str">
            <v>hatori-jo@shizuoka.ednet.jp</v>
          </cell>
        </row>
        <row r="15">
          <cell r="C15">
            <v>11</v>
          </cell>
          <cell r="D15" t="str">
            <v>藁科</v>
          </cell>
          <cell r="E15" t="str">
            <v>421-1314</v>
          </cell>
          <cell r="F15" t="str">
            <v>大原1398-1</v>
          </cell>
          <cell r="G15" t="str">
            <v>054-279-0120</v>
          </cell>
          <cell r="H15" t="str">
            <v>279-0664</v>
          </cell>
          <cell r="I15" t="str">
            <v>清 剛裕</v>
          </cell>
          <cell r="J15" t="str">
            <v>warashina-jo@shizuoka.ednet.jp</v>
          </cell>
        </row>
        <row r="16">
          <cell r="C16">
            <v>12</v>
          </cell>
          <cell r="D16" t="str">
            <v>観山</v>
          </cell>
          <cell r="E16" t="str">
            <v>420-0931</v>
          </cell>
          <cell r="F16" t="str">
            <v>観山8-2</v>
          </cell>
          <cell r="G16" t="str">
            <v>054-247-4812</v>
          </cell>
          <cell r="H16" t="str">
            <v>247-6815</v>
          </cell>
          <cell r="I16" t="str">
            <v>吉澤 正展</v>
          </cell>
          <cell r="J16" t="str">
            <v>kanzan-jo@shizuoka.ednet.jp</v>
          </cell>
        </row>
        <row r="17">
          <cell r="C17">
            <v>13</v>
          </cell>
          <cell r="D17" t="str">
            <v>大河内小中学校</v>
          </cell>
          <cell r="E17" t="str">
            <v>421-2306</v>
          </cell>
          <cell r="F17" t="str">
            <v>平野1850-66</v>
          </cell>
          <cell r="G17" t="str">
            <v>054-293-2004</v>
          </cell>
          <cell r="H17" t="str">
            <v>293-2108</v>
          </cell>
          <cell r="I17" t="str">
            <v>鈴木　恒裕</v>
          </cell>
          <cell r="J17" t="str">
            <v>ohkouchi-ejo@shizuoka.ednet.jp</v>
          </cell>
        </row>
        <row r="18">
          <cell r="C18">
            <v>14</v>
          </cell>
          <cell r="D18" t="str">
            <v>梅ケ島小中学校</v>
          </cell>
          <cell r="E18" t="str">
            <v>421-2301</v>
          </cell>
          <cell r="F18" t="str">
            <v>梅ケ島1309-1</v>
          </cell>
          <cell r="G18" t="str">
            <v>054-269-2148</v>
          </cell>
          <cell r="H18" t="str">
            <v>269-2458</v>
          </cell>
          <cell r="I18" t="str">
            <v>金山　幸二</v>
          </cell>
          <cell r="J18" t="str">
            <v>umegashima-ejo@shizuoka.ednet.jp</v>
          </cell>
        </row>
        <row r="19">
          <cell r="C19">
            <v>15</v>
          </cell>
          <cell r="D19" t="str">
            <v>玉川</v>
          </cell>
          <cell r="E19" t="str">
            <v>421-2223</v>
          </cell>
          <cell r="F19" t="str">
            <v>落合840</v>
          </cell>
          <cell r="G19" t="str">
            <v>054-292-2014</v>
          </cell>
          <cell r="H19" t="str">
            <v>292-2024</v>
          </cell>
          <cell r="I19" t="str">
            <v>良知 佐代子</v>
          </cell>
          <cell r="J19" t="str">
            <v>tamakawa-jo@shizuoka.ednet.jp</v>
          </cell>
        </row>
        <row r="20">
          <cell r="C20">
            <v>16</v>
          </cell>
          <cell r="D20" t="str">
            <v>井川小中学校</v>
          </cell>
          <cell r="E20" t="str">
            <v>428-0504</v>
          </cell>
          <cell r="F20" t="str">
            <v>井川1561-3</v>
          </cell>
          <cell r="G20" t="str">
            <v>054-260-2200</v>
          </cell>
          <cell r="H20" t="str">
            <v>260-2013</v>
          </cell>
          <cell r="I20" t="str">
            <v>栗田 保孝</v>
          </cell>
          <cell r="J20" t="str">
            <v>ikawa-ejo@shizuoka.ednet.jp</v>
          </cell>
        </row>
        <row r="21">
          <cell r="C21">
            <v>17</v>
          </cell>
          <cell r="D21" t="str">
            <v>大川小中学校</v>
          </cell>
          <cell r="E21" t="str">
            <v>421-1403</v>
          </cell>
          <cell r="F21" t="str">
            <v>日向876</v>
          </cell>
          <cell r="G21" t="str">
            <v>054-291-2031</v>
          </cell>
          <cell r="H21" t="str">
            <v>291-2109</v>
          </cell>
          <cell r="I21" t="str">
            <v>岡島 均</v>
          </cell>
          <cell r="J21" t="str">
            <v>ohkawa-ejo@shizuoka.ednet.jp</v>
          </cell>
        </row>
        <row r="22">
          <cell r="C22">
            <v>18</v>
          </cell>
          <cell r="D22" t="str">
            <v>竜爪</v>
          </cell>
          <cell r="E22" t="str">
            <v>420-0911</v>
          </cell>
          <cell r="F22" t="str">
            <v>瀬名7-31-40</v>
          </cell>
          <cell r="G22" t="str">
            <v>054-264-1100</v>
          </cell>
          <cell r="H22" t="str">
            <v>264-7378</v>
          </cell>
          <cell r="I22" t="str">
            <v>小倉 一真</v>
          </cell>
          <cell r="J22" t="str">
            <v>ryuusou-jo@shizuoka.ednet.jp</v>
          </cell>
        </row>
        <row r="23">
          <cell r="C23" t="str">
            <v>静岡市駿河区</v>
          </cell>
        </row>
        <row r="24">
          <cell r="C24">
            <v>1</v>
          </cell>
          <cell r="D24" t="str">
            <v>大里</v>
          </cell>
          <cell r="E24" t="str">
            <v>422-8051</v>
          </cell>
          <cell r="F24" t="str">
            <v>中野新田57-5</v>
          </cell>
          <cell r="G24" t="str">
            <v>054-285-0185</v>
          </cell>
          <cell r="H24" t="str">
            <v>288-7634</v>
          </cell>
          <cell r="I24" t="str">
            <v>山下 由修</v>
          </cell>
          <cell r="J24" t="str">
            <v>oozato-jo@shizuoka.ednet.jp</v>
          </cell>
        </row>
        <row r="25">
          <cell r="C25">
            <v>2</v>
          </cell>
          <cell r="D25" t="str">
            <v>豊田</v>
          </cell>
          <cell r="E25" t="str">
            <v>422-8027</v>
          </cell>
          <cell r="F25" t="str">
            <v>豊田1-3-1</v>
          </cell>
          <cell r="G25" t="str">
            <v>054-285-8201</v>
          </cell>
          <cell r="H25" t="str">
            <v>288-7635</v>
          </cell>
          <cell r="I25" t="str">
            <v>松島 徹</v>
          </cell>
          <cell r="J25" t="str">
            <v>toyoda-jo@shizuoka.ednet.jp</v>
          </cell>
        </row>
        <row r="26">
          <cell r="C26">
            <v>3</v>
          </cell>
          <cell r="D26" t="str">
            <v>東豊田</v>
          </cell>
          <cell r="E26" t="str">
            <v>422-8004</v>
          </cell>
          <cell r="F26" t="str">
            <v>国吉田5-23-1</v>
          </cell>
          <cell r="G26" t="str">
            <v>054-262-1231</v>
          </cell>
          <cell r="H26" t="str">
            <v>262-1232</v>
          </cell>
          <cell r="I26" t="str">
            <v>山﨑 泰之</v>
          </cell>
          <cell r="J26" t="str">
            <v>higashitoyoda-jo@shizuoka.ednet.jp</v>
          </cell>
        </row>
        <row r="27">
          <cell r="C27">
            <v>4</v>
          </cell>
          <cell r="D27" t="str">
            <v>高松</v>
          </cell>
          <cell r="E27" t="str">
            <v>422-8033</v>
          </cell>
          <cell r="F27" t="str">
            <v>登呂4-6-1</v>
          </cell>
          <cell r="G27" t="str">
            <v>054-285-4154</v>
          </cell>
          <cell r="H27" t="str">
            <v>287-0853</v>
          </cell>
          <cell r="I27" t="str">
            <v>青山 貴弘</v>
          </cell>
          <cell r="J27" t="str">
            <v>takamatsu-jo@shizuoka.ednet.jp</v>
          </cell>
        </row>
        <row r="28">
          <cell r="C28">
            <v>5</v>
          </cell>
          <cell r="D28" t="str">
            <v>長田西</v>
          </cell>
          <cell r="E28" t="str">
            <v>421-0103</v>
          </cell>
          <cell r="F28" t="str">
            <v>丸子1-1-1</v>
          </cell>
          <cell r="G28" t="str">
            <v>054-259-1278</v>
          </cell>
          <cell r="H28" t="str">
            <v>257-8931</v>
          </cell>
          <cell r="I28" t="str">
            <v>小川 和彦</v>
          </cell>
          <cell r="J28" t="str">
            <v>osadanishi-jo@shizuoka.ednet.jp</v>
          </cell>
        </row>
        <row r="29">
          <cell r="C29">
            <v>6</v>
          </cell>
          <cell r="D29" t="str">
            <v>長田南</v>
          </cell>
          <cell r="E29" t="str">
            <v>421-0115</v>
          </cell>
          <cell r="F29" t="str">
            <v>みずほ3-9-1</v>
          </cell>
          <cell r="G29" t="str">
            <v>054-259-2341</v>
          </cell>
          <cell r="H29" t="str">
            <v>257-8761</v>
          </cell>
          <cell r="I29" t="str">
            <v>堀 和弘</v>
          </cell>
          <cell r="J29" t="str">
            <v>osadaminami-jo@shizuoka.ednet.jp</v>
          </cell>
        </row>
        <row r="30">
          <cell r="C30">
            <v>7</v>
          </cell>
          <cell r="D30" t="str">
            <v>南</v>
          </cell>
          <cell r="E30" t="str">
            <v>422-8035</v>
          </cell>
          <cell r="F30" t="str">
            <v>宮竹2-11-1</v>
          </cell>
          <cell r="G30" t="str">
            <v>054-237-4900</v>
          </cell>
          <cell r="H30" t="str">
            <v>237-2519</v>
          </cell>
          <cell r="I30" t="str">
            <v>大高 千尋</v>
          </cell>
          <cell r="J30" t="str">
            <v>minami-jo@shizuoka.ednet.jp</v>
          </cell>
        </row>
        <row r="31">
          <cell r="C31">
            <v>8</v>
          </cell>
          <cell r="D31" t="str">
            <v>城山</v>
          </cell>
          <cell r="E31" t="str">
            <v>421-0135</v>
          </cell>
          <cell r="F31" t="str">
            <v>小坂2-33</v>
          </cell>
          <cell r="G31" t="str">
            <v>054-258-4646</v>
          </cell>
          <cell r="H31" t="str">
            <v>257-8758</v>
          </cell>
          <cell r="I31" t="str">
            <v>角納 正人</v>
          </cell>
          <cell r="J31" t="str">
            <v>shiroyama-jo@shizuoka.ednet.jp</v>
          </cell>
        </row>
        <row r="32">
          <cell r="C32">
            <v>9</v>
          </cell>
          <cell r="D32" t="str">
            <v>中島</v>
          </cell>
          <cell r="E32" t="str">
            <v>422-8046</v>
          </cell>
          <cell r="F32" t="str">
            <v>中島3303</v>
          </cell>
          <cell r="G32" t="str">
            <v>054-284-8740</v>
          </cell>
          <cell r="H32" t="str">
            <v>287-0516</v>
          </cell>
          <cell r="I32" t="str">
            <v>近藤 高伸</v>
          </cell>
          <cell r="J32" t="str">
            <v>nakajima-jo@shizuoka.ednet.jp</v>
          </cell>
        </row>
        <row r="33">
          <cell r="C33" t="str">
            <v>静岡市清水区</v>
          </cell>
        </row>
        <row r="34">
          <cell r="C34">
            <v>1</v>
          </cell>
          <cell r="D34" t="str">
            <v>清水第一</v>
          </cell>
          <cell r="E34" t="str">
            <v>424-0807</v>
          </cell>
          <cell r="F34" t="str">
            <v>宮代町5-55</v>
          </cell>
          <cell r="G34" t="str">
            <v>054-366-5920</v>
          </cell>
          <cell r="H34" t="str">
            <v>366-5967</v>
          </cell>
          <cell r="I34" t="str">
            <v>稲垣 隆史</v>
          </cell>
          <cell r="J34" t="str">
            <v>shimizudai1-j1@shizuoka.ednet.jp</v>
          </cell>
        </row>
        <row r="35">
          <cell r="C35">
            <v>2</v>
          </cell>
          <cell r="D35" t="str">
            <v>清水第二</v>
          </cell>
          <cell r="E35" t="str">
            <v>424-0852</v>
          </cell>
          <cell r="F35" t="str">
            <v>神田町4-57</v>
          </cell>
          <cell r="G35" t="str">
            <v>054-353-3371</v>
          </cell>
          <cell r="H35" t="str">
            <v>353-3681</v>
          </cell>
          <cell r="I35" t="str">
            <v>大石 潤一</v>
          </cell>
          <cell r="J35" t="str">
            <v>shimizudai2-j1@shizuoka.ednet.jp</v>
          </cell>
        </row>
        <row r="36">
          <cell r="C36">
            <v>3</v>
          </cell>
          <cell r="D36" t="str">
            <v>清水第三</v>
          </cell>
          <cell r="E36" t="str">
            <v>424-0933</v>
          </cell>
          <cell r="F36" t="str">
            <v>三光町3-57</v>
          </cell>
          <cell r="G36" t="str">
            <v>054-353-1194</v>
          </cell>
          <cell r="H36" t="str">
            <v>353-1195</v>
          </cell>
          <cell r="I36" t="str">
            <v>設楽 和宏</v>
          </cell>
          <cell r="J36" t="str">
            <v>shimizudai3-j1@shizuoka.ednet.jp</v>
          </cell>
        </row>
        <row r="37">
          <cell r="C37">
            <v>4</v>
          </cell>
          <cell r="D37" t="str">
            <v>清水第四</v>
          </cell>
          <cell r="E37" t="str">
            <v>424-0926</v>
          </cell>
          <cell r="F37" t="str">
            <v>村松683-1</v>
          </cell>
          <cell r="G37" t="str">
            <v>054-334-2261</v>
          </cell>
          <cell r="H37" t="str">
            <v>334-2199</v>
          </cell>
          <cell r="I37" t="str">
            <v>高橋 靖</v>
          </cell>
          <cell r="J37" t="str">
            <v>shimizudai4-j1@shizuoka.ednet.jp</v>
          </cell>
        </row>
        <row r="38">
          <cell r="C38">
            <v>5</v>
          </cell>
          <cell r="D38" t="str">
            <v>清水第五</v>
          </cell>
          <cell r="E38" t="str">
            <v>424-0901</v>
          </cell>
          <cell r="F38" t="str">
            <v>三保1720</v>
          </cell>
          <cell r="G38" t="str">
            <v>054-334-0034</v>
          </cell>
          <cell r="H38" t="str">
            <v>334-0046</v>
          </cell>
          <cell r="I38" t="str">
            <v>杉山 昌之</v>
          </cell>
          <cell r="J38" t="str">
            <v>shimizudai5-j1@shizuoka.ednet.jp</v>
          </cell>
        </row>
        <row r="39">
          <cell r="C39">
            <v>6</v>
          </cell>
          <cell r="D39" t="str">
            <v>清水第六</v>
          </cell>
          <cell r="E39" t="str">
            <v>424-0016</v>
          </cell>
          <cell r="F39" t="str">
            <v>天王西10-40</v>
          </cell>
          <cell r="G39" t="str">
            <v>054-366-6520</v>
          </cell>
          <cell r="H39" t="str">
            <v>366-6852</v>
          </cell>
          <cell r="I39" t="str">
            <v>野﨑 丈弘</v>
          </cell>
          <cell r="J39" t="str">
            <v>shimizudai6-j1@shizuoka.ednet.jp</v>
          </cell>
        </row>
        <row r="40">
          <cell r="C40">
            <v>7</v>
          </cell>
          <cell r="D40" t="str">
            <v>清水第七</v>
          </cell>
          <cell r="E40" t="str">
            <v>424-0886</v>
          </cell>
          <cell r="F40" t="str">
            <v>草薙3-9-20</v>
          </cell>
          <cell r="G40" t="str">
            <v>054-345-5478</v>
          </cell>
          <cell r="H40" t="str">
            <v>345-5479</v>
          </cell>
          <cell r="I40" t="str">
            <v>山本 薫正</v>
          </cell>
          <cell r="J40" t="str">
            <v>shimizudai7-j1@shizuoka.ednet.jp</v>
          </cell>
        </row>
        <row r="41">
          <cell r="C41">
            <v>8</v>
          </cell>
          <cell r="D41" t="str">
            <v>清水第八</v>
          </cell>
          <cell r="E41" t="str">
            <v>424-0841</v>
          </cell>
          <cell r="F41" t="str">
            <v>追分4-2429</v>
          </cell>
          <cell r="G41" t="str">
            <v>054-345-5488</v>
          </cell>
          <cell r="H41" t="str">
            <v>345-5489</v>
          </cell>
          <cell r="I41" t="str">
            <v>福島 章友</v>
          </cell>
          <cell r="J41" t="str">
            <v>shimizudai8-j1@shizuoka.ednet.jp</v>
          </cell>
        </row>
        <row r="42">
          <cell r="C42">
            <v>9</v>
          </cell>
          <cell r="D42" t="str">
            <v>清水袖師</v>
          </cell>
          <cell r="E42" t="str">
            <v>424-0038</v>
          </cell>
          <cell r="F42" t="str">
            <v>西久保125-1</v>
          </cell>
          <cell r="G42" t="str">
            <v>054-366-6820</v>
          </cell>
          <cell r="H42" t="str">
            <v>366-6824</v>
          </cell>
          <cell r="I42" t="str">
            <v>坪井 晃一郎</v>
          </cell>
          <cell r="J42" t="str">
            <v>shimizusodeshi-j1@shizuoka.ednet.jp</v>
          </cell>
        </row>
        <row r="43">
          <cell r="C43">
            <v>10</v>
          </cell>
          <cell r="D43" t="str">
            <v>清水庵原</v>
          </cell>
          <cell r="E43" t="str">
            <v>424-0113</v>
          </cell>
          <cell r="F43" t="str">
            <v>原245</v>
          </cell>
          <cell r="G43" t="str">
            <v>054-366-0059</v>
          </cell>
          <cell r="H43" t="str">
            <v>366-0036</v>
          </cell>
          <cell r="I43" t="str">
            <v>大野 哲寛</v>
          </cell>
          <cell r="J43" t="str">
            <v>shimizuihara-j1@shizuoka.ednet.jp</v>
          </cell>
        </row>
        <row r="44">
          <cell r="C44">
            <v>11</v>
          </cell>
          <cell r="D44" t="str">
            <v>清水興津</v>
          </cell>
          <cell r="E44" t="str">
            <v>424-0204</v>
          </cell>
          <cell r="F44" t="str">
            <v>興津中町1478-10</v>
          </cell>
          <cell r="G44" t="str">
            <v>054-369-0105</v>
          </cell>
          <cell r="H44" t="str">
            <v>369-0106</v>
          </cell>
          <cell r="I44" t="str">
            <v>佐藤 晋也</v>
          </cell>
          <cell r="J44" t="str">
            <v>shimizuokitsu-j1@shizuoka.ednet.jp</v>
          </cell>
        </row>
        <row r="45">
          <cell r="C45">
            <v>12</v>
          </cell>
          <cell r="D45" t="str">
            <v>清水小島</v>
          </cell>
          <cell r="E45" t="str">
            <v>424-0303</v>
          </cell>
          <cell r="F45" t="str">
            <v>但沼町271</v>
          </cell>
          <cell r="G45" t="str">
            <v>054-393-2059</v>
          </cell>
          <cell r="H45" t="str">
            <v>393-2513</v>
          </cell>
          <cell r="I45" t="str">
            <v>池谷 潔</v>
          </cell>
          <cell r="J45" t="str">
            <v>shimizuojima-j1@shizuoka.ednet.jp</v>
          </cell>
        </row>
        <row r="46">
          <cell r="C46">
            <v>13</v>
          </cell>
          <cell r="D46" t="str">
            <v>清水両河内</v>
          </cell>
          <cell r="E46" t="str">
            <v>424-0403</v>
          </cell>
          <cell r="F46" t="str">
            <v>和田島303</v>
          </cell>
          <cell r="G46" t="str">
            <v>054-395-2321</v>
          </cell>
          <cell r="H46" t="str">
            <v>395-2322</v>
          </cell>
          <cell r="I46" t="str">
            <v>小林 操</v>
          </cell>
          <cell r="J46" t="str">
            <v>shimizuryougouchi-j1@shizuoka.ednet.jp</v>
          </cell>
        </row>
        <row r="47">
          <cell r="C47">
            <v>14</v>
          </cell>
          <cell r="D47" t="str">
            <v>清水飯田</v>
          </cell>
          <cell r="E47" t="str">
            <v>424-0002</v>
          </cell>
          <cell r="F47" t="str">
            <v>山原112-1</v>
          </cell>
          <cell r="G47" t="str">
            <v>054-365-9571</v>
          </cell>
          <cell r="H47" t="str">
            <v>365-9572</v>
          </cell>
          <cell r="I47" t="str">
            <v>伊藤 静雄</v>
          </cell>
          <cell r="J47" t="str">
            <v>shimizuiida-j1@shizuoka.ednet.jp</v>
          </cell>
        </row>
        <row r="48">
          <cell r="C48">
            <v>15</v>
          </cell>
          <cell r="D48" t="str">
            <v>蒲原</v>
          </cell>
          <cell r="E48" t="str">
            <v>421-3203</v>
          </cell>
          <cell r="F48" t="str">
            <v>蒲原49</v>
          </cell>
          <cell r="G48" t="str">
            <v>054-385-4115</v>
          </cell>
          <cell r="H48" t="str">
            <v>385-4116</v>
          </cell>
          <cell r="I48" t="str">
            <v>坪内 仁志</v>
          </cell>
          <cell r="J48" t="str">
            <v>kanbara-jo@shizuoka.ednet.jp</v>
          </cell>
        </row>
        <row r="49">
          <cell r="C49">
            <v>16</v>
          </cell>
          <cell r="D49" t="str">
            <v>由比</v>
          </cell>
          <cell r="E49" t="str">
            <v>421-3103</v>
          </cell>
          <cell r="F49" t="str">
            <v>由比456</v>
          </cell>
          <cell r="G49" t="str">
            <v>054-375-3135</v>
          </cell>
          <cell r="H49" t="str">
            <v>375-3136</v>
          </cell>
          <cell r="I49" t="str">
            <v>柴田 貴雄</v>
          </cell>
          <cell r="J49" t="str">
            <v>yui-jo@shizuoka.ednet.jp</v>
          </cell>
        </row>
        <row r="50">
          <cell r="B50" t="str">
            <v>－浜松市管内－</v>
          </cell>
        </row>
        <row r="51">
          <cell r="C51" t="str">
            <v>浜松市中区</v>
          </cell>
        </row>
        <row r="52">
          <cell r="C52">
            <v>1</v>
          </cell>
          <cell r="D52" t="str">
            <v>西部</v>
          </cell>
          <cell r="E52" t="str">
            <v>432-8023</v>
          </cell>
          <cell r="F52" t="str">
            <v>鴨江2-17-1</v>
          </cell>
          <cell r="G52" t="str">
            <v>053-454-4496</v>
          </cell>
          <cell r="H52" t="str">
            <v>454-4497</v>
          </cell>
          <cell r="I52" t="str">
            <v>牛田　吉彦</v>
          </cell>
          <cell r="J52" t="str">
            <v>seibu-j@city.hamamatsu-szo.ed.jp</v>
          </cell>
        </row>
        <row r="53">
          <cell r="C53">
            <v>2</v>
          </cell>
          <cell r="D53" t="str">
            <v>南部</v>
          </cell>
          <cell r="E53" t="str">
            <v>430-0924</v>
          </cell>
          <cell r="F53" t="str">
            <v>龍禅寺町706</v>
          </cell>
          <cell r="G53" t="str">
            <v>053-454-4591</v>
          </cell>
          <cell r="H53" t="str">
            <v>454-4592</v>
          </cell>
          <cell r="I53" t="str">
            <v>神田　景司</v>
          </cell>
          <cell r="J53" t="str">
            <v>nanbu-j@city.hamamatsu-szo.ed.jp</v>
          </cell>
        </row>
        <row r="54">
          <cell r="C54">
            <v>3</v>
          </cell>
          <cell r="D54" t="str">
            <v>北部</v>
          </cell>
          <cell r="E54" t="str">
            <v>432-8004</v>
          </cell>
          <cell r="F54" t="str">
            <v>文丘町28-1</v>
          </cell>
          <cell r="G54" t="str">
            <v>053-471-4228</v>
          </cell>
          <cell r="H54" t="str">
            <v>471-4229</v>
          </cell>
          <cell r="I54" t="str">
            <v>村松　学</v>
          </cell>
          <cell r="J54" t="str">
            <v>hokubu-j@city.hamamatsu-szo.ed.jp</v>
          </cell>
        </row>
        <row r="55">
          <cell r="C55">
            <v>4</v>
          </cell>
          <cell r="D55" t="str">
            <v>中部</v>
          </cell>
          <cell r="E55" t="str">
            <v>430-0947</v>
          </cell>
          <cell r="F55" t="str">
            <v>松城町108-1</v>
          </cell>
          <cell r="G55" t="str">
            <v>053-454-6406</v>
          </cell>
          <cell r="H55" t="str">
            <v>454-6407</v>
          </cell>
          <cell r="I55" t="str">
            <v>原田　哲良</v>
          </cell>
          <cell r="J55" t="str">
            <v>chubu-ej@city.hamamatsu-szo.ed.jp</v>
          </cell>
        </row>
        <row r="56">
          <cell r="C56">
            <v>5</v>
          </cell>
          <cell r="D56" t="str">
            <v>八幡</v>
          </cell>
          <cell r="E56" t="str">
            <v>430-0919</v>
          </cell>
          <cell r="F56" t="str">
            <v>野口町1533</v>
          </cell>
          <cell r="G56" t="str">
            <v>053-461-1200</v>
          </cell>
          <cell r="H56" t="str">
            <v>461-1268</v>
          </cell>
          <cell r="I56" t="str">
            <v>岡田　久代</v>
          </cell>
          <cell r="J56" t="str">
            <v>hachiman-j@city.hamamatsu-szo.ed.jp</v>
          </cell>
        </row>
        <row r="57">
          <cell r="C57">
            <v>6</v>
          </cell>
          <cell r="D57" t="str">
            <v>曳馬</v>
          </cell>
          <cell r="E57" t="str">
            <v>430-0901</v>
          </cell>
          <cell r="F57" t="str">
            <v>曳馬4-2-15</v>
          </cell>
          <cell r="G57" t="str">
            <v>053-461-9737</v>
          </cell>
          <cell r="H57" t="str">
            <v>461-9758</v>
          </cell>
          <cell r="I57" t="str">
            <v>大谷　正敏</v>
          </cell>
          <cell r="J57" t="str">
            <v>hikuma-j@city.hamamatsu-szo.ed.jp</v>
          </cell>
        </row>
        <row r="58">
          <cell r="C58">
            <v>7</v>
          </cell>
          <cell r="D58" t="str">
            <v>江西</v>
          </cell>
          <cell r="E58" t="str">
            <v>432-8047</v>
          </cell>
          <cell r="F58" t="str">
            <v>神田町123</v>
          </cell>
          <cell r="G58" t="str">
            <v>053-441-1010</v>
          </cell>
          <cell r="H58" t="str">
            <v>441-1044</v>
          </cell>
          <cell r="I58" t="str">
            <v>犬塚　智春</v>
          </cell>
          <cell r="J58" t="str">
            <v>kosai-j@city.hamamatsu-szo.ed.jp</v>
          </cell>
        </row>
        <row r="59">
          <cell r="C59">
            <v>8</v>
          </cell>
          <cell r="D59" t="str">
            <v>蜆塚</v>
          </cell>
          <cell r="E59" t="str">
            <v>432-8018</v>
          </cell>
          <cell r="F59" t="str">
            <v>蜆塚2-15-1</v>
          </cell>
          <cell r="G59" t="str">
            <v>053-453-0171</v>
          </cell>
          <cell r="H59" t="str">
            <v>453-0172</v>
          </cell>
          <cell r="I59" t="str">
            <v>内田　いず美</v>
          </cell>
          <cell r="J59" t="str">
            <v>shijimizuka-j@city.hamamatsu-szo.ed.jp</v>
          </cell>
        </row>
        <row r="60">
          <cell r="C60">
            <v>9</v>
          </cell>
          <cell r="D60" t="str">
            <v>高台</v>
          </cell>
          <cell r="E60" t="str">
            <v>430-0906</v>
          </cell>
          <cell r="F60" t="str">
            <v>住吉5-19-1</v>
          </cell>
          <cell r="G60" t="str">
            <v>053-471-5474</v>
          </cell>
          <cell r="H60" t="str">
            <v>471-5475</v>
          </cell>
          <cell r="I60" t="str">
            <v>山本　昌美</v>
          </cell>
          <cell r="J60" t="str">
            <v>takadai-j@city.hamamatsu-szo.ed.jp</v>
          </cell>
        </row>
        <row r="61">
          <cell r="C61">
            <v>10</v>
          </cell>
          <cell r="D61" t="str">
            <v>開成</v>
          </cell>
          <cell r="E61" t="str">
            <v>433-8119</v>
          </cell>
          <cell r="F61" t="str">
            <v>高丘北1-15-20</v>
          </cell>
          <cell r="G61" t="str">
            <v>053-437-1421</v>
          </cell>
          <cell r="H61" t="str">
            <v>437-1420</v>
          </cell>
          <cell r="I61" t="str">
            <v>森　貴明</v>
          </cell>
          <cell r="J61" t="str">
            <v>kaisei-j@city.hamamatsu-szo.ed.jp</v>
          </cell>
        </row>
        <row r="62">
          <cell r="C62">
            <v>11</v>
          </cell>
          <cell r="D62" t="str">
            <v>佐鳴台</v>
          </cell>
          <cell r="E62" t="str">
            <v>432-8021</v>
          </cell>
          <cell r="F62" t="str">
            <v>佐鳴台3-32-1</v>
          </cell>
          <cell r="G62" t="str">
            <v>053-449-2231</v>
          </cell>
          <cell r="H62" t="str">
            <v>449-2232</v>
          </cell>
          <cell r="I62" t="str">
            <v>中根　信一</v>
          </cell>
          <cell r="J62" t="str">
            <v>sanarudai-j@city.hamamatsu-szo.ed.jp</v>
          </cell>
        </row>
        <row r="63">
          <cell r="C63">
            <v>12</v>
          </cell>
          <cell r="D63" t="str">
            <v>富塚</v>
          </cell>
          <cell r="E63" t="str">
            <v>432-8002</v>
          </cell>
          <cell r="F63" t="str">
            <v>富塚町460-1</v>
          </cell>
          <cell r="G63" t="str">
            <v>053-471-5261</v>
          </cell>
          <cell r="H63" t="str">
            <v>471-5262</v>
          </cell>
          <cell r="I63" t="str">
            <v>山内　真理子</v>
          </cell>
          <cell r="J63" t="str">
            <v>tomitsuka-j@city.hamamatsu-szo.ed.jp</v>
          </cell>
        </row>
        <row r="64">
          <cell r="C64" t="str">
            <v>浜松市東区</v>
          </cell>
        </row>
        <row r="65">
          <cell r="C65">
            <v>1</v>
          </cell>
          <cell r="D65" t="str">
            <v>天竜</v>
          </cell>
          <cell r="E65" t="str">
            <v>435-0029</v>
          </cell>
          <cell r="F65" t="str">
            <v>龍光町43</v>
          </cell>
          <cell r="G65" t="str">
            <v>053-421-0172</v>
          </cell>
          <cell r="H65" t="str">
            <v>421-5408</v>
          </cell>
          <cell r="I65" t="str">
            <v>鈴木　康一</v>
          </cell>
          <cell r="J65" t="str">
            <v>tenryu-j@city.hamamatsu-szo.ed.jp</v>
          </cell>
        </row>
        <row r="66">
          <cell r="C66">
            <v>2</v>
          </cell>
          <cell r="D66" t="str">
            <v>与進</v>
          </cell>
          <cell r="E66" t="str">
            <v>435-0051</v>
          </cell>
          <cell r="F66" t="str">
            <v>市野町1405-1</v>
          </cell>
          <cell r="G66" t="str">
            <v>053-421-1558</v>
          </cell>
          <cell r="H66" t="str">
            <v>421-1594</v>
          </cell>
          <cell r="I66" t="str">
            <v>髙柳　正幸</v>
          </cell>
          <cell r="J66" t="str">
            <v>yoshin-j@city.hamamatsu-szo.ed.jp</v>
          </cell>
        </row>
        <row r="67">
          <cell r="C67">
            <v>3</v>
          </cell>
          <cell r="D67" t="str">
            <v>笠井</v>
          </cell>
          <cell r="E67" t="str">
            <v>431-3107</v>
          </cell>
          <cell r="F67" t="str">
            <v>笠井町1055</v>
          </cell>
          <cell r="G67" t="str">
            <v>053-434-1079</v>
          </cell>
          <cell r="H67" t="str">
            <v>434-1102</v>
          </cell>
          <cell r="I67" t="str">
            <v>平野　稔久</v>
          </cell>
          <cell r="J67" t="str">
            <v>kasai-j@city.hamamatsu-szo.ed.jp</v>
          </cell>
        </row>
        <row r="68">
          <cell r="C68">
            <v>4</v>
          </cell>
          <cell r="D68" t="str">
            <v>積志</v>
          </cell>
          <cell r="E68" t="str">
            <v>431-3121</v>
          </cell>
          <cell r="F68" t="str">
            <v>有玉北町1200</v>
          </cell>
          <cell r="G68" t="str">
            <v>053-434-0143</v>
          </cell>
          <cell r="H68" t="str">
            <v>434-0373</v>
          </cell>
          <cell r="I68" t="str">
            <v>松島　光宏</v>
          </cell>
          <cell r="J68" t="str">
            <v>sekishi-j@city.hamamatsu-szo.ed.jp</v>
          </cell>
        </row>
        <row r="69">
          <cell r="C69">
            <v>5</v>
          </cell>
          <cell r="D69" t="str">
            <v>丸塚</v>
          </cell>
          <cell r="E69" t="str">
            <v>435-0046</v>
          </cell>
          <cell r="F69" t="str">
            <v>丸塚町1050</v>
          </cell>
          <cell r="G69" t="str">
            <v>053-461-8724</v>
          </cell>
          <cell r="H69" t="str">
            <v>463-9014</v>
          </cell>
          <cell r="I69" t="str">
            <v>中村　誠</v>
          </cell>
          <cell r="J69" t="str">
            <v>maruzuka-j@city.hamamatsu-szo.ed.jp</v>
          </cell>
        </row>
        <row r="70">
          <cell r="C70">
            <v>6</v>
          </cell>
          <cell r="D70" t="str">
            <v>中郡</v>
          </cell>
          <cell r="E70" t="str">
            <v>431-3111</v>
          </cell>
          <cell r="F70" t="str">
            <v>中郡町897</v>
          </cell>
          <cell r="G70" t="str">
            <v>053-433-2717</v>
          </cell>
          <cell r="H70" t="str">
            <v>433-2718</v>
          </cell>
          <cell r="I70" t="str">
            <v>大坪　由典</v>
          </cell>
          <cell r="J70" t="str">
            <v>nakagori-j@city.hamamatsu-szo.ed.jp</v>
          </cell>
        </row>
        <row r="71">
          <cell r="C71">
            <v>7</v>
          </cell>
          <cell r="D71" t="str">
            <v>積志中学校
萩原分校</v>
          </cell>
          <cell r="E71" t="str">
            <v>431-3123</v>
          </cell>
          <cell r="F71" t="str">
            <v>有玉西町816</v>
          </cell>
          <cell r="G71" t="str">
            <v>053-412-5930</v>
          </cell>
          <cell r="H71" t="str">
            <v>412-5931</v>
          </cell>
          <cell r="I71" t="str">
            <v>－</v>
          </cell>
          <cell r="J71" t="str">
            <v>hagihara@city.hamamatsu-szo.ed.jp</v>
          </cell>
        </row>
        <row r="72">
          <cell r="C72" t="str">
            <v>浜松市西区</v>
          </cell>
        </row>
        <row r="73">
          <cell r="C73">
            <v>1</v>
          </cell>
          <cell r="D73" t="str">
            <v>神久呂</v>
          </cell>
          <cell r="E73" t="str">
            <v>432-8006</v>
          </cell>
          <cell r="F73" t="str">
            <v>大久保町6633</v>
          </cell>
          <cell r="G73" t="str">
            <v>053-485-8519</v>
          </cell>
          <cell r="H73" t="str">
            <v>485-1632</v>
          </cell>
          <cell r="I73" t="str">
            <v>大竹　和美</v>
          </cell>
          <cell r="J73" t="str">
            <v>kakuro-j@city.hamamatsu-szo.ed.jp</v>
          </cell>
        </row>
        <row r="74">
          <cell r="C74">
            <v>2</v>
          </cell>
          <cell r="D74" t="str">
            <v>入野</v>
          </cell>
          <cell r="E74" t="str">
            <v>432-8061</v>
          </cell>
          <cell r="F74" t="str">
            <v>入野町17059</v>
          </cell>
          <cell r="G74" t="str">
            <v>053-447-1104</v>
          </cell>
          <cell r="H74" t="str">
            <v>447-1385</v>
          </cell>
          <cell r="I74" t="str">
            <v>松本　政志</v>
          </cell>
          <cell r="J74" t="str">
            <v>irino-j@city.hamamatsu-szo.ed.jp</v>
          </cell>
        </row>
        <row r="75">
          <cell r="C75">
            <v>3</v>
          </cell>
          <cell r="D75" t="str">
            <v>湖東</v>
          </cell>
          <cell r="E75" t="str">
            <v>431-1114</v>
          </cell>
          <cell r="F75" t="str">
            <v>佐浜町4540</v>
          </cell>
          <cell r="G75" t="str">
            <v>053-486-0054</v>
          </cell>
          <cell r="H75" t="str">
            <v>486-0041</v>
          </cell>
          <cell r="I75" t="str">
            <v>金田　知久</v>
          </cell>
          <cell r="J75" t="str">
            <v>koto-j@city.hamamatsu-szo.ed.jp</v>
          </cell>
        </row>
        <row r="76">
          <cell r="C76">
            <v>4</v>
          </cell>
          <cell r="D76" t="str">
            <v>篠原</v>
          </cell>
          <cell r="E76" t="str">
            <v>431-0201</v>
          </cell>
          <cell r="F76" t="str">
            <v>篠原町20200-1</v>
          </cell>
          <cell r="G76" t="str">
            <v>053-447-2109</v>
          </cell>
          <cell r="H76" t="str">
            <v>447-2144</v>
          </cell>
          <cell r="I76" t="str">
            <v>飯嶋　洋治郎</v>
          </cell>
          <cell r="J76" t="str">
            <v>shinohara-j@city.hamamatsu-szo.ed.jp</v>
          </cell>
        </row>
        <row r="77">
          <cell r="C77">
            <v>5</v>
          </cell>
          <cell r="D77" t="str">
            <v>庄内</v>
          </cell>
          <cell r="E77" t="str">
            <v>431-1208</v>
          </cell>
          <cell r="F77" t="str">
            <v>庄内町100</v>
          </cell>
          <cell r="G77" t="str">
            <v>053-487-0063</v>
          </cell>
          <cell r="H77" t="str">
            <v>487-0165</v>
          </cell>
          <cell r="I77" t="str">
            <v>市川　浩教</v>
          </cell>
          <cell r="J77" t="str">
            <v>shonai-ej@city.hamamatsu-szo.ed.jp</v>
          </cell>
        </row>
        <row r="78">
          <cell r="C78">
            <v>6</v>
          </cell>
          <cell r="D78" t="str">
            <v>舞阪</v>
          </cell>
          <cell r="E78" t="str">
            <v>431-0211</v>
          </cell>
          <cell r="F78" t="str">
            <v>舞阪町舞阪4601</v>
          </cell>
          <cell r="G78" t="str">
            <v>053-592-0274</v>
          </cell>
          <cell r="H78" t="str">
            <v>596-0815</v>
          </cell>
          <cell r="I78" t="str">
            <v>藤田　裕光</v>
          </cell>
          <cell r="J78" t="str">
            <v>maisaka-j@city.hamamatsu-szo.ed.jp</v>
          </cell>
        </row>
        <row r="79">
          <cell r="C79">
            <v>7</v>
          </cell>
          <cell r="D79" t="str">
            <v>雄踏</v>
          </cell>
          <cell r="E79" t="str">
            <v>431-0102</v>
          </cell>
          <cell r="F79" t="str">
            <v>雄踏町宇布見9595</v>
          </cell>
          <cell r="G79" t="str">
            <v>053-592-1107</v>
          </cell>
          <cell r="H79" t="str">
            <v>596-2375</v>
          </cell>
          <cell r="I79" t="str">
            <v>瀧本　育枝</v>
          </cell>
          <cell r="J79" t="str">
            <v>yuto-j@city.hamamatsu-szo.ed.jp</v>
          </cell>
        </row>
        <row r="80">
          <cell r="C80" t="str">
            <v>浜松市南区</v>
          </cell>
        </row>
        <row r="81">
          <cell r="C81">
            <v>1</v>
          </cell>
          <cell r="D81" t="str">
            <v>東部</v>
          </cell>
          <cell r="E81" t="str">
            <v>435-0028</v>
          </cell>
          <cell r="F81" t="str">
            <v>飯田町1038</v>
          </cell>
          <cell r="G81" t="str">
            <v>053-461-0231</v>
          </cell>
          <cell r="H81" t="str">
            <v>461-0103</v>
          </cell>
          <cell r="I81" t="str">
            <v>岡本　知之</v>
          </cell>
          <cell r="J81" t="str">
            <v>tobu-j@city.hamamatsu-szo.ed.jp</v>
          </cell>
        </row>
        <row r="82">
          <cell r="C82">
            <v>2</v>
          </cell>
          <cell r="D82" t="str">
            <v>新津</v>
          </cell>
          <cell r="E82" t="str">
            <v>432-8058</v>
          </cell>
          <cell r="F82" t="str">
            <v>新橋町748</v>
          </cell>
          <cell r="G82" t="str">
            <v>053-447-0129</v>
          </cell>
          <cell r="H82" t="str">
            <v>447-0168</v>
          </cell>
          <cell r="I82" t="str">
            <v>岡本　雅康</v>
          </cell>
          <cell r="J82" t="str">
            <v>shinzu-j@city.hamamatsu-szo.ed.jp</v>
          </cell>
        </row>
        <row r="83">
          <cell r="C83">
            <v>3</v>
          </cell>
          <cell r="D83" t="str">
            <v>南陽</v>
          </cell>
          <cell r="E83" t="str">
            <v>430-0813</v>
          </cell>
          <cell r="F83" t="str">
            <v>芳川町80</v>
          </cell>
          <cell r="G83" t="str">
            <v>053-461-2494</v>
          </cell>
          <cell r="H83" t="str">
            <v>461-2937</v>
          </cell>
          <cell r="I83" t="str">
            <v>小澤　義則</v>
          </cell>
          <cell r="J83" t="str">
            <v>nanyo-j@city.hamamatsu-szo.ed.jp</v>
          </cell>
        </row>
        <row r="84">
          <cell r="C84">
            <v>4</v>
          </cell>
          <cell r="D84" t="str">
            <v>江南</v>
          </cell>
          <cell r="E84" t="str">
            <v>430-0844</v>
          </cell>
          <cell r="F84" t="str">
            <v>江之島町1266-3</v>
          </cell>
          <cell r="G84" t="str">
            <v>053-426-2488</v>
          </cell>
          <cell r="H84" t="str">
            <v>426-2491</v>
          </cell>
          <cell r="I84" t="str">
            <v>杉山　雅洋</v>
          </cell>
          <cell r="J84" t="str">
            <v>konan-j@city.hamamatsu-szo.ed.jp</v>
          </cell>
        </row>
        <row r="85">
          <cell r="C85">
            <v>5</v>
          </cell>
          <cell r="D85" t="str">
            <v>東陽</v>
          </cell>
          <cell r="E85" t="str">
            <v>430-0821</v>
          </cell>
          <cell r="F85" t="str">
            <v>西町700</v>
          </cell>
          <cell r="G85" t="str">
            <v>053-425-1862</v>
          </cell>
          <cell r="H85" t="str">
            <v>426-1191</v>
          </cell>
          <cell r="I85" t="str">
            <v>横井　孝貢</v>
          </cell>
          <cell r="J85" t="str">
            <v>toyo-j@city.hamamatsu-szo.ed.jp</v>
          </cell>
        </row>
        <row r="86">
          <cell r="C86">
            <v>6</v>
          </cell>
          <cell r="D86" t="str">
            <v>可美</v>
          </cell>
          <cell r="E86" t="str">
            <v>432-8062</v>
          </cell>
          <cell r="F86" t="str">
            <v>増楽町700</v>
          </cell>
          <cell r="G86" t="str">
            <v>053-447-0127</v>
          </cell>
          <cell r="H86" t="str">
            <v>447-8496</v>
          </cell>
          <cell r="I86" t="str">
            <v>杉山　真也</v>
          </cell>
          <cell r="J86" t="str">
            <v>kami-j@city.hamamatsu-szo.ed.jp</v>
          </cell>
        </row>
        <row r="87">
          <cell r="C87" t="str">
            <v>浜松市北区</v>
          </cell>
        </row>
        <row r="88">
          <cell r="C88">
            <v>1</v>
          </cell>
          <cell r="D88" t="str">
            <v>北星</v>
          </cell>
          <cell r="E88" t="str">
            <v>433-8112</v>
          </cell>
          <cell r="F88" t="str">
            <v>初生町1305</v>
          </cell>
          <cell r="G88" t="str">
            <v>053-436-1106</v>
          </cell>
          <cell r="H88" t="str">
            <v>436-1196</v>
          </cell>
          <cell r="I88" t="str">
            <v>大隅　稔</v>
          </cell>
          <cell r="J88" t="str">
            <v>hokusei-j@city.hamamatsu-szo.ed.jp</v>
          </cell>
        </row>
        <row r="89">
          <cell r="C89">
            <v>2</v>
          </cell>
          <cell r="D89" t="str">
            <v>都田</v>
          </cell>
          <cell r="E89" t="str">
            <v>431-2102</v>
          </cell>
          <cell r="F89" t="str">
            <v>都田町5824-18</v>
          </cell>
          <cell r="G89" t="str">
            <v>053-428-2024</v>
          </cell>
          <cell r="H89" t="str">
            <v>428-2949</v>
          </cell>
          <cell r="I89" t="str">
            <v>福嶋　淳</v>
          </cell>
          <cell r="J89" t="str">
            <v>miyakoda-j@city.hamamatsu-szo.ed.jp</v>
          </cell>
        </row>
        <row r="90">
          <cell r="C90">
            <v>3</v>
          </cell>
          <cell r="D90" t="str">
            <v>三方原</v>
          </cell>
          <cell r="E90" t="str">
            <v>433-8103</v>
          </cell>
          <cell r="F90" t="str">
            <v>豊岡町196</v>
          </cell>
          <cell r="G90" t="str">
            <v>053-436-7823</v>
          </cell>
          <cell r="H90" t="str">
            <v>436-7310</v>
          </cell>
          <cell r="I90" t="str">
            <v>杉山　祐司</v>
          </cell>
          <cell r="J90" t="str">
            <v>mikatahara-j@city.hamamatsu-szo.ed.jp</v>
          </cell>
        </row>
        <row r="91">
          <cell r="C91">
            <v>4</v>
          </cell>
          <cell r="D91" t="str">
            <v>細江</v>
          </cell>
          <cell r="E91" t="str">
            <v>431-1305</v>
          </cell>
          <cell r="F91" t="str">
            <v>細江町気賀7300-1</v>
          </cell>
          <cell r="G91" t="str">
            <v>053-523-0166</v>
          </cell>
          <cell r="H91" t="str">
            <v>527-0073</v>
          </cell>
          <cell r="I91" t="str">
            <v>上野　由紀夫</v>
          </cell>
          <cell r="J91" t="str">
            <v>hosoe-j@city.hamamatsu-szo.ed.jp</v>
          </cell>
        </row>
        <row r="92">
          <cell r="C92">
            <v>5</v>
          </cell>
          <cell r="D92" t="str">
            <v>引佐北部</v>
          </cell>
          <cell r="E92" t="str">
            <v>431-2533</v>
          </cell>
          <cell r="F92" t="str">
            <v>引佐町四方浄134-6</v>
          </cell>
          <cell r="G92" t="str">
            <v>053-528-3131</v>
          </cell>
          <cell r="H92" t="str">
            <v>528-3132</v>
          </cell>
          <cell r="I92" t="str">
            <v>山田　達夫</v>
          </cell>
          <cell r="J92" t="str">
            <v>inasahokubu-ej@city.hamamatsu-szo.ed.jp</v>
          </cell>
        </row>
        <row r="93">
          <cell r="C93">
            <v>6</v>
          </cell>
          <cell r="D93" t="str">
            <v>引佐南部</v>
          </cell>
          <cell r="E93" t="str">
            <v>431-2214</v>
          </cell>
          <cell r="F93" t="str">
            <v>引佐町横尾426</v>
          </cell>
          <cell r="G93" t="str">
            <v>053-542-0062</v>
          </cell>
          <cell r="H93" t="str">
            <v>542-0252</v>
          </cell>
          <cell r="I93" t="str">
            <v>安藤　篤喜</v>
          </cell>
          <cell r="J93" t="str">
            <v>inasananbu-j@city.hamamatsu-szo.ed.jp</v>
          </cell>
        </row>
        <row r="94">
          <cell r="C94">
            <v>7</v>
          </cell>
          <cell r="D94" t="str">
            <v>三ヶ日</v>
          </cell>
          <cell r="E94" t="str">
            <v>431-1404</v>
          </cell>
          <cell r="F94" t="str">
            <v>三ヶ日町宇志1320-5</v>
          </cell>
          <cell r="G94" t="str">
            <v>053-525-0771</v>
          </cell>
          <cell r="H94" t="str">
            <v>525-0993</v>
          </cell>
          <cell r="I94" t="str">
            <v>外山　昭博</v>
          </cell>
          <cell r="J94" t="str">
            <v>mikkabi-j@city.hamamatsu-szo.ed.jp</v>
          </cell>
        </row>
        <row r="95">
          <cell r="C95" t="str">
            <v>浜松市浜北区</v>
          </cell>
        </row>
        <row r="96">
          <cell r="C96">
            <v>1</v>
          </cell>
          <cell r="D96" t="str">
            <v>浜名</v>
          </cell>
          <cell r="E96" t="str">
            <v>434-0042</v>
          </cell>
          <cell r="F96" t="str">
            <v>小松467</v>
          </cell>
          <cell r="G96" t="str">
            <v>053-586-2321</v>
          </cell>
          <cell r="H96" t="str">
            <v>586-2408</v>
          </cell>
          <cell r="I96" t="str">
            <v>山下　修平</v>
          </cell>
          <cell r="J96" t="str">
            <v>hamana-j@city.hamamatsu-szo.ed.jp</v>
          </cell>
        </row>
        <row r="97">
          <cell r="C97">
            <v>2</v>
          </cell>
          <cell r="D97" t="str">
            <v>北浜</v>
          </cell>
          <cell r="E97" t="str">
            <v>434-0033</v>
          </cell>
          <cell r="F97" t="str">
            <v>西美薗279-2</v>
          </cell>
          <cell r="G97" t="str">
            <v>053-586-3101</v>
          </cell>
          <cell r="H97" t="str">
            <v>586-4106</v>
          </cell>
          <cell r="I97" t="str">
            <v>鈴木　信行</v>
          </cell>
          <cell r="J97" t="str">
            <v>kitahama-j@city.hamamatsu-szo.ed.jp</v>
          </cell>
        </row>
        <row r="98">
          <cell r="C98">
            <v>3</v>
          </cell>
          <cell r="D98" t="str">
            <v>浜北北部</v>
          </cell>
          <cell r="E98" t="str">
            <v>434-0015</v>
          </cell>
          <cell r="F98" t="str">
            <v>於呂2961</v>
          </cell>
          <cell r="G98" t="str">
            <v>053-588-7241</v>
          </cell>
          <cell r="H98" t="str">
            <v>588-7261</v>
          </cell>
          <cell r="I98" t="str">
            <v>今西　成乃</v>
          </cell>
          <cell r="J98" t="str">
            <v>hamakitahokubu-j@city.hamamatsu-szo.ed.jp</v>
          </cell>
        </row>
        <row r="99">
          <cell r="C99">
            <v>4</v>
          </cell>
          <cell r="D99" t="str">
            <v>麁玉</v>
          </cell>
          <cell r="E99" t="str">
            <v>434-0004</v>
          </cell>
          <cell r="F99" t="str">
            <v>宮口4847</v>
          </cell>
          <cell r="G99" t="str">
            <v>053-589-8328</v>
          </cell>
          <cell r="H99" t="str">
            <v>589-8418</v>
          </cell>
          <cell r="I99" t="str">
            <v>粕谷　理香</v>
          </cell>
          <cell r="J99" t="str">
            <v>aratama-j@city.hamamatsu-szo.ed.jp</v>
          </cell>
        </row>
        <row r="100">
          <cell r="C100">
            <v>5</v>
          </cell>
          <cell r="D100" t="str">
            <v>北浜東部</v>
          </cell>
          <cell r="E100" t="str">
            <v>434-0028</v>
          </cell>
          <cell r="F100" t="str">
            <v>上善地317</v>
          </cell>
          <cell r="G100" t="str">
            <v>053-586-3177</v>
          </cell>
          <cell r="H100" t="str">
            <v>586-4373</v>
          </cell>
          <cell r="I100" t="str">
            <v>佐藤　恵介</v>
          </cell>
          <cell r="J100" t="str">
            <v>kitahamatobu-j@city.hamamatsu-szo.ed.jp</v>
          </cell>
        </row>
        <row r="101">
          <cell r="C101" t="str">
            <v>浜松市天竜区</v>
          </cell>
        </row>
        <row r="102">
          <cell r="C102">
            <v>1</v>
          </cell>
          <cell r="D102" t="str">
            <v>清竜</v>
          </cell>
          <cell r="E102" t="str">
            <v>431-3313</v>
          </cell>
          <cell r="F102" t="str">
            <v>二俣町鹿島525</v>
          </cell>
          <cell r="G102" t="str">
            <v>053-926-3741</v>
          </cell>
          <cell r="H102" t="str">
            <v>926-3666</v>
          </cell>
          <cell r="I102" t="str">
            <v>杉山　秀勝</v>
          </cell>
          <cell r="J102" t="str">
            <v>seiryu-j@city.hamamatsu-szo.ed.jp</v>
          </cell>
        </row>
        <row r="103">
          <cell r="C103">
            <v>2</v>
          </cell>
          <cell r="D103" t="str">
            <v>光が丘</v>
          </cell>
          <cell r="E103" t="str">
            <v>431-3303</v>
          </cell>
          <cell r="F103" t="str">
            <v>山東2701</v>
          </cell>
          <cell r="G103" t="str">
            <v>053-925-3041</v>
          </cell>
          <cell r="H103" t="str">
            <v>925-3021</v>
          </cell>
          <cell r="I103" t="str">
            <v>金原　成隆</v>
          </cell>
          <cell r="J103" t="str">
            <v>hikarigaoka-j@city.hamamatsu-szo.ed.jp</v>
          </cell>
        </row>
        <row r="104">
          <cell r="C104">
            <v>3</v>
          </cell>
          <cell r="D104" t="str">
            <v>春野</v>
          </cell>
          <cell r="E104" t="str">
            <v>437-0605</v>
          </cell>
          <cell r="F104" t="str">
            <v>春野町気田380-2</v>
          </cell>
          <cell r="G104" t="str">
            <v>053-989-0023</v>
          </cell>
          <cell r="H104" t="str">
            <v>989-1266</v>
          </cell>
          <cell r="I104" t="str">
            <v>上野　正夫</v>
          </cell>
          <cell r="J104" t="str">
            <v>haruno-j@city.hamamatsu-szo.ed.jp</v>
          </cell>
        </row>
        <row r="105">
          <cell r="C105">
            <v>4</v>
          </cell>
          <cell r="D105" t="str">
            <v>佐久間</v>
          </cell>
          <cell r="E105" t="str">
            <v>431-3908</v>
          </cell>
          <cell r="F105" t="str">
            <v>佐久間町中部683-1</v>
          </cell>
          <cell r="G105" t="str">
            <v>053-965-0237</v>
          </cell>
          <cell r="H105" t="str">
            <v>965-1623</v>
          </cell>
          <cell r="I105" t="str">
            <v>杉本　泉</v>
          </cell>
          <cell r="J105" t="str">
            <v>sakuma-j@city.hamamatsu-szo.ed.jp</v>
          </cell>
        </row>
        <row r="106">
          <cell r="C106">
            <v>5</v>
          </cell>
          <cell r="D106" t="str">
            <v>水窪</v>
          </cell>
          <cell r="E106" t="str">
            <v>431-4102</v>
          </cell>
          <cell r="F106" t="str">
            <v>水窪町地頭方366</v>
          </cell>
          <cell r="G106" t="str">
            <v>053-987-0025</v>
          </cell>
          <cell r="H106" t="str">
            <v>987-2862</v>
          </cell>
          <cell r="I106" t="str">
            <v>山本　巌</v>
          </cell>
          <cell r="J106" t="str">
            <v>misakubo-j@city.hamamatsu-szo.ed.jp</v>
          </cell>
        </row>
        <row r="107">
          <cell r="B107" t="str">
            <v>－静東教育事務所管内－</v>
          </cell>
        </row>
        <row r="108">
          <cell r="C108" t="str">
            <v>沼津市</v>
          </cell>
        </row>
        <row r="109">
          <cell r="C109">
            <v>1</v>
          </cell>
          <cell r="D109" t="str">
            <v>第一</v>
          </cell>
          <cell r="E109" t="str">
            <v>410-0806</v>
          </cell>
          <cell r="F109" t="str">
            <v>丸子町692-1</v>
          </cell>
          <cell r="G109" t="str">
            <v>055-962-1551</v>
          </cell>
          <cell r="H109" t="str">
            <v>962-1541</v>
          </cell>
          <cell r="I109" t="str">
            <v>米山 孝雄</v>
          </cell>
          <cell r="J109" t="str">
            <v>daiiti-j@numazu-szo.ed.jp</v>
          </cell>
        </row>
        <row r="110">
          <cell r="C110">
            <v>2</v>
          </cell>
          <cell r="D110" t="str">
            <v>第二</v>
          </cell>
          <cell r="E110" t="str">
            <v>410-0867</v>
          </cell>
          <cell r="F110" t="str">
            <v>本字千本1910-19</v>
          </cell>
          <cell r="G110" t="str">
            <v>055-962-1552</v>
          </cell>
          <cell r="H110" t="str">
            <v>962-2118</v>
          </cell>
          <cell r="I110" t="str">
            <v>猿渡 直隆</v>
          </cell>
          <cell r="J110" t="str">
            <v>daini-j@numazu-szo.ed.jp</v>
          </cell>
        </row>
        <row r="111">
          <cell r="C111">
            <v>3</v>
          </cell>
          <cell r="D111" t="str">
            <v>第三</v>
          </cell>
          <cell r="E111" t="str">
            <v>410-0822</v>
          </cell>
          <cell r="F111" t="str">
            <v>下香貫木ノ宮888</v>
          </cell>
          <cell r="G111" t="str">
            <v>055-931-1553</v>
          </cell>
          <cell r="H111" t="str">
            <v>931-1552</v>
          </cell>
          <cell r="I111" t="str">
            <v>鈴木 珠美</v>
          </cell>
          <cell r="J111" t="str">
            <v>daisan-j@numazu-szo.ed.jp</v>
          </cell>
        </row>
        <row r="112">
          <cell r="C112">
            <v>4</v>
          </cell>
          <cell r="D112" t="str">
            <v>第四</v>
          </cell>
          <cell r="E112" t="str">
            <v>410-0817</v>
          </cell>
          <cell r="F112" t="str">
            <v>本郷町24-1</v>
          </cell>
          <cell r="G112" t="str">
            <v>055-931-1554</v>
          </cell>
          <cell r="H112" t="str">
            <v>931-1586</v>
          </cell>
          <cell r="I112" t="str">
            <v>山田 健</v>
          </cell>
          <cell r="J112" t="str">
            <v>daiyon-j@numazu-szo.ed.jp</v>
          </cell>
        </row>
        <row r="113">
          <cell r="C113">
            <v>5</v>
          </cell>
          <cell r="D113" t="str">
            <v>第五</v>
          </cell>
          <cell r="E113" t="str">
            <v>410-0044</v>
          </cell>
          <cell r="F113" t="str">
            <v>五月町15-1</v>
          </cell>
          <cell r="G113" t="str">
            <v>055-921-1555</v>
          </cell>
          <cell r="H113" t="str">
            <v>921-4099</v>
          </cell>
          <cell r="I113" t="str">
            <v>奥村 篤</v>
          </cell>
          <cell r="J113" t="str">
            <v>daigo-j@numazu-szo.ed.jp</v>
          </cell>
        </row>
        <row r="114">
          <cell r="C114">
            <v>6</v>
          </cell>
          <cell r="D114" t="str">
            <v>片浜</v>
          </cell>
          <cell r="E114" t="str">
            <v>410-0872</v>
          </cell>
          <cell r="F114" t="str">
            <v>小諏訪180</v>
          </cell>
          <cell r="G114" t="str">
            <v>055-962-1556</v>
          </cell>
          <cell r="H114" t="str">
            <v>962-1730</v>
          </cell>
          <cell r="I114" t="str">
            <v>鈴木 隆雄</v>
          </cell>
          <cell r="J114" t="str">
            <v>katahama-j@numazu-szo.ed.jp</v>
          </cell>
        </row>
        <row r="115">
          <cell r="C115">
            <v>7</v>
          </cell>
          <cell r="D115" t="str">
            <v>金岡</v>
          </cell>
          <cell r="E115" t="str">
            <v>410-0042</v>
          </cell>
          <cell r="F115" t="str">
            <v>神田町4-1</v>
          </cell>
          <cell r="G115" t="str">
            <v>055-921-1558</v>
          </cell>
          <cell r="H115" t="str">
            <v>921-1990</v>
          </cell>
          <cell r="I115" t="str">
            <v>室伏 清文</v>
          </cell>
          <cell r="J115" t="str">
            <v>kanaoka-j@numazu-szo.ed.jp</v>
          </cell>
        </row>
        <row r="116">
          <cell r="C116">
            <v>8</v>
          </cell>
          <cell r="D116" t="str">
            <v>大岡</v>
          </cell>
          <cell r="E116" t="str">
            <v>410-0022</v>
          </cell>
          <cell r="F116" t="str">
            <v>大岡2110</v>
          </cell>
          <cell r="G116" t="str">
            <v>055-921-1557</v>
          </cell>
          <cell r="H116" t="str">
            <v>921-2622</v>
          </cell>
          <cell r="I116" t="str">
            <v>唐國 宏章</v>
          </cell>
          <cell r="J116" t="str">
            <v>oooka-j@numazu-szo.ed.jp</v>
          </cell>
        </row>
        <row r="117">
          <cell r="C117">
            <v>9</v>
          </cell>
          <cell r="D117" t="str">
            <v>静浦</v>
          </cell>
          <cell r="E117" t="str">
            <v>410-0104</v>
          </cell>
          <cell r="F117" t="str">
            <v>獅子浜17</v>
          </cell>
          <cell r="G117" t="str">
            <v>055-931-3017</v>
          </cell>
          <cell r="H117" t="str">
            <v>931-3672</v>
          </cell>
          <cell r="I117" t="str">
            <v>大川 裕司</v>
          </cell>
          <cell r="J117" t="str">
            <v>sizuura-j@numazu-szo.ed.jp</v>
          </cell>
        </row>
        <row r="118">
          <cell r="C118">
            <v>10</v>
          </cell>
          <cell r="D118" t="str">
            <v>愛鷹</v>
          </cell>
          <cell r="E118" t="str">
            <v>410-0303</v>
          </cell>
          <cell r="F118" t="str">
            <v>西椎路733</v>
          </cell>
          <cell r="G118" t="str">
            <v>055-966-4229</v>
          </cell>
          <cell r="H118" t="str">
            <v>966-4271</v>
          </cell>
          <cell r="I118" t="str">
            <v>鈴木 誠</v>
          </cell>
          <cell r="J118" t="str">
            <v>asitaka-j@numazu-szo.ed.jp</v>
          </cell>
        </row>
        <row r="119">
          <cell r="C119">
            <v>11</v>
          </cell>
          <cell r="D119" t="str">
            <v>大平</v>
          </cell>
          <cell r="E119" t="str">
            <v>410-0821</v>
          </cell>
          <cell r="F119" t="str">
            <v>大平1144</v>
          </cell>
          <cell r="G119" t="str">
            <v>055-931-5021</v>
          </cell>
          <cell r="H119" t="str">
            <v>931-5029</v>
          </cell>
          <cell r="I119" t="str">
            <v>芹澤 雅之</v>
          </cell>
          <cell r="J119" t="str">
            <v>oohira-j@numazu-szo.ed.jp</v>
          </cell>
        </row>
        <row r="120">
          <cell r="C120">
            <v>12</v>
          </cell>
          <cell r="D120" t="str">
            <v>今沢</v>
          </cell>
          <cell r="E120" t="str">
            <v>410-0304</v>
          </cell>
          <cell r="F120" t="str">
            <v>東原字下方通289-1</v>
          </cell>
          <cell r="G120" t="str">
            <v>055-966-9981</v>
          </cell>
          <cell r="H120" t="str">
            <v>966-9982</v>
          </cell>
          <cell r="I120" t="str">
            <v>関 健</v>
          </cell>
          <cell r="J120" t="str">
            <v>imazawa-j@numazu-szo.ed.jp</v>
          </cell>
        </row>
        <row r="121">
          <cell r="C121">
            <v>13</v>
          </cell>
          <cell r="D121" t="str">
            <v>門池</v>
          </cell>
          <cell r="E121" t="str">
            <v>410-0012</v>
          </cell>
          <cell r="F121" t="str">
            <v>岡一色657-1</v>
          </cell>
          <cell r="G121" t="str">
            <v>055-923-3900</v>
          </cell>
          <cell r="H121" t="str">
            <v>923-3963</v>
          </cell>
          <cell r="I121" t="str">
            <v>山口 之夫</v>
          </cell>
          <cell r="J121" t="str">
            <v>kadoike-j@numazu-szo.ed.jp</v>
          </cell>
        </row>
        <row r="122">
          <cell r="C122">
            <v>14</v>
          </cell>
          <cell r="D122" t="str">
            <v>市立沼津高等学校
中等部</v>
          </cell>
          <cell r="E122" t="str">
            <v>410-0031</v>
          </cell>
          <cell r="F122" t="str">
            <v>三枚橋字鐘突免673</v>
          </cell>
          <cell r="G122" t="str">
            <v>055-924-8000</v>
          </cell>
          <cell r="H122" t="str">
            <v>921-7313</v>
          </cell>
          <cell r="I122" t="str">
            <v>樋口 和男</v>
          </cell>
          <cell r="J122" t="str">
            <v>itinuma-j@numazu-szo.ed.jp</v>
          </cell>
        </row>
        <row r="123">
          <cell r="C123">
            <v>15</v>
          </cell>
          <cell r="D123" t="str">
            <v>戸田</v>
          </cell>
          <cell r="E123" t="str">
            <v>410-3402</v>
          </cell>
          <cell r="F123" t="str">
            <v>戸田875</v>
          </cell>
          <cell r="G123" t="str">
            <v>0558-94-3055</v>
          </cell>
          <cell r="H123" t="str">
            <v>94-3513</v>
          </cell>
          <cell r="I123" t="str">
            <v>杉山 健</v>
          </cell>
          <cell r="J123" t="str">
            <v>heda-j@numazu-szo.ed.jp</v>
          </cell>
        </row>
        <row r="124">
          <cell r="C124">
            <v>16</v>
          </cell>
          <cell r="D124" t="str">
            <v>原</v>
          </cell>
          <cell r="E124" t="str">
            <v>410-0312</v>
          </cell>
          <cell r="F124" t="str">
            <v>原576</v>
          </cell>
          <cell r="G124" t="str">
            <v>055-966-0138</v>
          </cell>
          <cell r="H124" t="str">
            <v>966-1612</v>
          </cell>
          <cell r="I124" t="str">
            <v>齋藤 匡洋</v>
          </cell>
          <cell r="J124" t="str">
            <v>hara-j@numazu-szo.ed.jp</v>
          </cell>
        </row>
        <row r="125">
          <cell r="C125">
            <v>17</v>
          </cell>
          <cell r="D125" t="str">
            <v>浮島</v>
          </cell>
          <cell r="E125" t="str">
            <v>410-0318</v>
          </cell>
          <cell r="F125" t="str">
            <v>平沼849</v>
          </cell>
          <cell r="G125" t="str">
            <v>055-966-2040</v>
          </cell>
          <cell r="H125" t="str">
            <v>967-1404</v>
          </cell>
          <cell r="I125" t="str">
            <v>田村 昭</v>
          </cell>
          <cell r="J125" t="str">
            <v>ukisima-j@numazu-szo.ed.jp</v>
          </cell>
        </row>
        <row r="126">
          <cell r="C126">
            <v>18</v>
          </cell>
          <cell r="D126" t="str">
            <v>長井崎</v>
          </cell>
          <cell r="E126" t="str">
            <v>410-0225</v>
          </cell>
          <cell r="F126" t="str">
            <v>内浦重須字洞畑453</v>
          </cell>
          <cell r="G126" t="str">
            <v>055-941-3111</v>
          </cell>
          <cell r="H126" t="str">
            <v>941-3112</v>
          </cell>
          <cell r="I126" t="str">
            <v>髙村 克彦</v>
          </cell>
          <cell r="J126" t="str">
            <v>nagaisaki-j@numazu-szo.ed.jp</v>
          </cell>
        </row>
        <row r="127">
          <cell r="C127" t="str">
            <v>熱海市</v>
          </cell>
        </row>
        <row r="128">
          <cell r="C128">
            <v>1</v>
          </cell>
          <cell r="D128" t="str">
            <v>初島</v>
          </cell>
          <cell r="E128" t="str">
            <v>413-0004</v>
          </cell>
          <cell r="F128" t="str">
            <v>初島219</v>
          </cell>
          <cell r="G128" t="str">
            <v>0557-67-1418</v>
          </cell>
          <cell r="H128" t="str">
            <v>67-2183</v>
          </cell>
          <cell r="I128" t="str">
            <v>大石 浩正</v>
          </cell>
          <cell r="J128" t="str">
            <v>h-wakame@i-younet.ne.jp</v>
          </cell>
        </row>
        <row r="129">
          <cell r="C129">
            <v>2</v>
          </cell>
          <cell r="D129" t="str">
            <v>多賀</v>
          </cell>
          <cell r="E129" t="str">
            <v>413-0102</v>
          </cell>
          <cell r="F129" t="str">
            <v>下多賀1549-1</v>
          </cell>
          <cell r="G129" t="str">
            <v>0557-68-2366</v>
          </cell>
          <cell r="H129" t="str">
            <v>67-0896</v>
          </cell>
          <cell r="I129" t="str">
            <v>山田　勲</v>
          </cell>
          <cell r="J129" t="str">
            <v>tagt-ofi@i-younet.ne.jp</v>
          </cell>
        </row>
      </sheetData>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 displayName="テーブル2" ref="A1:H42" totalsRowShown="0" headerRowDxfId="170" dataDxfId="168" headerRowBorderDxfId="169" tableBorderDxfId="167" totalsRowBorderDxfId="166">
  <autoFilter ref="A1:H42" xr:uid="{00000000-0009-0000-0100-000002000000}"/>
  <tableColumns count="8">
    <tableColumn id="1" xr3:uid="{00000000-0010-0000-0000-000001000000}" name="No." dataDxfId="165"/>
    <tableColumn id="2" xr3:uid="{00000000-0010-0000-0000-000002000000}" name="教育委員会名" dataDxfId="164"/>
    <tableColumn id="3" xr3:uid="{00000000-0010-0000-0000-000003000000}" name="郵便番号" dataDxfId="163"/>
    <tableColumn id="4" xr3:uid="{00000000-0010-0000-0000-000004000000}" name="所在地" dataDxfId="162"/>
    <tableColumn id="5" xr3:uid="{00000000-0010-0000-0000-000005000000}" name="電話番号" dataDxfId="161"/>
    <tableColumn id="6" xr3:uid="{00000000-0010-0000-0000-000006000000}" name="FAX番号" dataDxfId="160"/>
    <tableColumn id="7" xr3:uid="{00000000-0010-0000-0000-000007000000}" name="教育長名" dataDxfId="159"/>
    <tableColumn id="8" xr3:uid="{00000000-0010-0000-0000-000008000000}" name="代表電子ﾒｰﾙｱﾄﾞﾚｽ" dataDxfId="15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テーブル10667858" displayName="テーブル10667858" ref="A1:H52" totalsRowShown="0" headerRowDxfId="12" dataDxfId="10" headerRowBorderDxfId="11" tableBorderDxfId="9" totalsRowBorderDxfId="8">
  <autoFilter ref="A1:H52" xr:uid="{00000000-0009-0000-0100-000001000000}"/>
  <tableColumns count="8">
    <tableColumn id="2" xr3:uid="{00000000-0010-0000-0900-000002000000}" name="No." dataDxfId="7"/>
    <tableColumn id="3" xr3:uid="{00000000-0010-0000-0900-000003000000}" name="団体名" dataDxfId="6"/>
    <tableColumn id="4" xr3:uid="{00000000-0010-0000-0900-000004000000}" name="郵便番号" dataDxfId="5"/>
    <tableColumn id="5" xr3:uid="{00000000-0010-0000-0900-000005000000}" name="所在地" dataDxfId="4"/>
    <tableColumn id="6" xr3:uid="{00000000-0010-0000-0900-000006000000}" name="建物名" dataDxfId="3"/>
    <tableColumn id="7" xr3:uid="{00000000-0010-0000-0900-000007000000}" name="電話番号" dataDxfId="2"/>
    <tableColumn id="8" xr3:uid="{00000000-0010-0000-0900-000008000000}" name="FAX番号" dataDxfId="1"/>
    <tableColumn id="15" xr3:uid="{00000000-0010-0000-0900-00000F000000}" name="代表者名"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テーブル3" displayName="テーブル3" ref="A1:K111" totalsRowShown="0" headerRowDxfId="157" dataDxfId="155" headerRowBorderDxfId="156" tableBorderDxfId="154">
  <autoFilter ref="A1:K111" xr:uid="{00000000-0009-0000-0100-000003000000}"/>
  <tableColumns count="11">
    <tableColumn id="1" xr3:uid="{00000000-0010-0000-0100-000001000000}" name="区分" dataDxfId="153"/>
    <tableColumn id="2" xr3:uid="{00000000-0010-0000-0100-000002000000}" name="No." dataDxfId="152"/>
    <tableColumn id="3" xr3:uid="{00000000-0010-0000-0100-000003000000}" name="学校名" dataDxfId="151"/>
    <tableColumn id="4" xr3:uid="{00000000-0010-0000-0100-000004000000}" name="学部名" dataDxfId="150"/>
    <tableColumn id="5" xr3:uid="{00000000-0010-0000-0100-000005000000}" name="学科名" dataDxfId="149"/>
    <tableColumn id="6" xr3:uid="{00000000-0010-0000-0100-000006000000}" name="郵便番号" dataDxfId="148"/>
    <tableColumn id="7" xr3:uid="{00000000-0010-0000-0100-000007000000}" name="所在地" dataDxfId="147"/>
    <tableColumn id="8" xr3:uid="{00000000-0010-0000-0100-000008000000}" name="電話番号" dataDxfId="146"/>
    <tableColumn id="9" xr3:uid="{00000000-0010-0000-0100-000009000000}" name="FAX番号" dataDxfId="145"/>
    <tableColumn id="12" xr3:uid="{00000000-0010-0000-0100-00000C000000}" name="学長名・_x000a_学部長名" dataDxfId="144"/>
    <tableColumn id="11" xr3:uid="{00000000-0010-0000-0100-00000B000000}" name="代表電子ﾒｰﾙｱﾄﾞﾚｽ" dataDxfId="143" dataCellStyle="ハイパーリンク"/>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テーブル4" displayName="テーブル4" ref="A1:Q165" totalsRowShown="0" headerRowDxfId="142" dataDxfId="140" headerRowBorderDxfId="141" tableBorderDxfId="139" dataCellStyle="桁区切り">
  <autoFilter ref="A1:Q165" xr:uid="{00000000-0009-0000-0100-000004000000}"/>
  <tableColumns count="17">
    <tableColumn id="1" xr3:uid="{00000000-0010-0000-0200-000001000000}" name="区分" dataDxfId="138"/>
    <tableColumn id="2" xr3:uid="{00000000-0010-0000-0200-000002000000}" name="No." dataDxfId="137"/>
    <tableColumn id="3" xr3:uid="{00000000-0010-0000-0200-000003000000}" name="学校名" dataDxfId="136"/>
    <tableColumn id="4" xr3:uid="{00000000-0010-0000-0200-000004000000}" name="課程" dataDxfId="135"/>
    <tableColumn id="5" xr3:uid="{00000000-0010-0000-0200-000005000000}" name="学科名" dataDxfId="134"/>
    <tableColumn id="6" xr3:uid="{00000000-0010-0000-0200-000006000000}" name="郵便番号" dataDxfId="133"/>
    <tableColumn id="7" xr3:uid="{00000000-0010-0000-0200-000007000000}" name="所在地" dataDxfId="132"/>
    <tableColumn id="8" xr3:uid="{00000000-0010-0000-0200-000008000000}" name="電話番号" dataDxfId="131"/>
    <tableColumn id="9" xr3:uid="{00000000-0010-0000-0200-000009000000}" name="FAX番号" dataDxfId="130"/>
    <tableColumn id="12" xr3:uid="{00000000-0010-0000-0200-00000C000000}" name="校長名" dataDxfId="129"/>
    <tableColumn id="11" xr3:uid="{00000000-0010-0000-0200-00000B000000}" name="代表電子ﾒｰﾙｱﾄﾞﾚｽ" dataDxfId="128"/>
    <tableColumn id="13" xr3:uid="{00000000-0010-0000-0200-00000D000000}" name="教員数_x000a_（本務者）" dataDxfId="127" dataCellStyle="桁区切り"/>
    <tableColumn id="14" xr3:uid="{00000000-0010-0000-0200-00000E000000}" name="職員数_x000a_（本務者）" dataDxfId="126" dataCellStyle="桁区切り"/>
    <tableColumn id="15" xr3:uid="{00000000-0010-0000-0200-00000F000000}" name="学級数" dataDxfId="125" dataCellStyle="桁区切り"/>
    <tableColumn id="16" xr3:uid="{00000000-0010-0000-0200-000010000000}" name="生徒数男" dataDxfId="124" dataCellStyle="桁区切り"/>
    <tableColumn id="17" xr3:uid="{00000000-0010-0000-0200-000011000000}" name="生徒数女" dataDxfId="123" dataCellStyle="桁区切り"/>
    <tableColumn id="18" xr3:uid="{00000000-0010-0000-0200-000012000000}" name="生徒数計" dataDxfId="122" dataCellStyle="桁区切り"/>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テーブル5" displayName="テーブル5" ref="A1:P46" totalsRowShown="0" headerRowDxfId="121" dataDxfId="119" headerRowBorderDxfId="120" tableBorderDxfId="118">
  <autoFilter ref="A1:P46" xr:uid="{00000000-0009-0000-0100-000005000000}"/>
  <tableColumns count="16">
    <tableColumn id="1" xr3:uid="{00000000-0010-0000-0300-000001000000}" name="区分" dataDxfId="117"/>
    <tableColumn id="2" xr3:uid="{00000000-0010-0000-0300-000002000000}" name="No." dataDxfId="116"/>
    <tableColumn id="3" xr3:uid="{00000000-0010-0000-0300-000003000000}" name="学校名" dataDxfId="115"/>
    <tableColumn id="4" xr3:uid="{00000000-0010-0000-0300-000004000000}" name="学部名" dataDxfId="114"/>
    <tableColumn id="5" xr3:uid="{00000000-0010-0000-0300-000005000000}" name="郵便番号" dataDxfId="113"/>
    <tableColumn id="6" xr3:uid="{00000000-0010-0000-0300-000006000000}" name="所在地" dataDxfId="112"/>
    <tableColumn id="7" xr3:uid="{00000000-0010-0000-0300-000007000000}" name="電話番号" dataDxfId="111"/>
    <tableColumn id="8" xr3:uid="{00000000-0010-0000-0300-000008000000}" name="FAX番号" dataDxfId="110"/>
    <tableColumn id="11" xr3:uid="{00000000-0010-0000-0300-00000B000000}" name="校長名" dataDxfId="109"/>
    <tableColumn id="10" xr3:uid="{00000000-0010-0000-0300-00000A000000}" name="代表電子ﾒｰﾙｱﾄﾞﾚｽ" dataDxfId="108"/>
    <tableColumn id="12" xr3:uid="{00000000-0010-0000-0300-00000C000000}" name="教員数_x000a_（本務者）" dataDxfId="107"/>
    <tableColumn id="13" xr3:uid="{00000000-0010-0000-0300-00000D000000}" name="職員数_x000a_（本務者）" dataDxfId="106"/>
    <tableColumn id="14" xr3:uid="{00000000-0010-0000-0300-00000E000000}" name="学級数" dataDxfId="105"/>
    <tableColumn id="15" xr3:uid="{00000000-0010-0000-0300-00000F000000}" name="在学者数男" dataDxfId="104"/>
    <tableColumn id="16" xr3:uid="{00000000-0010-0000-0300-000010000000}" name="在学者数女" dataDxfId="103"/>
    <tableColumn id="17" xr3:uid="{00000000-0010-0000-0300-000011000000}" name="在学者数計" dataDxfId="10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テーブル6" displayName="テーブル6" ref="A1:N288" totalsRowShown="0" headerRowDxfId="101" dataDxfId="100" tableBorderDxfId="99">
  <autoFilter ref="A1:N288" xr:uid="{00000000-0009-0000-0100-000006000000}"/>
  <tableColumns count="14">
    <tableColumn id="1" xr3:uid="{00000000-0010-0000-0400-000001000000}" name="区分" dataDxfId="98"/>
    <tableColumn id="2" xr3:uid="{00000000-0010-0000-0400-000002000000}" name="No." dataDxfId="97"/>
    <tableColumn id="3" xr3:uid="{00000000-0010-0000-0400-000003000000}" name="管内" dataDxfId="96"/>
    <tableColumn id="4" xr3:uid="{00000000-0010-0000-0400-000004000000}" name="学校名" dataDxfId="95"/>
    <tableColumn id="5" xr3:uid="{00000000-0010-0000-0400-000005000000}" name="郵便番号" dataDxfId="94"/>
    <tableColumn id="6" xr3:uid="{00000000-0010-0000-0400-000006000000}" name="所在地" dataDxfId="93"/>
    <tableColumn id="7" xr3:uid="{00000000-0010-0000-0400-000007000000}" name="電話番号" dataDxfId="92"/>
    <tableColumn id="8" xr3:uid="{00000000-0010-0000-0400-000008000000}" name="FAX番号" dataDxfId="91"/>
    <tableColumn id="11" xr3:uid="{00000000-0010-0000-0400-00000B000000}" name="校長名" dataDxfId="90"/>
    <tableColumn id="10" xr3:uid="{00000000-0010-0000-0400-00000A000000}" name="代表電子ﾒｰﾙｱﾄﾞﾚｽ" dataDxfId="89"/>
    <tableColumn id="12" xr3:uid="{00000000-0010-0000-0400-00000C000000}" name="教員数_x000a_（本務者）" dataDxfId="88"/>
    <tableColumn id="13" xr3:uid="{00000000-0010-0000-0400-00000D000000}" name="職員数_x000a_（本務者）" dataDxfId="87"/>
    <tableColumn id="14" xr3:uid="{00000000-0010-0000-0400-00000E000000}" name="学級数" dataDxfId="86"/>
    <tableColumn id="15" xr3:uid="{00000000-0010-0000-0400-00000F000000}" name="生徒数" dataDxfId="8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テーブル7" displayName="テーブル7" ref="A1:N483" totalsRowShown="0" headerRowDxfId="84" dataDxfId="82" headerRowBorderDxfId="83" tableBorderDxfId="81">
  <autoFilter ref="A1:N483" xr:uid="{00000000-0009-0000-0100-000007000000}"/>
  <tableColumns count="14">
    <tableColumn id="1" xr3:uid="{00000000-0010-0000-0500-000001000000}" name="区分" dataDxfId="80"/>
    <tableColumn id="2" xr3:uid="{00000000-0010-0000-0500-000002000000}" name="No." dataDxfId="79"/>
    <tableColumn id="3" xr3:uid="{00000000-0010-0000-0500-000003000000}" name="管内" dataDxfId="78"/>
    <tableColumn id="4" xr3:uid="{00000000-0010-0000-0500-000004000000}" name="学校名" dataDxfId="77"/>
    <tableColumn id="5" xr3:uid="{00000000-0010-0000-0500-000005000000}" name="郵便番号" dataDxfId="76"/>
    <tableColumn id="6" xr3:uid="{00000000-0010-0000-0500-000006000000}" name="所在地" dataDxfId="75"/>
    <tableColumn id="7" xr3:uid="{00000000-0010-0000-0500-000007000000}" name="電話番号" dataDxfId="74"/>
    <tableColumn id="8" xr3:uid="{00000000-0010-0000-0500-000008000000}" name="FAX番号" dataDxfId="73"/>
    <tableColumn id="11" xr3:uid="{00000000-0010-0000-0500-00000B000000}" name="校長名" dataDxfId="72"/>
    <tableColumn id="10" xr3:uid="{00000000-0010-0000-0500-00000A000000}" name="代表電子ﾒｰﾙｱﾄﾞﾚｽ" dataDxfId="71"/>
    <tableColumn id="12" xr3:uid="{00000000-0010-0000-0500-00000C000000}" name="教員数_x000a_（本務者）" dataDxfId="70"/>
    <tableColumn id="13" xr3:uid="{00000000-0010-0000-0500-00000D000000}" name="職員数_x000a_（本務者）" dataDxfId="69"/>
    <tableColumn id="14" xr3:uid="{00000000-0010-0000-0500-00000E000000}" name="学級数" dataDxfId="68"/>
    <tableColumn id="15" xr3:uid="{00000000-0010-0000-0500-00000F000000}" name="児童数" dataDxfId="6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テーブル8" displayName="テーブル8" ref="A1:N5" totalsRowShown="0" headerRowDxfId="66" dataDxfId="64" headerRowBorderDxfId="65" tableBorderDxfId="63">
  <autoFilter ref="A1:N5" xr:uid="{00000000-0009-0000-0100-000008000000}"/>
  <tableColumns count="14">
    <tableColumn id="1" xr3:uid="{00000000-0010-0000-0600-000001000000}" name="区分" dataDxfId="62"/>
    <tableColumn id="2" xr3:uid="{00000000-0010-0000-0600-000002000000}" name="No." dataDxfId="61"/>
    <tableColumn id="3" xr3:uid="{00000000-0010-0000-0600-000003000000}" name="管内" dataDxfId="60"/>
    <tableColumn id="4" xr3:uid="{00000000-0010-0000-0600-000004000000}" name="学校名" dataDxfId="59"/>
    <tableColumn id="5" xr3:uid="{00000000-0010-0000-0600-000005000000}" name="郵便番号" dataDxfId="58"/>
    <tableColumn id="6" xr3:uid="{00000000-0010-0000-0600-000006000000}" name="所在地" dataDxfId="57"/>
    <tableColumn id="7" xr3:uid="{00000000-0010-0000-0600-000007000000}" name="電話番号" dataDxfId="56"/>
    <tableColumn id="8" xr3:uid="{00000000-0010-0000-0600-000008000000}" name="FAX番号" dataDxfId="55"/>
    <tableColumn id="11" xr3:uid="{00000000-0010-0000-0600-00000B000000}" name="校長名" dataDxfId="54"/>
    <tableColumn id="10" xr3:uid="{00000000-0010-0000-0600-00000A000000}" name="代表電子ﾒｰﾙｱﾄﾞﾚｽ" dataDxfId="53"/>
    <tableColumn id="12" xr3:uid="{00000000-0010-0000-0600-00000C000000}" name="教員数_x000a_（本務者）" dataDxfId="52"/>
    <tableColumn id="13" xr3:uid="{00000000-0010-0000-0600-00000D000000}" name="職員数_x000a_（本務者）" dataDxfId="51"/>
    <tableColumn id="14" xr3:uid="{00000000-0010-0000-0600-00000E000000}" name="学級数" dataDxfId="50"/>
    <tableColumn id="15" xr3:uid="{00000000-0010-0000-0600-00000F000000}" name="児童生徒数" dataDxfId="4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テーブル9" displayName="テーブル9" ref="A1:N309" totalsRowShown="0" headerRowDxfId="48" dataDxfId="46" headerRowBorderDxfId="47" tableBorderDxfId="45">
  <autoFilter ref="A1:N309" xr:uid="{00000000-0009-0000-0100-000009000000}"/>
  <tableColumns count="14">
    <tableColumn id="1" xr3:uid="{00000000-0010-0000-0700-000001000000}" name="区分" dataDxfId="44"/>
    <tableColumn id="2" xr3:uid="{00000000-0010-0000-0700-000002000000}" name="No." dataDxfId="43"/>
    <tableColumn id="3" xr3:uid="{00000000-0010-0000-0700-000003000000}" name="管内" dataDxfId="42"/>
    <tableColumn id="4" xr3:uid="{00000000-0010-0000-0700-000004000000}" name="園名" dataDxfId="41"/>
    <tableColumn id="5" xr3:uid="{00000000-0010-0000-0700-000005000000}" name="郵便番号" dataDxfId="40"/>
    <tableColumn id="6" xr3:uid="{00000000-0010-0000-0700-000006000000}" name="所在地" dataDxfId="39"/>
    <tableColumn id="7" xr3:uid="{00000000-0010-0000-0700-000007000000}" name="電話番号" dataDxfId="38"/>
    <tableColumn id="8" xr3:uid="{00000000-0010-0000-0700-000008000000}" name="FAX番号" dataDxfId="37"/>
    <tableColumn id="11" xr3:uid="{00000000-0010-0000-0700-00000B000000}" name="園長名" dataDxfId="36"/>
    <tableColumn id="10" xr3:uid="{00000000-0010-0000-0700-00000A000000}" name="代表電子ﾒｰﾙｱﾄﾞﾚｽ" dataDxfId="35"/>
    <tableColumn id="12" xr3:uid="{00000000-0010-0000-0700-00000C000000}" name="教員数_x000a_（本務者）" dataDxfId="34"/>
    <tableColumn id="13" xr3:uid="{00000000-0010-0000-0700-00000D000000}" name="職員数_x000a_（本務者）" dataDxfId="33"/>
    <tableColumn id="14" xr3:uid="{00000000-0010-0000-0700-00000E000000}" name="学級数" dataDxfId="32"/>
    <tableColumn id="15" xr3:uid="{00000000-0010-0000-0700-00000F000000}" name="園児数" dataDxfId="3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テーブル10" displayName="テーブル10" ref="A1:N328" totalsRowShown="0" headerRowDxfId="30" dataDxfId="28" headerRowBorderDxfId="29" tableBorderDxfId="27">
  <autoFilter ref="A1:N328" xr:uid="{00000000-0009-0000-0100-00000A000000}"/>
  <tableColumns count="14">
    <tableColumn id="1" xr3:uid="{00000000-0010-0000-0800-000001000000}" name="区分" dataDxfId="26"/>
    <tableColumn id="2" xr3:uid="{00000000-0010-0000-0800-000002000000}" name="No." dataDxfId="25"/>
    <tableColumn id="3" xr3:uid="{00000000-0010-0000-0800-000003000000}" name="管内" dataDxfId="24"/>
    <tableColumn id="4" xr3:uid="{00000000-0010-0000-0800-000004000000}" name="園名" dataDxfId="23"/>
    <tableColumn id="5" xr3:uid="{00000000-0010-0000-0800-000005000000}" name="郵便番号" dataDxfId="22"/>
    <tableColumn id="6" xr3:uid="{00000000-0010-0000-0800-000006000000}" name="所在地" dataDxfId="21"/>
    <tableColumn id="7" xr3:uid="{00000000-0010-0000-0800-000007000000}" name="電話番号" dataDxfId="20"/>
    <tableColumn id="8" xr3:uid="{00000000-0010-0000-0800-000008000000}" name="FAX番号" dataDxfId="19"/>
    <tableColumn id="11" xr3:uid="{00000000-0010-0000-0800-00000B000000}" name="園長名" dataDxfId="18"/>
    <tableColumn id="10" xr3:uid="{00000000-0010-0000-0800-00000A000000}" name="代表電子ﾒｰﾙｱﾄﾞﾚｽ" dataDxfId="17"/>
    <tableColumn id="12" xr3:uid="{00000000-0010-0000-0800-00000C000000}" name="教員数_x000a_（本務者）" dataDxfId="16"/>
    <tableColumn id="13" xr3:uid="{00000000-0010-0000-0800-00000D000000}" name="職員数_x000a_（本務者）" dataDxfId="15"/>
    <tableColumn id="14" xr3:uid="{00000000-0010-0000-0800-00000E000000}" name="学級数" dataDxfId="14"/>
    <tableColumn id="15" xr3:uid="{00000000-0010-0000-0800-00000F000000}" name="園児数" dataDxfId="1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mailto:kikaku@suw.ac.jp" TargetMode="External"/><Relationship Id="rId7" Type="http://schemas.openxmlformats.org/officeDocument/2006/relationships/hyperlink" Target="mailto:mishima@juntendo.ac.jp" TargetMode="External"/><Relationship Id="rId2" Type="http://schemas.openxmlformats.org/officeDocument/2006/relationships/hyperlink" Target="mailto:h-soumu@shizuoka-eiwa.ac.jp" TargetMode="External"/><Relationship Id="rId1" Type="http://schemas.openxmlformats.org/officeDocument/2006/relationships/hyperlink" Target="mailto:sss@hama-med.ac.jp" TargetMode="External"/><Relationship Id="rId6" Type="http://schemas.openxmlformats.org/officeDocument/2006/relationships/hyperlink" Target="mailto:koho@adb.shizuoka.ac.jp" TargetMode="External"/><Relationship Id="rId5" Type="http://schemas.openxmlformats.org/officeDocument/2006/relationships/hyperlink" Target="mailto:soumu@sist.ac.jp" TargetMode="External"/><Relationship Id="rId4" Type="http://schemas.openxmlformats.org/officeDocument/2006/relationships/hyperlink" Target="mailto:mishima@juntendo.ac.jp" TargetMode="External"/><Relationship Id="rId9"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11.bin"/><Relationship Id="rId1" Type="http://schemas.openxmlformats.org/officeDocument/2006/relationships/hyperlink" Target="mailto:hamamatsukohoku-h@edu.pref.shizuoka.jp"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oshienn@shizuoka.ac.jp" TargetMode="External"/><Relationship Id="rId2" Type="http://schemas.openxmlformats.org/officeDocument/2006/relationships/hyperlink" Target="mailto:tokubetsu@nemunoki.or.jp" TargetMode="External"/><Relationship Id="rId1" Type="http://schemas.openxmlformats.org/officeDocument/2006/relationships/hyperlink" Target="mailto:seibu-sh@edu.pref.shizuoka.jp" TargetMode="External"/><Relationship Id="rId5" Type="http://schemas.openxmlformats.org/officeDocument/2006/relationships/table" Target="../tables/table4.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13.bin"/><Relationship Id="rId1" Type="http://schemas.openxmlformats.org/officeDocument/2006/relationships/hyperlink" Target="mailto:info@kaiseikan.ed.jp"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kawazusyo@po2.across.or.jp" TargetMode="External"/><Relationship Id="rId1" Type="http://schemas.openxmlformats.org/officeDocument/2006/relationships/hyperlink" Target="mailto:kitasho01@ka.tnc.ne.jp" TargetMode="External"/><Relationship Id="rId4" Type="http://schemas.openxmlformats.org/officeDocument/2006/relationships/table" Target="../tables/table6.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mailto:iwatanakayoshi-c@city.iwata.lg.jp" TargetMode="External"/><Relationship Id="rId7" Type="http://schemas.openxmlformats.org/officeDocument/2006/relationships/hyperlink" Target="mailto:FUKUHIGASHI&#65392;Y@city.fukuroi.shizuoka.jp" TargetMode="External"/><Relationship Id="rId2" Type="http://schemas.openxmlformats.org/officeDocument/2006/relationships/hyperlink" Target="mailto:toyooka-&#65347;@city.iwata.lg.jp" TargetMode="External"/><Relationship Id="rId1" Type="http://schemas.openxmlformats.org/officeDocument/2006/relationships/hyperlink" Target="mailto:ofuji-&#65347;@city.iwata.lg.jp" TargetMode="External"/><Relationship Id="rId6" Type="http://schemas.openxmlformats.org/officeDocument/2006/relationships/hyperlink" Target="mailto:kitakodomo@city.omaezaki.shizuoka.jp" TargetMode="External"/><Relationship Id="rId5" Type="http://schemas.openxmlformats.org/officeDocument/2006/relationships/hyperlink" Target="mailto:chibatapsc@city.kosai.lg.jp" TargetMode="External"/><Relationship Id="rId4" Type="http://schemas.openxmlformats.org/officeDocument/2006/relationships/hyperlink" Target="mailto:washizupsc@city.kosai.lg.jp" TargetMode="External"/><Relationship Id="rId9" Type="http://schemas.openxmlformats.org/officeDocument/2006/relationships/table" Target="../tables/table8.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7.bin"/><Relationship Id="rId1" Type="http://schemas.openxmlformats.org/officeDocument/2006/relationships/hyperlink" Target="mailto:sukoyaka@city.kakegawa.shizuoka.jp"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3.vml"/><Relationship Id="rId1" Type="http://schemas.openxmlformats.org/officeDocument/2006/relationships/printerSettings" Target="../printerSettings/printerSettings18.bin"/><Relationship Id="rId4" Type="http://schemas.openxmlformats.org/officeDocument/2006/relationships/comments" Target="../comments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kyoiku@city.gotemba.lg.jp" TargetMode="External"/><Relationship Id="rId7" Type="http://schemas.openxmlformats.org/officeDocument/2006/relationships/table" Target="../tables/table1.xml"/><Relationship Id="rId2" Type="http://schemas.openxmlformats.org/officeDocument/2006/relationships/hyperlink" Target="mailto:kodomo@town.shizuoka-oyama.lg.jp" TargetMode="External"/><Relationship Id="rId1" Type="http://schemas.openxmlformats.org/officeDocument/2006/relationships/hyperlink" Target="mailto:e-gakko@city.fujinomiya.lg.jp" TargetMode="External"/><Relationship Id="rId6" Type="http://schemas.openxmlformats.org/officeDocument/2006/relationships/printerSettings" Target="../printerSettings/printerSettings9.bin"/><Relationship Id="rId5" Type="http://schemas.openxmlformats.org/officeDocument/2006/relationships/hyperlink" Target="mailto:kyouiku@town.kawazu.lg.jp" TargetMode="External"/><Relationship Id="rId4" Type="http://schemas.openxmlformats.org/officeDocument/2006/relationships/hyperlink" Target="mailto:gakukyo@city.susono.shizuok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5"/>
  <sheetViews>
    <sheetView tabSelected="1" view="pageBreakPreview" zoomScaleNormal="80" zoomScaleSheetLayoutView="100" workbookViewId="0">
      <selection activeCell="A2" sqref="A2:J2"/>
    </sheetView>
  </sheetViews>
  <sheetFormatPr defaultColWidth="9" defaultRowHeight="13.5" customHeight="1"/>
  <cols>
    <col min="1" max="1" width="9" style="1" bestFit="1"/>
    <col min="2" max="16384" width="9" style="1"/>
  </cols>
  <sheetData>
    <row r="1" spans="1:10" ht="45.75" customHeight="1">
      <c r="A1" s="758" t="s">
        <v>9949</v>
      </c>
      <c r="B1" s="758"/>
      <c r="C1" s="758"/>
      <c r="D1" s="758"/>
      <c r="E1" s="758"/>
      <c r="F1" s="758"/>
      <c r="G1" s="758"/>
      <c r="H1" s="758"/>
      <c r="I1" s="758"/>
      <c r="J1" s="758"/>
    </row>
    <row r="2" spans="1:10" ht="51.75" customHeight="1">
      <c r="A2" s="759" t="s">
        <v>18</v>
      </c>
      <c r="B2" s="759"/>
      <c r="C2" s="759"/>
      <c r="D2" s="759"/>
      <c r="E2" s="759"/>
      <c r="F2" s="759"/>
      <c r="G2" s="759"/>
      <c r="H2" s="759"/>
      <c r="I2" s="759"/>
      <c r="J2" s="759"/>
    </row>
    <row r="3" spans="1:10" ht="28.5" customHeight="1">
      <c r="C3" s="760"/>
      <c r="D3" s="760"/>
      <c r="E3" s="760"/>
      <c r="F3" s="760"/>
      <c r="G3" s="760"/>
      <c r="H3" s="760"/>
    </row>
    <row r="45" spans="1:10" ht="28.5">
      <c r="A45" s="758" t="s">
        <v>171</v>
      </c>
      <c r="B45" s="758"/>
      <c r="C45" s="758"/>
      <c r="D45" s="758"/>
      <c r="E45" s="758"/>
      <c r="F45" s="758"/>
      <c r="G45" s="758"/>
      <c r="H45" s="758"/>
      <c r="I45" s="758"/>
      <c r="J45" s="758"/>
    </row>
  </sheetData>
  <mergeCells count="4">
    <mergeCell ref="A1:J1"/>
    <mergeCell ref="A2:J2"/>
    <mergeCell ref="C3:H3"/>
    <mergeCell ref="A45:J45"/>
  </mergeCells>
  <phoneticPr fontId="21"/>
  <printOptions horizontalCentered="1"/>
  <pageMargins left="0.78740157480314965" right="0.78740157480314965" top="1.3385826771653544" bottom="0.98425196850393704" header="0.51181102362204722" footer="0.51181102362204722"/>
  <pageSetup paperSize="9" scale="96" firstPageNumber="0"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V111"/>
  <sheetViews>
    <sheetView zoomScaleSheetLayoutView="80" workbookViewId="0">
      <pane xSplit="3" ySplit="1" topLeftCell="D2" activePane="bottomRight" state="frozen"/>
      <selection pane="topRight"/>
      <selection pane="bottomLeft"/>
      <selection pane="bottomRight"/>
    </sheetView>
  </sheetViews>
  <sheetFormatPr defaultColWidth="12.125" defaultRowHeight="13.5" customHeight="1"/>
  <cols>
    <col min="1" max="1" width="7.25" style="11" customWidth="1"/>
    <col min="2" max="2" width="6.125" style="11" customWidth="1"/>
    <col min="3" max="3" width="20.75" style="11" customWidth="1"/>
    <col min="4" max="4" width="13.625" style="11" customWidth="1"/>
    <col min="5" max="5" width="26.875" style="11" bestFit="1" customWidth="1"/>
    <col min="6" max="6" width="13" style="11" customWidth="1"/>
    <col min="7" max="7" width="11.25" style="11" customWidth="1"/>
    <col min="8" max="8" width="14" style="11" customWidth="1"/>
    <col min="9" max="10" width="12.125" style="11"/>
    <col min="11" max="11" width="25" style="11" customWidth="1"/>
    <col min="12" max="12" width="12.125" style="11" bestFit="1"/>
    <col min="13" max="16384" width="12.125" style="11"/>
  </cols>
  <sheetData>
    <row r="1" spans="1:256" s="415" customFormat="1" ht="90" customHeight="1">
      <c r="A1" s="448" t="s">
        <v>37</v>
      </c>
      <c r="B1" s="455" t="s">
        <v>788</v>
      </c>
      <c r="C1" s="463" t="s">
        <v>2570</v>
      </c>
      <c r="D1" s="463" t="s">
        <v>2228</v>
      </c>
      <c r="E1" s="463" t="s">
        <v>337</v>
      </c>
      <c r="F1" s="463" t="s">
        <v>1772</v>
      </c>
      <c r="G1" s="463" t="s">
        <v>1841</v>
      </c>
      <c r="H1" s="463" t="s">
        <v>1847</v>
      </c>
      <c r="I1" s="463" t="s">
        <v>108</v>
      </c>
      <c r="J1" s="477" t="s">
        <v>7264</v>
      </c>
      <c r="K1" s="480" t="s">
        <v>574</v>
      </c>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89"/>
      <c r="AR1" s="489"/>
      <c r="AS1" s="489"/>
      <c r="AT1" s="489"/>
      <c r="AU1" s="489"/>
      <c r="AV1" s="489"/>
      <c r="AW1" s="489"/>
      <c r="AX1" s="489"/>
      <c r="AY1" s="489"/>
      <c r="AZ1" s="489"/>
      <c r="BA1" s="489"/>
      <c r="BB1" s="489"/>
      <c r="BC1" s="489"/>
      <c r="BD1" s="489"/>
      <c r="BE1" s="489"/>
      <c r="BF1" s="489"/>
      <c r="BG1" s="489"/>
      <c r="BH1" s="489"/>
      <c r="BI1" s="489"/>
      <c r="BJ1" s="489"/>
      <c r="BK1" s="489"/>
      <c r="BL1" s="489"/>
      <c r="BM1" s="489"/>
      <c r="BN1" s="489"/>
      <c r="BO1" s="489"/>
      <c r="BP1" s="489"/>
      <c r="BQ1" s="489"/>
      <c r="BR1" s="489"/>
      <c r="BS1" s="489"/>
      <c r="BT1" s="489"/>
      <c r="BU1" s="489"/>
      <c r="BV1" s="489"/>
      <c r="BW1" s="489"/>
      <c r="BX1" s="489"/>
      <c r="BY1" s="489"/>
      <c r="BZ1" s="489"/>
      <c r="CA1" s="489"/>
      <c r="CB1" s="489"/>
      <c r="CC1" s="489"/>
      <c r="CD1" s="489"/>
      <c r="CE1" s="489"/>
      <c r="CF1" s="489"/>
      <c r="CG1" s="489"/>
      <c r="CH1" s="489"/>
      <c r="CI1" s="489"/>
      <c r="CJ1" s="489"/>
      <c r="CK1" s="489"/>
      <c r="CL1" s="489"/>
      <c r="CM1" s="489"/>
      <c r="CN1" s="489"/>
      <c r="CO1" s="489"/>
      <c r="CP1" s="489"/>
      <c r="CQ1" s="489"/>
      <c r="CR1" s="489"/>
      <c r="CS1" s="489"/>
      <c r="CT1" s="489"/>
      <c r="CU1" s="489"/>
      <c r="CV1" s="489"/>
      <c r="CW1" s="489"/>
      <c r="CX1" s="489"/>
      <c r="CY1" s="489"/>
      <c r="CZ1" s="489"/>
      <c r="DA1" s="489"/>
      <c r="DB1" s="489"/>
      <c r="DC1" s="489"/>
      <c r="DD1" s="489"/>
      <c r="DE1" s="489"/>
      <c r="DF1" s="489"/>
      <c r="DG1" s="489"/>
      <c r="DH1" s="489"/>
      <c r="DI1" s="489"/>
      <c r="DJ1" s="489"/>
      <c r="DK1" s="489"/>
      <c r="DL1" s="489"/>
      <c r="DM1" s="489"/>
      <c r="DN1" s="489"/>
      <c r="DO1" s="489"/>
      <c r="DP1" s="489"/>
      <c r="DQ1" s="489"/>
      <c r="DR1" s="489"/>
      <c r="DS1" s="489"/>
      <c r="DT1" s="489"/>
      <c r="DU1" s="489"/>
      <c r="DV1" s="489"/>
      <c r="DW1" s="489"/>
      <c r="DX1" s="489"/>
      <c r="DY1" s="489"/>
      <c r="DZ1" s="489"/>
      <c r="EA1" s="489"/>
      <c r="EB1" s="489"/>
      <c r="EC1" s="489"/>
      <c r="ED1" s="489"/>
      <c r="EE1" s="489"/>
      <c r="EF1" s="489"/>
      <c r="EG1" s="489"/>
      <c r="EH1" s="489"/>
      <c r="EI1" s="489"/>
      <c r="EJ1" s="489"/>
      <c r="EK1" s="489"/>
      <c r="EL1" s="489"/>
      <c r="EM1" s="489"/>
      <c r="EN1" s="489"/>
      <c r="EO1" s="489"/>
      <c r="EP1" s="489"/>
      <c r="EQ1" s="489"/>
      <c r="ER1" s="489"/>
      <c r="ES1" s="489"/>
      <c r="ET1" s="489"/>
      <c r="EU1" s="489"/>
      <c r="EV1" s="489"/>
      <c r="EW1" s="489"/>
      <c r="EX1" s="489"/>
      <c r="EY1" s="489"/>
      <c r="EZ1" s="489"/>
      <c r="FA1" s="489"/>
      <c r="FB1" s="489"/>
      <c r="FC1" s="489"/>
      <c r="FD1" s="489"/>
      <c r="FE1" s="489"/>
      <c r="FF1" s="489"/>
      <c r="FG1" s="489"/>
      <c r="FH1" s="489"/>
      <c r="FI1" s="489"/>
      <c r="FJ1" s="489"/>
      <c r="FK1" s="489"/>
      <c r="FL1" s="489"/>
      <c r="FM1" s="489"/>
      <c r="FN1" s="489"/>
      <c r="FO1" s="489"/>
      <c r="FP1" s="489"/>
      <c r="FQ1" s="489"/>
      <c r="FR1" s="489"/>
      <c r="FS1" s="489"/>
      <c r="FT1" s="489"/>
      <c r="FU1" s="489"/>
      <c r="FV1" s="489"/>
      <c r="FW1" s="489"/>
      <c r="FX1" s="489"/>
      <c r="FY1" s="489"/>
      <c r="FZ1" s="489"/>
      <c r="GA1" s="489"/>
      <c r="GB1" s="489"/>
      <c r="GC1" s="489"/>
      <c r="GD1" s="489"/>
      <c r="GE1" s="489"/>
      <c r="GF1" s="489"/>
      <c r="GG1" s="489"/>
      <c r="GH1" s="489"/>
      <c r="GI1" s="489"/>
      <c r="GJ1" s="489"/>
      <c r="GK1" s="489"/>
      <c r="GL1" s="489"/>
      <c r="GM1" s="489"/>
      <c r="GN1" s="489"/>
      <c r="GO1" s="489"/>
      <c r="GP1" s="489"/>
      <c r="GQ1" s="489"/>
      <c r="GR1" s="489"/>
      <c r="GS1" s="489"/>
      <c r="GT1" s="489"/>
      <c r="GU1" s="489"/>
      <c r="GV1" s="489"/>
      <c r="GW1" s="489"/>
      <c r="GX1" s="489"/>
      <c r="GY1" s="489"/>
      <c r="GZ1" s="489"/>
      <c r="HA1" s="489"/>
      <c r="HB1" s="489"/>
      <c r="HC1" s="489"/>
      <c r="HD1" s="489"/>
      <c r="HE1" s="489"/>
      <c r="HF1" s="489"/>
      <c r="HG1" s="489"/>
      <c r="HH1" s="489"/>
      <c r="HI1" s="489"/>
      <c r="HJ1" s="489"/>
      <c r="HK1" s="489"/>
      <c r="HL1" s="489"/>
      <c r="HM1" s="489"/>
      <c r="HN1" s="489"/>
      <c r="HO1" s="489"/>
      <c r="HP1" s="489"/>
      <c r="HQ1" s="489"/>
      <c r="HR1" s="489"/>
      <c r="HS1" s="489"/>
      <c r="HT1" s="489"/>
      <c r="HU1" s="489"/>
      <c r="HV1" s="489"/>
      <c r="HW1" s="489"/>
      <c r="HX1" s="489"/>
      <c r="HY1" s="489"/>
      <c r="HZ1" s="489"/>
      <c r="IA1" s="489"/>
      <c r="IB1" s="489"/>
      <c r="IC1" s="489"/>
      <c r="ID1" s="489"/>
      <c r="IE1" s="489"/>
      <c r="IF1" s="489"/>
      <c r="IG1" s="489"/>
      <c r="IH1" s="489"/>
      <c r="II1" s="489"/>
      <c r="IJ1" s="489"/>
      <c r="IK1" s="489"/>
      <c r="IL1" s="489"/>
      <c r="IM1" s="489"/>
      <c r="IN1" s="489"/>
      <c r="IO1" s="489"/>
      <c r="IP1" s="489"/>
      <c r="IQ1" s="489"/>
      <c r="IR1" s="489"/>
      <c r="IS1" s="489"/>
      <c r="IT1" s="489"/>
      <c r="IU1" s="489"/>
      <c r="IV1" s="489"/>
    </row>
    <row r="2" spans="1:256" s="416" customFormat="1" ht="18.75">
      <c r="A2" s="449" t="s">
        <v>2583</v>
      </c>
      <c r="B2" s="456"/>
      <c r="C2" s="464"/>
      <c r="D2" s="464"/>
      <c r="E2" s="464"/>
      <c r="F2" s="464"/>
      <c r="G2" s="464"/>
      <c r="H2" s="473"/>
      <c r="I2" s="473"/>
      <c r="J2" s="473"/>
      <c r="K2" s="481"/>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c r="AW2" s="490"/>
      <c r="AX2" s="490"/>
      <c r="AY2" s="490"/>
      <c r="AZ2" s="490"/>
      <c r="BA2" s="490"/>
      <c r="BB2" s="490"/>
      <c r="BC2" s="490"/>
      <c r="BD2" s="490"/>
      <c r="BE2" s="490"/>
      <c r="BF2" s="490"/>
      <c r="BG2" s="490"/>
      <c r="BH2" s="490"/>
      <c r="BI2" s="490"/>
      <c r="BJ2" s="490"/>
      <c r="BK2" s="490"/>
      <c r="BL2" s="490"/>
      <c r="BM2" s="490"/>
      <c r="BN2" s="490"/>
      <c r="BO2" s="490"/>
      <c r="BP2" s="490"/>
      <c r="BQ2" s="490"/>
      <c r="BR2" s="490"/>
      <c r="BS2" s="490"/>
      <c r="BT2" s="490"/>
      <c r="BU2" s="490"/>
      <c r="BV2" s="490"/>
      <c r="BW2" s="490"/>
      <c r="BX2" s="490"/>
      <c r="BY2" s="490"/>
      <c r="BZ2" s="490"/>
      <c r="CA2" s="490"/>
      <c r="CB2" s="490"/>
      <c r="CC2" s="490"/>
      <c r="CD2" s="490"/>
      <c r="CE2" s="490"/>
      <c r="CF2" s="490"/>
      <c r="CG2" s="490"/>
      <c r="CH2" s="490"/>
      <c r="CI2" s="490"/>
      <c r="CJ2" s="490"/>
      <c r="CK2" s="490"/>
      <c r="CL2" s="490"/>
      <c r="CM2" s="490"/>
      <c r="CN2" s="490"/>
      <c r="CO2" s="490"/>
      <c r="CP2" s="490"/>
      <c r="CQ2" s="490"/>
      <c r="CR2" s="490"/>
      <c r="CS2" s="490"/>
      <c r="CT2" s="490"/>
      <c r="CU2" s="490"/>
      <c r="CV2" s="490"/>
      <c r="CW2" s="490"/>
      <c r="CX2" s="490"/>
      <c r="CY2" s="490"/>
      <c r="CZ2" s="490"/>
      <c r="DA2" s="490"/>
      <c r="DB2" s="490"/>
      <c r="DC2" s="490"/>
      <c r="DD2" s="490"/>
      <c r="DE2" s="490"/>
      <c r="DF2" s="490"/>
      <c r="DG2" s="490"/>
      <c r="DH2" s="490"/>
      <c r="DI2" s="490"/>
      <c r="DJ2" s="490"/>
      <c r="DK2" s="490"/>
      <c r="DL2" s="490"/>
      <c r="DM2" s="490"/>
      <c r="DN2" s="490"/>
      <c r="DO2" s="490"/>
      <c r="DP2" s="490"/>
      <c r="DQ2" s="490"/>
      <c r="DR2" s="490"/>
      <c r="DS2" s="490"/>
      <c r="DT2" s="490"/>
      <c r="DU2" s="490"/>
      <c r="DV2" s="490"/>
      <c r="DW2" s="490"/>
      <c r="DX2" s="490"/>
      <c r="DY2" s="490"/>
      <c r="DZ2" s="490"/>
      <c r="EA2" s="490"/>
      <c r="EB2" s="490"/>
      <c r="EC2" s="490"/>
      <c r="ED2" s="490"/>
      <c r="EE2" s="490"/>
      <c r="EF2" s="490"/>
      <c r="EG2" s="490"/>
      <c r="EH2" s="490"/>
      <c r="EI2" s="490"/>
      <c r="EJ2" s="490"/>
      <c r="EK2" s="490"/>
      <c r="EL2" s="490"/>
      <c r="EM2" s="490"/>
      <c r="EN2" s="490"/>
      <c r="EO2" s="490"/>
      <c r="EP2" s="490"/>
      <c r="EQ2" s="490"/>
      <c r="ER2" s="490"/>
      <c r="ES2" s="490"/>
      <c r="ET2" s="490"/>
      <c r="EU2" s="490"/>
      <c r="EV2" s="490"/>
      <c r="EW2" s="490"/>
      <c r="EX2" s="490"/>
      <c r="EY2" s="490"/>
      <c r="EZ2" s="490"/>
      <c r="FA2" s="490"/>
      <c r="FB2" s="490"/>
      <c r="FC2" s="490"/>
      <c r="FD2" s="490"/>
      <c r="FE2" s="490"/>
      <c r="FF2" s="490"/>
      <c r="FG2" s="490"/>
      <c r="FH2" s="490"/>
      <c r="FI2" s="490"/>
      <c r="FJ2" s="490"/>
      <c r="FK2" s="490"/>
      <c r="FL2" s="490"/>
      <c r="FM2" s="490"/>
      <c r="FN2" s="490"/>
      <c r="FO2" s="490"/>
      <c r="FP2" s="490"/>
      <c r="FQ2" s="490"/>
      <c r="FR2" s="490"/>
      <c r="FS2" s="490"/>
      <c r="FT2" s="490"/>
      <c r="FU2" s="490"/>
      <c r="FV2" s="490"/>
      <c r="FW2" s="490"/>
      <c r="FX2" s="490"/>
      <c r="FY2" s="490"/>
      <c r="FZ2" s="490"/>
      <c r="GA2" s="490"/>
      <c r="GB2" s="490"/>
      <c r="GC2" s="490"/>
      <c r="GD2" s="490"/>
      <c r="GE2" s="490"/>
      <c r="GF2" s="490"/>
      <c r="GG2" s="490"/>
      <c r="GH2" s="490"/>
      <c r="GI2" s="490"/>
      <c r="GJ2" s="490"/>
      <c r="GK2" s="490"/>
      <c r="GL2" s="490"/>
      <c r="GM2" s="490"/>
      <c r="GN2" s="490"/>
      <c r="GO2" s="490"/>
      <c r="GP2" s="490"/>
      <c r="GQ2" s="490"/>
      <c r="GR2" s="490"/>
      <c r="GS2" s="490"/>
      <c r="GT2" s="490"/>
      <c r="GU2" s="490"/>
      <c r="GV2" s="490"/>
      <c r="GW2" s="490"/>
      <c r="GX2" s="490"/>
      <c r="GY2" s="490"/>
      <c r="GZ2" s="490"/>
      <c r="HA2" s="490"/>
      <c r="HB2" s="490"/>
      <c r="HC2" s="490"/>
      <c r="HD2" s="490"/>
      <c r="HE2" s="490"/>
      <c r="HF2" s="490"/>
      <c r="HG2" s="490"/>
      <c r="HH2" s="490"/>
      <c r="HI2" s="490"/>
      <c r="HJ2" s="490"/>
      <c r="HK2" s="490"/>
      <c r="HL2" s="490"/>
      <c r="HM2" s="490"/>
      <c r="HN2" s="490"/>
      <c r="HO2" s="490"/>
      <c r="HP2" s="490"/>
      <c r="HQ2" s="490"/>
      <c r="HR2" s="490"/>
      <c r="HS2" s="490"/>
      <c r="HT2" s="490"/>
      <c r="HU2" s="490"/>
      <c r="HV2" s="490"/>
      <c r="HW2" s="490"/>
      <c r="HX2" s="490"/>
      <c r="HY2" s="490"/>
      <c r="HZ2" s="490"/>
      <c r="IA2" s="490"/>
      <c r="IB2" s="490"/>
      <c r="IC2" s="490"/>
      <c r="ID2" s="490"/>
      <c r="IE2" s="490"/>
      <c r="IF2" s="490"/>
      <c r="IG2" s="490"/>
      <c r="IH2" s="490"/>
      <c r="II2" s="490"/>
      <c r="IJ2" s="490"/>
      <c r="IK2" s="490"/>
      <c r="IL2" s="490"/>
      <c r="IM2" s="490"/>
      <c r="IN2" s="490"/>
      <c r="IO2" s="490"/>
      <c r="IP2" s="490"/>
      <c r="IQ2" s="490"/>
      <c r="IR2" s="490"/>
      <c r="IS2" s="490"/>
      <c r="IT2" s="490"/>
      <c r="IU2" s="490"/>
      <c r="IV2" s="490"/>
    </row>
    <row r="3" spans="1:256" s="7" customFormat="1" ht="27">
      <c r="A3" s="450" t="s">
        <v>1914</v>
      </c>
      <c r="B3" s="457">
        <v>1</v>
      </c>
      <c r="C3" s="465" t="s">
        <v>306</v>
      </c>
      <c r="D3" s="465" t="s">
        <v>2587</v>
      </c>
      <c r="E3" s="472" t="s">
        <v>2362</v>
      </c>
      <c r="F3" s="472" t="s">
        <v>2596</v>
      </c>
      <c r="G3" s="465" t="s">
        <v>2606</v>
      </c>
      <c r="H3" s="472" t="s">
        <v>2511</v>
      </c>
      <c r="I3" s="472" t="s">
        <v>9382</v>
      </c>
      <c r="J3" s="478" t="s">
        <v>10050</v>
      </c>
      <c r="K3" s="482" t="s">
        <v>2612</v>
      </c>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c r="AV3" s="491"/>
      <c r="AW3" s="491"/>
      <c r="AX3" s="491"/>
      <c r="AY3" s="491"/>
      <c r="AZ3" s="491"/>
      <c r="BA3" s="491"/>
      <c r="BB3" s="491"/>
      <c r="BC3" s="491"/>
      <c r="BD3" s="491"/>
      <c r="BE3" s="491"/>
      <c r="BF3" s="491"/>
      <c r="BG3" s="491"/>
      <c r="BH3" s="491"/>
      <c r="BI3" s="491"/>
      <c r="BJ3" s="491"/>
      <c r="BK3" s="491"/>
      <c r="BL3" s="491"/>
      <c r="BM3" s="491"/>
      <c r="BN3" s="491"/>
      <c r="BO3" s="491"/>
      <c r="BP3" s="491"/>
      <c r="BQ3" s="491"/>
      <c r="BR3" s="491"/>
      <c r="BS3" s="491"/>
      <c r="BT3" s="491"/>
      <c r="BU3" s="491"/>
      <c r="BV3" s="491"/>
      <c r="BW3" s="491"/>
      <c r="BX3" s="491"/>
      <c r="BY3" s="491"/>
      <c r="BZ3" s="491"/>
      <c r="CA3" s="491"/>
      <c r="CB3" s="491"/>
      <c r="CC3" s="491"/>
      <c r="CD3" s="491"/>
      <c r="CE3" s="491"/>
      <c r="CF3" s="491"/>
      <c r="CG3" s="491"/>
      <c r="CH3" s="491"/>
      <c r="CI3" s="491"/>
      <c r="CJ3" s="491"/>
      <c r="CK3" s="491"/>
      <c r="CL3" s="491"/>
      <c r="CM3" s="491"/>
      <c r="CN3" s="491"/>
      <c r="CO3" s="491"/>
      <c r="CP3" s="491"/>
      <c r="CQ3" s="491"/>
      <c r="CR3" s="491"/>
      <c r="CS3" s="491"/>
      <c r="CT3" s="491"/>
      <c r="CU3" s="491"/>
      <c r="CV3" s="491"/>
      <c r="CW3" s="491"/>
      <c r="CX3" s="491"/>
      <c r="CY3" s="491"/>
      <c r="CZ3" s="491"/>
      <c r="DA3" s="491"/>
      <c r="DB3" s="491"/>
      <c r="DC3" s="491"/>
      <c r="DD3" s="491"/>
      <c r="DE3" s="491"/>
      <c r="DF3" s="491"/>
      <c r="DG3" s="491"/>
      <c r="DH3" s="491"/>
      <c r="DI3" s="491"/>
      <c r="DJ3" s="491"/>
      <c r="DK3" s="491"/>
      <c r="DL3" s="491"/>
      <c r="DM3" s="491"/>
      <c r="DN3" s="491"/>
      <c r="DO3" s="491"/>
      <c r="DP3" s="491"/>
      <c r="DQ3" s="491"/>
      <c r="DR3" s="491"/>
      <c r="DS3" s="491"/>
      <c r="DT3" s="491"/>
      <c r="DU3" s="491"/>
      <c r="DV3" s="491"/>
      <c r="DW3" s="491"/>
      <c r="DX3" s="491"/>
      <c r="DY3" s="491"/>
      <c r="DZ3" s="491"/>
      <c r="EA3" s="491"/>
      <c r="EB3" s="491"/>
      <c r="EC3" s="491"/>
      <c r="ED3" s="491"/>
      <c r="EE3" s="491"/>
      <c r="EF3" s="491"/>
      <c r="EG3" s="491"/>
      <c r="EH3" s="491"/>
      <c r="EI3" s="491"/>
      <c r="EJ3" s="491"/>
      <c r="EK3" s="491"/>
      <c r="EL3" s="491"/>
      <c r="EM3" s="491"/>
      <c r="EN3" s="491"/>
      <c r="EO3" s="491"/>
      <c r="EP3" s="491"/>
      <c r="EQ3" s="491"/>
      <c r="ER3" s="491"/>
      <c r="ES3" s="491"/>
      <c r="ET3" s="491"/>
      <c r="EU3" s="491"/>
      <c r="EV3" s="491"/>
      <c r="EW3" s="491"/>
      <c r="EX3" s="491"/>
      <c r="EY3" s="491"/>
      <c r="EZ3" s="491"/>
      <c r="FA3" s="491"/>
      <c r="FB3" s="491"/>
      <c r="FC3" s="491"/>
      <c r="FD3" s="491"/>
      <c r="FE3" s="491"/>
      <c r="FF3" s="491"/>
      <c r="FG3" s="491"/>
      <c r="FH3" s="491"/>
      <c r="FI3" s="491"/>
      <c r="FJ3" s="491"/>
      <c r="FK3" s="491"/>
      <c r="FL3" s="491"/>
      <c r="FM3" s="491"/>
      <c r="FN3" s="491"/>
      <c r="FO3" s="491"/>
      <c r="FP3" s="491"/>
      <c r="FQ3" s="491"/>
      <c r="FR3" s="491"/>
      <c r="FS3" s="491"/>
      <c r="FT3" s="491"/>
      <c r="FU3" s="491"/>
      <c r="FV3" s="491"/>
      <c r="FW3" s="491"/>
      <c r="FX3" s="491"/>
      <c r="FY3" s="491"/>
      <c r="FZ3" s="491"/>
      <c r="GA3" s="491"/>
      <c r="GB3" s="491"/>
      <c r="GC3" s="491"/>
      <c r="GD3" s="491"/>
      <c r="GE3" s="491"/>
      <c r="GF3" s="491"/>
      <c r="GG3" s="491"/>
      <c r="GH3" s="491"/>
      <c r="GI3" s="491"/>
      <c r="GJ3" s="491"/>
      <c r="GK3" s="491"/>
      <c r="GL3" s="491"/>
      <c r="GM3" s="491"/>
      <c r="GN3" s="491"/>
      <c r="GO3" s="491"/>
      <c r="GP3" s="491"/>
      <c r="GQ3" s="491"/>
      <c r="GR3" s="491"/>
      <c r="GS3" s="491"/>
      <c r="GT3" s="491"/>
      <c r="GU3" s="491"/>
      <c r="GV3" s="491"/>
      <c r="GW3" s="491"/>
      <c r="GX3" s="491"/>
      <c r="GY3" s="491"/>
      <c r="GZ3" s="491"/>
      <c r="HA3" s="491"/>
      <c r="HB3" s="491"/>
      <c r="HC3" s="491"/>
      <c r="HD3" s="491"/>
      <c r="HE3" s="491"/>
      <c r="HF3" s="491"/>
      <c r="HG3" s="491"/>
      <c r="HH3" s="491"/>
      <c r="HI3" s="491"/>
      <c r="HJ3" s="491"/>
      <c r="HK3" s="491"/>
      <c r="HL3" s="491"/>
      <c r="HM3" s="491"/>
      <c r="HN3" s="491"/>
      <c r="HO3" s="491"/>
      <c r="HP3" s="491"/>
      <c r="HQ3" s="491"/>
      <c r="HR3" s="491"/>
      <c r="HS3" s="491"/>
      <c r="HT3" s="491"/>
      <c r="HU3" s="491"/>
      <c r="HV3" s="491"/>
      <c r="HW3" s="491"/>
      <c r="HX3" s="491"/>
      <c r="HY3" s="491"/>
      <c r="HZ3" s="491"/>
      <c r="IA3" s="491"/>
      <c r="IB3" s="491"/>
      <c r="IC3" s="491"/>
      <c r="ID3" s="491"/>
      <c r="IE3" s="491"/>
      <c r="IF3" s="491"/>
      <c r="IG3" s="491"/>
      <c r="IH3" s="491"/>
      <c r="II3" s="491"/>
      <c r="IJ3" s="491"/>
      <c r="IK3" s="491"/>
      <c r="IL3" s="491"/>
      <c r="IM3" s="491"/>
      <c r="IN3" s="491"/>
      <c r="IO3" s="491"/>
      <c r="IP3" s="491"/>
      <c r="IQ3" s="491"/>
      <c r="IR3" s="491"/>
      <c r="IS3" s="491"/>
      <c r="IT3" s="491"/>
      <c r="IU3" s="491"/>
      <c r="IV3" s="491"/>
    </row>
    <row r="4" spans="1:256" s="7" customFormat="1" ht="27">
      <c r="A4" s="451" t="s">
        <v>1914</v>
      </c>
      <c r="B4" s="458">
        <v>1</v>
      </c>
      <c r="C4" s="423" t="s">
        <v>306</v>
      </c>
      <c r="D4" s="423" t="s">
        <v>1493</v>
      </c>
      <c r="E4" s="423" t="s">
        <v>2616</v>
      </c>
      <c r="F4" s="423" t="s">
        <v>2596</v>
      </c>
      <c r="G4" s="423" t="s">
        <v>2606</v>
      </c>
      <c r="H4" s="468" t="s">
        <v>2511</v>
      </c>
      <c r="I4" s="468" t="s">
        <v>429</v>
      </c>
      <c r="J4" s="435" t="s">
        <v>10051</v>
      </c>
      <c r="K4" s="483" t="s">
        <v>2362</v>
      </c>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491"/>
      <c r="AU4" s="491"/>
      <c r="AV4" s="491"/>
      <c r="AW4" s="491"/>
      <c r="AX4" s="491"/>
      <c r="AY4" s="491"/>
      <c r="AZ4" s="491"/>
      <c r="BA4" s="491"/>
      <c r="BB4" s="491"/>
      <c r="BC4" s="491"/>
      <c r="BD4" s="491"/>
      <c r="BE4" s="491"/>
      <c r="BF4" s="491"/>
      <c r="BG4" s="491"/>
      <c r="BH4" s="491"/>
      <c r="BI4" s="491"/>
      <c r="BJ4" s="491"/>
      <c r="BK4" s="491"/>
      <c r="BL4" s="491"/>
      <c r="BM4" s="491"/>
      <c r="BN4" s="491"/>
      <c r="BO4" s="491"/>
      <c r="BP4" s="491"/>
      <c r="BQ4" s="491"/>
      <c r="BR4" s="491"/>
      <c r="BS4" s="491"/>
      <c r="BT4" s="491"/>
      <c r="BU4" s="491"/>
      <c r="BV4" s="491"/>
      <c r="BW4" s="491"/>
      <c r="BX4" s="491"/>
      <c r="BY4" s="491"/>
      <c r="BZ4" s="491"/>
      <c r="CA4" s="491"/>
      <c r="CB4" s="491"/>
      <c r="CC4" s="491"/>
      <c r="CD4" s="491"/>
      <c r="CE4" s="491"/>
      <c r="CF4" s="491"/>
      <c r="CG4" s="491"/>
      <c r="CH4" s="491"/>
      <c r="CI4" s="491"/>
      <c r="CJ4" s="491"/>
      <c r="CK4" s="491"/>
      <c r="CL4" s="491"/>
      <c r="CM4" s="491"/>
      <c r="CN4" s="491"/>
      <c r="CO4" s="491"/>
      <c r="CP4" s="491"/>
      <c r="CQ4" s="491"/>
      <c r="CR4" s="491"/>
      <c r="CS4" s="491"/>
      <c r="CT4" s="491"/>
      <c r="CU4" s="491"/>
      <c r="CV4" s="491"/>
      <c r="CW4" s="491"/>
      <c r="CX4" s="491"/>
      <c r="CY4" s="491"/>
      <c r="CZ4" s="491"/>
      <c r="DA4" s="491"/>
      <c r="DB4" s="491"/>
      <c r="DC4" s="491"/>
      <c r="DD4" s="491"/>
      <c r="DE4" s="491"/>
      <c r="DF4" s="491"/>
      <c r="DG4" s="491"/>
      <c r="DH4" s="491"/>
      <c r="DI4" s="491"/>
      <c r="DJ4" s="491"/>
      <c r="DK4" s="491"/>
      <c r="DL4" s="491"/>
      <c r="DM4" s="491"/>
      <c r="DN4" s="491"/>
      <c r="DO4" s="491"/>
      <c r="DP4" s="491"/>
      <c r="DQ4" s="491"/>
      <c r="DR4" s="491"/>
      <c r="DS4" s="491"/>
      <c r="DT4" s="491"/>
      <c r="DU4" s="491"/>
      <c r="DV4" s="491"/>
      <c r="DW4" s="491"/>
      <c r="DX4" s="491"/>
      <c r="DY4" s="491"/>
      <c r="DZ4" s="491"/>
      <c r="EA4" s="491"/>
      <c r="EB4" s="491"/>
      <c r="EC4" s="491"/>
      <c r="ED4" s="491"/>
      <c r="EE4" s="491"/>
      <c r="EF4" s="491"/>
      <c r="EG4" s="491"/>
      <c r="EH4" s="491"/>
      <c r="EI4" s="491"/>
      <c r="EJ4" s="491"/>
      <c r="EK4" s="491"/>
      <c r="EL4" s="491"/>
      <c r="EM4" s="491"/>
      <c r="EN4" s="491"/>
      <c r="EO4" s="491"/>
      <c r="EP4" s="491"/>
      <c r="EQ4" s="491"/>
      <c r="ER4" s="491"/>
      <c r="ES4" s="491"/>
      <c r="ET4" s="491"/>
      <c r="EU4" s="491"/>
      <c r="EV4" s="491"/>
      <c r="EW4" s="491"/>
      <c r="EX4" s="491"/>
      <c r="EY4" s="491"/>
      <c r="EZ4" s="491"/>
      <c r="FA4" s="491"/>
      <c r="FB4" s="491"/>
      <c r="FC4" s="491"/>
      <c r="FD4" s="491"/>
      <c r="FE4" s="491"/>
      <c r="FF4" s="491"/>
      <c r="FG4" s="491"/>
      <c r="FH4" s="491"/>
      <c r="FI4" s="491"/>
      <c r="FJ4" s="491"/>
      <c r="FK4" s="491"/>
      <c r="FL4" s="491"/>
      <c r="FM4" s="491"/>
      <c r="FN4" s="491"/>
      <c r="FO4" s="491"/>
      <c r="FP4" s="491"/>
      <c r="FQ4" s="491"/>
      <c r="FR4" s="491"/>
      <c r="FS4" s="491"/>
      <c r="FT4" s="491"/>
      <c r="FU4" s="491"/>
      <c r="FV4" s="491"/>
      <c r="FW4" s="491"/>
      <c r="FX4" s="491"/>
      <c r="FY4" s="491"/>
      <c r="FZ4" s="491"/>
      <c r="GA4" s="491"/>
      <c r="GB4" s="491"/>
      <c r="GC4" s="491"/>
      <c r="GD4" s="491"/>
      <c r="GE4" s="491"/>
      <c r="GF4" s="491"/>
      <c r="GG4" s="491"/>
      <c r="GH4" s="491"/>
      <c r="GI4" s="491"/>
      <c r="GJ4" s="491"/>
      <c r="GK4" s="491"/>
      <c r="GL4" s="491"/>
      <c r="GM4" s="491"/>
      <c r="GN4" s="491"/>
      <c r="GO4" s="491"/>
      <c r="GP4" s="491"/>
      <c r="GQ4" s="491"/>
      <c r="GR4" s="491"/>
      <c r="GS4" s="491"/>
      <c r="GT4" s="491"/>
      <c r="GU4" s="491"/>
      <c r="GV4" s="491"/>
      <c r="GW4" s="491"/>
      <c r="GX4" s="491"/>
      <c r="GY4" s="491"/>
      <c r="GZ4" s="491"/>
      <c r="HA4" s="491"/>
      <c r="HB4" s="491"/>
      <c r="HC4" s="491"/>
      <c r="HD4" s="491"/>
      <c r="HE4" s="491"/>
      <c r="HF4" s="491"/>
      <c r="HG4" s="491"/>
      <c r="HH4" s="491"/>
      <c r="HI4" s="491"/>
      <c r="HJ4" s="491"/>
      <c r="HK4" s="491"/>
      <c r="HL4" s="491"/>
      <c r="HM4" s="491"/>
      <c r="HN4" s="491"/>
      <c r="HO4" s="491"/>
      <c r="HP4" s="491"/>
      <c r="HQ4" s="491"/>
      <c r="HR4" s="491"/>
      <c r="HS4" s="491"/>
      <c r="HT4" s="491"/>
      <c r="HU4" s="491"/>
      <c r="HV4" s="491"/>
      <c r="HW4" s="491"/>
      <c r="HX4" s="491"/>
      <c r="HY4" s="491"/>
      <c r="HZ4" s="491"/>
      <c r="IA4" s="491"/>
      <c r="IB4" s="491"/>
      <c r="IC4" s="491"/>
      <c r="ID4" s="491"/>
      <c r="IE4" s="491"/>
      <c r="IF4" s="491"/>
      <c r="IG4" s="491"/>
      <c r="IH4" s="491"/>
      <c r="II4" s="491"/>
      <c r="IJ4" s="491"/>
      <c r="IK4" s="491"/>
      <c r="IL4" s="491"/>
      <c r="IM4" s="491"/>
      <c r="IN4" s="491"/>
      <c r="IO4" s="491"/>
      <c r="IP4" s="491"/>
      <c r="IQ4" s="491"/>
      <c r="IR4" s="491"/>
      <c r="IS4" s="491"/>
      <c r="IT4" s="491"/>
      <c r="IU4" s="491"/>
      <c r="IV4" s="491"/>
    </row>
    <row r="5" spans="1:256" s="7" customFormat="1" ht="27">
      <c r="A5" s="451" t="s">
        <v>1914</v>
      </c>
      <c r="B5" s="458">
        <v>1</v>
      </c>
      <c r="C5" s="423" t="s">
        <v>306</v>
      </c>
      <c r="D5" s="423" t="s">
        <v>2375</v>
      </c>
      <c r="E5" s="423" t="s">
        <v>4901</v>
      </c>
      <c r="F5" s="423" t="s">
        <v>2596</v>
      </c>
      <c r="G5" s="423" t="s">
        <v>2606</v>
      </c>
      <c r="H5" s="468" t="s">
        <v>2511</v>
      </c>
      <c r="I5" s="468" t="s">
        <v>2628</v>
      </c>
      <c r="J5" s="435" t="s">
        <v>3550</v>
      </c>
      <c r="K5" s="483" t="s">
        <v>2362</v>
      </c>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491"/>
      <c r="AU5" s="491"/>
      <c r="AV5" s="491"/>
      <c r="AW5" s="491"/>
      <c r="AX5" s="491"/>
      <c r="AY5" s="491"/>
      <c r="AZ5" s="491"/>
      <c r="BA5" s="491"/>
      <c r="BB5" s="491"/>
      <c r="BC5" s="491"/>
      <c r="BD5" s="491"/>
      <c r="BE5" s="491"/>
      <c r="BF5" s="491"/>
      <c r="BG5" s="491"/>
      <c r="BH5" s="491"/>
      <c r="BI5" s="491"/>
      <c r="BJ5" s="491"/>
      <c r="BK5" s="491"/>
      <c r="BL5" s="491"/>
      <c r="BM5" s="491"/>
      <c r="BN5" s="491"/>
      <c r="BO5" s="491"/>
      <c r="BP5" s="491"/>
      <c r="BQ5" s="491"/>
      <c r="BR5" s="491"/>
      <c r="BS5" s="491"/>
      <c r="BT5" s="491"/>
      <c r="BU5" s="491"/>
      <c r="BV5" s="491"/>
      <c r="BW5" s="491"/>
      <c r="BX5" s="491"/>
      <c r="BY5" s="491"/>
      <c r="BZ5" s="491"/>
      <c r="CA5" s="491"/>
      <c r="CB5" s="491"/>
      <c r="CC5" s="491"/>
      <c r="CD5" s="491"/>
      <c r="CE5" s="491"/>
      <c r="CF5" s="491"/>
      <c r="CG5" s="491"/>
      <c r="CH5" s="491"/>
      <c r="CI5" s="491"/>
      <c r="CJ5" s="491"/>
      <c r="CK5" s="491"/>
      <c r="CL5" s="491"/>
      <c r="CM5" s="491"/>
      <c r="CN5" s="491"/>
      <c r="CO5" s="491"/>
      <c r="CP5" s="491"/>
      <c r="CQ5" s="491"/>
      <c r="CR5" s="491"/>
      <c r="CS5" s="491"/>
      <c r="CT5" s="491"/>
      <c r="CU5" s="491"/>
      <c r="CV5" s="491"/>
      <c r="CW5" s="491"/>
      <c r="CX5" s="491"/>
      <c r="CY5" s="491"/>
      <c r="CZ5" s="491"/>
      <c r="DA5" s="491"/>
      <c r="DB5" s="491"/>
      <c r="DC5" s="491"/>
      <c r="DD5" s="491"/>
      <c r="DE5" s="491"/>
      <c r="DF5" s="491"/>
      <c r="DG5" s="491"/>
      <c r="DH5" s="491"/>
      <c r="DI5" s="491"/>
      <c r="DJ5" s="491"/>
      <c r="DK5" s="491"/>
      <c r="DL5" s="491"/>
      <c r="DM5" s="491"/>
      <c r="DN5" s="491"/>
      <c r="DO5" s="491"/>
      <c r="DP5" s="491"/>
      <c r="DQ5" s="491"/>
      <c r="DR5" s="491"/>
      <c r="DS5" s="491"/>
      <c r="DT5" s="491"/>
      <c r="DU5" s="491"/>
      <c r="DV5" s="491"/>
      <c r="DW5" s="491"/>
      <c r="DX5" s="491"/>
      <c r="DY5" s="491"/>
      <c r="DZ5" s="491"/>
      <c r="EA5" s="491"/>
      <c r="EB5" s="491"/>
      <c r="EC5" s="491"/>
      <c r="ED5" s="491"/>
      <c r="EE5" s="491"/>
      <c r="EF5" s="491"/>
      <c r="EG5" s="491"/>
      <c r="EH5" s="491"/>
      <c r="EI5" s="491"/>
      <c r="EJ5" s="491"/>
      <c r="EK5" s="491"/>
      <c r="EL5" s="491"/>
      <c r="EM5" s="491"/>
      <c r="EN5" s="491"/>
      <c r="EO5" s="491"/>
      <c r="EP5" s="491"/>
      <c r="EQ5" s="491"/>
      <c r="ER5" s="491"/>
      <c r="ES5" s="491"/>
      <c r="ET5" s="491"/>
      <c r="EU5" s="491"/>
      <c r="EV5" s="491"/>
      <c r="EW5" s="491"/>
      <c r="EX5" s="491"/>
      <c r="EY5" s="491"/>
      <c r="EZ5" s="491"/>
      <c r="FA5" s="491"/>
      <c r="FB5" s="491"/>
      <c r="FC5" s="491"/>
      <c r="FD5" s="491"/>
      <c r="FE5" s="491"/>
      <c r="FF5" s="491"/>
      <c r="FG5" s="491"/>
      <c r="FH5" s="491"/>
      <c r="FI5" s="491"/>
      <c r="FJ5" s="491"/>
      <c r="FK5" s="491"/>
      <c r="FL5" s="491"/>
      <c r="FM5" s="491"/>
      <c r="FN5" s="491"/>
      <c r="FO5" s="491"/>
      <c r="FP5" s="491"/>
      <c r="FQ5" s="491"/>
      <c r="FR5" s="491"/>
      <c r="FS5" s="491"/>
      <c r="FT5" s="491"/>
      <c r="FU5" s="491"/>
      <c r="FV5" s="491"/>
      <c r="FW5" s="491"/>
      <c r="FX5" s="491"/>
      <c r="FY5" s="491"/>
      <c r="FZ5" s="491"/>
      <c r="GA5" s="491"/>
      <c r="GB5" s="491"/>
      <c r="GC5" s="491"/>
      <c r="GD5" s="491"/>
      <c r="GE5" s="491"/>
      <c r="GF5" s="491"/>
      <c r="GG5" s="491"/>
      <c r="GH5" s="491"/>
      <c r="GI5" s="491"/>
      <c r="GJ5" s="491"/>
      <c r="GK5" s="491"/>
      <c r="GL5" s="491"/>
      <c r="GM5" s="491"/>
      <c r="GN5" s="491"/>
      <c r="GO5" s="491"/>
      <c r="GP5" s="491"/>
      <c r="GQ5" s="491"/>
      <c r="GR5" s="491"/>
      <c r="GS5" s="491"/>
      <c r="GT5" s="491"/>
      <c r="GU5" s="491"/>
      <c r="GV5" s="491"/>
      <c r="GW5" s="491"/>
      <c r="GX5" s="491"/>
      <c r="GY5" s="491"/>
      <c r="GZ5" s="491"/>
      <c r="HA5" s="491"/>
      <c r="HB5" s="491"/>
      <c r="HC5" s="491"/>
      <c r="HD5" s="491"/>
      <c r="HE5" s="491"/>
      <c r="HF5" s="491"/>
      <c r="HG5" s="491"/>
      <c r="HH5" s="491"/>
      <c r="HI5" s="491"/>
      <c r="HJ5" s="491"/>
      <c r="HK5" s="491"/>
      <c r="HL5" s="491"/>
      <c r="HM5" s="491"/>
      <c r="HN5" s="491"/>
      <c r="HO5" s="491"/>
      <c r="HP5" s="491"/>
      <c r="HQ5" s="491"/>
      <c r="HR5" s="491"/>
      <c r="HS5" s="491"/>
      <c r="HT5" s="491"/>
      <c r="HU5" s="491"/>
      <c r="HV5" s="491"/>
      <c r="HW5" s="491"/>
      <c r="HX5" s="491"/>
      <c r="HY5" s="491"/>
      <c r="HZ5" s="491"/>
      <c r="IA5" s="491"/>
      <c r="IB5" s="491"/>
      <c r="IC5" s="491"/>
      <c r="ID5" s="491"/>
      <c r="IE5" s="491"/>
      <c r="IF5" s="491"/>
      <c r="IG5" s="491"/>
      <c r="IH5" s="491"/>
      <c r="II5" s="491"/>
      <c r="IJ5" s="491"/>
      <c r="IK5" s="491"/>
      <c r="IL5" s="491"/>
      <c r="IM5" s="491"/>
      <c r="IN5" s="491"/>
      <c r="IO5" s="491"/>
      <c r="IP5" s="491"/>
      <c r="IQ5" s="491"/>
      <c r="IR5" s="491"/>
      <c r="IS5" s="491"/>
      <c r="IT5" s="491"/>
      <c r="IU5" s="491"/>
      <c r="IV5" s="491"/>
    </row>
    <row r="6" spans="1:256" s="7" customFormat="1" ht="40.5">
      <c r="A6" s="451" t="s">
        <v>1914</v>
      </c>
      <c r="B6" s="458">
        <v>1</v>
      </c>
      <c r="C6" s="423" t="s">
        <v>306</v>
      </c>
      <c r="D6" s="423" t="s">
        <v>2355</v>
      </c>
      <c r="E6" s="423" t="s">
        <v>9378</v>
      </c>
      <c r="F6" s="423" t="s">
        <v>1623</v>
      </c>
      <c r="G6" s="423" t="s">
        <v>9467</v>
      </c>
      <c r="H6" s="468" t="s">
        <v>2633</v>
      </c>
      <c r="I6" s="468" t="s">
        <v>2636</v>
      </c>
      <c r="J6" s="435" t="s">
        <v>7549</v>
      </c>
      <c r="K6" s="483" t="s">
        <v>2362</v>
      </c>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c r="BA6" s="491"/>
      <c r="BB6" s="491"/>
      <c r="BC6" s="491"/>
      <c r="BD6" s="491"/>
      <c r="BE6" s="491"/>
      <c r="BF6" s="491"/>
      <c r="BG6" s="491"/>
      <c r="BH6" s="491"/>
      <c r="BI6" s="491"/>
      <c r="BJ6" s="491"/>
      <c r="BK6" s="491"/>
      <c r="BL6" s="491"/>
      <c r="BM6" s="491"/>
      <c r="BN6" s="491"/>
      <c r="BO6" s="491"/>
      <c r="BP6" s="491"/>
      <c r="BQ6" s="491"/>
      <c r="BR6" s="491"/>
      <c r="BS6" s="491"/>
      <c r="BT6" s="491"/>
      <c r="BU6" s="491"/>
      <c r="BV6" s="491"/>
      <c r="BW6" s="491"/>
      <c r="BX6" s="491"/>
      <c r="BY6" s="491"/>
      <c r="BZ6" s="491"/>
      <c r="CA6" s="491"/>
      <c r="CB6" s="491"/>
      <c r="CC6" s="491"/>
      <c r="CD6" s="491"/>
      <c r="CE6" s="491"/>
      <c r="CF6" s="491"/>
      <c r="CG6" s="491"/>
      <c r="CH6" s="491"/>
      <c r="CI6" s="491"/>
      <c r="CJ6" s="491"/>
      <c r="CK6" s="491"/>
      <c r="CL6" s="491"/>
      <c r="CM6" s="491"/>
      <c r="CN6" s="491"/>
      <c r="CO6" s="491"/>
      <c r="CP6" s="491"/>
      <c r="CQ6" s="491"/>
      <c r="CR6" s="491"/>
      <c r="CS6" s="491"/>
      <c r="CT6" s="491"/>
      <c r="CU6" s="491"/>
      <c r="CV6" s="491"/>
      <c r="CW6" s="491"/>
      <c r="CX6" s="491"/>
      <c r="CY6" s="491"/>
      <c r="CZ6" s="491"/>
      <c r="DA6" s="491"/>
      <c r="DB6" s="491"/>
      <c r="DC6" s="491"/>
      <c r="DD6" s="491"/>
      <c r="DE6" s="491"/>
      <c r="DF6" s="491"/>
      <c r="DG6" s="491"/>
      <c r="DH6" s="491"/>
      <c r="DI6" s="491"/>
      <c r="DJ6" s="491"/>
      <c r="DK6" s="491"/>
      <c r="DL6" s="491"/>
      <c r="DM6" s="491"/>
      <c r="DN6" s="491"/>
      <c r="DO6" s="491"/>
      <c r="DP6" s="491"/>
      <c r="DQ6" s="491"/>
      <c r="DR6" s="491"/>
      <c r="DS6" s="491"/>
      <c r="DT6" s="491"/>
      <c r="DU6" s="491"/>
      <c r="DV6" s="491"/>
      <c r="DW6" s="491"/>
      <c r="DX6" s="491"/>
      <c r="DY6" s="491"/>
      <c r="DZ6" s="491"/>
      <c r="EA6" s="491"/>
      <c r="EB6" s="491"/>
      <c r="EC6" s="491"/>
      <c r="ED6" s="491"/>
      <c r="EE6" s="491"/>
      <c r="EF6" s="491"/>
      <c r="EG6" s="491"/>
      <c r="EH6" s="491"/>
      <c r="EI6" s="491"/>
      <c r="EJ6" s="491"/>
      <c r="EK6" s="491"/>
      <c r="EL6" s="491"/>
      <c r="EM6" s="491"/>
      <c r="EN6" s="491"/>
      <c r="EO6" s="491"/>
      <c r="EP6" s="491"/>
      <c r="EQ6" s="491"/>
      <c r="ER6" s="491"/>
      <c r="ES6" s="491"/>
      <c r="ET6" s="491"/>
      <c r="EU6" s="491"/>
      <c r="EV6" s="491"/>
      <c r="EW6" s="491"/>
      <c r="EX6" s="491"/>
      <c r="EY6" s="491"/>
      <c r="EZ6" s="491"/>
      <c r="FA6" s="491"/>
      <c r="FB6" s="491"/>
      <c r="FC6" s="491"/>
      <c r="FD6" s="491"/>
      <c r="FE6" s="491"/>
      <c r="FF6" s="491"/>
      <c r="FG6" s="491"/>
      <c r="FH6" s="491"/>
      <c r="FI6" s="491"/>
      <c r="FJ6" s="491"/>
      <c r="FK6" s="491"/>
      <c r="FL6" s="491"/>
      <c r="FM6" s="491"/>
      <c r="FN6" s="491"/>
      <c r="FO6" s="491"/>
      <c r="FP6" s="491"/>
      <c r="FQ6" s="491"/>
      <c r="FR6" s="491"/>
      <c r="FS6" s="491"/>
      <c r="FT6" s="491"/>
      <c r="FU6" s="491"/>
      <c r="FV6" s="491"/>
      <c r="FW6" s="491"/>
      <c r="FX6" s="491"/>
      <c r="FY6" s="491"/>
      <c r="FZ6" s="491"/>
      <c r="GA6" s="491"/>
      <c r="GB6" s="491"/>
      <c r="GC6" s="491"/>
      <c r="GD6" s="491"/>
      <c r="GE6" s="491"/>
      <c r="GF6" s="491"/>
      <c r="GG6" s="491"/>
      <c r="GH6" s="491"/>
      <c r="GI6" s="491"/>
      <c r="GJ6" s="491"/>
      <c r="GK6" s="491"/>
      <c r="GL6" s="491"/>
      <c r="GM6" s="491"/>
      <c r="GN6" s="491"/>
      <c r="GO6" s="491"/>
      <c r="GP6" s="491"/>
      <c r="GQ6" s="491"/>
      <c r="GR6" s="491"/>
      <c r="GS6" s="491"/>
      <c r="GT6" s="491"/>
      <c r="GU6" s="491"/>
      <c r="GV6" s="491"/>
      <c r="GW6" s="491"/>
      <c r="GX6" s="491"/>
      <c r="GY6" s="491"/>
      <c r="GZ6" s="491"/>
      <c r="HA6" s="491"/>
      <c r="HB6" s="491"/>
      <c r="HC6" s="491"/>
      <c r="HD6" s="491"/>
      <c r="HE6" s="491"/>
      <c r="HF6" s="491"/>
      <c r="HG6" s="491"/>
      <c r="HH6" s="491"/>
      <c r="HI6" s="491"/>
      <c r="HJ6" s="491"/>
      <c r="HK6" s="491"/>
      <c r="HL6" s="491"/>
      <c r="HM6" s="491"/>
      <c r="HN6" s="491"/>
      <c r="HO6" s="491"/>
      <c r="HP6" s="491"/>
      <c r="HQ6" s="491"/>
      <c r="HR6" s="491"/>
      <c r="HS6" s="491"/>
      <c r="HT6" s="491"/>
      <c r="HU6" s="491"/>
      <c r="HV6" s="491"/>
      <c r="HW6" s="491"/>
      <c r="HX6" s="491"/>
      <c r="HY6" s="491"/>
      <c r="HZ6" s="491"/>
      <c r="IA6" s="491"/>
      <c r="IB6" s="491"/>
      <c r="IC6" s="491"/>
      <c r="ID6" s="491"/>
      <c r="IE6" s="491"/>
      <c r="IF6" s="491"/>
      <c r="IG6" s="491"/>
      <c r="IH6" s="491"/>
      <c r="II6" s="491"/>
      <c r="IJ6" s="491"/>
      <c r="IK6" s="491"/>
      <c r="IL6" s="491"/>
      <c r="IM6" s="491"/>
      <c r="IN6" s="491"/>
      <c r="IO6" s="491"/>
      <c r="IP6" s="491"/>
      <c r="IQ6" s="491"/>
      <c r="IR6" s="491"/>
      <c r="IS6" s="491"/>
      <c r="IT6" s="491"/>
      <c r="IU6" s="491"/>
      <c r="IV6" s="491"/>
    </row>
    <row r="7" spans="1:256" s="7" customFormat="1" ht="27">
      <c r="A7" s="451" t="s">
        <v>1914</v>
      </c>
      <c r="B7" s="458">
        <v>1</v>
      </c>
      <c r="C7" s="423" t="s">
        <v>306</v>
      </c>
      <c r="D7" s="423" t="s">
        <v>2639</v>
      </c>
      <c r="E7" s="423" t="s">
        <v>9379</v>
      </c>
      <c r="F7" s="423" t="s">
        <v>2596</v>
      </c>
      <c r="G7" s="423" t="s">
        <v>2606</v>
      </c>
      <c r="H7" s="468" t="s">
        <v>2511</v>
      </c>
      <c r="I7" s="468" t="s">
        <v>1759</v>
      </c>
      <c r="J7" s="435" t="s">
        <v>3910</v>
      </c>
      <c r="K7" s="483" t="s">
        <v>2362</v>
      </c>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491"/>
      <c r="BV7" s="491"/>
      <c r="BW7" s="491"/>
      <c r="BX7" s="491"/>
      <c r="BY7" s="491"/>
      <c r="BZ7" s="491"/>
      <c r="CA7" s="491"/>
      <c r="CB7" s="491"/>
      <c r="CC7" s="491"/>
      <c r="CD7" s="491"/>
      <c r="CE7" s="491"/>
      <c r="CF7" s="491"/>
      <c r="CG7" s="491"/>
      <c r="CH7" s="491"/>
      <c r="CI7" s="491"/>
      <c r="CJ7" s="491"/>
      <c r="CK7" s="491"/>
      <c r="CL7" s="491"/>
      <c r="CM7" s="491"/>
      <c r="CN7" s="491"/>
      <c r="CO7" s="491"/>
      <c r="CP7" s="491"/>
      <c r="CQ7" s="491"/>
      <c r="CR7" s="491"/>
      <c r="CS7" s="491"/>
      <c r="CT7" s="491"/>
      <c r="CU7" s="491"/>
      <c r="CV7" s="491"/>
      <c r="CW7" s="491"/>
      <c r="CX7" s="491"/>
      <c r="CY7" s="491"/>
      <c r="CZ7" s="491"/>
      <c r="DA7" s="491"/>
      <c r="DB7" s="491"/>
      <c r="DC7" s="491"/>
      <c r="DD7" s="491"/>
      <c r="DE7" s="491"/>
      <c r="DF7" s="491"/>
      <c r="DG7" s="491"/>
      <c r="DH7" s="491"/>
      <c r="DI7" s="491"/>
      <c r="DJ7" s="491"/>
      <c r="DK7" s="491"/>
      <c r="DL7" s="491"/>
      <c r="DM7" s="491"/>
      <c r="DN7" s="491"/>
      <c r="DO7" s="491"/>
      <c r="DP7" s="491"/>
      <c r="DQ7" s="491"/>
      <c r="DR7" s="491"/>
      <c r="DS7" s="491"/>
      <c r="DT7" s="491"/>
      <c r="DU7" s="491"/>
      <c r="DV7" s="491"/>
      <c r="DW7" s="491"/>
      <c r="DX7" s="491"/>
      <c r="DY7" s="491"/>
      <c r="DZ7" s="491"/>
      <c r="EA7" s="491"/>
      <c r="EB7" s="491"/>
      <c r="EC7" s="491"/>
      <c r="ED7" s="491"/>
      <c r="EE7" s="491"/>
      <c r="EF7" s="491"/>
      <c r="EG7" s="491"/>
      <c r="EH7" s="491"/>
      <c r="EI7" s="491"/>
      <c r="EJ7" s="491"/>
      <c r="EK7" s="491"/>
      <c r="EL7" s="491"/>
      <c r="EM7" s="491"/>
      <c r="EN7" s="491"/>
      <c r="EO7" s="491"/>
      <c r="EP7" s="491"/>
      <c r="EQ7" s="491"/>
      <c r="ER7" s="491"/>
      <c r="ES7" s="491"/>
      <c r="ET7" s="491"/>
      <c r="EU7" s="491"/>
      <c r="EV7" s="491"/>
      <c r="EW7" s="491"/>
      <c r="EX7" s="491"/>
      <c r="EY7" s="491"/>
      <c r="EZ7" s="491"/>
      <c r="FA7" s="491"/>
      <c r="FB7" s="491"/>
      <c r="FC7" s="491"/>
      <c r="FD7" s="491"/>
      <c r="FE7" s="491"/>
      <c r="FF7" s="491"/>
      <c r="FG7" s="491"/>
      <c r="FH7" s="491"/>
      <c r="FI7" s="491"/>
      <c r="FJ7" s="491"/>
      <c r="FK7" s="491"/>
      <c r="FL7" s="491"/>
      <c r="FM7" s="491"/>
      <c r="FN7" s="491"/>
      <c r="FO7" s="491"/>
      <c r="FP7" s="491"/>
      <c r="FQ7" s="491"/>
      <c r="FR7" s="491"/>
      <c r="FS7" s="491"/>
      <c r="FT7" s="491"/>
      <c r="FU7" s="491"/>
      <c r="FV7" s="491"/>
      <c r="FW7" s="491"/>
      <c r="FX7" s="491"/>
      <c r="FY7" s="491"/>
      <c r="FZ7" s="491"/>
      <c r="GA7" s="491"/>
      <c r="GB7" s="491"/>
      <c r="GC7" s="491"/>
      <c r="GD7" s="491"/>
      <c r="GE7" s="491"/>
      <c r="GF7" s="491"/>
      <c r="GG7" s="491"/>
      <c r="GH7" s="491"/>
      <c r="GI7" s="491"/>
      <c r="GJ7" s="491"/>
      <c r="GK7" s="491"/>
      <c r="GL7" s="491"/>
      <c r="GM7" s="491"/>
      <c r="GN7" s="491"/>
      <c r="GO7" s="491"/>
      <c r="GP7" s="491"/>
      <c r="GQ7" s="491"/>
      <c r="GR7" s="491"/>
      <c r="GS7" s="491"/>
      <c r="GT7" s="491"/>
      <c r="GU7" s="491"/>
      <c r="GV7" s="491"/>
      <c r="GW7" s="491"/>
      <c r="GX7" s="491"/>
      <c r="GY7" s="491"/>
      <c r="GZ7" s="491"/>
      <c r="HA7" s="491"/>
      <c r="HB7" s="491"/>
      <c r="HC7" s="491"/>
      <c r="HD7" s="491"/>
      <c r="HE7" s="491"/>
      <c r="HF7" s="491"/>
      <c r="HG7" s="491"/>
      <c r="HH7" s="491"/>
      <c r="HI7" s="491"/>
      <c r="HJ7" s="491"/>
      <c r="HK7" s="491"/>
      <c r="HL7" s="491"/>
      <c r="HM7" s="491"/>
      <c r="HN7" s="491"/>
      <c r="HO7" s="491"/>
      <c r="HP7" s="491"/>
      <c r="HQ7" s="491"/>
      <c r="HR7" s="491"/>
      <c r="HS7" s="491"/>
      <c r="HT7" s="491"/>
      <c r="HU7" s="491"/>
      <c r="HV7" s="491"/>
      <c r="HW7" s="491"/>
      <c r="HX7" s="491"/>
      <c r="HY7" s="491"/>
      <c r="HZ7" s="491"/>
      <c r="IA7" s="491"/>
      <c r="IB7" s="491"/>
      <c r="IC7" s="491"/>
      <c r="ID7" s="491"/>
      <c r="IE7" s="491"/>
      <c r="IF7" s="491"/>
      <c r="IG7" s="491"/>
      <c r="IH7" s="491"/>
      <c r="II7" s="491"/>
      <c r="IJ7" s="491"/>
      <c r="IK7" s="491"/>
      <c r="IL7" s="491"/>
      <c r="IM7" s="491"/>
      <c r="IN7" s="491"/>
      <c r="IO7" s="491"/>
      <c r="IP7" s="491"/>
      <c r="IQ7" s="491"/>
      <c r="IR7" s="491"/>
      <c r="IS7" s="491"/>
      <c r="IT7" s="491"/>
      <c r="IU7" s="491"/>
      <c r="IV7" s="491"/>
    </row>
    <row r="8" spans="1:256" s="7" customFormat="1" ht="40.5">
      <c r="A8" s="451" t="s">
        <v>1914</v>
      </c>
      <c r="B8" s="458">
        <v>1</v>
      </c>
      <c r="C8" s="423" t="s">
        <v>306</v>
      </c>
      <c r="D8" s="423" t="s">
        <v>2644</v>
      </c>
      <c r="E8" s="423" t="s">
        <v>2468</v>
      </c>
      <c r="F8" s="423" t="s">
        <v>9795</v>
      </c>
      <c r="G8" s="423" t="s">
        <v>9467</v>
      </c>
      <c r="H8" s="468" t="s">
        <v>2656</v>
      </c>
      <c r="I8" s="468" t="s">
        <v>2658</v>
      </c>
      <c r="J8" s="435" t="s">
        <v>10052</v>
      </c>
      <c r="K8" s="483" t="s">
        <v>2362</v>
      </c>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c r="CG8" s="491"/>
      <c r="CH8" s="491"/>
      <c r="CI8" s="491"/>
      <c r="CJ8" s="491"/>
      <c r="CK8" s="491"/>
      <c r="CL8" s="491"/>
      <c r="CM8" s="491"/>
      <c r="CN8" s="491"/>
      <c r="CO8" s="491"/>
      <c r="CP8" s="491"/>
      <c r="CQ8" s="491"/>
      <c r="CR8" s="491"/>
      <c r="CS8" s="491"/>
      <c r="CT8" s="491"/>
      <c r="CU8" s="491"/>
      <c r="CV8" s="491"/>
      <c r="CW8" s="491"/>
      <c r="CX8" s="491"/>
      <c r="CY8" s="491"/>
      <c r="CZ8" s="491"/>
      <c r="DA8" s="491"/>
      <c r="DB8" s="491"/>
      <c r="DC8" s="491"/>
      <c r="DD8" s="491"/>
      <c r="DE8" s="491"/>
      <c r="DF8" s="491"/>
      <c r="DG8" s="491"/>
      <c r="DH8" s="491"/>
      <c r="DI8" s="491"/>
      <c r="DJ8" s="491"/>
      <c r="DK8" s="491"/>
      <c r="DL8" s="491"/>
      <c r="DM8" s="491"/>
      <c r="DN8" s="491"/>
      <c r="DO8" s="491"/>
      <c r="DP8" s="491"/>
      <c r="DQ8" s="491"/>
      <c r="DR8" s="491"/>
      <c r="DS8" s="491"/>
      <c r="DT8" s="491"/>
      <c r="DU8" s="491"/>
      <c r="DV8" s="491"/>
      <c r="DW8" s="491"/>
      <c r="DX8" s="491"/>
      <c r="DY8" s="491"/>
      <c r="DZ8" s="491"/>
      <c r="EA8" s="491"/>
      <c r="EB8" s="491"/>
      <c r="EC8" s="491"/>
      <c r="ED8" s="491"/>
      <c r="EE8" s="491"/>
      <c r="EF8" s="491"/>
      <c r="EG8" s="491"/>
      <c r="EH8" s="491"/>
      <c r="EI8" s="491"/>
      <c r="EJ8" s="491"/>
      <c r="EK8" s="491"/>
      <c r="EL8" s="491"/>
      <c r="EM8" s="491"/>
      <c r="EN8" s="491"/>
      <c r="EO8" s="491"/>
      <c r="EP8" s="491"/>
      <c r="EQ8" s="491"/>
      <c r="ER8" s="491"/>
      <c r="ES8" s="491"/>
      <c r="ET8" s="491"/>
      <c r="EU8" s="491"/>
      <c r="EV8" s="491"/>
      <c r="EW8" s="491"/>
      <c r="EX8" s="491"/>
      <c r="EY8" s="491"/>
      <c r="EZ8" s="491"/>
      <c r="FA8" s="491"/>
      <c r="FB8" s="491"/>
      <c r="FC8" s="491"/>
      <c r="FD8" s="491"/>
      <c r="FE8" s="491"/>
      <c r="FF8" s="491"/>
      <c r="FG8" s="491"/>
      <c r="FH8" s="491"/>
      <c r="FI8" s="491"/>
      <c r="FJ8" s="491"/>
      <c r="FK8" s="491"/>
      <c r="FL8" s="491"/>
      <c r="FM8" s="491"/>
      <c r="FN8" s="491"/>
      <c r="FO8" s="491"/>
      <c r="FP8" s="491"/>
      <c r="FQ8" s="491"/>
      <c r="FR8" s="491"/>
      <c r="FS8" s="491"/>
      <c r="FT8" s="491"/>
      <c r="FU8" s="491"/>
      <c r="FV8" s="491"/>
      <c r="FW8" s="491"/>
      <c r="FX8" s="491"/>
      <c r="FY8" s="491"/>
      <c r="FZ8" s="491"/>
      <c r="GA8" s="491"/>
      <c r="GB8" s="491"/>
      <c r="GC8" s="491"/>
      <c r="GD8" s="491"/>
      <c r="GE8" s="491"/>
      <c r="GF8" s="491"/>
      <c r="GG8" s="491"/>
      <c r="GH8" s="491"/>
      <c r="GI8" s="491"/>
      <c r="GJ8" s="491"/>
      <c r="GK8" s="491"/>
      <c r="GL8" s="491"/>
      <c r="GM8" s="491"/>
      <c r="GN8" s="491"/>
      <c r="GO8" s="491"/>
      <c r="GP8" s="491"/>
      <c r="GQ8" s="491"/>
      <c r="GR8" s="491"/>
      <c r="GS8" s="491"/>
      <c r="GT8" s="491"/>
      <c r="GU8" s="491"/>
      <c r="GV8" s="491"/>
      <c r="GW8" s="491"/>
      <c r="GX8" s="491"/>
      <c r="GY8" s="491"/>
      <c r="GZ8" s="491"/>
      <c r="HA8" s="491"/>
      <c r="HB8" s="491"/>
      <c r="HC8" s="491"/>
      <c r="HD8" s="491"/>
      <c r="HE8" s="491"/>
      <c r="HF8" s="491"/>
      <c r="HG8" s="491"/>
      <c r="HH8" s="491"/>
      <c r="HI8" s="491"/>
      <c r="HJ8" s="491"/>
      <c r="HK8" s="491"/>
      <c r="HL8" s="491"/>
      <c r="HM8" s="491"/>
      <c r="HN8" s="491"/>
      <c r="HO8" s="491"/>
      <c r="HP8" s="491"/>
      <c r="HQ8" s="491"/>
      <c r="HR8" s="491"/>
      <c r="HS8" s="491"/>
      <c r="HT8" s="491"/>
      <c r="HU8" s="491"/>
      <c r="HV8" s="491"/>
      <c r="HW8" s="491"/>
      <c r="HX8" s="491"/>
      <c r="HY8" s="491"/>
      <c r="HZ8" s="491"/>
      <c r="IA8" s="491"/>
      <c r="IB8" s="491"/>
      <c r="IC8" s="491"/>
      <c r="ID8" s="491"/>
      <c r="IE8" s="491"/>
      <c r="IF8" s="491"/>
      <c r="IG8" s="491"/>
      <c r="IH8" s="491"/>
      <c r="II8" s="491"/>
      <c r="IJ8" s="491"/>
      <c r="IK8" s="491"/>
      <c r="IL8" s="491"/>
      <c r="IM8" s="491"/>
      <c r="IN8" s="491"/>
      <c r="IO8" s="491"/>
      <c r="IP8" s="491"/>
      <c r="IQ8" s="491"/>
      <c r="IR8" s="491"/>
      <c r="IS8" s="491"/>
      <c r="IT8" s="491"/>
      <c r="IU8" s="491"/>
      <c r="IV8" s="491"/>
    </row>
    <row r="9" spans="1:256" s="7" customFormat="1" ht="27">
      <c r="A9" s="451" t="s">
        <v>1914</v>
      </c>
      <c r="B9" s="458">
        <v>1</v>
      </c>
      <c r="C9" s="423" t="s">
        <v>306</v>
      </c>
      <c r="D9" s="423" t="s">
        <v>11</v>
      </c>
      <c r="E9" s="423" t="s">
        <v>5659</v>
      </c>
      <c r="F9" s="423" t="s">
        <v>2596</v>
      </c>
      <c r="G9" s="423" t="s">
        <v>2666</v>
      </c>
      <c r="H9" s="468" t="s">
        <v>2511</v>
      </c>
      <c r="I9" s="468" t="s">
        <v>2170</v>
      </c>
      <c r="J9" s="435" t="s">
        <v>10053</v>
      </c>
      <c r="K9" s="483" t="s">
        <v>2362</v>
      </c>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c r="BZ9" s="491"/>
      <c r="CA9" s="491"/>
      <c r="CB9" s="491"/>
      <c r="CC9" s="491"/>
      <c r="CD9" s="491"/>
      <c r="CE9" s="491"/>
      <c r="CF9" s="491"/>
      <c r="CG9" s="491"/>
      <c r="CH9" s="491"/>
      <c r="CI9" s="491"/>
      <c r="CJ9" s="491"/>
      <c r="CK9" s="491"/>
      <c r="CL9" s="491"/>
      <c r="CM9" s="491"/>
      <c r="CN9" s="491"/>
      <c r="CO9" s="491"/>
      <c r="CP9" s="491"/>
      <c r="CQ9" s="491"/>
      <c r="CR9" s="491"/>
      <c r="CS9" s="491"/>
      <c r="CT9" s="491"/>
      <c r="CU9" s="491"/>
      <c r="CV9" s="491"/>
      <c r="CW9" s="491"/>
      <c r="CX9" s="491"/>
      <c r="CY9" s="491"/>
      <c r="CZ9" s="491"/>
      <c r="DA9" s="491"/>
      <c r="DB9" s="491"/>
      <c r="DC9" s="491"/>
      <c r="DD9" s="491"/>
      <c r="DE9" s="491"/>
      <c r="DF9" s="491"/>
      <c r="DG9" s="491"/>
      <c r="DH9" s="491"/>
      <c r="DI9" s="491"/>
      <c r="DJ9" s="491"/>
      <c r="DK9" s="491"/>
      <c r="DL9" s="491"/>
      <c r="DM9" s="491"/>
      <c r="DN9" s="491"/>
      <c r="DO9" s="491"/>
      <c r="DP9" s="491"/>
      <c r="DQ9" s="491"/>
      <c r="DR9" s="491"/>
      <c r="DS9" s="491"/>
      <c r="DT9" s="491"/>
      <c r="DU9" s="491"/>
      <c r="DV9" s="491"/>
      <c r="DW9" s="491"/>
      <c r="DX9" s="491"/>
      <c r="DY9" s="491"/>
      <c r="DZ9" s="491"/>
      <c r="EA9" s="491"/>
      <c r="EB9" s="491"/>
      <c r="EC9" s="491"/>
      <c r="ED9" s="491"/>
      <c r="EE9" s="491"/>
      <c r="EF9" s="491"/>
      <c r="EG9" s="491"/>
      <c r="EH9" s="491"/>
      <c r="EI9" s="491"/>
      <c r="EJ9" s="491"/>
      <c r="EK9" s="491"/>
      <c r="EL9" s="491"/>
      <c r="EM9" s="491"/>
      <c r="EN9" s="491"/>
      <c r="EO9" s="491"/>
      <c r="EP9" s="491"/>
      <c r="EQ9" s="491"/>
      <c r="ER9" s="491"/>
      <c r="ES9" s="491"/>
      <c r="ET9" s="491"/>
      <c r="EU9" s="491"/>
      <c r="EV9" s="491"/>
      <c r="EW9" s="491"/>
      <c r="EX9" s="491"/>
      <c r="EY9" s="491"/>
      <c r="EZ9" s="491"/>
      <c r="FA9" s="491"/>
      <c r="FB9" s="491"/>
      <c r="FC9" s="491"/>
      <c r="FD9" s="491"/>
      <c r="FE9" s="491"/>
      <c r="FF9" s="491"/>
      <c r="FG9" s="491"/>
      <c r="FH9" s="491"/>
      <c r="FI9" s="491"/>
      <c r="FJ9" s="491"/>
      <c r="FK9" s="491"/>
      <c r="FL9" s="491"/>
      <c r="FM9" s="491"/>
      <c r="FN9" s="491"/>
      <c r="FO9" s="491"/>
      <c r="FP9" s="491"/>
      <c r="FQ9" s="491"/>
      <c r="FR9" s="491"/>
      <c r="FS9" s="491"/>
      <c r="FT9" s="491"/>
      <c r="FU9" s="491"/>
      <c r="FV9" s="491"/>
      <c r="FW9" s="491"/>
      <c r="FX9" s="491"/>
      <c r="FY9" s="491"/>
      <c r="FZ9" s="491"/>
      <c r="GA9" s="491"/>
      <c r="GB9" s="491"/>
      <c r="GC9" s="491"/>
      <c r="GD9" s="491"/>
      <c r="GE9" s="491"/>
      <c r="GF9" s="491"/>
      <c r="GG9" s="491"/>
      <c r="GH9" s="491"/>
      <c r="GI9" s="491"/>
      <c r="GJ9" s="491"/>
      <c r="GK9" s="491"/>
      <c r="GL9" s="491"/>
      <c r="GM9" s="491"/>
      <c r="GN9" s="491"/>
      <c r="GO9" s="491"/>
      <c r="GP9" s="491"/>
      <c r="GQ9" s="491"/>
      <c r="GR9" s="491"/>
      <c r="GS9" s="491"/>
      <c r="GT9" s="491"/>
      <c r="GU9" s="491"/>
      <c r="GV9" s="491"/>
      <c r="GW9" s="491"/>
      <c r="GX9" s="491"/>
      <c r="GY9" s="491"/>
      <c r="GZ9" s="491"/>
      <c r="HA9" s="491"/>
      <c r="HB9" s="491"/>
      <c r="HC9" s="491"/>
      <c r="HD9" s="491"/>
      <c r="HE9" s="491"/>
      <c r="HF9" s="491"/>
      <c r="HG9" s="491"/>
      <c r="HH9" s="491"/>
      <c r="HI9" s="491"/>
      <c r="HJ9" s="491"/>
      <c r="HK9" s="491"/>
      <c r="HL9" s="491"/>
      <c r="HM9" s="491"/>
      <c r="HN9" s="491"/>
      <c r="HO9" s="491"/>
      <c r="HP9" s="491"/>
      <c r="HQ9" s="491"/>
      <c r="HR9" s="491"/>
      <c r="HS9" s="491"/>
      <c r="HT9" s="491"/>
      <c r="HU9" s="491"/>
      <c r="HV9" s="491"/>
      <c r="HW9" s="491"/>
      <c r="HX9" s="491"/>
      <c r="HY9" s="491"/>
      <c r="HZ9" s="491"/>
      <c r="IA9" s="491"/>
      <c r="IB9" s="491"/>
      <c r="IC9" s="491"/>
      <c r="ID9" s="491"/>
      <c r="IE9" s="491"/>
      <c r="IF9" s="491"/>
      <c r="IG9" s="491"/>
      <c r="IH9" s="491"/>
      <c r="II9" s="491"/>
      <c r="IJ9" s="491"/>
      <c r="IK9" s="491"/>
      <c r="IL9" s="491"/>
      <c r="IM9" s="491"/>
      <c r="IN9" s="491"/>
      <c r="IO9" s="491"/>
      <c r="IP9" s="491"/>
      <c r="IQ9" s="491"/>
      <c r="IR9" s="491"/>
      <c r="IS9" s="491"/>
      <c r="IT9" s="491"/>
      <c r="IU9" s="491"/>
      <c r="IV9" s="491"/>
    </row>
    <row r="10" spans="1:256" s="7" customFormat="1" ht="27">
      <c r="A10" s="451" t="s">
        <v>5112</v>
      </c>
      <c r="B10" s="458">
        <v>1</v>
      </c>
      <c r="C10" s="423" t="s">
        <v>9292</v>
      </c>
      <c r="D10" s="423" t="s">
        <v>9294</v>
      </c>
      <c r="E10" s="423" t="s">
        <v>6322</v>
      </c>
      <c r="F10" s="423" t="s">
        <v>2596</v>
      </c>
      <c r="G10" s="423" t="s">
        <v>2666</v>
      </c>
      <c r="H10" s="468" t="s">
        <v>2511</v>
      </c>
      <c r="I10" s="468" t="s">
        <v>9383</v>
      </c>
      <c r="J10" s="435" t="s">
        <v>11009</v>
      </c>
      <c r="K10" s="483" t="s">
        <v>2362</v>
      </c>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1"/>
      <c r="AY10" s="491"/>
      <c r="AZ10" s="491"/>
      <c r="BA10" s="491"/>
      <c r="BB10" s="491"/>
      <c r="BC10" s="491"/>
      <c r="BD10" s="491"/>
      <c r="BE10" s="491"/>
      <c r="BF10" s="491"/>
      <c r="BG10" s="491"/>
      <c r="BH10" s="491"/>
      <c r="BI10" s="491"/>
      <c r="BJ10" s="491"/>
      <c r="BK10" s="491"/>
      <c r="BL10" s="491"/>
      <c r="BM10" s="491"/>
      <c r="BN10" s="491"/>
      <c r="BO10" s="491"/>
      <c r="BP10" s="491"/>
      <c r="BQ10" s="491"/>
      <c r="BR10" s="491"/>
      <c r="BS10" s="491"/>
      <c r="BT10" s="491"/>
      <c r="BU10" s="491"/>
      <c r="BV10" s="491"/>
      <c r="BW10" s="491"/>
      <c r="BX10" s="491"/>
      <c r="BY10" s="491"/>
      <c r="BZ10" s="491"/>
      <c r="CA10" s="491"/>
      <c r="CB10" s="491"/>
      <c r="CC10" s="491"/>
      <c r="CD10" s="491"/>
      <c r="CE10" s="491"/>
      <c r="CF10" s="491"/>
      <c r="CG10" s="491"/>
      <c r="CH10" s="491"/>
      <c r="CI10" s="491"/>
      <c r="CJ10" s="491"/>
      <c r="CK10" s="491"/>
      <c r="CL10" s="491"/>
      <c r="CM10" s="491"/>
      <c r="CN10" s="491"/>
      <c r="CO10" s="491"/>
      <c r="CP10" s="491"/>
      <c r="CQ10" s="491"/>
      <c r="CR10" s="491"/>
      <c r="CS10" s="491"/>
      <c r="CT10" s="491"/>
      <c r="CU10" s="491"/>
      <c r="CV10" s="491"/>
      <c r="CW10" s="491"/>
      <c r="CX10" s="491"/>
      <c r="CY10" s="491"/>
      <c r="CZ10" s="491"/>
      <c r="DA10" s="491"/>
      <c r="DB10" s="491"/>
      <c r="DC10" s="491"/>
      <c r="DD10" s="491"/>
      <c r="DE10" s="491"/>
      <c r="DF10" s="491"/>
      <c r="DG10" s="491"/>
      <c r="DH10" s="491"/>
      <c r="DI10" s="491"/>
      <c r="DJ10" s="491"/>
      <c r="DK10" s="491"/>
      <c r="DL10" s="491"/>
      <c r="DM10" s="491"/>
      <c r="DN10" s="491"/>
      <c r="DO10" s="491"/>
      <c r="DP10" s="491"/>
      <c r="DQ10" s="491"/>
      <c r="DR10" s="491"/>
      <c r="DS10" s="491"/>
      <c r="DT10" s="491"/>
      <c r="DU10" s="491"/>
      <c r="DV10" s="491"/>
      <c r="DW10" s="491"/>
      <c r="DX10" s="491"/>
      <c r="DY10" s="491"/>
      <c r="DZ10" s="491"/>
      <c r="EA10" s="491"/>
      <c r="EB10" s="491"/>
      <c r="EC10" s="491"/>
      <c r="ED10" s="491"/>
      <c r="EE10" s="491"/>
      <c r="EF10" s="491"/>
      <c r="EG10" s="491"/>
      <c r="EH10" s="491"/>
      <c r="EI10" s="491"/>
      <c r="EJ10" s="491"/>
      <c r="EK10" s="491"/>
      <c r="EL10" s="491"/>
      <c r="EM10" s="491"/>
      <c r="EN10" s="491"/>
      <c r="EO10" s="491"/>
      <c r="EP10" s="491"/>
      <c r="EQ10" s="491"/>
      <c r="ER10" s="491"/>
      <c r="ES10" s="491"/>
      <c r="ET10" s="491"/>
      <c r="EU10" s="491"/>
      <c r="EV10" s="491"/>
      <c r="EW10" s="491"/>
      <c r="EX10" s="491"/>
      <c r="EY10" s="491"/>
      <c r="EZ10" s="491"/>
      <c r="FA10" s="491"/>
      <c r="FB10" s="491"/>
      <c r="FC10" s="491"/>
      <c r="FD10" s="491"/>
      <c r="FE10" s="491"/>
      <c r="FF10" s="491"/>
      <c r="FG10" s="491"/>
      <c r="FH10" s="491"/>
      <c r="FI10" s="491"/>
      <c r="FJ10" s="491"/>
      <c r="FK10" s="491"/>
      <c r="FL10" s="491"/>
      <c r="FM10" s="491"/>
      <c r="FN10" s="491"/>
      <c r="FO10" s="491"/>
      <c r="FP10" s="491"/>
      <c r="FQ10" s="491"/>
      <c r="FR10" s="491"/>
      <c r="FS10" s="491"/>
      <c r="FT10" s="491"/>
      <c r="FU10" s="491"/>
      <c r="FV10" s="491"/>
      <c r="FW10" s="491"/>
      <c r="FX10" s="491"/>
      <c r="FY10" s="491"/>
      <c r="FZ10" s="491"/>
      <c r="GA10" s="491"/>
      <c r="GB10" s="491"/>
      <c r="GC10" s="491"/>
      <c r="GD10" s="491"/>
      <c r="GE10" s="491"/>
      <c r="GF10" s="491"/>
      <c r="GG10" s="491"/>
      <c r="GH10" s="491"/>
      <c r="GI10" s="491"/>
      <c r="GJ10" s="491"/>
      <c r="GK10" s="491"/>
      <c r="GL10" s="491"/>
      <c r="GM10" s="491"/>
      <c r="GN10" s="491"/>
      <c r="GO10" s="491"/>
      <c r="GP10" s="491"/>
      <c r="GQ10" s="491"/>
      <c r="GR10" s="491"/>
      <c r="GS10" s="491"/>
      <c r="GT10" s="491"/>
      <c r="GU10" s="491"/>
      <c r="GV10" s="491"/>
      <c r="GW10" s="491"/>
      <c r="GX10" s="491"/>
      <c r="GY10" s="491"/>
      <c r="GZ10" s="491"/>
      <c r="HA10" s="491"/>
      <c r="HB10" s="491"/>
      <c r="HC10" s="491"/>
      <c r="HD10" s="491"/>
      <c r="HE10" s="491"/>
      <c r="HF10" s="491"/>
      <c r="HG10" s="491"/>
      <c r="HH10" s="491"/>
      <c r="HI10" s="491"/>
      <c r="HJ10" s="491"/>
      <c r="HK10" s="491"/>
      <c r="HL10" s="491"/>
      <c r="HM10" s="491"/>
      <c r="HN10" s="491"/>
      <c r="HO10" s="491"/>
      <c r="HP10" s="491"/>
      <c r="HQ10" s="491"/>
      <c r="HR10" s="491"/>
      <c r="HS10" s="491"/>
      <c r="HT10" s="491"/>
      <c r="HU10" s="491"/>
      <c r="HV10" s="491"/>
      <c r="HW10" s="491"/>
      <c r="HX10" s="491"/>
      <c r="HY10" s="491"/>
      <c r="HZ10" s="491"/>
      <c r="IA10" s="491"/>
      <c r="IB10" s="491"/>
      <c r="IC10" s="491"/>
      <c r="ID10" s="491"/>
      <c r="IE10" s="491"/>
      <c r="IF10" s="491"/>
      <c r="IG10" s="491"/>
      <c r="IH10" s="491"/>
      <c r="II10" s="491"/>
      <c r="IJ10" s="491"/>
      <c r="IK10" s="491"/>
      <c r="IL10" s="491"/>
      <c r="IM10" s="491"/>
      <c r="IN10" s="491"/>
      <c r="IO10" s="491"/>
      <c r="IP10" s="491"/>
      <c r="IQ10" s="491"/>
      <c r="IR10" s="491"/>
      <c r="IS10" s="491"/>
      <c r="IT10" s="491"/>
      <c r="IU10" s="491"/>
      <c r="IV10" s="491"/>
    </row>
    <row r="11" spans="1:256" s="7" customFormat="1" ht="27">
      <c r="A11" s="451" t="s">
        <v>1914</v>
      </c>
      <c r="B11" s="458">
        <v>1</v>
      </c>
      <c r="C11" s="423" t="s">
        <v>306</v>
      </c>
      <c r="D11" s="423" t="s">
        <v>891</v>
      </c>
      <c r="E11" s="423" t="s">
        <v>9380</v>
      </c>
      <c r="F11" s="423" t="s">
        <v>2596</v>
      </c>
      <c r="G11" s="423" t="s">
        <v>2606</v>
      </c>
      <c r="H11" s="468" t="s">
        <v>2511</v>
      </c>
      <c r="I11" s="468" t="s">
        <v>429</v>
      </c>
      <c r="J11" s="435" t="s">
        <v>10051</v>
      </c>
      <c r="K11" s="483" t="s">
        <v>2362</v>
      </c>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491"/>
      <c r="AN11" s="491"/>
      <c r="AO11" s="491"/>
      <c r="AP11" s="491"/>
      <c r="AQ11" s="491"/>
      <c r="AR11" s="491"/>
      <c r="AS11" s="491"/>
      <c r="AT11" s="491"/>
      <c r="AU11" s="491"/>
      <c r="AV11" s="491"/>
      <c r="AW11" s="491"/>
      <c r="AX11" s="491"/>
      <c r="AY11" s="491"/>
      <c r="AZ11" s="491"/>
      <c r="BA11" s="491"/>
      <c r="BB11" s="491"/>
      <c r="BC11" s="491"/>
      <c r="BD11" s="491"/>
      <c r="BE11" s="491"/>
      <c r="BF11" s="491"/>
      <c r="BG11" s="491"/>
      <c r="BH11" s="491"/>
      <c r="BI11" s="491"/>
      <c r="BJ11" s="491"/>
      <c r="BK11" s="491"/>
      <c r="BL11" s="491"/>
      <c r="BM11" s="491"/>
      <c r="BN11" s="491"/>
      <c r="BO11" s="491"/>
      <c r="BP11" s="491"/>
      <c r="BQ11" s="491"/>
      <c r="BR11" s="491"/>
      <c r="BS11" s="491"/>
      <c r="BT11" s="491"/>
      <c r="BU11" s="491"/>
      <c r="BV11" s="491"/>
      <c r="BW11" s="491"/>
      <c r="BX11" s="491"/>
      <c r="BY11" s="491"/>
      <c r="BZ11" s="491"/>
      <c r="CA11" s="491"/>
      <c r="CB11" s="491"/>
      <c r="CC11" s="491"/>
      <c r="CD11" s="491"/>
      <c r="CE11" s="491"/>
      <c r="CF11" s="491"/>
      <c r="CG11" s="491"/>
      <c r="CH11" s="491"/>
      <c r="CI11" s="491"/>
      <c r="CJ11" s="491"/>
      <c r="CK11" s="491"/>
      <c r="CL11" s="491"/>
      <c r="CM11" s="491"/>
      <c r="CN11" s="491"/>
      <c r="CO11" s="491"/>
      <c r="CP11" s="491"/>
      <c r="CQ11" s="491"/>
      <c r="CR11" s="491"/>
      <c r="CS11" s="491"/>
      <c r="CT11" s="491"/>
      <c r="CU11" s="491"/>
      <c r="CV11" s="491"/>
      <c r="CW11" s="491"/>
      <c r="CX11" s="491"/>
      <c r="CY11" s="491"/>
      <c r="CZ11" s="491"/>
      <c r="DA11" s="491"/>
      <c r="DB11" s="491"/>
      <c r="DC11" s="491"/>
      <c r="DD11" s="491"/>
      <c r="DE11" s="491"/>
      <c r="DF11" s="491"/>
      <c r="DG11" s="491"/>
      <c r="DH11" s="491"/>
      <c r="DI11" s="491"/>
      <c r="DJ11" s="491"/>
      <c r="DK11" s="491"/>
      <c r="DL11" s="491"/>
      <c r="DM11" s="491"/>
      <c r="DN11" s="491"/>
      <c r="DO11" s="491"/>
      <c r="DP11" s="491"/>
      <c r="DQ11" s="491"/>
      <c r="DR11" s="491"/>
      <c r="DS11" s="491"/>
      <c r="DT11" s="491"/>
      <c r="DU11" s="491"/>
      <c r="DV11" s="491"/>
      <c r="DW11" s="491"/>
      <c r="DX11" s="491"/>
      <c r="DY11" s="491"/>
      <c r="DZ11" s="491"/>
      <c r="EA11" s="491"/>
      <c r="EB11" s="491"/>
      <c r="EC11" s="491"/>
      <c r="ED11" s="491"/>
      <c r="EE11" s="491"/>
      <c r="EF11" s="491"/>
      <c r="EG11" s="491"/>
      <c r="EH11" s="491"/>
      <c r="EI11" s="491"/>
      <c r="EJ11" s="491"/>
      <c r="EK11" s="491"/>
      <c r="EL11" s="491"/>
      <c r="EM11" s="491"/>
      <c r="EN11" s="491"/>
      <c r="EO11" s="491"/>
      <c r="EP11" s="491"/>
      <c r="EQ11" s="491"/>
      <c r="ER11" s="491"/>
      <c r="ES11" s="491"/>
      <c r="ET11" s="491"/>
      <c r="EU11" s="491"/>
      <c r="EV11" s="491"/>
      <c r="EW11" s="491"/>
      <c r="EX11" s="491"/>
      <c r="EY11" s="491"/>
      <c r="EZ11" s="491"/>
      <c r="FA11" s="491"/>
      <c r="FB11" s="491"/>
      <c r="FC11" s="491"/>
      <c r="FD11" s="491"/>
      <c r="FE11" s="491"/>
      <c r="FF11" s="491"/>
      <c r="FG11" s="491"/>
      <c r="FH11" s="491"/>
      <c r="FI11" s="491"/>
      <c r="FJ11" s="491"/>
      <c r="FK11" s="491"/>
      <c r="FL11" s="491"/>
      <c r="FM11" s="491"/>
      <c r="FN11" s="491"/>
      <c r="FO11" s="491"/>
      <c r="FP11" s="491"/>
      <c r="FQ11" s="491"/>
      <c r="FR11" s="491"/>
      <c r="FS11" s="491"/>
      <c r="FT11" s="491"/>
      <c r="FU11" s="491"/>
      <c r="FV11" s="491"/>
      <c r="FW11" s="491"/>
      <c r="FX11" s="491"/>
      <c r="FY11" s="491"/>
      <c r="FZ11" s="491"/>
      <c r="GA11" s="491"/>
      <c r="GB11" s="491"/>
      <c r="GC11" s="491"/>
      <c r="GD11" s="491"/>
      <c r="GE11" s="491"/>
      <c r="GF11" s="491"/>
      <c r="GG11" s="491"/>
      <c r="GH11" s="491"/>
      <c r="GI11" s="491"/>
      <c r="GJ11" s="491"/>
      <c r="GK11" s="491"/>
      <c r="GL11" s="491"/>
      <c r="GM11" s="491"/>
      <c r="GN11" s="491"/>
      <c r="GO11" s="491"/>
      <c r="GP11" s="491"/>
      <c r="GQ11" s="491"/>
      <c r="GR11" s="491"/>
      <c r="GS11" s="491"/>
      <c r="GT11" s="491"/>
      <c r="GU11" s="491"/>
      <c r="GV11" s="491"/>
      <c r="GW11" s="491"/>
      <c r="GX11" s="491"/>
      <c r="GY11" s="491"/>
      <c r="GZ11" s="491"/>
      <c r="HA11" s="491"/>
      <c r="HB11" s="491"/>
      <c r="HC11" s="491"/>
      <c r="HD11" s="491"/>
      <c r="HE11" s="491"/>
      <c r="HF11" s="491"/>
      <c r="HG11" s="491"/>
      <c r="HH11" s="491"/>
      <c r="HI11" s="491"/>
      <c r="HJ11" s="491"/>
      <c r="HK11" s="491"/>
      <c r="HL11" s="491"/>
      <c r="HM11" s="491"/>
      <c r="HN11" s="491"/>
      <c r="HO11" s="491"/>
      <c r="HP11" s="491"/>
      <c r="HQ11" s="491"/>
      <c r="HR11" s="491"/>
      <c r="HS11" s="491"/>
      <c r="HT11" s="491"/>
      <c r="HU11" s="491"/>
      <c r="HV11" s="491"/>
      <c r="HW11" s="491"/>
      <c r="HX11" s="491"/>
      <c r="HY11" s="491"/>
      <c r="HZ11" s="491"/>
      <c r="IA11" s="491"/>
      <c r="IB11" s="491"/>
      <c r="IC11" s="491"/>
      <c r="ID11" s="491"/>
      <c r="IE11" s="491"/>
      <c r="IF11" s="491"/>
      <c r="IG11" s="491"/>
      <c r="IH11" s="491"/>
      <c r="II11" s="491"/>
      <c r="IJ11" s="491"/>
      <c r="IK11" s="491"/>
      <c r="IL11" s="491"/>
      <c r="IM11" s="491"/>
      <c r="IN11" s="491"/>
      <c r="IO11" s="491"/>
      <c r="IP11" s="491"/>
      <c r="IQ11" s="491"/>
      <c r="IR11" s="491"/>
      <c r="IS11" s="491"/>
      <c r="IT11" s="491"/>
      <c r="IU11" s="491"/>
      <c r="IV11" s="491"/>
    </row>
    <row r="12" spans="1:256" s="7" customFormat="1" ht="27">
      <c r="A12" s="451" t="s">
        <v>1914</v>
      </c>
      <c r="B12" s="458">
        <v>1</v>
      </c>
      <c r="C12" s="423" t="s">
        <v>306</v>
      </c>
      <c r="D12" s="423" t="s">
        <v>891</v>
      </c>
      <c r="E12" s="423" t="s">
        <v>2398</v>
      </c>
      <c r="F12" s="423" t="s">
        <v>2596</v>
      </c>
      <c r="G12" s="423" t="s">
        <v>2606</v>
      </c>
      <c r="H12" s="468" t="s">
        <v>2511</v>
      </c>
      <c r="I12" s="468" t="s">
        <v>2628</v>
      </c>
      <c r="J12" s="435" t="s">
        <v>11010</v>
      </c>
      <c r="K12" s="483" t="s">
        <v>2362</v>
      </c>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1"/>
      <c r="AQ12" s="491"/>
      <c r="AR12" s="491"/>
      <c r="AS12" s="491"/>
      <c r="AT12" s="491"/>
      <c r="AU12" s="491"/>
      <c r="AV12" s="491"/>
      <c r="AW12" s="491"/>
      <c r="AX12" s="491"/>
      <c r="AY12" s="491"/>
      <c r="AZ12" s="491"/>
      <c r="BA12" s="491"/>
      <c r="BB12" s="491"/>
      <c r="BC12" s="491"/>
      <c r="BD12" s="491"/>
      <c r="BE12" s="491"/>
      <c r="BF12" s="491"/>
      <c r="BG12" s="491"/>
      <c r="BH12" s="491"/>
      <c r="BI12" s="491"/>
      <c r="BJ12" s="491"/>
      <c r="BK12" s="491"/>
      <c r="BL12" s="491"/>
      <c r="BM12" s="491"/>
      <c r="BN12" s="491"/>
      <c r="BO12" s="491"/>
      <c r="BP12" s="491"/>
      <c r="BQ12" s="491"/>
      <c r="BR12" s="491"/>
      <c r="BS12" s="491"/>
      <c r="BT12" s="491"/>
      <c r="BU12" s="491"/>
      <c r="BV12" s="491"/>
      <c r="BW12" s="491"/>
      <c r="BX12" s="491"/>
      <c r="BY12" s="491"/>
      <c r="BZ12" s="491"/>
      <c r="CA12" s="491"/>
      <c r="CB12" s="491"/>
      <c r="CC12" s="491"/>
      <c r="CD12" s="491"/>
      <c r="CE12" s="491"/>
      <c r="CF12" s="491"/>
      <c r="CG12" s="491"/>
      <c r="CH12" s="491"/>
      <c r="CI12" s="491"/>
      <c r="CJ12" s="491"/>
      <c r="CK12" s="491"/>
      <c r="CL12" s="491"/>
      <c r="CM12" s="491"/>
      <c r="CN12" s="491"/>
      <c r="CO12" s="491"/>
      <c r="CP12" s="491"/>
      <c r="CQ12" s="491"/>
      <c r="CR12" s="491"/>
      <c r="CS12" s="491"/>
      <c r="CT12" s="491"/>
      <c r="CU12" s="491"/>
      <c r="CV12" s="491"/>
      <c r="CW12" s="491"/>
      <c r="CX12" s="491"/>
      <c r="CY12" s="491"/>
      <c r="CZ12" s="491"/>
      <c r="DA12" s="491"/>
      <c r="DB12" s="491"/>
      <c r="DC12" s="491"/>
      <c r="DD12" s="491"/>
      <c r="DE12" s="491"/>
      <c r="DF12" s="491"/>
      <c r="DG12" s="491"/>
      <c r="DH12" s="491"/>
      <c r="DI12" s="491"/>
      <c r="DJ12" s="491"/>
      <c r="DK12" s="491"/>
      <c r="DL12" s="491"/>
      <c r="DM12" s="491"/>
      <c r="DN12" s="491"/>
      <c r="DO12" s="491"/>
      <c r="DP12" s="491"/>
      <c r="DQ12" s="491"/>
      <c r="DR12" s="491"/>
      <c r="DS12" s="491"/>
      <c r="DT12" s="491"/>
      <c r="DU12" s="491"/>
      <c r="DV12" s="491"/>
      <c r="DW12" s="491"/>
      <c r="DX12" s="491"/>
      <c r="DY12" s="491"/>
      <c r="DZ12" s="491"/>
      <c r="EA12" s="491"/>
      <c r="EB12" s="491"/>
      <c r="EC12" s="491"/>
      <c r="ED12" s="491"/>
      <c r="EE12" s="491"/>
      <c r="EF12" s="491"/>
      <c r="EG12" s="491"/>
      <c r="EH12" s="491"/>
      <c r="EI12" s="491"/>
      <c r="EJ12" s="491"/>
      <c r="EK12" s="491"/>
      <c r="EL12" s="491"/>
      <c r="EM12" s="491"/>
      <c r="EN12" s="491"/>
      <c r="EO12" s="491"/>
      <c r="EP12" s="491"/>
      <c r="EQ12" s="491"/>
      <c r="ER12" s="491"/>
      <c r="ES12" s="491"/>
      <c r="ET12" s="491"/>
      <c r="EU12" s="491"/>
      <c r="EV12" s="491"/>
      <c r="EW12" s="491"/>
      <c r="EX12" s="491"/>
      <c r="EY12" s="491"/>
      <c r="EZ12" s="491"/>
      <c r="FA12" s="491"/>
      <c r="FB12" s="491"/>
      <c r="FC12" s="491"/>
      <c r="FD12" s="491"/>
      <c r="FE12" s="491"/>
      <c r="FF12" s="491"/>
      <c r="FG12" s="491"/>
      <c r="FH12" s="491"/>
      <c r="FI12" s="491"/>
      <c r="FJ12" s="491"/>
      <c r="FK12" s="491"/>
      <c r="FL12" s="491"/>
      <c r="FM12" s="491"/>
      <c r="FN12" s="491"/>
      <c r="FO12" s="491"/>
      <c r="FP12" s="491"/>
      <c r="FQ12" s="491"/>
      <c r="FR12" s="491"/>
      <c r="FS12" s="491"/>
      <c r="FT12" s="491"/>
      <c r="FU12" s="491"/>
      <c r="FV12" s="491"/>
      <c r="FW12" s="491"/>
      <c r="FX12" s="491"/>
      <c r="FY12" s="491"/>
      <c r="FZ12" s="491"/>
      <c r="GA12" s="491"/>
      <c r="GB12" s="491"/>
      <c r="GC12" s="491"/>
      <c r="GD12" s="491"/>
      <c r="GE12" s="491"/>
      <c r="GF12" s="491"/>
      <c r="GG12" s="491"/>
      <c r="GH12" s="491"/>
      <c r="GI12" s="491"/>
      <c r="GJ12" s="491"/>
      <c r="GK12" s="491"/>
      <c r="GL12" s="491"/>
      <c r="GM12" s="491"/>
      <c r="GN12" s="491"/>
      <c r="GO12" s="491"/>
      <c r="GP12" s="491"/>
      <c r="GQ12" s="491"/>
      <c r="GR12" s="491"/>
      <c r="GS12" s="491"/>
      <c r="GT12" s="491"/>
      <c r="GU12" s="491"/>
      <c r="GV12" s="491"/>
      <c r="GW12" s="491"/>
      <c r="GX12" s="491"/>
      <c r="GY12" s="491"/>
      <c r="GZ12" s="491"/>
      <c r="HA12" s="491"/>
      <c r="HB12" s="491"/>
      <c r="HC12" s="491"/>
      <c r="HD12" s="491"/>
      <c r="HE12" s="491"/>
      <c r="HF12" s="491"/>
      <c r="HG12" s="491"/>
      <c r="HH12" s="491"/>
      <c r="HI12" s="491"/>
      <c r="HJ12" s="491"/>
      <c r="HK12" s="491"/>
      <c r="HL12" s="491"/>
      <c r="HM12" s="491"/>
      <c r="HN12" s="491"/>
      <c r="HO12" s="491"/>
      <c r="HP12" s="491"/>
      <c r="HQ12" s="491"/>
      <c r="HR12" s="491"/>
      <c r="HS12" s="491"/>
      <c r="HT12" s="491"/>
      <c r="HU12" s="491"/>
      <c r="HV12" s="491"/>
      <c r="HW12" s="491"/>
      <c r="HX12" s="491"/>
      <c r="HY12" s="491"/>
      <c r="HZ12" s="491"/>
      <c r="IA12" s="491"/>
      <c r="IB12" s="491"/>
      <c r="IC12" s="491"/>
      <c r="ID12" s="491"/>
      <c r="IE12" s="491"/>
      <c r="IF12" s="491"/>
      <c r="IG12" s="491"/>
      <c r="IH12" s="491"/>
      <c r="II12" s="491"/>
      <c r="IJ12" s="491"/>
      <c r="IK12" s="491"/>
      <c r="IL12" s="491"/>
      <c r="IM12" s="491"/>
      <c r="IN12" s="491"/>
      <c r="IO12" s="491"/>
      <c r="IP12" s="491"/>
      <c r="IQ12" s="491"/>
      <c r="IR12" s="491"/>
      <c r="IS12" s="491"/>
      <c r="IT12" s="491"/>
      <c r="IU12" s="491"/>
      <c r="IV12" s="491"/>
    </row>
    <row r="13" spans="1:256" s="7" customFormat="1" ht="40.5">
      <c r="A13" s="451" t="s">
        <v>1914</v>
      </c>
      <c r="B13" s="458">
        <v>1</v>
      </c>
      <c r="C13" s="423" t="s">
        <v>306</v>
      </c>
      <c r="D13" s="423" t="s">
        <v>891</v>
      </c>
      <c r="E13" s="423" t="s">
        <v>476</v>
      </c>
      <c r="F13" s="423" t="s">
        <v>9795</v>
      </c>
      <c r="G13" s="423" t="s">
        <v>9467</v>
      </c>
      <c r="H13" s="468" t="s">
        <v>2656</v>
      </c>
      <c r="I13" s="468" t="s">
        <v>2658</v>
      </c>
      <c r="J13" s="435" t="s">
        <v>10052</v>
      </c>
      <c r="K13" s="483" t="s">
        <v>2362</v>
      </c>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491"/>
      <c r="AL13" s="491"/>
      <c r="AM13" s="491"/>
      <c r="AN13" s="491"/>
      <c r="AO13" s="491"/>
      <c r="AP13" s="491"/>
      <c r="AQ13" s="491"/>
      <c r="AR13" s="491"/>
      <c r="AS13" s="491"/>
      <c r="AT13" s="491"/>
      <c r="AU13" s="491"/>
      <c r="AV13" s="491"/>
      <c r="AW13" s="491"/>
      <c r="AX13" s="491"/>
      <c r="AY13" s="491"/>
      <c r="AZ13" s="491"/>
      <c r="BA13" s="491"/>
      <c r="BB13" s="491"/>
      <c r="BC13" s="491"/>
      <c r="BD13" s="491"/>
      <c r="BE13" s="491"/>
      <c r="BF13" s="491"/>
      <c r="BG13" s="491"/>
      <c r="BH13" s="491"/>
      <c r="BI13" s="491"/>
      <c r="BJ13" s="491"/>
      <c r="BK13" s="491"/>
      <c r="BL13" s="491"/>
      <c r="BM13" s="491"/>
      <c r="BN13" s="491"/>
      <c r="BO13" s="491"/>
      <c r="BP13" s="491"/>
      <c r="BQ13" s="491"/>
      <c r="BR13" s="491"/>
      <c r="BS13" s="491"/>
      <c r="BT13" s="491"/>
      <c r="BU13" s="491"/>
      <c r="BV13" s="491"/>
      <c r="BW13" s="491"/>
      <c r="BX13" s="491"/>
      <c r="BY13" s="491"/>
      <c r="BZ13" s="491"/>
      <c r="CA13" s="491"/>
      <c r="CB13" s="491"/>
      <c r="CC13" s="491"/>
      <c r="CD13" s="491"/>
      <c r="CE13" s="491"/>
      <c r="CF13" s="491"/>
      <c r="CG13" s="491"/>
      <c r="CH13" s="491"/>
      <c r="CI13" s="491"/>
      <c r="CJ13" s="491"/>
      <c r="CK13" s="491"/>
      <c r="CL13" s="491"/>
      <c r="CM13" s="491"/>
      <c r="CN13" s="491"/>
      <c r="CO13" s="491"/>
      <c r="CP13" s="491"/>
      <c r="CQ13" s="491"/>
      <c r="CR13" s="491"/>
      <c r="CS13" s="491"/>
      <c r="CT13" s="491"/>
      <c r="CU13" s="491"/>
      <c r="CV13" s="491"/>
      <c r="CW13" s="491"/>
      <c r="CX13" s="491"/>
      <c r="CY13" s="491"/>
      <c r="CZ13" s="491"/>
      <c r="DA13" s="491"/>
      <c r="DB13" s="491"/>
      <c r="DC13" s="491"/>
      <c r="DD13" s="491"/>
      <c r="DE13" s="491"/>
      <c r="DF13" s="491"/>
      <c r="DG13" s="491"/>
      <c r="DH13" s="491"/>
      <c r="DI13" s="491"/>
      <c r="DJ13" s="491"/>
      <c r="DK13" s="491"/>
      <c r="DL13" s="491"/>
      <c r="DM13" s="491"/>
      <c r="DN13" s="491"/>
      <c r="DO13" s="491"/>
      <c r="DP13" s="491"/>
      <c r="DQ13" s="491"/>
      <c r="DR13" s="491"/>
      <c r="DS13" s="491"/>
      <c r="DT13" s="491"/>
      <c r="DU13" s="491"/>
      <c r="DV13" s="491"/>
      <c r="DW13" s="491"/>
      <c r="DX13" s="491"/>
      <c r="DY13" s="491"/>
      <c r="DZ13" s="491"/>
      <c r="EA13" s="491"/>
      <c r="EB13" s="491"/>
      <c r="EC13" s="491"/>
      <c r="ED13" s="491"/>
      <c r="EE13" s="491"/>
      <c r="EF13" s="491"/>
      <c r="EG13" s="491"/>
      <c r="EH13" s="491"/>
      <c r="EI13" s="491"/>
      <c r="EJ13" s="491"/>
      <c r="EK13" s="491"/>
      <c r="EL13" s="491"/>
      <c r="EM13" s="491"/>
      <c r="EN13" s="491"/>
      <c r="EO13" s="491"/>
      <c r="EP13" s="491"/>
      <c r="EQ13" s="491"/>
      <c r="ER13" s="491"/>
      <c r="ES13" s="491"/>
      <c r="ET13" s="491"/>
      <c r="EU13" s="491"/>
      <c r="EV13" s="491"/>
      <c r="EW13" s="491"/>
      <c r="EX13" s="491"/>
      <c r="EY13" s="491"/>
      <c r="EZ13" s="491"/>
      <c r="FA13" s="491"/>
      <c r="FB13" s="491"/>
      <c r="FC13" s="491"/>
      <c r="FD13" s="491"/>
      <c r="FE13" s="491"/>
      <c r="FF13" s="491"/>
      <c r="FG13" s="491"/>
      <c r="FH13" s="491"/>
      <c r="FI13" s="491"/>
      <c r="FJ13" s="491"/>
      <c r="FK13" s="491"/>
      <c r="FL13" s="491"/>
      <c r="FM13" s="491"/>
      <c r="FN13" s="491"/>
      <c r="FO13" s="491"/>
      <c r="FP13" s="491"/>
      <c r="FQ13" s="491"/>
      <c r="FR13" s="491"/>
      <c r="FS13" s="491"/>
      <c r="FT13" s="491"/>
      <c r="FU13" s="491"/>
      <c r="FV13" s="491"/>
      <c r="FW13" s="491"/>
      <c r="FX13" s="491"/>
      <c r="FY13" s="491"/>
      <c r="FZ13" s="491"/>
      <c r="GA13" s="491"/>
      <c r="GB13" s="491"/>
      <c r="GC13" s="491"/>
      <c r="GD13" s="491"/>
      <c r="GE13" s="491"/>
      <c r="GF13" s="491"/>
      <c r="GG13" s="491"/>
      <c r="GH13" s="491"/>
      <c r="GI13" s="491"/>
      <c r="GJ13" s="491"/>
      <c r="GK13" s="491"/>
      <c r="GL13" s="491"/>
      <c r="GM13" s="491"/>
      <c r="GN13" s="491"/>
      <c r="GO13" s="491"/>
      <c r="GP13" s="491"/>
      <c r="GQ13" s="491"/>
      <c r="GR13" s="491"/>
      <c r="GS13" s="491"/>
      <c r="GT13" s="491"/>
      <c r="GU13" s="491"/>
      <c r="GV13" s="491"/>
      <c r="GW13" s="491"/>
      <c r="GX13" s="491"/>
      <c r="GY13" s="491"/>
      <c r="GZ13" s="491"/>
      <c r="HA13" s="491"/>
      <c r="HB13" s="491"/>
      <c r="HC13" s="491"/>
      <c r="HD13" s="491"/>
      <c r="HE13" s="491"/>
      <c r="HF13" s="491"/>
      <c r="HG13" s="491"/>
      <c r="HH13" s="491"/>
      <c r="HI13" s="491"/>
      <c r="HJ13" s="491"/>
      <c r="HK13" s="491"/>
      <c r="HL13" s="491"/>
      <c r="HM13" s="491"/>
      <c r="HN13" s="491"/>
      <c r="HO13" s="491"/>
      <c r="HP13" s="491"/>
      <c r="HQ13" s="491"/>
      <c r="HR13" s="491"/>
      <c r="HS13" s="491"/>
      <c r="HT13" s="491"/>
      <c r="HU13" s="491"/>
      <c r="HV13" s="491"/>
      <c r="HW13" s="491"/>
      <c r="HX13" s="491"/>
      <c r="HY13" s="491"/>
      <c r="HZ13" s="491"/>
      <c r="IA13" s="491"/>
      <c r="IB13" s="491"/>
      <c r="IC13" s="491"/>
      <c r="ID13" s="491"/>
      <c r="IE13" s="491"/>
      <c r="IF13" s="491"/>
      <c r="IG13" s="491"/>
      <c r="IH13" s="491"/>
      <c r="II13" s="491"/>
      <c r="IJ13" s="491"/>
      <c r="IK13" s="491"/>
      <c r="IL13" s="491"/>
      <c r="IM13" s="491"/>
      <c r="IN13" s="491"/>
      <c r="IO13" s="491"/>
      <c r="IP13" s="491"/>
      <c r="IQ13" s="491"/>
      <c r="IR13" s="491"/>
      <c r="IS13" s="491"/>
      <c r="IT13" s="491"/>
      <c r="IU13" s="491"/>
      <c r="IV13" s="491"/>
    </row>
    <row r="14" spans="1:256" s="7" customFormat="1" ht="27">
      <c r="A14" s="451" t="s">
        <v>5112</v>
      </c>
      <c r="B14" s="458">
        <v>1</v>
      </c>
      <c r="C14" s="423" t="s">
        <v>306</v>
      </c>
      <c r="D14" s="423" t="s">
        <v>9295</v>
      </c>
      <c r="E14" s="423" t="s">
        <v>5138</v>
      </c>
      <c r="F14" s="423" t="s">
        <v>2596</v>
      </c>
      <c r="G14" s="423" t="s">
        <v>2606</v>
      </c>
      <c r="H14" s="468" t="s">
        <v>2511</v>
      </c>
      <c r="I14" s="468" t="s">
        <v>2170</v>
      </c>
      <c r="J14" s="435" t="s">
        <v>10054</v>
      </c>
      <c r="K14" s="483" t="s">
        <v>2362</v>
      </c>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91"/>
      <c r="BA14" s="491"/>
      <c r="BB14" s="491"/>
      <c r="BC14" s="491"/>
      <c r="BD14" s="491"/>
      <c r="BE14" s="491"/>
      <c r="BF14" s="491"/>
      <c r="BG14" s="491"/>
      <c r="BH14" s="491"/>
      <c r="BI14" s="491"/>
      <c r="BJ14" s="491"/>
      <c r="BK14" s="491"/>
      <c r="BL14" s="491"/>
      <c r="BM14" s="491"/>
      <c r="BN14" s="491"/>
      <c r="BO14" s="491"/>
      <c r="BP14" s="491"/>
      <c r="BQ14" s="491"/>
      <c r="BR14" s="491"/>
      <c r="BS14" s="491"/>
      <c r="BT14" s="491"/>
      <c r="BU14" s="491"/>
      <c r="BV14" s="491"/>
      <c r="BW14" s="491"/>
      <c r="BX14" s="491"/>
      <c r="BY14" s="491"/>
      <c r="BZ14" s="491"/>
      <c r="CA14" s="491"/>
      <c r="CB14" s="491"/>
      <c r="CC14" s="491"/>
      <c r="CD14" s="491"/>
      <c r="CE14" s="491"/>
      <c r="CF14" s="491"/>
      <c r="CG14" s="491"/>
      <c r="CH14" s="491"/>
      <c r="CI14" s="491"/>
      <c r="CJ14" s="491"/>
      <c r="CK14" s="491"/>
      <c r="CL14" s="491"/>
      <c r="CM14" s="491"/>
      <c r="CN14" s="491"/>
      <c r="CO14" s="491"/>
      <c r="CP14" s="491"/>
      <c r="CQ14" s="491"/>
      <c r="CR14" s="491"/>
      <c r="CS14" s="491"/>
      <c r="CT14" s="491"/>
      <c r="CU14" s="491"/>
      <c r="CV14" s="491"/>
      <c r="CW14" s="491"/>
      <c r="CX14" s="491"/>
      <c r="CY14" s="491"/>
      <c r="CZ14" s="491"/>
      <c r="DA14" s="491"/>
      <c r="DB14" s="491"/>
      <c r="DC14" s="491"/>
      <c r="DD14" s="491"/>
      <c r="DE14" s="491"/>
      <c r="DF14" s="491"/>
      <c r="DG14" s="491"/>
      <c r="DH14" s="491"/>
      <c r="DI14" s="491"/>
      <c r="DJ14" s="491"/>
      <c r="DK14" s="491"/>
      <c r="DL14" s="491"/>
      <c r="DM14" s="491"/>
      <c r="DN14" s="491"/>
      <c r="DO14" s="491"/>
      <c r="DP14" s="491"/>
      <c r="DQ14" s="491"/>
      <c r="DR14" s="491"/>
      <c r="DS14" s="491"/>
      <c r="DT14" s="491"/>
      <c r="DU14" s="491"/>
      <c r="DV14" s="491"/>
      <c r="DW14" s="491"/>
      <c r="DX14" s="491"/>
      <c r="DY14" s="491"/>
      <c r="DZ14" s="491"/>
      <c r="EA14" s="491"/>
      <c r="EB14" s="491"/>
      <c r="EC14" s="491"/>
      <c r="ED14" s="491"/>
      <c r="EE14" s="491"/>
      <c r="EF14" s="491"/>
      <c r="EG14" s="491"/>
      <c r="EH14" s="491"/>
      <c r="EI14" s="491"/>
      <c r="EJ14" s="491"/>
      <c r="EK14" s="491"/>
      <c r="EL14" s="491"/>
      <c r="EM14" s="491"/>
      <c r="EN14" s="491"/>
      <c r="EO14" s="491"/>
      <c r="EP14" s="491"/>
      <c r="EQ14" s="491"/>
      <c r="ER14" s="491"/>
      <c r="ES14" s="491"/>
      <c r="ET14" s="491"/>
      <c r="EU14" s="491"/>
      <c r="EV14" s="491"/>
      <c r="EW14" s="491"/>
      <c r="EX14" s="491"/>
      <c r="EY14" s="491"/>
      <c r="EZ14" s="491"/>
      <c r="FA14" s="491"/>
      <c r="FB14" s="491"/>
      <c r="FC14" s="491"/>
      <c r="FD14" s="491"/>
      <c r="FE14" s="491"/>
      <c r="FF14" s="491"/>
      <c r="FG14" s="491"/>
      <c r="FH14" s="491"/>
      <c r="FI14" s="491"/>
      <c r="FJ14" s="491"/>
      <c r="FK14" s="491"/>
      <c r="FL14" s="491"/>
      <c r="FM14" s="491"/>
      <c r="FN14" s="491"/>
      <c r="FO14" s="491"/>
      <c r="FP14" s="491"/>
      <c r="FQ14" s="491"/>
      <c r="FR14" s="491"/>
      <c r="FS14" s="491"/>
      <c r="FT14" s="491"/>
      <c r="FU14" s="491"/>
      <c r="FV14" s="491"/>
      <c r="FW14" s="491"/>
      <c r="FX14" s="491"/>
      <c r="FY14" s="491"/>
      <c r="FZ14" s="491"/>
      <c r="GA14" s="491"/>
      <c r="GB14" s="491"/>
      <c r="GC14" s="491"/>
      <c r="GD14" s="491"/>
      <c r="GE14" s="491"/>
      <c r="GF14" s="491"/>
      <c r="GG14" s="491"/>
      <c r="GH14" s="491"/>
      <c r="GI14" s="491"/>
      <c r="GJ14" s="491"/>
      <c r="GK14" s="491"/>
      <c r="GL14" s="491"/>
      <c r="GM14" s="491"/>
      <c r="GN14" s="491"/>
      <c r="GO14" s="491"/>
      <c r="GP14" s="491"/>
      <c r="GQ14" s="491"/>
      <c r="GR14" s="491"/>
      <c r="GS14" s="491"/>
      <c r="GT14" s="491"/>
      <c r="GU14" s="491"/>
      <c r="GV14" s="491"/>
      <c r="GW14" s="491"/>
      <c r="GX14" s="491"/>
      <c r="GY14" s="491"/>
      <c r="GZ14" s="491"/>
      <c r="HA14" s="491"/>
      <c r="HB14" s="491"/>
      <c r="HC14" s="491"/>
      <c r="HD14" s="491"/>
      <c r="HE14" s="491"/>
      <c r="HF14" s="491"/>
      <c r="HG14" s="491"/>
      <c r="HH14" s="491"/>
      <c r="HI14" s="491"/>
      <c r="HJ14" s="491"/>
      <c r="HK14" s="491"/>
      <c r="HL14" s="491"/>
      <c r="HM14" s="491"/>
      <c r="HN14" s="491"/>
      <c r="HO14" s="491"/>
      <c r="HP14" s="491"/>
      <c r="HQ14" s="491"/>
      <c r="HR14" s="491"/>
      <c r="HS14" s="491"/>
      <c r="HT14" s="491"/>
      <c r="HU14" s="491"/>
      <c r="HV14" s="491"/>
      <c r="HW14" s="491"/>
      <c r="HX14" s="491"/>
      <c r="HY14" s="491"/>
      <c r="HZ14" s="491"/>
      <c r="IA14" s="491"/>
      <c r="IB14" s="491"/>
      <c r="IC14" s="491"/>
      <c r="ID14" s="491"/>
      <c r="IE14" s="491"/>
      <c r="IF14" s="491"/>
      <c r="IG14" s="491"/>
      <c r="IH14" s="491"/>
      <c r="II14" s="491"/>
      <c r="IJ14" s="491"/>
      <c r="IK14" s="491"/>
      <c r="IL14" s="491"/>
      <c r="IM14" s="491"/>
      <c r="IN14" s="491"/>
      <c r="IO14" s="491"/>
      <c r="IP14" s="491"/>
      <c r="IQ14" s="491"/>
      <c r="IR14" s="491"/>
      <c r="IS14" s="491"/>
      <c r="IT14" s="491"/>
      <c r="IU14" s="491"/>
      <c r="IV14" s="491"/>
    </row>
    <row r="15" spans="1:256" s="7" customFormat="1" ht="40.5">
      <c r="A15" s="451" t="s">
        <v>1914</v>
      </c>
      <c r="B15" s="458">
        <v>1</v>
      </c>
      <c r="C15" s="423" t="s">
        <v>306</v>
      </c>
      <c r="D15" s="423" t="s">
        <v>891</v>
      </c>
      <c r="E15" s="423" t="s">
        <v>2674</v>
      </c>
      <c r="F15" s="423" t="s">
        <v>1623</v>
      </c>
      <c r="G15" s="423" t="s">
        <v>9467</v>
      </c>
      <c r="H15" s="468" t="s">
        <v>9384</v>
      </c>
      <c r="I15" s="468" t="s">
        <v>172</v>
      </c>
      <c r="J15" s="435" t="s">
        <v>11011</v>
      </c>
      <c r="K15" s="483" t="s">
        <v>2362</v>
      </c>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91"/>
      <c r="BA15" s="491"/>
      <c r="BB15" s="491"/>
      <c r="BC15" s="491"/>
      <c r="BD15" s="491"/>
      <c r="BE15" s="491"/>
      <c r="BF15" s="491"/>
      <c r="BG15" s="491"/>
      <c r="BH15" s="491"/>
      <c r="BI15" s="491"/>
      <c r="BJ15" s="491"/>
      <c r="BK15" s="491"/>
      <c r="BL15" s="491"/>
      <c r="BM15" s="491"/>
      <c r="BN15" s="491"/>
      <c r="BO15" s="491"/>
      <c r="BP15" s="491"/>
      <c r="BQ15" s="491"/>
      <c r="BR15" s="491"/>
      <c r="BS15" s="491"/>
      <c r="BT15" s="491"/>
      <c r="BU15" s="491"/>
      <c r="BV15" s="491"/>
      <c r="BW15" s="491"/>
      <c r="BX15" s="491"/>
      <c r="BY15" s="491"/>
      <c r="BZ15" s="491"/>
      <c r="CA15" s="491"/>
      <c r="CB15" s="491"/>
      <c r="CC15" s="491"/>
      <c r="CD15" s="491"/>
      <c r="CE15" s="491"/>
      <c r="CF15" s="491"/>
      <c r="CG15" s="491"/>
      <c r="CH15" s="491"/>
      <c r="CI15" s="491"/>
      <c r="CJ15" s="491"/>
      <c r="CK15" s="491"/>
      <c r="CL15" s="491"/>
      <c r="CM15" s="491"/>
      <c r="CN15" s="491"/>
      <c r="CO15" s="491"/>
      <c r="CP15" s="491"/>
      <c r="CQ15" s="491"/>
      <c r="CR15" s="491"/>
      <c r="CS15" s="491"/>
      <c r="CT15" s="491"/>
      <c r="CU15" s="491"/>
      <c r="CV15" s="491"/>
      <c r="CW15" s="491"/>
      <c r="CX15" s="491"/>
      <c r="CY15" s="491"/>
      <c r="CZ15" s="491"/>
      <c r="DA15" s="491"/>
      <c r="DB15" s="491"/>
      <c r="DC15" s="491"/>
      <c r="DD15" s="491"/>
      <c r="DE15" s="491"/>
      <c r="DF15" s="491"/>
      <c r="DG15" s="491"/>
      <c r="DH15" s="491"/>
      <c r="DI15" s="491"/>
      <c r="DJ15" s="491"/>
      <c r="DK15" s="491"/>
      <c r="DL15" s="491"/>
      <c r="DM15" s="491"/>
      <c r="DN15" s="491"/>
      <c r="DO15" s="491"/>
      <c r="DP15" s="491"/>
      <c r="DQ15" s="491"/>
      <c r="DR15" s="491"/>
      <c r="DS15" s="491"/>
      <c r="DT15" s="491"/>
      <c r="DU15" s="491"/>
      <c r="DV15" s="491"/>
      <c r="DW15" s="491"/>
      <c r="DX15" s="491"/>
      <c r="DY15" s="491"/>
      <c r="DZ15" s="491"/>
      <c r="EA15" s="491"/>
      <c r="EB15" s="491"/>
      <c r="EC15" s="491"/>
      <c r="ED15" s="491"/>
      <c r="EE15" s="491"/>
      <c r="EF15" s="491"/>
      <c r="EG15" s="491"/>
      <c r="EH15" s="491"/>
      <c r="EI15" s="491"/>
      <c r="EJ15" s="491"/>
      <c r="EK15" s="491"/>
      <c r="EL15" s="491"/>
      <c r="EM15" s="491"/>
      <c r="EN15" s="491"/>
      <c r="EO15" s="491"/>
      <c r="EP15" s="491"/>
      <c r="EQ15" s="491"/>
      <c r="ER15" s="491"/>
      <c r="ES15" s="491"/>
      <c r="ET15" s="491"/>
      <c r="EU15" s="491"/>
      <c r="EV15" s="491"/>
      <c r="EW15" s="491"/>
      <c r="EX15" s="491"/>
      <c r="EY15" s="491"/>
      <c r="EZ15" s="491"/>
      <c r="FA15" s="491"/>
      <c r="FB15" s="491"/>
      <c r="FC15" s="491"/>
      <c r="FD15" s="491"/>
      <c r="FE15" s="491"/>
      <c r="FF15" s="491"/>
      <c r="FG15" s="491"/>
      <c r="FH15" s="491"/>
      <c r="FI15" s="491"/>
      <c r="FJ15" s="491"/>
      <c r="FK15" s="491"/>
      <c r="FL15" s="491"/>
      <c r="FM15" s="491"/>
      <c r="FN15" s="491"/>
      <c r="FO15" s="491"/>
      <c r="FP15" s="491"/>
      <c r="FQ15" s="491"/>
      <c r="FR15" s="491"/>
      <c r="FS15" s="491"/>
      <c r="FT15" s="491"/>
      <c r="FU15" s="491"/>
      <c r="FV15" s="491"/>
      <c r="FW15" s="491"/>
      <c r="FX15" s="491"/>
      <c r="FY15" s="491"/>
      <c r="FZ15" s="491"/>
      <c r="GA15" s="491"/>
      <c r="GB15" s="491"/>
      <c r="GC15" s="491"/>
      <c r="GD15" s="491"/>
      <c r="GE15" s="491"/>
      <c r="GF15" s="491"/>
      <c r="GG15" s="491"/>
      <c r="GH15" s="491"/>
      <c r="GI15" s="491"/>
      <c r="GJ15" s="491"/>
      <c r="GK15" s="491"/>
      <c r="GL15" s="491"/>
      <c r="GM15" s="491"/>
      <c r="GN15" s="491"/>
      <c r="GO15" s="491"/>
      <c r="GP15" s="491"/>
      <c r="GQ15" s="491"/>
      <c r="GR15" s="491"/>
      <c r="GS15" s="491"/>
      <c r="GT15" s="491"/>
      <c r="GU15" s="491"/>
      <c r="GV15" s="491"/>
      <c r="GW15" s="491"/>
      <c r="GX15" s="491"/>
      <c r="GY15" s="491"/>
      <c r="GZ15" s="491"/>
      <c r="HA15" s="491"/>
      <c r="HB15" s="491"/>
      <c r="HC15" s="491"/>
      <c r="HD15" s="491"/>
      <c r="HE15" s="491"/>
      <c r="HF15" s="491"/>
      <c r="HG15" s="491"/>
      <c r="HH15" s="491"/>
      <c r="HI15" s="491"/>
      <c r="HJ15" s="491"/>
      <c r="HK15" s="491"/>
      <c r="HL15" s="491"/>
      <c r="HM15" s="491"/>
      <c r="HN15" s="491"/>
      <c r="HO15" s="491"/>
      <c r="HP15" s="491"/>
      <c r="HQ15" s="491"/>
      <c r="HR15" s="491"/>
      <c r="HS15" s="491"/>
      <c r="HT15" s="491"/>
      <c r="HU15" s="491"/>
      <c r="HV15" s="491"/>
      <c r="HW15" s="491"/>
      <c r="HX15" s="491"/>
      <c r="HY15" s="491"/>
      <c r="HZ15" s="491"/>
      <c r="IA15" s="491"/>
      <c r="IB15" s="491"/>
      <c r="IC15" s="491"/>
      <c r="ID15" s="491"/>
      <c r="IE15" s="491"/>
      <c r="IF15" s="491"/>
      <c r="IG15" s="491"/>
      <c r="IH15" s="491"/>
      <c r="II15" s="491"/>
      <c r="IJ15" s="491"/>
      <c r="IK15" s="491"/>
      <c r="IL15" s="491"/>
      <c r="IM15" s="491"/>
      <c r="IN15" s="491"/>
      <c r="IO15" s="491"/>
      <c r="IP15" s="491"/>
      <c r="IQ15" s="491"/>
      <c r="IR15" s="491"/>
      <c r="IS15" s="491"/>
      <c r="IT15" s="491"/>
      <c r="IU15" s="491"/>
      <c r="IV15" s="491"/>
    </row>
    <row r="16" spans="1:256" s="7" customFormat="1" ht="40.5">
      <c r="A16" s="451" t="s">
        <v>1914</v>
      </c>
      <c r="B16" s="458">
        <v>1</v>
      </c>
      <c r="C16" s="423" t="s">
        <v>306</v>
      </c>
      <c r="D16" s="423" t="s">
        <v>2485</v>
      </c>
      <c r="E16" s="423" t="s">
        <v>2389</v>
      </c>
      <c r="F16" s="423" t="s">
        <v>1623</v>
      </c>
      <c r="G16" s="423" t="s">
        <v>9467</v>
      </c>
      <c r="H16" s="468" t="s">
        <v>9384</v>
      </c>
      <c r="I16" s="468" t="s">
        <v>172</v>
      </c>
      <c r="J16" s="435" t="s">
        <v>3832</v>
      </c>
      <c r="K16" s="483" t="s">
        <v>2362</v>
      </c>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c r="FF16" s="491"/>
      <c r="FG16" s="491"/>
      <c r="FH16" s="491"/>
      <c r="FI16" s="491"/>
      <c r="FJ16" s="491"/>
      <c r="FK16" s="491"/>
      <c r="FL16" s="491"/>
      <c r="FM16" s="491"/>
      <c r="FN16" s="491"/>
      <c r="FO16" s="491"/>
      <c r="FP16" s="491"/>
      <c r="FQ16" s="491"/>
      <c r="FR16" s="491"/>
      <c r="FS16" s="491"/>
      <c r="FT16" s="491"/>
      <c r="FU16" s="491"/>
      <c r="FV16" s="491"/>
      <c r="FW16" s="491"/>
      <c r="FX16" s="491"/>
      <c r="FY16" s="491"/>
      <c r="FZ16" s="491"/>
      <c r="GA16" s="491"/>
      <c r="GB16" s="491"/>
      <c r="GC16" s="491"/>
      <c r="GD16" s="491"/>
      <c r="GE16" s="491"/>
      <c r="GF16" s="491"/>
      <c r="GG16" s="491"/>
      <c r="GH16" s="491"/>
      <c r="GI16" s="491"/>
      <c r="GJ16" s="491"/>
      <c r="GK16" s="491"/>
      <c r="GL16" s="491"/>
      <c r="GM16" s="491"/>
      <c r="GN16" s="491"/>
      <c r="GO16" s="491"/>
      <c r="GP16" s="491"/>
      <c r="GQ16" s="491"/>
      <c r="GR16" s="491"/>
      <c r="GS16" s="491"/>
      <c r="GT16" s="491"/>
      <c r="GU16" s="491"/>
      <c r="GV16" s="491"/>
      <c r="GW16" s="491"/>
      <c r="GX16" s="491"/>
      <c r="GY16" s="491"/>
      <c r="GZ16" s="491"/>
      <c r="HA16" s="491"/>
      <c r="HB16" s="491"/>
      <c r="HC16" s="491"/>
      <c r="HD16" s="491"/>
      <c r="HE16" s="491"/>
      <c r="HF16" s="491"/>
      <c r="HG16" s="491"/>
      <c r="HH16" s="491"/>
      <c r="HI16" s="491"/>
      <c r="HJ16" s="491"/>
      <c r="HK16" s="491"/>
      <c r="HL16" s="491"/>
      <c r="HM16" s="491"/>
      <c r="HN16" s="491"/>
      <c r="HO16" s="491"/>
      <c r="HP16" s="491"/>
      <c r="HQ16" s="491"/>
      <c r="HR16" s="491"/>
      <c r="HS16" s="491"/>
      <c r="HT16" s="491"/>
      <c r="HU16" s="491"/>
      <c r="HV16" s="491"/>
      <c r="HW16" s="491"/>
      <c r="HX16" s="491"/>
      <c r="HY16" s="491"/>
      <c r="HZ16" s="491"/>
      <c r="IA16" s="491"/>
      <c r="IB16" s="491"/>
      <c r="IC16" s="491"/>
      <c r="ID16" s="491"/>
      <c r="IE16" s="491"/>
      <c r="IF16" s="491"/>
      <c r="IG16" s="491"/>
      <c r="IH16" s="491"/>
      <c r="II16" s="491"/>
      <c r="IJ16" s="491"/>
      <c r="IK16" s="491"/>
      <c r="IL16" s="491"/>
      <c r="IM16" s="491"/>
      <c r="IN16" s="491"/>
      <c r="IO16" s="491"/>
      <c r="IP16" s="491"/>
      <c r="IQ16" s="491"/>
      <c r="IR16" s="491"/>
      <c r="IS16" s="491"/>
      <c r="IT16" s="491"/>
      <c r="IU16" s="491"/>
      <c r="IV16" s="491"/>
    </row>
    <row r="17" spans="1:256" s="7" customFormat="1" ht="40.5">
      <c r="A17" s="451" t="s">
        <v>1914</v>
      </c>
      <c r="B17" s="458">
        <v>2</v>
      </c>
      <c r="C17" s="423" t="s">
        <v>2690</v>
      </c>
      <c r="D17" s="423" t="s">
        <v>2587</v>
      </c>
      <c r="E17" s="468" t="s">
        <v>2362</v>
      </c>
      <c r="F17" s="423" t="s">
        <v>2078</v>
      </c>
      <c r="G17" s="423" t="s">
        <v>2566</v>
      </c>
      <c r="H17" s="468" t="s">
        <v>2703</v>
      </c>
      <c r="I17" s="468" t="s">
        <v>2707</v>
      </c>
      <c r="J17" s="435" t="s">
        <v>2753</v>
      </c>
      <c r="K17" s="483" t="s">
        <v>876</v>
      </c>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1"/>
      <c r="AK17" s="491"/>
      <c r="AL17" s="491"/>
      <c r="AM17" s="491"/>
      <c r="AN17" s="491"/>
      <c r="AO17" s="491"/>
      <c r="AP17" s="491"/>
      <c r="AQ17" s="491"/>
      <c r="AR17" s="491"/>
      <c r="AS17" s="491"/>
      <c r="AT17" s="491"/>
      <c r="AU17" s="491"/>
      <c r="AV17" s="491"/>
      <c r="AW17" s="491"/>
      <c r="AX17" s="491"/>
      <c r="AY17" s="491"/>
      <c r="AZ17" s="491"/>
      <c r="BA17" s="491"/>
      <c r="BB17" s="491"/>
      <c r="BC17" s="491"/>
      <c r="BD17" s="491"/>
      <c r="BE17" s="491"/>
      <c r="BF17" s="491"/>
      <c r="BG17" s="491"/>
      <c r="BH17" s="491"/>
      <c r="BI17" s="491"/>
      <c r="BJ17" s="491"/>
      <c r="BK17" s="491"/>
      <c r="BL17" s="491"/>
      <c r="BM17" s="491"/>
      <c r="BN17" s="491"/>
      <c r="BO17" s="491"/>
      <c r="BP17" s="491"/>
      <c r="BQ17" s="491"/>
      <c r="BR17" s="491"/>
      <c r="BS17" s="491"/>
      <c r="BT17" s="491"/>
      <c r="BU17" s="491"/>
      <c r="BV17" s="491"/>
      <c r="BW17" s="491"/>
      <c r="BX17" s="491"/>
      <c r="BY17" s="491"/>
      <c r="BZ17" s="491"/>
      <c r="CA17" s="491"/>
      <c r="CB17" s="491"/>
      <c r="CC17" s="491"/>
      <c r="CD17" s="491"/>
      <c r="CE17" s="491"/>
      <c r="CF17" s="491"/>
      <c r="CG17" s="491"/>
      <c r="CH17" s="491"/>
      <c r="CI17" s="491"/>
      <c r="CJ17" s="491"/>
      <c r="CK17" s="491"/>
      <c r="CL17" s="491"/>
      <c r="CM17" s="491"/>
      <c r="CN17" s="491"/>
      <c r="CO17" s="491"/>
      <c r="CP17" s="491"/>
      <c r="CQ17" s="491"/>
      <c r="CR17" s="491"/>
      <c r="CS17" s="491"/>
      <c r="CT17" s="491"/>
      <c r="CU17" s="491"/>
      <c r="CV17" s="491"/>
      <c r="CW17" s="491"/>
      <c r="CX17" s="491"/>
      <c r="CY17" s="491"/>
      <c r="CZ17" s="491"/>
      <c r="DA17" s="491"/>
      <c r="DB17" s="491"/>
      <c r="DC17" s="491"/>
      <c r="DD17" s="491"/>
      <c r="DE17" s="491"/>
      <c r="DF17" s="491"/>
      <c r="DG17" s="491"/>
      <c r="DH17" s="491"/>
      <c r="DI17" s="491"/>
      <c r="DJ17" s="491"/>
      <c r="DK17" s="491"/>
      <c r="DL17" s="491"/>
      <c r="DM17" s="491"/>
      <c r="DN17" s="491"/>
      <c r="DO17" s="491"/>
      <c r="DP17" s="491"/>
      <c r="DQ17" s="491"/>
      <c r="DR17" s="491"/>
      <c r="DS17" s="491"/>
      <c r="DT17" s="491"/>
      <c r="DU17" s="491"/>
      <c r="DV17" s="491"/>
      <c r="DW17" s="491"/>
      <c r="DX17" s="491"/>
      <c r="DY17" s="491"/>
      <c r="DZ17" s="491"/>
      <c r="EA17" s="491"/>
      <c r="EB17" s="491"/>
      <c r="EC17" s="491"/>
      <c r="ED17" s="491"/>
      <c r="EE17" s="491"/>
      <c r="EF17" s="491"/>
      <c r="EG17" s="491"/>
      <c r="EH17" s="491"/>
      <c r="EI17" s="491"/>
      <c r="EJ17" s="491"/>
      <c r="EK17" s="491"/>
      <c r="EL17" s="491"/>
      <c r="EM17" s="491"/>
      <c r="EN17" s="491"/>
      <c r="EO17" s="491"/>
      <c r="EP17" s="491"/>
      <c r="EQ17" s="491"/>
      <c r="ER17" s="491"/>
      <c r="ES17" s="491"/>
      <c r="ET17" s="491"/>
      <c r="EU17" s="491"/>
      <c r="EV17" s="491"/>
      <c r="EW17" s="491"/>
      <c r="EX17" s="491"/>
      <c r="EY17" s="491"/>
      <c r="EZ17" s="491"/>
      <c r="FA17" s="491"/>
      <c r="FB17" s="491"/>
      <c r="FC17" s="491"/>
      <c r="FD17" s="491"/>
      <c r="FE17" s="491"/>
      <c r="FF17" s="491"/>
      <c r="FG17" s="491"/>
      <c r="FH17" s="491"/>
      <c r="FI17" s="491"/>
      <c r="FJ17" s="491"/>
      <c r="FK17" s="491"/>
      <c r="FL17" s="491"/>
      <c r="FM17" s="491"/>
      <c r="FN17" s="491"/>
      <c r="FO17" s="491"/>
      <c r="FP17" s="491"/>
      <c r="FQ17" s="491"/>
      <c r="FR17" s="491"/>
      <c r="FS17" s="491"/>
      <c r="FT17" s="491"/>
      <c r="FU17" s="491"/>
      <c r="FV17" s="491"/>
      <c r="FW17" s="491"/>
      <c r="FX17" s="491"/>
      <c r="FY17" s="491"/>
      <c r="FZ17" s="491"/>
      <c r="GA17" s="491"/>
      <c r="GB17" s="491"/>
      <c r="GC17" s="491"/>
      <c r="GD17" s="491"/>
      <c r="GE17" s="491"/>
      <c r="GF17" s="491"/>
      <c r="GG17" s="491"/>
      <c r="GH17" s="491"/>
      <c r="GI17" s="491"/>
      <c r="GJ17" s="491"/>
      <c r="GK17" s="491"/>
      <c r="GL17" s="491"/>
      <c r="GM17" s="491"/>
      <c r="GN17" s="491"/>
      <c r="GO17" s="491"/>
      <c r="GP17" s="491"/>
      <c r="GQ17" s="491"/>
      <c r="GR17" s="491"/>
      <c r="GS17" s="491"/>
      <c r="GT17" s="491"/>
      <c r="GU17" s="491"/>
      <c r="GV17" s="491"/>
      <c r="GW17" s="491"/>
      <c r="GX17" s="491"/>
      <c r="GY17" s="491"/>
      <c r="GZ17" s="491"/>
      <c r="HA17" s="491"/>
      <c r="HB17" s="491"/>
      <c r="HC17" s="491"/>
      <c r="HD17" s="491"/>
      <c r="HE17" s="491"/>
      <c r="HF17" s="491"/>
      <c r="HG17" s="491"/>
      <c r="HH17" s="491"/>
      <c r="HI17" s="491"/>
      <c r="HJ17" s="491"/>
      <c r="HK17" s="491"/>
      <c r="HL17" s="491"/>
      <c r="HM17" s="491"/>
      <c r="HN17" s="491"/>
      <c r="HO17" s="491"/>
      <c r="HP17" s="491"/>
      <c r="HQ17" s="491"/>
      <c r="HR17" s="491"/>
      <c r="HS17" s="491"/>
      <c r="HT17" s="491"/>
      <c r="HU17" s="491"/>
      <c r="HV17" s="491"/>
      <c r="HW17" s="491"/>
      <c r="HX17" s="491"/>
      <c r="HY17" s="491"/>
      <c r="HZ17" s="491"/>
      <c r="IA17" s="491"/>
      <c r="IB17" s="491"/>
      <c r="IC17" s="491"/>
      <c r="ID17" s="491"/>
      <c r="IE17" s="491"/>
      <c r="IF17" s="491"/>
      <c r="IG17" s="491"/>
      <c r="IH17" s="491"/>
      <c r="II17" s="491"/>
      <c r="IJ17" s="491"/>
      <c r="IK17" s="491"/>
      <c r="IL17" s="491"/>
      <c r="IM17" s="491"/>
      <c r="IN17" s="491"/>
      <c r="IO17" s="491"/>
      <c r="IP17" s="491"/>
      <c r="IQ17" s="491"/>
      <c r="IR17" s="491"/>
      <c r="IS17" s="491"/>
      <c r="IT17" s="491"/>
      <c r="IU17" s="491"/>
      <c r="IV17" s="491"/>
    </row>
    <row r="18" spans="1:256" s="7" customFormat="1" ht="40.5">
      <c r="A18" s="451" t="s">
        <v>1914</v>
      </c>
      <c r="B18" s="458">
        <v>2</v>
      </c>
      <c r="C18" s="423" t="s">
        <v>2690</v>
      </c>
      <c r="D18" s="423" t="s">
        <v>1669</v>
      </c>
      <c r="E18" s="423" t="s">
        <v>2307</v>
      </c>
      <c r="F18" s="423" t="s">
        <v>2078</v>
      </c>
      <c r="G18" s="423" t="s">
        <v>2566</v>
      </c>
      <c r="H18" s="468" t="s">
        <v>2703</v>
      </c>
      <c r="I18" s="468" t="s">
        <v>2707</v>
      </c>
      <c r="J18" s="435" t="s">
        <v>11012</v>
      </c>
      <c r="K18" s="483" t="s">
        <v>2362</v>
      </c>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91"/>
      <c r="AS18" s="491"/>
      <c r="AT18" s="491"/>
      <c r="AU18" s="491"/>
      <c r="AV18" s="491"/>
      <c r="AW18" s="491"/>
      <c r="AX18" s="491"/>
      <c r="AY18" s="491"/>
      <c r="AZ18" s="491"/>
      <c r="BA18" s="491"/>
      <c r="BB18" s="491"/>
      <c r="BC18" s="491"/>
      <c r="BD18" s="491"/>
      <c r="BE18" s="491"/>
      <c r="BF18" s="491"/>
      <c r="BG18" s="491"/>
      <c r="BH18" s="491"/>
      <c r="BI18" s="491"/>
      <c r="BJ18" s="491"/>
      <c r="BK18" s="491"/>
      <c r="BL18" s="491"/>
      <c r="BM18" s="491"/>
      <c r="BN18" s="491"/>
      <c r="BO18" s="491"/>
      <c r="BP18" s="491"/>
      <c r="BQ18" s="491"/>
      <c r="BR18" s="491"/>
      <c r="BS18" s="491"/>
      <c r="BT18" s="491"/>
      <c r="BU18" s="491"/>
      <c r="BV18" s="491"/>
      <c r="BW18" s="491"/>
      <c r="BX18" s="491"/>
      <c r="BY18" s="491"/>
      <c r="BZ18" s="491"/>
      <c r="CA18" s="491"/>
      <c r="CB18" s="491"/>
      <c r="CC18" s="491"/>
      <c r="CD18" s="491"/>
      <c r="CE18" s="491"/>
      <c r="CF18" s="491"/>
      <c r="CG18" s="491"/>
      <c r="CH18" s="491"/>
      <c r="CI18" s="491"/>
      <c r="CJ18" s="491"/>
      <c r="CK18" s="491"/>
      <c r="CL18" s="491"/>
      <c r="CM18" s="491"/>
      <c r="CN18" s="491"/>
      <c r="CO18" s="491"/>
      <c r="CP18" s="491"/>
      <c r="CQ18" s="491"/>
      <c r="CR18" s="491"/>
      <c r="CS18" s="491"/>
      <c r="CT18" s="491"/>
      <c r="CU18" s="491"/>
      <c r="CV18" s="491"/>
      <c r="CW18" s="491"/>
      <c r="CX18" s="491"/>
      <c r="CY18" s="491"/>
      <c r="CZ18" s="491"/>
      <c r="DA18" s="491"/>
      <c r="DB18" s="491"/>
      <c r="DC18" s="491"/>
      <c r="DD18" s="491"/>
      <c r="DE18" s="491"/>
      <c r="DF18" s="491"/>
      <c r="DG18" s="491"/>
      <c r="DH18" s="491"/>
      <c r="DI18" s="491"/>
      <c r="DJ18" s="491"/>
      <c r="DK18" s="491"/>
      <c r="DL18" s="491"/>
      <c r="DM18" s="491"/>
      <c r="DN18" s="491"/>
      <c r="DO18" s="491"/>
      <c r="DP18" s="491"/>
      <c r="DQ18" s="491"/>
      <c r="DR18" s="491"/>
      <c r="DS18" s="491"/>
      <c r="DT18" s="491"/>
      <c r="DU18" s="491"/>
      <c r="DV18" s="491"/>
      <c r="DW18" s="491"/>
      <c r="DX18" s="491"/>
      <c r="DY18" s="491"/>
      <c r="DZ18" s="491"/>
      <c r="EA18" s="491"/>
      <c r="EB18" s="491"/>
      <c r="EC18" s="491"/>
      <c r="ED18" s="491"/>
      <c r="EE18" s="491"/>
      <c r="EF18" s="491"/>
      <c r="EG18" s="491"/>
      <c r="EH18" s="491"/>
      <c r="EI18" s="491"/>
      <c r="EJ18" s="491"/>
      <c r="EK18" s="491"/>
      <c r="EL18" s="491"/>
      <c r="EM18" s="491"/>
      <c r="EN18" s="491"/>
      <c r="EO18" s="491"/>
      <c r="EP18" s="491"/>
      <c r="EQ18" s="491"/>
      <c r="ER18" s="491"/>
      <c r="ES18" s="491"/>
      <c r="ET18" s="491"/>
      <c r="EU18" s="491"/>
      <c r="EV18" s="491"/>
      <c r="EW18" s="491"/>
      <c r="EX18" s="491"/>
      <c r="EY18" s="491"/>
      <c r="EZ18" s="491"/>
      <c r="FA18" s="491"/>
      <c r="FB18" s="491"/>
      <c r="FC18" s="491"/>
      <c r="FD18" s="491"/>
      <c r="FE18" s="491"/>
      <c r="FF18" s="491"/>
      <c r="FG18" s="491"/>
      <c r="FH18" s="491"/>
      <c r="FI18" s="491"/>
      <c r="FJ18" s="491"/>
      <c r="FK18" s="491"/>
      <c r="FL18" s="491"/>
      <c r="FM18" s="491"/>
      <c r="FN18" s="491"/>
      <c r="FO18" s="491"/>
      <c r="FP18" s="491"/>
      <c r="FQ18" s="491"/>
      <c r="FR18" s="491"/>
      <c r="FS18" s="491"/>
      <c r="FT18" s="491"/>
      <c r="FU18" s="491"/>
      <c r="FV18" s="491"/>
      <c r="FW18" s="491"/>
      <c r="FX18" s="491"/>
      <c r="FY18" s="491"/>
      <c r="FZ18" s="491"/>
      <c r="GA18" s="491"/>
      <c r="GB18" s="491"/>
      <c r="GC18" s="491"/>
      <c r="GD18" s="491"/>
      <c r="GE18" s="491"/>
      <c r="GF18" s="491"/>
      <c r="GG18" s="491"/>
      <c r="GH18" s="491"/>
      <c r="GI18" s="491"/>
      <c r="GJ18" s="491"/>
      <c r="GK18" s="491"/>
      <c r="GL18" s="491"/>
      <c r="GM18" s="491"/>
      <c r="GN18" s="491"/>
      <c r="GO18" s="491"/>
      <c r="GP18" s="491"/>
      <c r="GQ18" s="491"/>
      <c r="GR18" s="491"/>
      <c r="GS18" s="491"/>
      <c r="GT18" s="491"/>
      <c r="GU18" s="491"/>
      <c r="GV18" s="491"/>
      <c r="GW18" s="491"/>
      <c r="GX18" s="491"/>
      <c r="GY18" s="491"/>
      <c r="GZ18" s="491"/>
      <c r="HA18" s="491"/>
      <c r="HB18" s="491"/>
      <c r="HC18" s="491"/>
      <c r="HD18" s="491"/>
      <c r="HE18" s="491"/>
      <c r="HF18" s="491"/>
      <c r="HG18" s="491"/>
      <c r="HH18" s="491"/>
      <c r="HI18" s="491"/>
      <c r="HJ18" s="491"/>
      <c r="HK18" s="491"/>
      <c r="HL18" s="491"/>
      <c r="HM18" s="491"/>
      <c r="HN18" s="491"/>
      <c r="HO18" s="491"/>
      <c r="HP18" s="491"/>
      <c r="HQ18" s="491"/>
      <c r="HR18" s="491"/>
      <c r="HS18" s="491"/>
      <c r="HT18" s="491"/>
      <c r="HU18" s="491"/>
      <c r="HV18" s="491"/>
      <c r="HW18" s="491"/>
      <c r="HX18" s="491"/>
      <c r="HY18" s="491"/>
      <c r="HZ18" s="491"/>
      <c r="IA18" s="491"/>
      <c r="IB18" s="491"/>
      <c r="IC18" s="491"/>
      <c r="ID18" s="491"/>
      <c r="IE18" s="491"/>
      <c r="IF18" s="491"/>
      <c r="IG18" s="491"/>
      <c r="IH18" s="491"/>
      <c r="II18" s="491"/>
      <c r="IJ18" s="491"/>
      <c r="IK18" s="491"/>
      <c r="IL18" s="491"/>
      <c r="IM18" s="491"/>
      <c r="IN18" s="491"/>
      <c r="IO18" s="491"/>
      <c r="IP18" s="491"/>
      <c r="IQ18" s="491"/>
      <c r="IR18" s="491"/>
      <c r="IS18" s="491"/>
      <c r="IT18" s="491"/>
      <c r="IU18" s="491"/>
      <c r="IV18" s="491"/>
    </row>
    <row r="19" spans="1:256" s="7" customFormat="1" ht="40.5">
      <c r="A19" s="451" t="s">
        <v>1914</v>
      </c>
      <c r="B19" s="458">
        <v>2</v>
      </c>
      <c r="C19" s="423" t="s">
        <v>2690</v>
      </c>
      <c r="D19" s="423" t="s">
        <v>891</v>
      </c>
      <c r="E19" s="423" t="s">
        <v>1089</v>
      </c>
      <c r="F19" s="423" t="s">
        <v>2078</v>
      </c>
      <c r="G19" s="423" t="s">
        <v>2566</v>
      </c>
      <c r="H19" s="468" t="s">
        <v>2703</v>
      </c>
      <c r="I19" s="468" t="s">
        <v>2707</v>
      </c>
      <c r="J19" s="435" t="s">
        <v>11012</v>
      </c>
      <c r="K19" s="483" t="s">
        <v>2362</v>
      </c>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491"/>
      <c r="AX19" s="491"/>
      <c r="AY19" s="491"/>
      <c r="AZ19" s="491"/>
      <c r="BA19" s="491"/>
      <c r="BB19" s="491"/>
      <c r="BC19" s="491"/>
      <c r="BD19" s="491"/>
      <c r="BE19" s="491"/>
      <c r="BF19" s="491"/>
      <c r="BG19" s="491"/>
      <c r="BH19" s="491"/>
      <c r="BI19" s="491"/>
      <c r="BJ19" s="491"/>
      <c r="BK19" s="491"/>
      <c r="BL19" s="491"/>
      <c r="BM19" s="491"/>
      <c r="BN19" s="491"/>
      <c r="BO19" s="491"/>
      <c r="BP19" s="491"/>
      <c r="BQ19" s="491"/>
      <c r="BR19" s="491"/>
      <c r="BS19" s="491"/>
      <c r="BT19" s="491"/>
      <c r="BU19" s="491"/>
      <c r="BV19" s="491"/>
      <c r="BW19" s="491"/>
      <c r="BX19" s="491"/>
      <c r="BY19" s="491"/>
      <c r="BZ19" s="491"/>
      <c r="CA19" s="491"/>
      <c r="CB19" s="491"/>
      <c r="CC19" s="491"/>
      <c r="CD19" s="491"/>
      <c r="CE19" s="491"/>
      <c r="CF19" s="491"/>
      <c r="CG19" s="491"/>
      <c r="CH19" s="491"/>
      <c r="CI19" s="491"/>
      <c r="CJ19" s="491"/>
      <c r="CK19" s="491"/>
      <c r="CL19" s="491"/>
      <c r="CM19" s="491"/>
      <c r="CN19" s="491"/>
      <c r="CO19" s="491"/>
      <c r="CP19" s="491"/>
      <c r="CQ19" s="491"/>
      <c r="CR19" s="491"/>
      <c r="CS19" s="491"/>
      <c r="CT19" s="491"/>
      <c r="CU19" s="491"/>
      <c r="CV19" s="491"/>
      <c r="CW19" s="491"/>
      <c r="CX19" s="491"/>
      <c r="CY19" s="491"/>
      <c r="CZ19" s="491"/>
      <c r="DA19" s="491"/>
      <c r="DB19" s="491"/>
      <c r="DC19" s="491"/>
      <c r="DD19" s="491"/>
      <c r="DE19" s="491"/>
      <c r="DF19" s="491"/>
      <c r="DG19" s="491"/>
      <c r="DH19" s="491"/>
      <c r="DI19" s="491"/>
      <c r="DJ19" s="491"/>
      <c r="DK19" s="491"/>
      <c r="DL19" s="491"/>
      <c r="DM19" s="491"/>
      <c r="DN19" s="491"/>
      <c r="DO19" s="491"/>
      <c r="DP19" s="491"/>
      <c r="DQ19" s="491"/>
      <c r="DR19" s="491"/>
      <c r="DS19" s="491"/>
      <c r="DT19" s="491"/>
      <c r="DU19" s="491"/>
      <c r="DV19" s="491"/>
      <c r="DW19" s="491"/>
      <c r="DX19" s="491"/>
      <c r="DY19" s="491"/>
      <c r="DZ19" s="491"/>
      <c r="EA19" s="491"/>
      <c r="EB19" s="491"/>
      <c r="EC19" s="491"/>
      <c r="ED19" s="491"/>
      <c r="EE19" s="491"/>
      <c r="EF19" s="491"/>
      <c r="EG19" s="491"/>
      <c r="EH19" s="491"/>
      <c r="EI19" s="491"/>
      <c r="EJ19" s="491"/>
      <c r="EK19" s="491"/>
      <c r="EL19" s="491"/>
      <c r="EM19" s="491"/>
      <c r="EN19" s="491"/>
      <c r="EO19" s="491"/>
      <c r="EP19" s="491"/>
      <c r="EQ19" s="491"/>
      <c r="ER19" s="491"/>
      <c r="ES19" s="491"/>
      <c r="ET19" s="491"/>
      <c r="EU19" s="491"/>
      <c r="EV19" s="491"/>
      <c r="EW19" s="491"/>
      <c r="EX19" s="491"/>
      <c r="EY19" s="491"/>
      <c r="EZ19" s="491"/>
      <c r="FA19" s="491"/>
      <c r="FB19" s="491"/>
      <c r="FC19" s="491"/>
      <c r="FD19" s="491"/>
      <c r="FE19" s="491"/>
      <c r="FF19" s="491"/>
      <c r="FG19" s="491"/>
      <c r="FH19" s="491"/>
      <c r="FI19" s="491"/>
      <c r="FJ19" s="491"/>
      <c r="FK19" s="491"/>
      <c r="FL19" s="491"/>
      <c r="FM19" s="491"/>
      <c r="FN19" s="491"/>
      <c r="FO19" s="491"/>
      <c r="FP19" s="491"/>
      <c r="FQ19" s="491"/>
      <c r="FR19" s="491"/>
      <c r="FS19" s="491"/>
      <c r="FT19" s="491"/>
      <c r="FU19" s="491"/>
      <c r="FV19" s="491"/>
      <c r="FW19" s="491"/>
      <c r="FX19" s="491"/>
      <c r="FY19" s="491"/>
      <c r="FZ19" s="491"/>
      <c r="GA19" s="491"/>
      <c r="GB19" s="491"/>
      <c r="GC19" s="491"/>
      <c r="GD19" s="491"/>
      <c r="GE19" s="491"/>
      <c r="GF19" s="491"/>
      <c r="GG19" s="491"/>
      <c r="GH19" s="491"/>
      <c r="GI19" s="491"/>
      <c r="GJ19" s="491"/>
      <c r="GK19" s="491"/>
      <c r="GL19" s="491"/>
      <c r="GM19" s="491"/>
      <c r="GN19" s="491"/>
      <c r="GO19" s="491"/>
      <c r="GP19" s="491"/>
      <c r="GQ19" s="491"/>
      <c r="GR19" s="491"/>
      <c r="GS19" s="491"/>
      <c r="GT19" s="491"/>
      <c r="GU19" s="491"/>
      <c r="GV19" s="491"/>
      <c r="GW19" s="491"/>
      <c r="GX19" s="491"/>
      <c r="GY19" s="491"/>
      <c r="GZ19" s="491"/>
      <c r="HA19" s="491"/>
      <c r="HB19" s="491"/>
      <c r="HC19" s="491"/>
      <c r="HD19" s="491"/>
      <c r="HE19" s="491"/>
      <c r="HF19" s="491"/>
      <c r="HG19" s="491"/>
      <c r="HH19" s="491"/>
      <c r="HI19" s="491"/>
      <c r="HJ19" s="491"/>
      <c r="HK19" s="491"/>
      <c r="HL19" s="491"/>
      <c r="HM19" s="491"/>
      <c r="HN19" s="491"/>
      <c r="HO19" s="491"/>
      <c r="HP19" s="491"/>
      <c r="HQ19" s="491"/>
      <c r="HR19" s="491"/>
      <c r="HS19" s="491"/>
      <c r="HT19" s="491"/>
      <c r="HU19" s="491"/>
      <c r="HV19" s="491"/>
      <c r="HW19" s="491"/>
      <c r="HX19" s="491"/>
      <c r="HY19" s="491"/>
      <c r="HZ19" s="491"/>
      <c r="IA19" s="491"/>
      <c r="IB19" s="491"/>
      <c r="IC19" s="491"/>
      <c r="ID19" s="491"/>
      <c r="IE19" s="491"/>
      <c r="IF19" s="491"/>
      <c r="IG19" s="491"/>
      <c r="IH19" s="491"/>
      <c r="II19" s="491"/>
      <c r="IJ19" s="491"/>
      <c r="IK19" s="491"/>
      <c r="IL19" s="491"/>
      <c r="IM19" s="491"/>
      <c r="IN19" s="491"/>
      <c r="IO19" s="491"/>
      <c r="IP19" s="491"/>
      <c r="IQ19" s="491"/>
      <c r="IR19" s="491"/>
      <c r="IS19" s="491"/>
      <c r="IT19" s="491"/>
      <c r="IU19" s="491"/>
      <c r="IV19" s="491"/>
    </row>
    <row r="20" spans="1:256" s="7" customFormat="1" ht="40.5">
      <c r="A20" s="451" t="s">
        <v>1914</v>
      </c>
      <c r="B20" s="458">
        <v>3</v>
      </c>
      <c r="C20" s="423" t="s">
        <v>544</v>
      </c>
      <c r="D20" s="423" t="s">
        <v>2587</v>
      </c>
      <c r="E20" s="468" t="s">
        <v>2362</v>
      </c>
      <c r="F20" s="423" t="s">
        <v>2713</v>
      </c>
      <c r="G20" s="423" t="s">
        <v>2715</v>
      </c>
      <c r="H20" s="468" t="s">
        <v>312</v>
      </c>
      <c r="I20" s="468" t="s">
        <v>2721</v>
      </c>
      <c r="J20" s="435" t="s">
        <v>5427</v>
      </c>
      <c r="K20" s="483" t="s">
        <v>2362</v>
      </c>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c r="FF20" s="491"/>
      <c r="FG20" s="491"/>
      <c r="FH20" s="491"/>
      <c r="FI20" s="491"/>
      <c r="FJ20" s="491"/>
      <c r="FK20" s="491"/>
      <c r="FL20" s="491"/>
      <c r="FM20" s="491"/>
      <c r="FN20" s="491"/>
      <c r="FO20" s="491"/>
      <c r="FP20" s="491"/>
      <c r="FQ20" s="491"/>
      <c r="FR20" s="491"/>
      <c r="FS20" s="491"/>
      <c r="FT20" s="491"/>
      <c r="FU20" s="491"/>
      <c r="FV20" s="491"/>
      <c r="FW20" s="491"/>
      <c r="FX20" s="491"/>
      <c r="FY20" s="491"/>
      <c r="FZ20" s="491"/>
      <c r="GA20" s="491"/>
      <c r="GB20" s="491"/>
      <c r="GC20" s="491"/>
      <c r="GD20" s="491"/>
      <c r="GE20" s="491"/>
      <c r="GF20" s="491"/>
      <c r="GG20" s="491"/>
      <c r="GH20" s="491"/>
      <c r="GI20" s="491"/>
      <c r="GJ20" s="491"/>
      <c r="GK20" s="491"/>
      <c r="GL20" s="491"/>
      <c r="GM20" s="491"/>
      <c r="GN20" s="491"/>
      <c r="GO20" s="491"/>
      <c r="GP20" s="491"/>
      <c r="GQ20" s="491"/>
      <c r="GR20" s="491"/>
      <c r="GS20" s="491"/>
      <c r="GT20" s="491"/>
      <c r="GU20" s="491"/>
      <c r="GV20" s="491"/>
      <c r="GW20" s="491"/>
      <c r="GX20" s="491"/>
      <c r="GY20" s="491"/>
      <c r="GZ20" s="491"/>
      <c r="HA20" s="491"/>
      <c r="HB20" s="491"/>
      <c r="HC20" s="491"/>
      <c r="HD20" s="491"/>
      <c r="HE20" s="491"/>
      <c r="HF20" s="491"/>
      <c r="HG20" s="491"/>
      <c r="HH20" s="491"/>
      <c r="HI20" s="491"/>
      <c r="HJ20" s="491"/>
      <c r="HK20" s="491"/>
      <c r="HL20" s="491"/>
      <c r="HM20" s="491"/>
      <c r="HN20" s="491"/>
      <c r="HO20" s="491"/>
      <c r="HP20" s="491"/>
      <c r="HQ20" s="491"/>
      <c r="HR20" s="491"/>
      <c r="HS20" s="491"/>
      <c r="HT20" s="491"/>
      <c r="HU20" s="491"/>
      <c r="HV20" s="491"/>
      <c r="HW20" s="491"/>
      <c r="HX20" s="491"/>
      <c r="HY20" s="491"/>
      <c r="HZ20" s="491"/>
      <c r="IA20" s="491"/>
      <c r="IB20" s="491"/>
      <c r="IC20" s="491"/>
      <c r="ID20" s="491"/>
      <c r="IE20" s="491"/>
      <c r="IF20" s="491"/>
      <c r="IG20" s="491"/>
      <c r="IH20" s="491"/>
      <c r="II20" s="491"/>
      <c r="IJ20" s="491"/>
      <c r="IK20" s="491"/>
      <c r="IL20" s="491"/>
      <c r="IM20" s="491"/>
      <c r="IN20" s="491"/>
      <c r="IO20" s="491"/>
      <c r="IP20" s="491"/>
      <c r="IQ20" s="491"/>
      <c r="IR20" s="491"/>
      <c r="IS20" s="491"/>
      <c r="IT20" s="491"/>
      <c r="IU20" s="491"/>
      <c r="IV20" s="491"/>
    </row>
    <row r="21" spans="1:256" s="7" customFormat="1" ht="27">
      <c r="A21" s="451" t="s">
        <v>1914</v>
      </c>
      <c r="B21" s="458">
        <v>3</v>
      </c>
      <c r="C21" s="423" t="s">
        <v>544</v>
      </c>
      <c r="D21" s="423" t="s">
        <v>891</v>
      </c>
      <c r="E21" s="423" t="s">
        <v>9223</v>
      </c>
      <c r="F21" s="423" t="s">
        <v>66</v>
      </c>
      <c r="G21" s="423" t="s">
        <v>2723</v>
      </c>
      <c r="H21" s="468" t="s">
        <v>2060</v>
      </c>
      <c r="I21" s="468" t="s">
        <v>2205</v>
      </c>
      <c r="J21" s="435" t="s">
        <v>10055</v>
      </c>
      <c r="K21" s="483" t="s">
        <v>2726</v>
      </c>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c r="BS21" s="491"/>
      <c r="BT21" s="491"/>
      <c r="BU21" s="491"/>
      <c r="BV21" s="491"/>
      <c r="BW21" s="491"/>
      <c r="BX21" s="491"/>
      <c r="BY21" s="491"/>
      <c r="BZ21" s="491"/>
      <c r="CA21" s="491"/>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1"/>
      <c r="CY21" s="491"/>
      <c r="CZ21" s="491"/>
      <c r="DA21" s="491"/>
      <c r="DB21" s="491"/>
      <c r="DC21" s="491"/>
      <c r="DD21" s="491"/>
      <c r="DE21" s="491"/>
      <c r="DF21" s="491"/>
      <c r="DG21" s="491"/>
      <c r="DH21" s="491"/>
      <c r="DI21" s="491"/>
      <c r="DJ21" s="491"/>
      <c r="DK21" s="491"/>
      <c r="DL21" s="491"/>
      <c r="DM21" s="491"/>
      <c r="DN21" s="491"/>
      <c r="DO21" s="491"/>
      <c r="DP21" s="491"/>
      <c r="DQ21" s="491"/>
      <c r="DR21" s="491"/>
      <c r="DS21" s="491"/>
      <c r="DT21" s="491"/>
      <c r="DU21" s="491"/>
      <c r="DV21" s="491"/>
      <c r="DW21" s="491"/>
      <c r="DX21" s="491"/>
      <c r="DY21" s="491"/>
      <c r="DZ21" s="491"/>
      <c r="EA21" s="491"/>
      <c r="EB21" s="491"/>
      <c r="EC21" s="491"/>
      <c r="ED21" s="491"/>
      <c r="EE21" s="491"/>
      <c r="EF21" s="491"/>
      <c r="EG21" s="491"/>
      <c r="EH21" s="491"/>
      <c r="EI21" s="491"/>
      <c r="EJ21" s="491"/>
      <c r="EK21" s="491"/>
      <c r="EL21" s="491"/>
      <c r="EM21" s="491"/>
      <c r="EN21" s="491"/>
      <c r="EO21" s="491"/>
      <c r="EP21" s="491"/>
      <c r="EQ21" s="491"/>
      <c r="ER21" s="491"/>
      <c r="ES21" s="491"/>
      <c r="ET21" s="491"/>
      <c r="EU21" s="491"/>
      <c r="EV21" s="491"/>
      <c r="EW21" s="491"/>
      <c r="EX21" s="491"/>
      <c r="EY21" s="491"/>
      <c r="EZ21" s="491"/>
      <c r="FA21" s="491"/>
      <c r="FB21" s="491"/>
      <c r="FC21" s="491"/>
      <c r="FD21" s="491"/>
      <c r="FE21" s="491"/>
      <c r="FF21" s="491"/>
      <c r="FG21" s="491"/>
      <c r="FH21" s="491"/>
      <c r="FI21" s="491"/>
      <c r="FJ21" s="491"/>
      <c r="FK21" s="491"/>
      <c r="FL21" s="491"/>
      <c r="FM21" s="491"/>
      <c r="FN21" s="491"/>
      <c r="FO21" s="491"/>
      <c r="FP21" s="491"/>
      <c r="FQ21" s="491"/>
      <c r="FR21" s="491"/>
      <c r="FS21" s="491"/>
      <c r="FT21" s="491"/>
      <c r="FU21" s="491"/>
      <c r="FV21" s="491"/>
      <c r="FW21" s="491"/>
      <c r="FX21" s="491"/>
      <c r="FY21" s="491"/>
      <c r="FZ21" s="491"/>
      <c r="GA21" s="491"/>
      <c r="GB21" s="491"/>
      <c r="GC21" s="491"/>
      <c r="GD21" s="491"/>
      <c r="GE21" s="491"/>
      <c r="GF21" s="491"/>
      <c r="GG21" s="491"/>
      <c r="GH21" s="491"/>
      <c r="GI21" s="491"/>
      <c r="GJ21" s="491"/>
      <c r="GK21" s="491"/>
      <c r="GL21" s="491"/>
      <c r="GM21" s="491"/>
      <c r="GN21" s="491"/>
      <c r="GO21" s="491"/>
      <c r="GP21" s="491"/>
      <c r="GQ21" s="491"/>
      <c r="GR21" s="491"/>
      <c r="GS21" s="491"/>
      <c r="GT21" s="491"/>
      <c r="GU21" s="491"/>
      <c r="GV21" s="491"/>
      <c r="GW21" s="491"/>
      <c r="GX21" s="491"/>
      <c r="GY21" s="491"/>
      <c r="GZ21" s="491"/>
      <c r="HA21" s="491"/>
      <c r="HB21" s="491"/>
      <c r="HC21" s="491"/>
      <c r="HD21" s="491"/>
      <c r="HE21" s="491"/>
      <c r="HF21" s="491"/>
      <c r="HG21" s="491"/>
      <c r="HH21" s="491"/>
      <c r="HI21" s="491"/>
      <c r="HJ21" s="491"/>
      <c r="HK21" s="491"/>
      <c r="HL21" s="491"/>
      <c r="HM21" s="491"/>
      <c r="HN21" s="491"/>
      <c r="HO21" s="491"/>
      <c r="HP21" s="491"/>
      <c r="HQ21" s="491"/>
      <c r="HR21" s="491"/>
      <c r="HS21" s="491"/>
      <c r="HT21" s="491"/>
      <c r="HU21" s="491"/>
      <c r="HV21" s="491"/>
      <c r="HW21" s="491"/>
      <c r="HX21" s="491"/>
      <c r="HY21" s="491"/>
      <c r="HZ21" s="491"/>
      <c r="IA21" s="491"/>
      <c r="IB21" s="491"/>
      <c r="IC21" s="491"/>
      <c r="ID21" s="491"/>
      <c r="IE21" s="491"/>
      <c r="IF21" s="491"/>
      <c r="IG21" s="491"/>
      <c r="IH21" s="491"/>
      <c r="II21" s="491"/>
      <c r="IJ21" s="491"/>
      <c r="IK21" s="491"/>
      <c r="IL21" s="491"/>
      <c r="IM21" s="491"/>
      <c r="IN21" s="491"/>
      <c r="IO21" s="491"/>
      <c r="IP21" s="491"/>
      <c r="IQ21" s="491"/>
      <c r="IR21" s="491"/>
      <c r="IS21" s="491"/>
      <c r="IT21" s="491"/>
      <c r="IU21" s="491"/>
      <c r="IV21" s="491"/>
    </row>
    <row r="22" spans="1:256" s="7" customFormat="1" ht="27">
      <c r="A22" s="451" t="s">
        <v>2730</v>
      </c>
      <c r="B22" s="458">
        <v>1</v>
      </c>
      <c r="C22" s="423" t="s">
        <v>2739</v>
      </c>
      <c r="D22" s="423" t="s">
        <v>2587</v>
      </c>
      <c r="E22" s="468" t="s">
        <v>2362</v>
      </c>
      <c r="F22" s="423" t="s">
        <v>2745</v>
      </c>
      <c r="G22" s="423" t="s">
        <v>2648</v>
      </c>
      <c r="H22" s="468" t="s">
        <v>2416</v>
      </c>
      <c r="I22" s="468" t="s">
        <v>2746</v>
      </c>
      <c r="J22" s="435" t="s">
        <v>10057</v>
      </c>
      <c r="K22" s="484" t="s">
        <v>11007</v>
      </c>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c r="BJ22" s="491"/>
      <c r="BK22" s="491"/>
      <c r="BL22" s="491"/>
      <c r="BM22" s="491"/>
      <c r="BN22" s="491"/>
      <c r="BO22" s="491"/>
      <c r="BP22" s="491"/>
      <c r="BQ22" s="491"/>
      <c r="BR22" s="491"/>
      <c r="BS22" s="491"/>
      <c r="BT22" s="491"/>
      <c r="BU22" s="491"/>
      <c r="BV22" s="491"/>
      <c r="BW22" s="491"/>
      <c r="BX22" s="491"/>
      <c r="BY22" s="491"/>
      <c r="BZ22" s="491"/>
      <c r="CA22" s="491"/>
      <c r="CB22" s="491"/>
      <c r="CC22" s="491"/>
      <c r="CD22" s="491"/>
      <c r="CE22" s="491"/>
      <c r="CF22" s="491"/>
      <c r="CG22" s="491"/>
      <c r="CH22" s="491"/>
      <c r="CI22" s="491"/>
      <c r="CJ22" s="491"/>
      <c r="CK22" s="491"/>
      <c r="CL22" s="491"/>
      <c r="CM22" s="491"/>
      <c r="CN22" s="491"/>
      <c r="CO22" s="491"/>
      <c r="CP22" s="491"/>
      <c r="CQ22" s="491"/>
      <c r="CR22" s="491"/>
      <c r="CS22" s="491"/>
      <c r="CT22" s="491"/>
      <c r="CU22" s="491"/>
      <c r="CV22" s="491"/>
      <c r="CW22" s="491"/>
      <c r="CX22" s="491"/>
      <c r="CY22" s="491"/>
      <c r="CZ22" s="491"/>
      <c r="DA22" s="491"/>
      <c r="DB22" s="491"/>
      <c r="DC22" s="491"/>
      <c r="DD22" s="491"/>
      <c r="DE22" s="491"/>
      <c r="DF22" s="491"/>
      <c r="DG22" s="491"/>
      <c r="DH22" s="491"/>
      <c r="DI22" s="491"/>
      <c r="DJ22" s="491"/>
      <c r="DK22" s="491"/>
      <c r="DL22" s="491"/>
      <c r="DM22" s="491"/>
      <c r="DN22" s="491"/>
      <c r="DO22" s="491"/>
      <c r="DP22" s="491"/>
      <c r="DQ22" s="491"/>
      <c r="DR22" s="491"/>
      <c r="DS22" s="491"/>
      <c r="DT22" s="491"/>
      <c r="DU22" s="491"/>
      <c r="DV22" s="491"/>
      <c r="DW22" s="491"/>
      <c r="DX22" s="491"/>
      <c r="DY22" s="491"/>
      <c r="DZ22" s="491"/>
      <c r="EA22" s="491"/>
      <c r="EB22" s="491"/>
      <c r="EC22" s="491"/>
      <c r="ED22" s="491"/>
      <c r="EE22" s="491"/>
      <c r="EF22" s="491"/>
      <c r="EG22" s="491"/>
      <c r="EH22" s="491"/>
      <c r="EI22" s="491"/>
      <c r="EJ22" s="491"/>
      <c r="EK22" s="491"/>
      <c r="EL22" s="491"/>
      <c r="EM22" s="491"/>
      <c r="EN22" s="491"/>
      <c r="EO22" s="491"/>
      <c r="EP22" s="491"/>
      <c r="EQ22" s="491"/>
      <c r="ER22" s="491"/>
      <c r="ES22" s="491"/>
      <c r="ET22" s="491"/>
      <c r="EU22" s="491"/>
      <c r="EV22" s="491"/>
      <c r="EW22" s="491"/>
      <c r="EX22" s="491"/>
      <c r="EY22" s="491"/>
      <c r="EZ22" s="491"/>
      <c r="FA22" s="491"/>
      <c r="FB22" s="491"/>
      <c r="FC22" s="491"/>
      <c r="FD22" s="491"/>
      <c r="FE22" s="491"/>
      <c r="FF22" s="491"/>
      <c r="FG22" s="491"/>
      <c r="FH22" s="491"/>
      <c r="FI22" s="491"/>
      <c r="FJ22" s="491"/>
      <c r="FK22" s="491"/>
      <c r="FL22" s="491"/>
      <c r="FM22" s="491"/>
      <c r="FN22" s="491"/>
      <c r="FO22" s="491"/>
      <c r="FP22" s="491"/>
      <c r="FQ22" s="491"/>
      <c r="FR22" s="491"/>
      <c r="FS22" s="491"/>
      <c r="FT22" s="491"/>
      <c r="FU22" s="491"/>
      <c r="FV22" s="491"/>
      <c r="FW22" s="491"/>
      <c r="FX22" s="491"/>
      <c r="FY22" s="491"/>
      <c r="FZ22" s="491"/>
      <c r="GA22" s="491"/>
      <c r="GB22" s="491"/>
      <c r="GC22" s="491"/>
      <c r="GD22" s="491"/>
      <c r="GE22" s="491"/>
      <c r="GF22" s="491"/>
      <c r="GG22" s="491"/>
      <c r="GH22" s="491"/>
      <c r="GI22" s="491"/>
      <c r="GJ22" s="491"/>
      <c r="GK22" s="491"/>
      <c r="GL22" s="491"/>
      <c r="GM22" s="491"/>
      <c r="GN22" s="491"/>
      <c r="GO22" s="491"/>
      <c r="GP22" s="491"/>
      <c r="GQ22" s="491"/>
      <c r="GR22" s="491"/>
      <c r="GS22" s="491"/>
      <c r="GT22" s="491"/>
      <c r="GU22" s="491"/>
      <c r="GV22" s="491"/>
      <c r="GW22" s="491"/>
      <c r="GX22" s="491"/>
      <c r="GY22" s="491"/>
      <c r="GZ22" s="491"/>
      <c r="HA22" s="491"/>
      <c r="HB22" s="491"/>
      <c r="HC22" s="491"/>
      <c r="HD22" s="491"/>
      <c r="HE22" s="491"/>
      <c r="HF22" s="491"/>
      <c r="HG22" s="491"/>
      <c r="HH22" s="491"/>
      <c r="HI22" s="491"/>
      <c r="HJ22" s="491"/>
      <c r="HK22" s="491"/>
      <c r="HL22" s="491"/>
      <c r="HM22" s="491"/>
      <c r="HN22" s="491"/>
      <c r="HO22" s="491"/>
      <c r="HP22" s="491"/>
      <c r="HQ22" s="491"/>
      <c r="HR22" s="491"/>
      <c r="HS22" s="491"/>
      <c r="HT22" s="491"/>
      <c r="HU22" s="491"/>
      <c r="HV22" s="491"/>
      <c r="HW22" s="491"/>
      <c r="HX22" s="491"/>
      <c r="HY22" s="491"/>
      <c r="HZ22" s="491"/>
      <c r="IA22" s="491"/>
      <c r="IB22" s="491"/>
      <c r="IC22" s="491"/>
      <c r="ID22" s="491"/>
      <c r="IE22" s="491"/>
      <c r="IF22" s="491"/>
      <c r="IG22" s="491"/>
      <c r="IH22" s="491"/>
      <c r="II22" s="491"/>
      <c r="IJ22" s="491"/>
      <c r="IK22" s="491"/>
      <c r="IL22" s="491"/>
      <c r="IM22" s="491"/>
      <c r="IN22" s="491"/>
      <c r="IO22" s="491"/>
      <c r="IP22" s="491"/>
      <c r="IQ22" s="491"/>
      <c r="IR22" s="491"/>
      <c r="IS22" s="491"/>
      <c r="IT22" s="491"/>
      <c r="IU22" s="491"/>
      <c r="IV22" s="491"/>
    </row>
    <row r="23" spans="1:256" s="7" customFormat="1" ht="27">
      <c r="A23" s="451" t="s">
        <v>2730</v>
      </c>
      <c r="B23" s="458">
        <v>1</v>
      </c>
      <c r="C23" s="423" t="s">
        <v>2739</v>
      </c>
      <c r="D23" s="423" t="s">
        <v>2762</v>
      </c>
      <c r="E23" s="423" t="s">
        <v>2763</v>
      </c>
      <c r="F23" s="423" t="s">
        <v>2745</v>
      </c>
      <c r="G23" s="423" t="s">
        <v>2648</v>
      </c>
      <c r="H23" s="468" t="s">
        <v>2416</v>
      </c>
      <c r="I23" s="468" t="s">
        <v>2746</v>
      </c>
      <c r="J23" s="435" t="s">
        <v>8724</v>
      </c>
      <c r="K23" s="483" t="s">
        <v>2362</v>
      </c>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1"/>
      <c r="AZ23" s="491"/>
      <c r="BA23" s="491"/>
      <c r="BB23" s="491"/>
      <c r="BC23" s="491"/>
      <c r="BD23" s="491"/>
      <c r="BE23" s="491"/>
      <c r="BF23" s="491"/>
      <c r="BG23" s="491"/>
      <c r="BH23" s="491"/>
      <c r="BI23" s="491"/>
      <c r="BJ23" s="491"/>
      <c r="BK23" s="491"/>
      <c r="BL23" s="491"/>
      <c r="BM23" s="491"/>
      <c r="BN23" s="491"/>
      <c r="BO23" s="491"/>
      <c r="BP23" s="491"/>
      <c r="BQ23" s="491"/>
      <c r="BR23" s="491"/>
      <c r="BS23" s="491"/>
      <c r="BT23" s="491"/>
      <c r="BU23" s="491"/>
      <c r="BV23" s="491"/>
      <c r="BW23" s="491"/>
      <c r="BX23" s="491"/>
      <c r="BY23" s="491"/>
      <c r="BZ23" s="491"/>
      <c r="CA23" s="491"/>
      <c r="CB23" s="491"/>
      <c r="CC23" s="491"/>
      <c r="CD23" s="491"/>
      <c r="CE23" s="491"/>
      <c r="CF23" s="491"/>
      <c r="CG23" s="491"/>
      <c r="CH23" s="491"/>
      <c r="CI23" s="491"/>
      <c r="CJ23" s="491"/>
      <c r="CK23" s="491"/>
      <c r="CL23" s="491"/>
      <c r="CM23" s="491"/>
      <c r="CN23" s="491"/>
      <c r="CO23" s="491"/>
      <c r="CP23" s="491"/>
      <c r="CQ23" s="491"/>
      <c r="CR23" s="491"/>
      <c r="CS23" s="491"/>
      <c r="CT23" s="491"/>
      <c r="CU23" s="491"/>
      <c r="CV23" s="491"/>
      <c r="CW23" s="491"/>
      <c r="CX23" s="491"/>
      <c r="CY23" s="491"/>
      <c r="CZ23" s="491"/>
      <c r="DA23" s="491"/>
      <c r="DB23" s="491"/>
      <c r="DC23" s="491"/>
      <c r="DD23" s="491"/>
      <c r="DE23" s="491"/>
      <c r="DF23" s="491"/>
      <c r="DG23" s="491"/>
      <c r="DH23" s="491"/>
      <c r="DI23" s="491"/>
      <c r="DJ23" s="491"/>
      <c r="DK23" s="491"/>
      <c r="DL23" s="491"/>
      <c r="DM23" s="491"/>
      <c r="DN23" s="491"/>
      <c r="DO23" s="491"/>
      <c r="DP23" s="491"/>
      <c r="DQ23" s="491"/>
      <c r="DR23" s="491"/>
      <c r="DS23" s="491"/>
      <c r="DT23" s="491"/>
      <c r="DU23" s="491"/>
      <c r="DV23" s="491"/>
      <c r="DW23" s="491"/>
      <c r="DX23" s="491"/>
      <c r="DY23" s="491"/>
      <c r="DZ23" s="491"/>
      <c r="EA23" s="491"/>
      <c r="EB23" s="491"/>
      <c r="EC23" s="491"/>
      <c r="ED23" s="491"/>
      <c r="EE23" s="491"/>
      <c r="EF23" s="491"/>
      <c r="EG23" s="491"/>
      <c r="EH23" s="491"/>
      <c r="EI23" s="491"/>
      <c r="EJ23" s="491"/>
      <c r="EK23" s="491"/>
      <c r="EL23" s="491"/>
      <c r="EM23" s="491"/>
      <c r="EN23" s="491"/>
      <c r="EO23" s="491"/>
      <c r="EP23" s="491"/>
      <c r="EQ23" s="491"/>
      <c r="ER23" s="491"/>
      <c r="ES23" s="491"/>
      <c r="ET23" s="491"/>
      <c r="EU23" s="491"/>
      <c r="EV23" s="491"/>
      <c r="EW23" s="491"/>
      <c r="EX23" s="491"/>
      <c r="EY23" s="491"/>
      <c r="EZ23" s="491"/>
      <c r="FA23" s="491"/>
      <c r="FB23" s="491"/>
      <c r="FC23" s="491"/>
      <c r="FD23" s="491"/>
      <c r="FE23" s="491"/>
      <c r="FF23" s="491"/>
      <c r="FG23" s="491"/>
      <c r="FH23" s="491"/>
      <c r="FI23" s="491"/>
      <c r="FJ23" s="491"/>
      <c r="FK23" s="491"/>
      <c r="FL23" s="491"/>
      <c r="FM23" s="491"/>
      <c r="FN23" s="491"/>
      <c r="FO23" s="491"/>
      <c r="FP23" s="491"/>
      <c r="FQ23" s="491"/>
      <c r="FR23" s="491"/>
      <c r="FS23" s="491"/>
      <c r="FT23" s="491"/>
      <c r="FU23" s="491"/>
      <c r="FV23" s="491"/>
      <c r="FW23" s="491"/>
      <c r="FX23" s="491"/>
      <c r="FY23" s="491"/>
      <c r="FZ23" s="491"/>
      <c r="GA23" s="491"/>
      <c r="GB23" s="491"/>
      <c r="GC23" s="491"/>
      <c r="GD23" s="491"/>
      <c r="GE23" s="491"/>
      <c r="GF23" s="491"/>
      <c r="GG23" s="491"/>
      <c r="GH23" s="491"/>
      <c r="GI23" s="491"/>
      <c r="GJ23" s="491"/>
      <c r="GK23" s="491"/>
      <c r="GL23" s="491"/>
      <c r="GM23" s="491"/>
      <c r="GN23" s="491"/>
      <c r="GO23" s="491"/>
      <c r="GP23" s="491"/>
      <c r="GQ23" s="491"/>
      <c r="GR23" s="491"/>
      <c r="GS23" s="491"/>
      <c r="GT23" s="491"/>
      <c r="GU23" s="491"/>
      <c r="GV23" s="491"/>
      <c r="GW23" s="491"/>
      <c r="GX23" s="491"/>
      <c r="GY23" s="491"/>
      <c r="GZ23" s="491"/>
      <c r="HA23" s="491"/>
      <c r="HB23" s="491"/>
      <c r="HC23" s="491"/>
      <c r="HD23" s="491"/>
      <c r="HE23" s="491"/>
      <c r="HF23" s="491"/>
      <c r="HG23" s="491"/>
      <c r="HH23" s="491"/>
      <c r="HI23" s="491"/>
      <c r="HJ23" s="491"/>
      <c r="HK23" s="491"/>
      <c r="HL23" s="491"/>
      <c r="HM23" s="491"/>
      <c r="HN23" s="491"/>
      <c r="HO23" s="491"/>
      <c r="HP23" s="491"/>
      <c r="HQ23" s="491"/>
      <c r="HR23" s="491"/>
      <c r="HS23" s="491"/>
      <c r="HT23" s="491"/>
      <c r="HU23" s="491"/>
      <c r="HV23" s="491"/>
      <c r="HW23" s="491"/>
      <c r="HX23" s="491"/>
      <c r="HY23" s="491"/>
      <c r="HZ23" s="491"/>
      <c r="IA23" s="491"/>
      <c r="IB23" s="491"/>
      <c r="IC23" s="491"/>
      <c r="ID23" s="491"/>
      <c r="IE23" s="491"/>
      <c r="IF23" s="491"/>
      <c r="IG23" s="491"/>
      <c r="IH23" s="491"/>
      <c r="II23" s="491"/>
      <c r="IJ23" s="491"/>
      <c r="IK23" s="491"/>
      <c r="IL23" s="491"/>
      <c r="IM23" s="491"/>
      <c r="IN23" s="491"/>
      <c r="IO23" s="491"/>
      <c r="IP23" s="491"/>
      <c r="IQ23" s="491"/>
      <c r="IR23" s="491"/>
      <c r="IS23" s="491"/>
      <c r="IT23" s="491"/>
      <c r="IU23" s="491"/>
      <c r="IV23" s="491"/>
    </row>
    <row r="24" spans="1:256" s="7" customFormat="1" ht="27">
      <c r="A24" s="451" t="s">
        <v>2730</v>
      </c>
      <c r="B24" s="458">
        <v>1</v>
      </c>
      <c r="C24" s="423" t="s">
        <v>2739</v>
      </c>
      <c r="D24" s="423" t="s">
        <v>1088</v>
      </c>
      <c r="E24" s="423" t="s">
        <v>1741</v>
      </c>
      <c r="F24" s="423" t="s">
        <v>2745</v>
      </c>
      <c r="G24" s="423" t="s">
        <v>2648</v>
      </c>
      <c r="H24" s="468" t="s">
        <v>2416</v>
      </c>
      <c r="I24" s="468" t="s">
        <v>2746</v>
      </c>
      <c r="J24" s="435" t="s">
        <v>10058</v>
      </c>
      <c r="K24" s="483" t="s">
        <v>2362</v>
      </c>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491"/>
      <c r="BA24" s="491"/>
      <c r="BB24" s="491"/>
      <c r="BC24" s="491"/>
      <c r="BD24" s="491"/>
      <c r="BE24" s="491"/>
      <c r="BF24" s="491"/>
      <c r="BG24" s="491"/>
      <c r="BH24" s="491"/>
      <c r="BI24" s="491"/>
      <c r="BJ24" s="491"/>
      <c r="BK24" s="491"/>
      <c r="BL24" s="491"/>
      <c r="BM24" s="491"/>
      <c r="BN24" s="491"/>
      <c r="BO24" s="491"/>
      <c r="BP24" s="491"/>
      <c r="BQ24" s="491"/>
      <c r="BR24" s="491"/>
      <c r="BS24" s="491"/>
      <c r="BT24" s="491"/>
      <c r="BU24" s="491"/>
      <c r="BV24" s="491"/>
      <c r="BW24" s="491"/>
      <c r="BX24" s="491"/>
      <c r="BY24" s="491"/>
      <c r="BZ24" s="491"/>
      <c r="CA24" s="491"/>
      <c r="CB24" s="491"/>
      <c r="CC24" s="491"/>
      <c r="CD24" s="491"/>
      <c r="CE24" s="491"/>
      <c r="CF24" s="491"/>
      <c r="CG24" s="491"/>
      <c r="CH24" s="491"/>
      <c r="CI24" s="491"/>
      <c r="CJ24" s="491"/>
      <c r="CK24" s="491"/>
      <c r="CL24" s="491"/>
      <c r="CM24" s="491"/>
      <c r="CN24" s="491"/>
      <c r="CO24" s="491"/>
      <c r="CP24" s="491"/>
      <c r="CQ24" s="491"/>
      <c r="CR24" s="491"/>
      <c r="CS24" s="491"/>
      <c r="CT24" s="491"/>
      <c r="CU24" s="491"/>
      <c r="CV24" s="491"/>
      <c r="CW24" s="491"/>
      <c r="CX24" s="491"/>
      <c r="CY24" s="491"/>
      <c r="CZ24" s="491"/>
      <c r="DA24" s="491"/>
      <c r="DB24" s="491"/>
      <c r="DC24" s="491"/>
      <c r="DD24" s="491"/>
      <c r="DE24" s="491"/>
      <c r="DF24" s="491"/>
      <c r="DG24" s="491"/>
      <c r="DH24" s="491"/>
      <c r="DI24" s="491"/>
      <c r="DJ24" s="491"/>
      <c r="DK24" s="491"/>
      <c r="DL24" s="491"/>
      <c r="DM24" s="491"/>
      <c r="DN24" s="491"/>
      <c r="DO24" s="491"/>
      <c r="DP24" s="491"/>
      <c r="DQ24" s="491"/>
      <c r="DR24" s="491"/>
      <c r="DS24" s="491"/>
      <c r="DT24" s="491"/>
      <c r="DU24" s="491"/>
      <c r="DV24" s="491"/>
      <c r="DW24" s="491"/>
      <c r="DX24" s="491"/>
      <c r="DY24" s="491"/>
      <c r="DZ24" s="491"/>
      <c r="EA24" s="491"/>
      <c r="EB24" s="491"/>
      <c r="EC24" s="491"/>
      <c r="ED24" s="491"/>
      <c r="EE24" s="491"/>
      <c r="EF24" s="491"/>
      <c r="EG24" s="491"/>
      <c r="EH24" s="491"/>
      <c r="EI24" s="491"/>
      <c r="EJ24" s="491"/>
      <c r="EK24" s="491"/>
      <c r="EL24" s="491"/>
      <c r="EM24" s="491"/>
      <c r="EN24" s="491"/>
      <c r="EO24" s="491"/>
      <c r="EP24" s="491"/>
      <c r="EQ24" s="491"/>
      <c r="ER24" s="491"/>
      <c r="ES24" s="491"/>
      <c r="ET24" s="491"/>
      <c r="EU24" s="491"/>
      <c r="EV24" s="491"/>
      <c r="EW24" s="491"/>
      <c r="EX24" s="491"/>
      <c r="EY24" s="491"/>
      <c r="EZ24" s="491"/>
      <c r="FA24" s="491"/>
      <c r="FB24" s="491"/>
      <c r="FC24" s="491"/>
      <c r="FD24" s="491"/>
      <c r="FE24" s="491"/>
      <c r="FF24" s="491"/>
      <c r="FG24" s="491"/>
      <c r="FH24" s="491"/>
      <c r="FI24" s="491"/>
      <c r="FJ24" s="491"/>
      <c r="FK24" s="491"/>
      <c r="FL24" s="491"/>
      <c r="FM24" s="491"/>
      <c r="FN24" s="491"/>
      <c r="FO24" s="491"/>
      <c r="FP24" s="491"/>
      <c r="FQ24" s="491"/>
      <c r="FR24" s="491"/>
      <c r="FS24" s="491"/>
      <c r="FT24" s="491"/>
      <c r="FU24" s="491"/>
      <c r="FV24" s="491"/>
      <c r="FW24" s="491"/>
      <c r="FX24" s="491"/>
      <c r="FY24" s="491"/>
      <c r="FZ24" s="491"/>
      <c r="GA24" s="491"/>
      <c r="GB24" s="491"/>
      <c r="GC24" s="491"/>
      <c r="GD24" s="491"/>
      <c r="GE24" s="491"/>
      <c r="GF24" s="491"/>
      <c r="GG24" s="491"/>
      <c r="GH24" s="491"/>
      <c r="GI24" s="491"/>
      <c r="GJ24" s="491"/>
      <c r="GK24" s="491"/>
      <c r="GL24" s="491"/>
      <c r="GM24" s="491"/>
      <c r="GN24" s="491"/>
      <c r="GO24" s="491"/>
      <c r="GP24" s="491"/>
      <c r="GQ24" s="491"/>
      <c r="GR24" s="491"/>
      <c r="GS24" s="491"/>
      <c r="GT24" s="491"/>
      <c r="GU24" s="491"/>
      <c r="GV24" s="491"/>
      <c r="GW24" s="491"/>
      <c r="GX24" s="491"/>
      <c r="GY24" s="491"/>
      <c r="GZ24" s="491"/>
      <c r="HA24" s="491"/>
      <c r="HB24" s="491"/>
      <c r="HC24" s="491"/>
      <c r="HD24" s="491"/>
      <c r="HE24" s="491"/>
      <c r="HF24" s="491"/>
      <c r="HG24" s="491"/>
      <c r="HH24" s="491"/>
      <c r="HI24" s="491"/>
      <c r="HJ24" s="491"/>
      <c r="HK24" s="491"/>
      <c r="HL24" s="491"/>
      <c r="HM24" s="491"/>
      <c r="HN24" s="491"/>
      <c r="HO24" s="491"/>
      <c r="HP24" s="491"/>
      <c r="HQ24" s="491"/>
      <c r="HR24" s="491"/>
      <c r="HS24" s="491"/>
      <c r="HT24" s="491"/>
      <c r="HU24" s="491"/>
      <c r="HV24" s="491"/>
      <c r="HW24" s="491"/>
      <c r="HX24" s="491"/>
      <c r="HY24" s="491"/>
      <c r="HZ24" s="491"/>
      <c r="IA24" s="491"/>
      <c r="IB24" s="491"/>
      <c r="IC24" s="491"/>
      <c r="ID24" s="491"/>
      <c r="IE24" s="491"/>
      <c r="IF24" s="491"/>
      <c r="IG24" s="491"/>
      <c r="IH24" s="491"/>
      <c r="II24" s="491"/>
      <c r="IJ24" s="491"/>
      <c r="IK24" s="491"/>
      <c r="IL24" s="491"/>
      <c r="IM24" s="491"/>
      <c r="IN24" s="491"/>
      <c r="IO24" s="491"/>
      <c r="IP24" s="491"/>
      <c r="IQ24" s="491"/>
      <c r="IR24" s="491"/>
      <c r="IS24" s="491"/>
      <c r="IT24" s="491"/>
      <c r="IU24" s="491"/>
      <c r="IV24" s="491"/>
    </row>
    <row r="25" spans="1:256" s="7" customFormat="1" ht="27">
      <c r="A25" s="451" t="s">
        <v>2730</v>
      </c>
      <c r="B25" s="458">
        <v>1</v>
      </c>
      <c r="C25" s="423" t="s">
        <v>2739</v>
      </c>
      <c r="D25" s="423" t="s">
        <v>400</v>
      </c>
      <c r="E25" s="423" t="s">
        <v>2770</v>
      </c>
      <c r="F25" s="423" t="s">
        <v>2745</v>
      </c>
      <c r="G25" s="423" t="s">
        <v>2648</v>
      </c>
      <c r="H25" s="468" t="s">
        <v>2416</v>
      </c>
      <c r="I25" s="468" t="s">
        <v>2746</v>
      </c>
      <c r="J25" s="435" t="s">
        <v>9440</v>
      </c>
      <c r="K25" s="483" t="s">
        <v>2362</v>
      </c>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1"/>
      <c r="AO25" s="491"/>
      <c r="AP25" s="491"/>
      <c r="AQ25" s="491"/>
      <c r="AR25" s="491"/>
      <c r="AS25" s="491"/>
      <c r="AT25" s="491"/>
      <c r="AU25" s="491"/>
      <c r="AV25" s="491"/>
      <c r="AW25" s="491"/>
      <c r="AX25" s="491"/>
      <c r="AY25" s="491"/>
      <c r="AZ25" s="491"/>
      <c r="BA25" s="491"/>
      <c r="BB25" s="491"/>
      <c r="BC25" s="491"/>
      <c r="BD25" s="491"/>
      <c r="BE25" s="491"/>
      <c r="BF25" s="491"/>
      <c r="BG25" s="491"/>
      <c r="BH25" s="491"/>
      <c r="BI25" s="491"/>
      <c r="BJ25" s="491"/>
      <c r="BK25" s="491"/>
      <c r="BL25" s="491"/>
      <c r="BM25" s="491"/>
      <c r="BN25" s="491"/>
      <c r="BO25" s="491"/>
      <c r="BP25" s="491"/>
      <c r="BQ25" s="491"/>
      <c r="BR25" s="491"/>
      <c r="BS25" s="491"/>
      <c r="BT25" s="491"/>
      <c r="BU25" s="491"/>
      <c r="BV25" s="491"/>
      <c r="BW25" s="491"/>
      <c r="BX25" s="491"/>
      <c r="BY25" s="491"/>
      <c r="BZ25" s="491"/>
      <c r="CA25" s="491"/>
      <c r="CB25" s="491"/>
      <c r="CC25" s="491"/>
      <c r="CD25" s="491"/>
      <c r="CE25" s="491"/>
      <c r="CF25" s="491"/>
      <c r="CG25" s="491"/>
      <c r="CH25" s="491"/>
      <c r="CI25" s="491"/>
      <c r="CJ25" s="491"/>
      <c r="CK25" s="491"/>
      <c r="CL25" s="491"/>
      <c r="CM25" s="491"/>
      <c r="CN25" s="491"/>
      <c r="CO25" s="491"/>
      <c r="CP25" s="491"/>
      <c r="CQ25" s="491"/>
      <c r="CR25" s="491"/>
      <c r="CS25" s="491"/>
      <c r="CT25" s="491"/>
      <c r="CU25" s="491"/>
      <c r="CV25" s="491"/>
      <c r="CW25" s="491"/>
      <c r="CX25" s="491"/>
      <c r="CY25" s="491"/>
      <c r="CZ25" s="491"/>
      <c r="DA25" s="491"/>
      <c r="DB25" s="491"/>
      <c r="DC25" s="491"/>
      <c r="DD25" s="491"/>
      <c r="DE25" s="491"/>
      <c r="DF25" s="491"/>
      <c r="DG25" s="491"/>
      <c r="DH25" s="491"/>
      <c r="DI25" s="491"/>
      <c r="DJ25" s="491"/>
      <c r="DK25" s="491"/>
      <c r="DL25" s="491"/>
      <c r="DM25" s="491"/>
      <c r="DN25" s="491"/>
      <c r="DO25" s="491"/>
      <c r="DP25" s="491"/>
      <c r="DQ25" s="491"/>
      <c r="DR25" s="491"/>
      <c r="DS25" s="491"/>
      <c r="DT25" s="491"/>
      <c r="DU25" s="491"/>
      <c r="DV25" s="491"/>
      <c r="DW25" s="491"/>
      <c r="DX25" s="491"/>
      <c r="DY25" s="491"/>
      <c r="DZ25" s="491"/>
      <c r="EA25" s="491"/>
      <c r="EB25" s="491"/>
      <c r="EC25" s="491"/>
      <c r="ED25" s="491"/>
      <c r="EE25" s="491"/>
      <c r="EF25" s="491"/>
      <c r="EG25" s="491"/>
      <c r="EH25" s="491"/>
      <c r="EI25" s="491"/>
      <c r="EJ25" s="491"/>
      <c r="EK25" s="491"/>
      <c r="EL25" s="491"/>
      <c r="EM25" s="491"/>
      <c r="EN25" s="491"/>
      <c r="EO25" s="491"/>
      <c r="EP25" s="491"/>
      <c r="EQ25" s="491"/>
      <c r="ER25" s="491"/>
      <c r="ES25" s="491"/>
      <c r="ET25" s="491"/>
      <c r="EU25" s="491"/>
      <c r="EV25" s="491"/>
      <c r="EW25" s="491"/>
      <c r="EX25" s="491"/>
      <c r="EY25" s="491"/>
      <c r="EZ25" s="491"/>
      <c r="FA25" s="491"/>
      <c r="FB25" s="491"/>
      <c r="FC25" s="491"/>
      <c r="FD25" s="491"/>
      <c r="FE25" s="491"/>
      <c r="FF25" s="491"/>
      <c r="FG25" s="491"/>
      <c r="FH25" s="491"/>
      <c r="FI25" s="491"/>
      <c r="FJ25" s="491"/>
      <c r="FK25" s="491"/>
      <c r="FL25" s="491"/>
      <c r="FM25" s="491"/>
      <c r="FN25" s="491"/>
      <c r="FO25" s="491"/>
      <c r="FP25" s="491"/>
      <c r="FQ25" s="491"/>
      <c r="FR25" s="491"/>
      <c r="FS25" s="491"/>
      <c r="FT25" s="491"/>
      <c r="FU25" s="491"/>
      <c r="FV25" s="491"/>
      <c r="FW25" s="491"/>
      <c r="FX25" s="491"/>
      <c r="FY25" s="491"/>
      <c r="FZ25" s="491"/>
      <c r="GA25" s="491"/>
      <c r="GB25" s="491"/>
      <c r="GC25" s="491"/>
      <c r="GD25" s="491"/>
      <c r="GE25" s="491"/>
      <c r="GF25" s="491"/>
      <c r="GG25" s="491"/>
      <c r="GH25" s="491"/>
      <c r="GI25" s="491"/>
      <c r="GJ25" s="491"/>
      <c r="GK25" s="491"/>
      <c r="GL25" s="491"/>
      <c r="GM25" s="491"/>
      <c r="GN25" s="491"/>
      <c r="GO25" s="491"/>
      <c r="GP25" s="491"/>
      <c r="GQ25" s="491"/>
      <c r="GR25" s="491"/>
      <c r="GS25" s="491"/>
      <c r="GT25" s="491"/>
      <c r="GU25" s="491"/>
      <c r="GV25" s="491"/>
      <c r="GW25" s="491"/>
      <c r="GX25" s="491"/>
      <c r="GY25" s="491"/>
      <c r="GZ25" s="491"/>
      <c r="HA25" s="491"/>
      <c r="HB25" s="491"/>
      <c r="HC25" s="491"/>
      <c r="HD25" s="491"/>
      <c r="HE25" s="491"/>
      <c r="HF25" s="491"/>
      <c r="HG25" s="491"/>
      <c r="HH25" s="491"/>
      <c r="HI25" s="491"/>
      <c r="HJ25" s="491"/>
      <c r="HK25" s="491"/>
      <c r="HL25" s="491"/>
      <c r="HM25" s="491"/>
      <c r="HN25" s="491"/>
      <c r="HO25" s="491"/>
      <c r="HP25" s="491"/>
      <c r="HQ25" s="491"/>
      <c r="HR25" s="491"/>
      <c r="HS25" s="491"/>
      <c r="HT25" s="491"/>
      <c r="HU25" s="491"/>
      <c r="HV25" s="491"/>
      <c r="HW25" s="491"/>
      <c r="HX25" s="491"/>
      <c r="HY25" s="491"/>
      <c r="HZ25" s="491"/>
      <c r="IA25" s="491"/>
      <c r="IB25" s="491"/>
      <c r="IC25" s="491"/>
      <c r="ID25" s="491"/>
      <c r="IE25" s="491"/>
      <c r="IF25" s="491"/>
      <c r="IG25" s="491"/>
      <c r="IH25" s="491"/>
      <c r="II25" s="491"/>
      <c r="IJ25" s="491"/>
      <c r="IK25" s="491"/>
      <c r="IL25" s="491"/>
      <c r="IM25" s="491"/>
      <c r="IN25" s="491"/>
      <c r="IO25" s="491"/>
      <c r="IP25" s="491"/>
      <c r="IQ25" s="491"/>
      <c r="IR25" s="491"/>
      <c r="IS25" s="491"/>
      <c r="IT25" s="491"/>
      <c r="IU25" s="491"/>
      <c r="IV25" s="491"/>
    </row>
    <row r="26" spans="1:256" s="416" customFormat="1" ht="27">
      <c r="A26" s="451" t="s">
        <v>2730</v>
      </c>
      <c r="B26" s="458">
        <v>1</v>
      </c>
      <c r="C26" s="423" t="s">
        <v>2739</v>
      </c>
      <c r="D26" s="423" t="s">
        <v>2773</v>
      </c>
      <c r="E26" s="423" t="s">
        <v>2783</v>
      </c>
      <c r="F26" s="423" t="s">
        <v>2745</v>
      </c>
      <c r="G26" s="423" t="s">
        <v>2648</v>
      </c>
      <c r="H26" s="468" t="s">
        <v>2416</v>
      </c>
      <c r="I26" s="468" t="s">
        <v>2746</v>
      </c>
      <c r="J26" s="435" t="s">
        <v>2035</v>
      </c>
      <c r="K26" s="483" t="s">
        <v>2362</v>
      </c>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c r="AN26" s="491"/>
      <c r="AO26" s="491"/>
      <c r="AP26" s="491"/>
      <c r="AQ26" s="491"/>
      <c r="AR26" s="491"/>
      <c r="AS26" s="491"/>
      <c r="AT26" s="491"/>
      <c r="AU26" s="491"/>
      <c r="AV26" s="491"/>
      <c r="AW26" s="491"/>
      <c r="AX26" s="491"/>
      <c r="AY26" s="491"/>
      <c r="AZ26" s="491"/>
      <c r="BA26" s="491"/>
      <c r="BB26" s="491"/>
      <c r="BC26" s="491"/>
      <c r="BD26" s="491"/>
      <c r="BE26" s="491"/>
      <c r="BF26" s="491"/>
      <c r="BG26" s="491"/>
      <c r="BH26" s="491"/>
      <c r="BI26" s="491"/>
      <c r="BJ26" s="491"/>
      <c r="BK26" s="491"/>
      <c r="BL26" s="491"/>
      <c r="BM26" s="491"/>
      <c r="BN26" s="491"/>
      <c r="BO26" s="491"/>
      <c r="BP26" s="491"/>
      <c r="BQ26" s="491"/>
      <c r="BR26" s="491"/>
      <c r="BS26" s="491"/>
      <c r="BT26" s="491"/>
      <c r="BU26" s="491"/>
      <c r="BV26" s="491"/>
      <c r="BW26" s="491"/>
      <c r="BX26" s="491"/>
      <c r="BY26" s="491"/>
      <c r="BZ26" s="491"/>
      <c r="CA26" s="491"/>
      <c r="CB26" s="491"/>
      <c r="CC26" s="491"/>
      <c r="CD26" s="491"/>
      <c r="CE26" s="491"/>
      <c r="CF26" s="491"/>
      <c r="CG26" s="491"/>
      <c r="CH26" s="491"/>
      <c r="CI26" s="491"/>
      <c r="CJ26" s="491"/>
      <c r="CK26" s="491"/>
      <c r="CL26" s="491"/>
      <c r="CM26" s="491"/>
      <c r="CN26" s="491"/>
      <c r="CO26" s="491"/>
      <c r="CP26" s="491"/>
      <c r="CQ26" s="491"/>
      <c r="CR26" s="491"/>
      <c r="CS26" s="491"/>
      <c r="CT26" s="491"/>
      <c r="CU26" s="491"/>
      <c r="CV26" s="491"/>
      <c r="CW26" s="491"/>
      <c r="CX26" s="491"/>
      <c r="CY26" s="491"/>
      <c r="CZ26" s="491"/>
      <c r="DA26" s="491"/>
      <c r="DB26" s="491"/>
      <c r="DC26" s="491"/>
      <c r="DD26" s="491"/>
      <c r="DE26" s="491"/>
      <c r="DF26" s="491"/>
      <c r="DG26" s="491"/>
      <c r="DH26" s="491"/>
      <c r="DI26" s="491"/>
      <c r="DJ26" s="491"/>
      <c r="DK26" s="491"/>
      <c r="DL26" s="491"/>
      <c r="DM26" s="491"/>
      <c r="DN26" s="491"/>
      <c r="DO26" s="491"/>
      <c r="DP26" s="491"/>
      <c r="DQ26" s="491"/>
      <c r="DR26" s="491"/>
      <c r="DS26" s="491"/>
      <c r="DT26" s="491"/>
      <c r="DU26" s="491"/>
      <c r="DV26" s="491"/>
      <c r="DW26" s="491"/>
      <c r="DX26" s="491"/>
      <c r="DY26" s="491"/>
      <c r="DZ26" s="491"/>
      <c r="EA26" s="491"/>
      <c r="EB26" s="491"/>
      <c r="EC26" s="491"/>
      <c r="ED26" s="491"/>
      <c r="EE26" s="491"/>
      <c r="EF26" s="491"/>
      <c r="EG26" s="491"/>
      <c r="EH26" s="491"/>
      <c r="EI26" s="491"/>
      <c r="EJ26" s="491"/>
      <c r="EK26" s="491"/>
      <c r="EL26" s="491"/>
      <c r="EM26" s="491"/>
      <c r="EN26" s="491"/>
      <c r="EO26" s="491"/>
      <c r="EP26" s="491"/>
      <c r="EQ26" s="491"/>
      <c r="ER26" s="491"/>
      <c r="ES26" s="491"/>
      <c r="ET26" s="491"/>
      <c r="EU26" s="491"/>
      <c r="EV26" s="491"/>
      <c r="EW26" s="491"/>
      <c r="EX26" s="491"/>
      <c r="EY26" s="491"/>
      <c r="EZ26" s="491"/>
      <c r="FA26" s="491"/>
      <c r="FB26" s="491"/>
      <c r="FC26" s="491"/>
      <c r="FD26" s="491"/>
      <c r="FE26" s="491"/>
      <c r="FF26" s="491"/>
      <c r="FG26" s="491"/>
      <c r="FH26" s="491"/>
      <c r="FI26" s="491"/>
      <c r="FJ26" s="491"/>
      <c r="FK26" s="491"/>
      <c r="FL26" s="491"/>
      <c r="FM26" s="491"/>
      <c r="FN26" s="491"/>
      <c r="FO26" s="491"/>
      <c r="FP26" s="491"/>
      <c r="FQ26" s="491"/>
      <c r="FR26" s="491"/>
      <c r="FS26" s="491"/>
      <c r="FT26" s="491"/>
      <c r="FU26" s="491"/>
      <c r="FV26" s="491"/>
      <c r="FW26" s="491"/>
      <c r="FX26" s="491"/>
      <c r="FY26" s="491"/>
      <c r="FZ26" s="491"/>
      <c r="GA26" s="491"/>
      <c r="GB26" s="491"/>
      <c r="GC26" s="491"/>
      <c r="GD26" s="491"/>
      <c r="GE26" s="491"/>
      <c r="GF26" s="491"/>
      <c r="GG26" s="491"/>
      <c r="GH26" s="491"/>
      <c r="GI26" s="491"/>
      <c r="GJ26" s="491"/>
      <c r="GK26" s="491"/>
      <c r="GL26" s="491"/>
      <c r="GM26" s="491"/>
      <c r="GN26" s="491"/>
      <c r="GO26" s="491"/>
      <c r="GP26" s="491"/>
      <c r="GQ26" s="491"/>
      <c r="GR26" s="491"/>
      <c r="GS26" s="491"/>
      <c r="GT26" s="491"/>
      <c r="GU26" s="491"/>
      <c r="GV26" s="491"/>
      <c r="GW26" s="491"/>
      <c r="GX26" s="491"/>
      <c r="GY26" s="491"/>
      <c r="GZ26" s="491"/>
      <c r="HA26" s="491"/>
      <c r="HB26" s="491"/>
      <c r="HC26" s="491"/>
      <c r="HD26" s="491"/>
      <c r="HE26" s="491"/>
      <c r="HF26" s="491"/>
      <c r="HG26" s="491"/>
      <c r="HH26" s="491"/>
      <c r="HI26" s="491"/>
      <c r="HJ26" s="491"/>
      <c r="HK26" s="491"/>
      <c r="HL26" s="491"/>
      <c r="HM26" s="491"/>
      <c r="HN26" s="491"/>
      <c r="HO26" s="491"/>
      <c r="HP26" s="491"/>
      <c r="HQ26" s="491"/>
      <c r="HR26" s="491"/>
      <c r="HS26" s="491"/>
      <c r="HT26" s="491"/>
      <c r="HU26" s="491"/>
      <c r="HV26" s="491"/>
      <c r="HW26" s="491"/>
      <c r="HX26" s="491"/>
      <c r="HY26" s="491"/>
      <c r="HZ26" s="491"/>
      <c r="IA26" s="491"/>
      <c r="IB26" s="491"/>
      <c r="IC26" s="491"/>
      <c r="ID26" s="491"/>
      <c r="IE26" s="491"/>
      <c r="IF26" s="491"/>
      <c r="IG26" s="491"/>
      <c r="IH26" s="491"/>
      <c r="II26" s="491"/>
      <c r="IJ26" s="491"/>
      <c r="IK26" s="491"/>
      <c r="IL26" s="491"/>
      <c r="IM26" s="491"/>
      <c r="IN26" s="491"/>
      <c r="IO26" s="491"/>
      <c r="IP26" s="491"/>
      <c r="IQ26" s="491"/>
      <c r="IR26" s="491"/>
      <c r="IS26" s="491"/>
      <c r="IT26" s="491"/>
      <c r="IU26" s="491"/>
      <c r="IV26" s="491"/>
    </row>
    <row r="27" spans="1:256" s="7" customFormat="1" ht="27">
      <c r="A27" s="451" t="s">
        <v>2730</v>
      </c>
      <c r="B27" s="458">
        <v>1</v>
      </c>
      <c r="C27" s="423" t="s">
        <v>2739</v>
      </c>
      <c r="D27" s="423" t="s">
        <v>1783</v>
      </c>
      <c r="E27" s="423" t="s">
        <v>2659</v>
      </c>
      <c r="F27" s="423" t="s">
        <v>2745</v>
      </c>
      <c r="G27" s="423" t="s">
        <v>2648</v>
      </c>
      <c r="H27" s="468" t="s">
        <v>2416</v>
      </c>
      <c r="I27" s="468" t="s">
        <v>2746</v>
      </c>
      <c r="J27" s="435" t="s">
        <v>7445</v>
      </c>
      <c r="K27" s="483" t="s">
        <v>2362</v>
      </c>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491"/>
      <c r="AM27" s="491"/>
      <c r="AN27" s="491"/>
      <c r="AO27" s="491"/>
      <c r="AP27" s="491"/>
      <c r="AQ27" s="491"/>
      <c r="AR27" s="491"/>
      <c r="AS27" s="491"/>
      <c r="AT27" s="491"/>
      <c r="AU27" s="491"/>
      <c r="AV27" s="491"/>
      <c r="AW27" s="491"/>
      <c r="AX27" s="491"/>
      <c r="AY27" s="491"/>
      <c r="AZ27" s="491"/>
      <c r="BA27" s="491"/>
      <c r="BB27" s="491"/>
      <c r="BC27" s="491"/>
      <c r="BD27" s="491"/>
      <c r="BE27" s="491"/>
      <c r="BF27" s="491"/>
      <c r="BG27" s="491"/>
      <c r="BH27" s="491"/>
      <c r="BI27" s="491"/>
      <c r="BJ27" s="491"/>
      <c r="BK27" s="491"/>
      <c r="BL27" s="491"/>
      <c r="BM27" s="491"/>
      <c r="BN27" s="491"/>
      <c r="BO27" s="491"/>
      <c r="BP27" s="491"/>
      <c r="BQ27" s="491"/>
      <c r="BR27" s="491"/>
      <c r="BS27" s="491"/>
      <c r="BT27" s="491"/>
      <c r="BU27" s="491"/>
      <c r="BV27" s="491"/>
      <c r="BW27" s="491"/>
      <c r="BX27" s="491"/>
      <c r="BY27" s="491"/>
      <c r="BZ27" s="491"/>
      <c r="CA27" s="491"/>
      <c r="CB27" s="491"/>
      <c r="CC27" s="491"/>
      <c r="CD27" s="491"/>
      <c r="CE27" s="491"/>
      <c r="CF27" s="491"/>
      <c r="CG27" s="491"/>
      <c r="CH27" s="491"/>
      <c r="CI27" s="491"/>
      <c r="CJ27" s="491"/>
      <c r="CK27" s="491"/>
      <c r="CL27" s="491"/>
      <c r="CM27" s="491"/>
      <c r="CN27" s="491"/>
      <c r="CO27" s="491"/>
      <c r="CP27" s="491"/>
      <c r="CQ27" s="491"/>
      <c r="CR27" s="491"/>
      <c r="CS27" s="491"/>
      <c r="CT27" s="491"/>
      <c r="CU27" s="491"/>
      <c r="CV27" s="491"/>
      <c r="CW27" s="491"/>
      <c r="CX27" s="491"/>
      <c r="CY27" s="491"/>
      <c r="CZ27" s="491"/>
      <c r="DA27" s="491"/>
      <c r="DB27" s="491"/>
      <c r="DC27" s="491"/>
      <c r="DD27" s="491"/>
      <c r="DE27" s="491"/>
      <c r="DF27" s="491"/>
      <c r="DG27" s="491"/>
      <c r="DH27" s="491"/>
      <c r="DI27" s="491"/>
      <c r="DJ27" s="491"/>
      <c r="DK27" s="491"/>
      <c r="DL27" s="491"/>
      <c r="DM27" s="491"/>
      <c r="DN27" s="491"/>
      <c r="DO27" s="491"/>
      <c r="DP27" s="491"/>
      <c r="DQ27" s="491"/>
      <c r="DR27" s="491"/>
      <c r="DS27" s="491"/>
      <c r="DT27" s="491"/>
      <c r="DU27" s="491"/>
      <c r="DV27" s="491"/>
      <c r="DW27" s="491"/>
      <c r="DX27" s="491"/>
      <c r="DY27" s="491"/>
      <c r="DZ27" s="491"/>
      <c r="EA27" s="491"/>
      <c r="EB27" s="491"/>
      <c r="EC27" s="491"/>
      <c r="ED27" s="491"/>
      <c r="EE27" s="491"/>
      <c r="EF27" s="491"/>
      <c r="EG27" s="491"/>
      <c r="EH27" s="491"/>
      <c r="EI27" s="491"/>
      <c r="EJ27" s="491"/>
      <c r="EK27" s="491"/>
      <c r="EL27" s="491"/>
      <c r="EM27" s="491"/>
      <c r="EN27" s="491"/>
      <c r="EO27" s="491"/>
      <c r="EP27" s="491"/>
      <c r="EQ27" s="491"/>
      <c r="ER27" s="491"/>
      <c r="ES27" s="491"/>
      <c r="ET27" s="491"/>
      <c r="EU27" s="491"/>
      <c r="EV27" s="491"/>
      <c r="EW27" s="491"/>
      <c r="EX27" s="491"/>
      <c r="EY27" s="491"/>
      <c r="EZ27" s="491"/>
      <c r="FA27" s="491"/>
      <c r="FB27" s="491"/>
      <c r="FC27" s="491"/>
      <c r="FD27" s="491"/>
      <c r="FE27" s="491"/>
      <c r="FF27" s="491"/>
      <c r="FG27" s="491"/>
      <c r="FH27" s="491"/>
      <c r="FI27" s="491"/>
      <c r="FJ27" s="491"/>
      <c r="FK27" s="491"/>
      <c r="FL27" s="491"/>
      <c r="FM27" s="491"/>
      <c r="FN27" s="491"/>
      <c r="FO27" s="491"/>
      <c r="FP27" s="491"/>
      <c r="FQ27" s="491"/>
      <c r="FR27" s="491"/>
      <c r="FS27" s="491"/>
      <c r="FT27" s="491"/>
      <c r="FU27" s="491"/>
      <c r="FV27" s="491"/>
      <c r="FW27" s="491"/>
      <c r="FX27" s="491"/>
      <c r="FY27" s="491"/>
      <c r="FZ27" s="491"/>
      <c r="GA27" s="491"/>
      <c r="GB27" s="491"/>
      <c r="GC27" s="491"/>
      <c r="GD27" s="491"/>
      <c r="GE27" s="491"/>
      <c r="GF27" s="491"/>
      <c r="GG27" s="491"/>
      <c r="GH27" s="491"/>
      <c r="GI27" s="491"/>
      <c r="GJ27" s="491"/>
      <c r="GK27" s="491"/>
      <c r="GL27" s="491"/>
      <c r="GM27" s="491"/>
      <c r="GN27" s="491"/>
      <c r="GO27" s="491"/>
      <c r="GP27" s="491"/>
      <c r="GQ27" s="491"/>
      <c r="GR27" s="491"/>
      <c r="GS27" s="491"/>
      <c r="GT27" s="491"/>
      <c r="GU27" s="491"/>
      <c r="GV27" s="491"/>
      <c r="GW27" s="491"/>
      <c r="GX27" s="491"/>
      <c r="GY27" s="491"/>
      <c r="GZ27" s="491"/>
      <c r="HA27" s="491"/>
      <c r="HB27" s="491"/>
      <c r="HC27" s="491"/>
      <c r="HD27" s="491"/>
      <c r="HE27" s="491"/>
      <c r="HF27" s="491"/>
      <c r="HG27" s="491"/>
      <c r="HH27" s="491"/>
      <c r="HI27" s="491"/>
      <c r="HJ27" s="491"/>
      <c r="HK27" s="491"/>
      <c r="HL27" s="491"/>
      <c r="HM27" s="491"/>
      <c r="HN27" s="491"/>
      <c r="HO27" s="491"/>
      <c r="HP27" s="491"/>
      <c r="HQ27" s="491"/>
      <c r="HR27" s="491"/>
      <c r="HS27" s="491"/>
      <c r="HT27" s="491"/>
      <c r="HU27" s="491"/>
      <c r="HV27" s="491"/>
      <c r="HW27" s="491"/>
      <c r="HX27" s="491"/>
      <c r="HY27" s="491"/>
      <c r="HZ27" s="491"/>
      <c r="IA27" s="491"/>
      <c r="IB27" s="491"/>
      <c r="IC27" s="491"/>
      <c r="ID27" s="491"/>
      <c r="IE27" s="491"/>
      <c r="IF27" s="491"/>
      <c r="IG27" s="491"/>
      <c r="IH27" s="491"/>
      <c r="II27" s="491"/>
      <c r="IJ27" s="491"/>
      <c r="IK27" s="491"/>
      <c r="IL27" s="491"/>
      <c r="IM27" s="491"/>
      <c r="IN27" s="491"/>
      <c r="IO27" s="491"/>
      <c r="IP27" s="491"/>
      <c r="IQ27" s="491"/>
      <c r="IR27" s="491"/>
      <c r="IS27" s="491"/>
      <c r="IT27" s="491"/>
      <c r="IU27" s="491"/>
      <c r="IV27" s="491"/>
    </row>
    <row r="28" spans="1:256" s="7" customFormat="1" ht="27">
      <c r="A28" s="451" t="s">
        <v>2730</v>
      </c>
      <c r="B28" s="458">
        <v>1</v>
      </c>
      <c r="C28" s="423" t="s">
        <v>2739</v>
      </c>
      <c r="D28" s="423" t="s">
        <v>891</v>
      </c>
      <c r="E28" s="423" t="s">
        <v>1169</v>
      </c>
      <c r="F28" s="423" t="s">
        <v>2745</v>
      </c>
      <c r="G28" s="423" t="s">
        <v>2648</v>
      </c>
      <c r="H28" s="468" t="s">
        <v>2416</v>
      </c>
      <c r="I28" s="468" t="s">
        <v>2746</v>
      </c>
      <c r="J28" s="435" t="s">
        <v>6418</v>
      </c>
      <c r="K28" s="483" t="s">
        <v>2362</v>
      </c>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491"/>
      <c r="AX28" s="491"/>
      <c r="AY28" s="491"/>
      <c r="AZ28" s="491"/>
      <c r="BA28" s="491"/>
      <c r="BB28" s="491"/>
      <c r="BC28" s="491"/>
      <c r="BD28" s="491"/>
      <c r="BE28" s="491"/>
      <c r="BF28" s="491"/>
      <c r="BG28" s="491"/>
      <c r="BH28" s="491"/>
      <c r="BI28" s="491"/>
      <c r="BJ28" s="491"/>
      <c r="BK28" s="491"/>
      <c r="BL28" s="491"/>
      <c r="BM28" s="491"/>
      <c r="BN28" s="491"/>
      <c r="BO28" s="491"/>
      <c r="BP28" s="491"/>
      <c r="BQ28" s="491"/>
      <c r="BR28" s="491"/>
      <c r="BS28" s="491"/>
      <c r="BT28" s="491"/>
      <c r="BU28" s="491"/>
      <c r="BV28" s="491"/>
      <c r="BW28" s="491"/>
      <c r="BX28" s="491"/>
      <c r="BY28" s="491"/>
      <c r="BZ28" s="491"/>
      <c r="CA28" s="491"/>
      <c r="CB28" s="491"/>
      <c r="CC28" s="491"/>
      <c r="CD28" s="491"/>
      <c r="CE28" s="491"/>
      <c r="CF28" s="491"/>
      <c r="CG28" s="491"/>
      <c r="CH28" s="491"/>
      <c r="CI28" s="491"/>
      <c r="CJ28" s="491"/>
      <c r="CK28" s="491"/>
      <c r="CL28" s="491"/>
      <c r="CM28" s="491"/>
      <c r="CN28" s="491"/>
      <c r="CO28" s="491"/>
      <c r="CP28" s="491"/>
      <c r="CQ28" s="491"/>
      <c r="CR28" s="491"/>
      <c r="CS28" s="491"/>
      <c r="CT28" s="491"/>
      <c r="CU28" s="491"/>
      <c r="CV28" s="491"/>
      <c r="CW28" s="491"/>
      <c r="CX28" s="491"/>
      <c r="CY28" s="491"/>
      <c r="CZ28" s="491"/>
      <c r="DA28" s="491"/>
      <c r="DB28" s="491"/>
      <c r="DC28" s="491"/>
      <c r="DD28" s="491"/>
      <c r="DE28" s="491"/>
      <c r="DF28" s="491"/>
      <c r="DG28" s="491"/>
      <c r="DH28" s="491"/>
      <c r="DI28" s="491"/>
      <c r="DJ28" s="491"/>
      <c r="DK28" s="491"/>
      <c r="DL28" s="491"/>
      <c r="DM28" s="491"/>
      <c r="DN28" s="491"/>
      <c r="DO28" s="491"/>
      <c r="DP28" s="491"/>
      <c r="DQ28" s="491"/>
      <c r="DR28" s="491"/>
      <c r="DS28" s="491"/>
      <c r="DT28" s="491"/>
      <c r="DU28" s="491"/>
      <c r="DV28" s="491"/>
      <c r="DW28" s="491"/>
      <c r="DX28" s="491"/>
      <c r="DY28" s="491"/>
      <c r="DZ28" s="491"/>
      <c r="EA28" s="491"/>
      <c r="EB28" s="491"/>
      <c r="EC28" s="491"/>
      <c r="ED28" s="491"/>
      <c r="EE28" s="491"/>
      <c r="EF28" s="491"/>
      <c r="EG28" s="491"/>
      <c r="EH28" s="491"/>
      <c r="EI28" s="491"/>
      <c r="EJ28" s="491"/>
      <c r="EK28" s="491"/>
      <c r="EL28" s="491"/>
      <c r="EM28" s="491"/>
      <c r="EN28" s="491"/>
      <c r="EO28" s="491"/>
      <c r="EP28" s="491"/>
      <c r="EQ28" s="491"/>
      <c r="ER28" s="491"/>
      <c r="ES28" s="491"/>
      <c r="ET28" s="491"/>
      <c r="EU28" s="491"/>
      <c r="EV28" s="491"/>
      <c r="EW28" s="491"/>
      <c r="EX28" s="491"/>
      <c r="EY28" s="491"/>
      <c r="EZ28" s="491"/>
      <c r="FA28" s="491"/>
      <c r="FB28" s="491"/>
      <c r="FC28" s="491"/>
      <c r="FD28" s="491"/>
      <c r="FE28" s="491"/>
      <c r="FF28" s="491"/>
      <c r="FG28" s="491"/>
      <c r="FH28" s="491"/>
      <c r="FI28" s="491"/>
      <c r="FJ28" s="491"/>
      <c r="FK28" s="491"/>
      <c r="FL28" s="491"/>
      <c r="FM28" s="491"/>
      <c r="FN28" s="491"/>
      <c r="FO28" s="491"/>
      <c r="FP28" s="491"/>
      <c r="FQ28" s="491"/>
      <c r="FR28" s="491"/>
      <c r="FS28" s="491"/>
      <c r="FT28" s="491"/>
      <c r="FU28" s="491"/>
      <c r="FV28" s="491"/>
      <c r="FW28" s="491"/>
      <c r="FX28" s="491"/>
      <c r="FY28" s="491"/>
      <c r="FZ28" s="491"/>
      <c r="GA28" s="491"/>
      <c r="GB28" s="491"/>
      <c r="GC28" s="491"/>
      <c r="GD28" s="491"/>
      <c r="GE28" s="491"/>
      <c r="GF28" s="491"/>
      <c r="GG28" s="491"/>
      <c r="GH28" s="491"/>
      <c r="GI28" s="491"/>
      <c r="GJ28" s="491"/>
      <c r="GK28" s="491"/>
      <c r="GL28" s="491"/>
      <c r="GM28" s="491"/>
      <c r="GN28" s="491"/>
      <c r="GO28" s="491"/>
      <c r="GP28" s="491"/>
      <c r="GQ28" s="491"/>
      <c r="GR28" s="491"/>
      <c r="GS28" s="491"/>
      <c r="GT28" s="491"/>
      <c r="GU28" s="491"/>
      <c r="GV28" s="491"/>
      <c r="GW28" s="491"/>
      <c r="GX28" s="491"/>
      <c r="GY28" s="491"/>
      <c r="GZ28" s="491"/>
      <c r="HA28" s="491"/>
      <c r="HB28" s="491"/>
      <c r="HC28" s="491"/>
      <c r="HD28" s="491"/>
      <c r="HE28" s="491"/>
      <c r="HF28" s="491"/>
      <c r="HG28" s="491"/>
      <c r="HH28" s="491"/>
      <c r="HI28" s="491"/>
      <c r="HJ28" s="491"/>
      <c r="HK28" s="491"/>
      <c r="HL28" s="491"/>
      <c r="HM28" s="491"/>
      <c r="HN28" s="491"/>
      <c r="HO28" s="491"/>
      <c r="HP28" s="491"/>
      <c r="HQ28" s="491"/>
      <c r="HR28" s="491"/>
      <c r="HS28" s="491"/>
      <c r="HT28" s="491"/>
      <c r="HU28" s="491"/>
      <c r="HV28" s="491"/>
      <c r="HW28" s="491"/>
      <c r="HX28" s="491"/>
      <c r="HY28" s="491"/>
      <c r="HZ28" s="491"/>
      <c r="IA28" s="491"/>
      <c r="IB28" s="491"/>
      <c r="IC28" s="491"/>
      <c r="ID28" s="491"/>
      <c r="IE28" s="491"/>
      <c r="IF28" s="491"/>
      <c r="IG28" s="491"/>
      <c r="IH28" s="491"/>
      <c r="II28" s="491"/>
      <c r="IJ28" s="491"/>
      <c r="IK28" s="491"/>
      <c r="IL28" s="491"/>
      <c r="IM28" s="491"/>
      <c r="IN28" s="491"/>
      <c r="IO28" s="491"/>
      <c r="IP28" s="491"/>
      <c r="IQ28" s="491"/>
      <c r="IR28" s="491"/>
      <c r="IS28" s="491"/>
      <c r="IT28" s="491"/>
      <c r="IU28" s="491"/>
      <c r="IV28" s="491"/>
    </row>
    <row r="29" spans="1:256" s="7" customFormat="1" ht="27">
      <c r="A29" s="451" t="s">
        <v>2730</v>
      </c>
      <c r="B29" s="458">
        <v>1</v>
      </c>
      <c r="C29" s="423" t="s">
        <v>2739</v>
      </c>
      <c r="D29" s="423" t="s">
        <v>891</v>
      </c>
      <c r="E29" s="423" t="s">
        <v>1762</v>
      </c>
      <c r="F29" s="423" t="s">
        <v>2745</v>
      </c>
      <c r="G29" s="423" t="s">
        <v>2648</v>
      </c>
      <c r="H29" s="468" t="s">
        <v>2416</v>
      </c>
      <c r="I29" s="468" t="s">
        <v>2746</v>
      </c>
      <c r="J29" s="435" t="s">
        <v>1014</v>
      </c>
      <c r="K29" s="483" t="s">
        <v>2362</v>
      </c>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L29" s="491"/>
      <c r="AM29" s="491"/>
      <c r="AN29" s="491"/>
      <c r="AO29" s="491"/>
      <c r="AP29" s="491"/>
      <c r="AQ29" s="491"/>
      <c r="AR29" s="491"/>
      <c r="AS29" s="491"/>
      <c r="AT29" s="491"/>
      <c r="AU29" s="491"/>
      <c r="AV29" s="491"/>
      <c r="AW29" s="491"/>
      <c r="AX29" s="491"/>
      <c r="AY29" s="491"/>
      <c r="AZ29" s="491"/>
      <c r="BA29" s="491"/>
      <c r="BB29" s="491"/>
      <c r="BC29" s="491"/>
      <c r="BD29" s="491"/>
      <c r="BE29" s="491"/>
      <c r="BF29" s="491"/>
      <c r="BG29" s="491"/>
      <c r="BH29" s="491"/>
      <c r="BI29" s="491"/>
      <c r="BJ29" s="491"/>
      <c r="BK29" s="491"/>
      <c r="BL29" s="491"/>
      <c r="BM29" s="491"/>
      <c r="BN29" s="491"/>
      <c r="BO29" s="491"/>
      <c r="BP29" s="491"/>
      <c r="BQ29" s="491"/>
      <c r="BR29" s="491"/>
      <c r="BS29" s="491"/>
      <c r="BT29" s="491"/>
      <c r="BU29" s="491"/>
      <c r="BV29" s="491"/>
      <c r="BW29" s="491"/>
      <c r="BX29" s="491"/>
      <c r="BY29" s="491"/>
      <c r="BZ29" s="491"/>
      <c r="CA29" s="491"/>
      <c r="CB29" s="491"/>
      <c r="CC29" s="491"/>
      <c r="CD29" s="491"/>
      <c r="CE29" s="491"/>
      <c r="CF29" s="491"/>
      <c r="CG29" s="491"/>
      <c r="CH29" s="491"/>
      <c r="CI29" s="491"/>
      <c r="CJ29" s="491"/>
      <c r="CK29" s="491"/>
      <c r="CL29" s="491"/>
      <c r="CM29" s="491"/>
      <c r="CN29" s="491"/>
      <c r="CO29" s="491"/>
      <c r="CP29" s="491"/>
      <c r="CQ29" s="491"/>
      <c r="CR29" s="491"/>
      <c r="CS29" s="491"/>
      <c r="CT29" s="491"/>
      <c r="CU29" s="491"/>
      <c r="CV29" s="491"/>
      <c r="CW29" s="491"/>
      <c r="CX29" s="491"/>
      <c r="CY29" s="491"/>
      <c r="CZ29" s="491"/>
      <c r="DA29" s="491"/>
      <c r="DB29" s="491"/>
      <c r="DC29" s="491"/>
      <c r="DD29" s="491"/>
      <c r="DE29" s="491"/>
      <c r="DF29" s="491"/>
      <c r="DG29" s="491"/>
      <c r="DH29" s="491"/>
      <c r="DI29" s="491"/>
      <c r="DJ29" s="491"/>
      <c r="DK29" s="491"/>
      <c r="DL29" s="491"/>
      <c r="DM29" s="491"/>
      <c r="DN29" s="491"/>
      <c r="DO29" s="491"/>
      <c r="DP29" s="491"/>
      <c r="DQ29" s="491"/>
      <c r="DR29" s="491"/>
      <c r="DS29" s="491"/>
      <c r="DT29" s="491"/>
      <c r="DU29" s="491"/>
      <c r="DV29" s="491"/>
      <c r="DW29" s="491"/>
      <c r="DX29" s="491"/>
      <c r="DY29" s="491"/>
      <c r="DZ29" s="491"/>
      <c r="EA29" s="491"/>
      <c r="EB29" s="491"/>
      <c r="EC29" s="491"/>
      <c r="ED29" s="491"/>
      <c r="EE29" s="491"/>
      <c r="EF29" s="491"/>
      <c r="EG29" s="491"/>
      <c r="EH29" s="491"/>
      <c r="EI29" s="491"/>
      <c r="EJ29" s="491"/>
      <c r="EK29" s="491"/>
      <c r="EL29" s="491"/>
      <c r="EM29" s="491"/>
      <c r="EN29" s="491"/>
      <c r="EO29" s="491"/>
      <c r="EP29" s="491"/>
      <c r="EQ29" s="491"/>
      <c r="ER29" s="491"/>
      <c r="ES29" s="491"/>
      <c r="ET29" s="491"/>
      <c r="EU29" s="491"/>
      <c r="EV29" s="491"/>
      <c r="EW29" s="491"/>
      <c r="EX29" s="491"/>
      <c r="EY29" s="491"/>
      <c r="EZ29" s="491"/>
      <c r="FA29" s="491"/>
      <c r="FB29" s="491"/>
      <c r="FC29" s="491"/>
      <c r="FD29" s="491"/>
      <c r="FE29" s="491"/>
      <c r="FF29" s="491"/>
      <c r="FG29" s="491"/>
      <c r="FH29" s="491"/>
      <c r="FI29" s="491"/>
      <c r="FJ29" s="491"/>
      <c r="FK29" s="491"/>
      <c r="FL29" s="491"/>
      <c r="FM29" s="491"/>
      <c r="FN29" s="491"/>
      <c r="FO29" s="491"/>
      <c r="FP29" s="491"/>
      <c r="FQ29" s="491"/>
      <c r="FR29" s="491"/>
      <c r="FS29" s="491"/>
      <c r="FT29" s="491"/>
      <c r="FU29" s="491"/>
      <c r="FV29" s="491"/>
      <c r="FW29" s="491"/>
      <c r="FX29" s="491"/>
      <c r="FY29" s="491"/>
      <c r="FZ29" s="491"/>
      <c r="GA29" s="491"/>
      <c r="GB29" s="491"/>
      <c r="GC29" s="491"/>
      <c r="GD29" s="491"/>
      <c r="GE29" s="491"/>
      <c r="GF29" s="491"/>
      <c r="GG29" s="491"/>
      <c r="GH29" s="491"/>
      <c r="GI29" s="491"/>
      <c r="GJ29" s="491"/>
      <c r="GK29" s="491"/>
      <c r="GL29" s="491"/>
      <c r="GM29" s="491"/>
      <c r="GN29" s="491"/>
      <c r="GO29" s="491"/>
      <c r="GP29" s="491"/>
      <c r="GQ29" s="491"/>
      <c r="GR29" s="491"/>
      <c r="GS29" s="491"/>
      <c r="GT29" s="491"/>
      <c r="GU29" s="491"/>
      <c r="GV29" s="491"/>
      <c r="GW29" s="491"/>
      <c r="GX29" s="491"/>
      <c r="GY29" s="491"/>
      <c r="GZ29" s="491"/>
      <c r="HA29" s="491"/>
      <c r="HB29" s="491"/>
      <c r="HC29" s="491"/>
      <c r="HD29" s="491"/>
      <c r="HE29" s="491"/>
      <c r="HF29" s="491"/>
      <c r="HG29" s="491"/>
      <c r="HH29" s="491"/>
      <c r="HI29" s="491"/>
      <c r="HJ29" s="491"/>
      <c r="HK29" s="491"/>
      <c r="HL29" s="491"/>
      <c r="HM29" s="491"/>
      <c r="HN29" s="491"/>
      <c r="HO29" s="491"/>
      <c r="HP29" s="491"/>
      <c r="HQ29" s="491"/>
      <c r="HR29" s="491"/>
      <c r="HS29" s="491"/>
      <c r="HT29" s="491"/>
      <c r="HU29" s="491"/>
      <c r="HV29" s="491"/>
      <c r="HW29" s="491"/>
      <c r="HX29" s="491"/>
      <c r="HY29" s="491"/>
      <c r="HZ29" s="491"/>
      <c r="IA29" s="491"/>
      <c r="IB29" s="491"/>
      <c r="IC29" s="491"/>
      <c r="ID29" s="491"/>
      <c r="IE29" s="491"/>
      <c r="IF29" s="491"/>
      <c r="IG29" s="491"/>
      <c r="IH29" s="491"/>
      <c r="II29" s="491"/>
      <c r="IJ29" s="491"/>
      <c r="IK29" s="491"/>
      <c r="IL29" s="491"/>
      <c r="IM29" s="491"/>
      <c r="IN29" s="491"/>
      <c r="IO29" s="491"/>
      <c r="IP29" s="491"/>
      <c r="IQ29" s="491"/>
      <c r="IR29" s="491"/>
      <c r="IS29" s="491"/>
      <c r="IT29" s="491"/>
      <c r="IU29" s="491"/>
      <c r="IV29" s="491"/>
    </row>
    <row r="30" spans="1:256" s="7" customFormat="1" ht="27">
      <c r="A30" s="451" t="s">
        <v>2730</v>
      </c>
      <c r="B30" s="458">
        <v>1</v>
      </c>
      <c r="C30" s="423" t="s">
        <v>2739</v>
      </c>
      <c r="D30" s="423" t="s">
        <v>891</v>
      </c>
      <c r="E30" s="423" t="s">
        <v>529</v>
      </c>
      <c r="F30" s="423" t="s">
        <v>2745</v>
      </c>
      <c r="G30" s="423" t="s">
        <v>2648</v>
      </c>
      <c r="H30" s="468" t="s">
        <v>2416</v>
      </c>
      <c r="I30" s="468" t="s">
        <v>2746</v>
      </c>
      <c r="J30" s="435" t="s">
        <v>1014</v>
      </c>
      <c r="K30" s="483" t="s">
        <v>2362</v>
      </c>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1"/>
      <c r="AZ30" s="491"/>
      <c r="BA30" s="491"/>
      <c r="BB30" s="491"/>
      <c r="BC30" s="491"/>
      <c r="BD30" s="491"/>
      <c r="BE30" s="491"/>
      <c r="BF30" s="491"/>
      <c r="BG30" s="491"/>
      <c r="BH30" s="491"/>
      <c r="BI30" s="491"/>
      <c r="BJ30" s="491"/>
      <c r="BK30" s="491"/>
      <c r="BL30" s="491"/>
      <c r="BM30" s="491"/>
      <c r="BN30" s="491"/>
      <c r="BO30" s="491"/>
      <c r="BP30" s="491"/>
      <c r="BQ30" s="491"/>
      <c r="BR30" s="491"/>
      <c r="BS30" s="491"/>
      <c r="BT30" s="491"/>
      <c r="BU30" s="491"/>
      <c r="BV30" s="491"/>
      <c r="BW30" s="491"/>
      <c r="BX30" s="491"/>
      <c r="BY30" s="491"/>
      <c r="BZ30" s="491"/>
      <c r="CA30" s="491"/>
      <c r="CB30" s="491"/>
      <c r="CC30" s="491"/>
      <c r="CD30" s="491"/>
      <c r="CE30" s="491"/>
      <c r="CF30" s="491"/>
      <c r="CG30" s="491"/>
      <c r="CH30" s="491"/>
      <c r="CI30" s="491"/>
      <c r="CJ30" s="491"/>
      <c r="CK30" s="491"/>
      <c r="CL30" s="491"/>
      <c r="CM30" s="491"/>
      <c r="CN30" s="491"/>
      <c r="CO30" s="491"/>
      <c r="CP30" s="491"/>
      <c r="CQ30" s="491"/>
      <c r="CR30" s="491"/>
      <c r="CS30" s="491"/>
      <c r="CT30" s="491"/>
      <c r="CU30" s="491"/>
      <c r="CV30" s="491"/>
      <c r="CW30" s="491"/>
      <c r="CX30" s="491"/>
      <c r="CY30" s="491"/>
      <c r="CZ30" s="491"/>
      <c r="DA30" s="491"/>
      <c r="DB30" s="491"/>
      <c r="DC30" s="491"/>
      <c r="DD30" s="491"/>
      <c r="DE30" s="491"/>
      <c r="DF30" s="491"/>
      <c r="DG30" s="491"/>
      <c r="DH30" s="491"/>
      <c r="DI30" s="491"/>
      <c r="DJ30" s="491"/>
      <c r="DK30" s="491"/>
      <c r="DL30" s="491"/>
      <c r="DM30" s="491"/>
      <c r="DN30" s="491"/>
      <c r="DO30" s="491"/>
      <c r="DP30" s="491"/>
      <c r="DQ30" s="491"/>
      <c r="DR30" s="491"/>
      <c r="DS30" s="491"/>
      <c r="DT30" s="491"/>
      <c r="DU30" s="491"/>
      <c r="DV30" s="491"/>
      <c r="DW30" s="491"/>
      <c r="DX30" s="491"/>
      <c r="DY30" s="491"/>
      <c r="DZ30" s="491"/>
      <c r="EA30" s="491"/>
      <c r="EB30" s="491"/>
      <c r="EC30" s="491"/>
      <c r="ED30" s="491"/>
      <c r="EE30" s="491"/>
      <c r="EF30" s="491"/>
      <c r="EG30" s="491"/>
      <c r="EH30" s="491"/>
      <c r="EI30" s="491"/>
      <c r="EJ30" s="491"/>
      <c r="EK30" s="491"/>
      <c r="EL30" s="491"/>
      <c r="EM30" s="491"/>
      <c r="EN30" s="491"/>
      <c r="EO30" s="491"/>
      <c r="EP30" s="491"/>
      <c r="EQ30" s="491"/>
      <c r="ER30" s="491"/>
      <c r="ES30" s="491"/>
      <c r="ET30" s="491"/>
      <c r="EU30" s="491"/>
      <c r="EV30" s="491"/>
      <c r="EW30" s="491"/>
      <c r="EX30" s="491"/>
      <c r="EY30" s="491"/>
      <c r="EZ30" s="491"/>
      <c r="FA30" s="491"/>
      <c r="FB30" s="491"/>
      <c r="FC30" s="491"/>
      <c r="FD30" s="491"/>
      <c r="FE30" s="491"/>
      <c r="FF30" s="491"/>
      <c r="FG30" s="491"/>
      <c r="FH30" s="491"/>
      <c r="FI30" s="491"/>
      <c r="FJ30" s="491"/>
      <c r="FK30" s="491"/>
      <c r="FL30" s="491"/>
      <c r="FM30" s="491"/>
      <c r="FN30" s="491"/>
      <c r="FO30" s="491"/>
      <c r="FP30" s="491"/>
      <c r="FQ30" s="491"/>
      <c r="FR30" s="491"/>
      <c r="FS30" s="491"/>
      <c r="FT30" s="491"/>
      <c r="FU30" s="491"/>
      <c r="FV30" s="491"/>
      <c r="FW30" s="491"/>
      <c r="FX30" s="491"/>
      <c r="FY30" s="491"/>
      <c r="FZ30" s="491"/>
      <c r="GA30" s="491"/>
      <c r="GB30" s="491"/>
      <c r="GC30" s="491"/>
      <c r="GD30" s="491"/>
      <c r="GE30" s="491"/>
      <c r="GF30" s="491"/>
      <c r="GG30" s="491"/>
      <c r="GH30" s="491"/>
      <c r="GI30" s="491"/>
      <c r="GJ30" s="491"/>
      <c r="GK30" s="491"/>
      <c r="GL30" s="491"/>
      <c r="GM30" s="491"/>
      <c r="GN30" s="491"/>
      <c r="GO30" s="491"/>
      <c r="GP30" s="491"/>
      <c r="GQ30" s="491"/>
      <c r="GR30" s="491"/>
      <c r="GS30" s="491"/>
      <c r="GT30" s="491"/>
      <c r="GU30" s="491"/>
      <c r="GV30" s="491"/>
      <c r="GW30" s="491"/>
      <c r="GX30" s="491"/>
      <c r="GY30" s="491"/>
      <c r="GZ30" s="491"/>
      <c r="HA30" s="491"/>
      <c r="HB30" s="491"/>
      <c r="HC30" s="491"/>
      <c r="HD30" s="491"/>
      <c r="HE30" s="491"/>
      <c r="HF30" s="491"/>
      <c r="HG30" s="491"/>
      <c r="HH30" s="491"/>
      <c r="HI30" s="491"/>
      <c r="HJ30" s="491"/>
      <c r="HK30" s="491"/>
      <c r="HL30" s="491"/>
      <c r="HM30" s="491"/>
      <c r="HN30" s="491"/>
      <c r="HO30" s="491"/>
      <c r="HP30" s="491"/>
      <c r="HQ30" s="491"/>
      <c r="HR30" s="491"/>
      <c r="HS30" s="491"/>
      <c r="HT30" s="491"/>
      <c r="HU30" s="491"/>
      <c r="HV30" s="491"/>
      <c r="HW30" s="491"/>
      <c r="HX30" s="491"/>
      <c r="HY30" s="491"/>
      <c r="HZ30" s="491"/>
      <c r="IA30" s="491"/>
      <c r="IB30" s="491"/>
      <c r="IC30" s="491"/>
      <c r="ID30" s="491"/>
      <c r="IE30" s="491"/>
      <c r="IF30" s="491"/>
      <c r="IG30" s="491"/>
      <c r="IH30" s="491"/>
      <c r="II30" s="491"/>
      <c r="IJ30" s="491"/>
      <c r="IK30" s="491"/>
      <c r="IL30" s="491"/>
      <c r="IM30" s="491"/>
      <c r="IN30" s="491"/>
      <c r="IO30" s="491"/>
      <c r="IP30" s="491"/>
      <c r="IQ30" s="491"/>
      <c r="IR30" s="491"/>
      <c r="IS30" s="491"/>
      <c r="IT30" s="491"/>
      <c r="IU30" s="491"/>
      <c r="IV30" s="491"/>
    </row>
    <row r="31" spans="1:256" s="7" customFormat="1" ht="27">
      <c r="A31" s="451" t="s">
        <v>2730</v>
      </c>
      <c r="B31" s="458">
        <v>1</v>
      </c>
      <c r="C31" s="423" t="s">
        <v>2739</v>
      </c>
      <c r="D31" s="423" t="s">
        <v>891</v>
      </c>
      <c r="E31" s="423" t="s">
        <v>6</v>
      </c>
      <c r="F31" s="423" t="s">
        <v>2745</v>
      </c>
      <c r="G31" s="423" t="s">
        <v>2648</v>
      </c>
      <c r="H31" s="468" t="s">
        <v>2416</v>
      </c>
      <c r="I31" s="468" t="s">
        <v>2746</v>
      </c>
      <c r="J31" s="435" t="s">
        <v>2720</v>
      </c>
      <c r="K31" s="483" t="s">
        <v>2362</v>
      </c>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1"/>
      <c r="AM31" s="491"/>
      <c r="AN31" s="491"/>
      <c r="AO31" s="491"/>
      <c r="AP31" s="491"/>
      <c r="AQ31" s="491"/>
      <c r="AR31" s="491"/>
      <c r="AS31" s="491"/>
      <c r="AT31" s="491"/>
      <c r="AU31" s="491"/>
      <c r="AV31" s="491"/>
      <c r="AW31" s="491"/>
      <c r="AX31" s="491"/>
      <c r="AY31" s="491"/>
      <c r="AZ31" s="491"/>
      <c r="BA31" s="491"/>
      <c r="BB31" s="491"/>
      <c r="BC31" s="491"/>
      <c r="BD31" s="491"/>
      <c r="BE31" s="491"/>
      <c r="BF31" s="491"/>
      <c r="BG31" s="491"/>
      <c r="BH31" s="491"/>
      <c r="BI31" s="491"/>
      <c r="BJ31" s="491"/>
      <c r="BK31" s="491"/>
      <c r="BL31" s="491"/>
      <c r="BM31" s="491"/>
      <c r="BN31" s="491"/>
      <c r="BO31" s="491"/>
      <c r="BP31" s="491"/>
      <c r="BQ31" s="491"/>
      <c r="BR31" s="491"/>
      <c r="BS31" s="491"/>
      <c r="BT31" s="491"/>
      <c r="BU31" s="491"/>
      <c r="BV31" s="491"/>
      <c r="BW31" s="491"/>
      <c r="BX31" s="491"/>
      <c r="BY31" s="491"/>
      <c r="BZ31" s="491"/>
      <c r="CA31" s="491"/>
      <c r="CB31" s="491"/>
      <c r="CC31" s="491"/>
      <c r="CD31" s="491"/>
      <c r="CE31" s="491"/>
      <c r="CF31" s="491"/>
      <c r="CG31" s="491"/>
      <c r="CH31" s="491"/>
      <c r="CI31" s="491"/>
      <c r="CJ31" s="491"/>
      <c r="CK31" s="491"/>
      <c r="CL31" s="491"/>
      <c r="CM31" s="491"/>
      <c r="CN31" s="491"/>
      <c r="CO31" s="491"/>
      <c r="CP31" s="491"/>
      <c r="CQ31" s="491"/>
      <c r="CR31" s="491"/>
      <c r="CS31" s="491"/>
      <c r="CT31" s="491"/>
      <c r="CU31" s="491"/>
      <c r="CV31" s="491"/>
      <c r="CW31" s="491"/>
      <c r="CX31" s="491"/>
      <c r="CY31" s="491"/>
      <c r="CZ31" s="491"/>
      <c r="DA31" s="491"/>
      <c r="DB31" s="491"/>
      <c r="DC31" s="491"/>
      <c r="DD31" s="491"/>
      <c r="DE31" s="491"/>
      <c r="DF31" s="491"/>
      <c r="DG31" s="491"/>
      <c r="DH31" s="491"/>
      <c r="DI31" s="491"/>
      <c r="DJ31" s="491"/>
      <c r="DK31" s="491"/>
      <c r="DL31" s="491"/>
      <c r="DM31" s="491"/>
      <c r="DN31" s="491"/>
      <c r="DO31" s="491"/>
      <c r="DP31" s="491"/>
      <c r="DQ31" s="491"/>
      <c r="DR31" s="491"/>
      <c r="DS31" s="491"/>
      <c r="DT31" s="491"/>
      <c r="DU31" s="491"/>
      <c r="DV31" s="491"/>
      <c r="DW31" s="491"/>
      <c r="DX31" s="491"/>
      <c r="DY31" s="491"/>
      <c r="DZ31" s="491"/>
      <c r="EA31" s="491"/>
      <c r="EB31" s="491"/>
      <c r="EC31" s="491"/>
      <c r="ED31" s="491"/>
      <c r="EE31" s="491"/>
      <c r="EF31" s="491"/>
      <c r="EG31" s="491"/>
      <c r="EH31" s="491"/>
      <c r="EI31" s="491"/>
      <c r="EJ31" s="491"/>
      <c r="EK31" s="491"/>
      <c r="EL31" s="491"/>
      <c r="EM31" s="491"/>
      <c r="EN31" s="491"/>
      <c r="EO31" s="491"/>
      <c r="EP31" s="491"/>
      <c r="EQ31" s="491"/>
      <c r="ER31" s="491"/>
      <c r="ES31" s="491"/>
      <c r="ET31" s="491"/>
      <c r="EU31" s="491"/>
      <c r="EV31" s="491"/>
      <c r="EW31" s="491"/>
      <c r="EX31" s="491"/>
      <c r="EY31" s="491"/>
      <c r="EZ31" s="491"/>
      <c r="FA31" s="491"/>
      <c r="FB31" s="491"/>
      <c r="FC31" s="491"/>
      <c r="FD31" s="491"/>
      <c r="FE31" s="491"/>
      <c r="FF31" s="491"/>
      <c r="FG31" s="491"/>
      <c r="FH31" s="491"/>
      <c r="FI31" s="491"/>
      <c r="FJ31" s="491"/>
      <c r="FK31" s="491"/>
      <c r="FL31" s="491"/>
      <c r="FM31" s="491"/>
      <c r="FN31" s="491"/>
      <c r="FO31" s="491"/>
      <c r="FP31" s="491"/>
      <c r="FQ31" s="491"/>
      <c r="FR31" s="491"/>
      <c r="FS31" s="491"/>
      <c r="FT31" s="491"/>
      <c r="FU31" s="491"/>
      <c r="FV31" s="491"/>
      <c r="FW31" s="491"/>
      <c r="FX31" s="491"/>
      <c r="FY31" s="491"/>
      <c r="FZ31" s="491"/>
      <c r="GA31" s="491"/>
      <c r="GB31" s="491"/>
      <c r="GC31" s="491"/>
      <c r="GD31" s="491"/>
      <c r="GE31" s="491"/>
      <c r="GF31" s="491"/>
      <c r="GG31" s="491"/>
      <c r="GH31" s="491"/>
      <c r="GI31" s="491"/>
      <c r="GJ31" s="491"/>
      <c r="GK31" s="491"/>
      <c r="GL31" s="491"/>
      <c r="GM31" s="491"/>
      <c r="GN31" s="491"/>
      <c r="GO31" s="491"/>
      <c r="GP31" s="491"/>
      <c r="GQ31" s="491"/>
      <c r="GR31" s="491"/>
      <c r="GS31" s="491"/>
      <c r="GT31" s="491"/>
      <c r="GU31" s="491"/>
      <c r="GV31" s="491"/>
      <c r="GW31" s="491"/>
      <c r="GX31" s="491"/>
      <c r="GY31" s="491"/>
      <c r="GZ31" s="491"/>
      <c r="HA31" s="491"/>
      <c r="HB31" s="491"/>
      <c r="HC31" s="491"/>
      <c r="HD31" s="491"/>
      <c r="HE31" s="491"/>
      <c r="HF31" s="491"/>
      <c r="HG31" s="491"/>
      <c r="HH31" s="491"/>
      <c r="HI31" s="491"/>
      <c r="HJ31" s="491"/>
      <c r="HK31" s="491"/>
      <c r="HL31" s="491"/>
      <c r="HM31" s="491"/>
      <c r="HN31" s="491"/>
      <c r="HO31" s="491"/>
      <c r="HP31" s="491"/>
      <c r="HQ31" s="491"/>
      <c r="HR31" s="491"/>
      <c r="HS31" s="491"/>
      <c r="HT31" s="491"/>
      <c r="HU31" s="491"/>
      <c r="HV31" s="491"/>
      <c r="HW31" s="491"/>
      <c r="HX31" s="491"/>
      <c r="HY31" s="491"/>
      <c r="HZ31" s="491"/>
      <c r="IA31" s="491"/>
      <c r="IB31" s="491"/>
      <c r="IC31" s="491"/>
      <c r="ID31" s="491"/>
      <c r="IE31" s="491"/>
      <c r="IF31" s="491"/>
      <c r="IG31" s="491"/>
      <c r="IH31" s="491"/>
      <c r="II31" s="491"/>
      <c r="IJ31" s="491"/>
      <c r="IK31" s="491"/>
      <c r="IL31" s="491"/>
      <c r="IM31" s="491"/>
      <c r="IN31" s="491"/>
      <c r="IO31" s="491"/>
      <c r="IP31" s="491"/>
      <c r="IQ31" s="491"/>
      <c r="IR31" s="491"/>
      <c r="IS31" s="491"/>
      <c r="IT31" s="491"/>
      <c r="IU31" s="491"/>
      <c r="IV31" s="491"/>
    </row>
    <row r="32" spans="1:256" s="7" customFormat="1" ht="27">
      <c r="A32" s="451" t="s">
        <v>2730</v>
      </c>
      <c r="B32" s="458">
        <v>1</v>
      </c>
      <c r="C32" s="423" t="s">
        <v>2739</v>
      </c>
      <c r="D32" s="423" t="s">
        <v>891</v>
      </c>
      <c r="E32" s="423" t="s">
        <v>1826</v>
      </c>
      <c r="F32" s="423" t="s">
        <v>2745</v>
      </c>
      <c r="G32" s="423" t="s">
        <v>2648</v>
      </c>
      <c r="H32" s="468" t="s">
        <v>2416</v>
      </c>
      <c r="I32" s="468" t="s">
        <v>2746</v>
      </c>
      <c r="J32" s="435" t="s">
        <v>9351</v>
      </c>
      <c r="K32" s="483" t="s">
        <v>2362</v>
      </c>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491"/>
      <c r="BA32" s="491"/>
      <c r="BB32" s="491"/>
      <c r="BC32" s="491"/>
      <c r="BD32" s="491"/>
      <c r="BE32" s="491"/>
      <c r="BF32" s="491"/>
      <c r="BG32" s="491"/>
      <c r="BH32" s="491"/>
      <c r="BI32" s="491"/>
      <c r="BJ32" s="491"/>
      <c r="BK32" s="491"/>
      <c r="BL32" s="491"/>
      <c r="BM32" s="491"/>
      <c r="BN32" s="491"/>
      <c r="BO32" s="491"/>
      <c r="BP32" s="491"/>
      <c r="BQ32" s="491"/>
      <c r="BR32" s="491"/>
      <c r="BS32" s="491"/>
      <c r="BT32" s="491"/>
      <c r="BU32" s="491"/>
      <c r="BV32" s="491"/>
      <c r="BW32" s="491"/>
      <c r="BX32" s="491"/>
      <c r="BY32" s="491"/>
      <c r="BZ32" s="491"/>
      <c r="CA32" s="491"/>
      <c r="CB32" s="491"/>
      <c r="CC32" s="491"/>
      <c r="CD32" s="491"/>
      <c r="CE32" s="491"/>
      <c r="CF32" s="491"/>
      <c r="CG32" s="491"/>
      <c r="CH32" s="491"/>
      <c r="CI32" s="491"/>
      <c r="CJ32" s="491"/>
      <c r="CK32" s="491"/>
      <c r="CL32" s="491"/>
      <c r="CM32" s="491"/>
      <c r="CN32" s="491"/>
      <c r="CO32" s="491"/>
      <c r="CP32" s="491"/>
      <c r="CQ32" s="491"/>
      <c r="CR32" s="491"/>
      <c r="CS32" s="491"/>
      <c r="CT32" s="491"/>
      <c r="CU32" s="491"/>
      <c r="CV32" s="491"/>
      <c r="CW32" s="491"/>
      <c r="CX32" s="491"/>
      <c r="CY32" s="491"/>
      <c r="CZ32" s="491"/>
      <c r="DA32" s="491"/>
      <c r="DB32" s="491"/>
      <c r="DC32" s="491"/>
      <c r="DD32" s="491"/>
      <c r="DE32" s="491"/>
      <c r="DF32" s="491"/>
      <c r="DG32" s="491"/>
      <c r="DH32" s="491"/>
      <c r="DI32" s="491"/>
      <c r="DJ32" s="491"/>
      <c r="DK32" s="491"/>
      <c r="DL32" s="491"/>
      <c r="DM32" s="491"/>
      <c r="DN32" s="491"/>
      <c r="DO32" s="491"/>
      <c r="DP32" s="491"/>
      <c r="DQ32" s="491"/>
      <c r="DR32" s="491"/>
      <c r="DS32" s="491"/>
      <c r="DT32" s="491"/>
      <c r="DU32" s="491"/>
      <c r="DV32" s="491"/>
      <c r="DW32" s="491"/>
      <c r="DX32" s="491"/>
      <c r="DY32" s="491"/>
      <c r="DZ32" s="491"/>
      <c r="EA32" s="491"/>
      <c r="EB32" s="491"/>
      <c r="EC32" s="491"/>
      <c r="ED32" s="491"/>
      <c r="EE32" s="491"/>
      <c r="EF32" s="491"/>
      <c r="EG32" s="491"/>
      <c r="EH32" s="491"/>
      <c r="EI32" s="491"/>
      <c r="EJ32" s="491"/>
      <c r="EK32" s="491"/>
      <c r="EL32" s="491"/>
      <c r="EM32" s="491"/>
      <c r="EN32" s="491"/>
      <c r="EO32" s="491"/>
      <c r="EP32" s="491"/>
      <c r="EQ32" s="491"/>
      <c r="ER32" s="491"/>
      <c r="ES32" s="491"/>
      <c r="ET32" s="491"/>
      <c r="EU32" s="491"/>
      <c r="EV32" s="491"/>
      <c r="EW32" s="491"/>
      <c r="EX32" s="491"/>
      <c r="EY32" s="491"/>
      <c r="EZ32" s="491"/>
      <c r="FA32" s="491"/>
      <c r="FB32" s="491"/>
      <c r="FC32" s="491"/>
      <c r="FD32" s="491"/>
      <c r="FE32" s="491"/>
      <c r="FF32" s="491"/>
      <c r="FG32" s="491"/>
      <c r="FH32" s="491"/>
      <c r="FI32" s="491"/>
      <c r="FJ32" s="491"/>
      <c r="FK32" s="491"/>
      <c r="FL32" s="491"/>
      <c r="FM32" s="491"/>
      <c r="FN32" s="491"/>
      <c r="FO32" s="491"/>
      <c r="FP32" s="491"/>
      <c r="FQ32" s="491"/>
      <c r="FR32" s="491"/>
      <c r="FS32" s="491"/>
      <c r="FT32" s="491"/>
      <c r="FU32" s="491"/>
      <c r="FV32" s="491"/>
      <c r="FW32" s="491"/>
      <c r="FX32" s="491"/>
      <c r="FY32" s="491"/>
      <c r="FZ32" s="491"/>
      <c r="GA32" s="491"/>
      <c r="GB32" s="491"/>
      <c r="GC32" s="491"/>
      <c r="GD32" s="491"/>
      <c r="GE32" s="491"/>
      <c r="GF32" s="491"/>
      <c r="GG32" s="491"/>
      <c r="GH32" s="491"/>
      <c r="GI32" s="491"/>
      <c r="GJ32" s="491"/>
      <c r="GK32" s="491"/>
      <c r="GL32" s="491"/>
      <c r="GM32" s="491"/>
      <c r="GN32" s="491"/>
      <c r="GO32" s="491"/>
      <c r="GP32" s="491"/>
      <c r="GQ32" s="491"/>
      <c r="GR32" s="491"/>
      <c r="GS32" s="491"/>
      <c r="GT32" s="491"/>
      <c r="GU32" s="491"/>
      <c r="GV32" s="491"/>
      <c r="GW32" s="491"/>
      <c r="GX32" s="491"/>
      <c r="GY32" s="491"/>
      <c r="GZ32" s="491"/>
      <c r="HA32" s="491"/>
      <c r="HB32" s="491"/>
      <c r="HC32" s="491"/>
      <c r="HD32" s="491"/>
      <c r="HE32" s="491"/>
      <c r="HF32" s="491"/>
      <c r="HG32" s="491"/>
      <c r="HH32" s="491"/>
      <c r="HI32" s="491"/>
      <c r="HJ32" s="491"/>
      <c r="HK32" s="491"/>
      <c r="HL32" s="491"/>
      <c r="HM32" s="491"/>
      <c r="HN32" s="491"/>
      <c r="HO32" s="491"/>
      <c r="HP32" s="491"/>
      <c r="HQ32" s="491"/>
      <c r="HR32" s="491"/>
      <c r="HS32" s="491"/>
      <c r="HT32" s="491"/>
      <c r="HU32" s="491"/>
      <c r="HV32" s="491"/>
      <c r="HW32" s="491"/>
      <c r="HX32" s="491"/>
      <c r="HY32" s="491"/>
      <c r="HZ32" s="491"/>
      <c r="IA32" s="491"/>
      <c r="IB32" s="491"/>
      <c r="IC32" s="491"/>
      <c r="ID32" s="491"/>
      <c r="IE32" s="491"/>
      <c r="IF32" s="491"/>
      <c r="IG32" s="491"/>
      <c r="IH32" s="491"/>
      <c r="II32" s="491"/>
      <c r="IJ32" s="491"/>
      <c r="IK32" s="491"/>
      <c r="IL32" s="491"/>
      <c r="IM32" s="491"/>
      <c r="IN32" s="491"/>
      <c r="IO32" s="491"/>
      <c r="IP32" s="491"/>
      <c r="IQ32" s="491"/>
      <c r="IR32" s="491"/>
      <c r="IS32" s="491"/>
      <c r="IT32" s="491"/>
      <c r="IU32" s="491"/>
      <c r="IV32" s="491"/>
    </row>
    <row r="33" spans="1:256" s="7" customFormat="1" ht="27">
      <c r="A33" s="451" t="s">
        <v>2730</v>
      </c>
      <c r="B33" s="458">
        <v>1</v>
      </c>
      <c r="C33" s="423" t="s">
        <v>2739</v>
      </c>
      <c r="D33" s="423" t="s">
        <v>891</v>
      </c>
      <c r="E33" s="423" t="s">
        <v>2796</v>
      </c>
      <c r="F33" s="423" t="s">
        <v>2745</v>
      </c>
      <c r="G33" s="423" t="s">
        <v>2648</v>
      </c>
      <c r="H33" s="468" t="s">
        <v>2416</v>
      </c>
      <c r="I33" s="468" t="s">
        <v>2746</v>
      </c>
      <c r="J33" s="435" t="s">
        <v>10059</v>
      </c>
      <c r="K33" s="483" t="s">
        <v>2362</v>
      </c>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491"/>
      <c r="AJ33" s="491"/>
      <c r="AK33" s="491"/>
      <c r="AL33" s="491"/>
      <c r="AM33" s="491"/>
      <c r="AN33" s="491"/>
      <c r="AO33" s="491"/>
      <c r="AP33" s="491"/>
      <c r="AQ33" s="491"/>
      <c r="AR33" s="491"/>
      <c r="AS33" s="491"/>
      <c r="AT33" s="491"/>
      <c r="AU33" s="491"/>
      <c r="AV33" s="491"/>
      <c r="AW33" s="491"/>
      <c r="AX33" s="491"/>
      <c r="AY33" s="491"/>
      <c r="AZ33" s="491"/>
      <c r="BA33" s="491"/>
      <c r="BB33" s="491"/>
      <c r="BC33" s="491"/>
      <c r="BD33" s="491"/>
      <c r="BE33" s="491"/>
      <c r="BF33" s="491"/>
      <c r="BG33" s="491"/>
      <c r="BH33" s="491"/>
      <c r="BI33" s="491"/>
      <c r="BJ33" s="491"/>
      <c r="BK33" s="491"/>
      <c r="BL33" s="491"/>
      <c r="BM33" s="491"/>
      <c r="BN33" s="491"/>
      <c r="BO33" s="491"/>
      <c r="BP33" s="491"/>
      <c r="BQ33" s="491"/>
      <c r="BR33" s="491"/>
      <c r="BS33" s="491"/>
      <c r="BT33" s="491"/>
      <c r="BU33" s="491"/>
      <c r="BV33" s="491"/>
      <c r="BW33" s="491"/>
      <c r="BX33" s="491"/>
      <c r="BY33" s="491"/>
      <c r="BZ33" s="491"/>
      <c r="CA33" s="491"/>
      <c r="CB33" s="491"/>
      <c r="CC33" s="491"/>
      <c r="CD33" s="491"/>
      <c r="CE33" s="491"/>
      <c r="CF33" s="491"/>
      <c r="CG33" s="491"/>
      <c r="CH33" s="491"/>
      <c r="CI33" s="491"/>
      <c r="CJ33" s="491"/>
      <c r="CK33" s="491"/>
      <c r="CL33" s="491"/>
      <c r="CM33" s="491"/>
      <c r="CN33" s="491"/>
      <c r="CO33" s="491"/>
      <c r="CP33" s="491"/>
      <c r="CQ33" s="491"/>
      <c r="CR33" s="491"/>
      <c r="CS33" s="491"/>
      <c r="CT33" s="491"/>
      <c r="CU33" s="491"/>
      <c r="CV33" s="491"/>
      <c r="CW33" s="491"/>
      <c r="CX33" s="491"/>
      <c r="CY33" s="491"/>
      <c r="CZ33" s="491"/>
      <c r="DA33" s="491"/>
      <c r="DB33" s="491"/>
      <c r="DC33" s="491"/>
      <c r="DD33" s="491"/>
      <c r="DE33" s="491"/>
      <c r="DF33" s="491"/>
      <c r="DG33" s="491"/>
      <c r="DH33" s="491"/>
      <c r="DI33" s="491"/>
      <c r="DJ33" s="491"/>
      <c r="DK33" s="491"/>
      <c r="DL33" s="491"/>
      <c r="DM33" s="491"/>
      <c r="DN33" s="491"/>
      <c r="DO33" s="491"/>
      <c r="DP33" s="491"/>
      <c r="DQ33" s="491"/>
      <c r="DR33" s="491"/>
      <c r="DS33" s="491"/>
      <c r="DT33" s="491"/>
      <c r="DU33" s="491"/>
      <c r="DV33" s="491"/>
      <c r="DW33" s="491"/>
      <c r="DX33" s="491"/>
      <c r="DY33" s="491"/>
      <c r="DZ33" s="491"/>
      <c r="EA33" s="491"/>
      <c r="EB33" s="491"/>
      <c r="EC33" s="491"/>
      <c r="ED33" s="491"/>
      <c r="EE33" s="491"/>
      <c r="EF33" s="491"/>
      <c r="EG33" s="491"/>
      <c r="EH33" s="491"/>
      <c r="EI33" s="491"/>
      <c r="EJ33" s="491"/>
      <c r="EK33" s="491"/>
      <c r="EL33" s="491"/>
      <c r="EM33" s="491"/>
      <c r="EN33" s="491"/>
      <c r="EO33" s="491"/>
      <c r="EP33" s="491"/>
      <c r="EQ33" s="491"/>
      <c r="ER33" s="491"/>
      <c r="ES33" s="491"/>
      <c r="ET33" s="491"/>
      <c r="EU33" s="491"/>
      <c r="EV33" s="491"/>
      <c r="EW33" s="491"/>
      <c r="EX33" s="491"/>
      <c r="EY33" s="491"/>
      <c r="EZ33" s="491"/>
      <c r="FA33" s="491"/>
      <c r="FB33" s="491"/>
      <c r="FC33" s="491"/>
      <c r="FD33" s="491"/>
      <c r="FE33" s="491"/>
      <c r="FF33" s="491"/>
      <c r="FG33" s="491"/>
      <c r="FH33" s="491"/>
      <c r="FI33" s="491"/>
      <c r="FJ33" s="491"/>
      <c r="FK33" s="491"/>
      <c r="FL33" s="491"/>
      <c r="FM33" s="491"/>
      <c r="FN33" s="491"/>
      <c r="FO33" s="491"/>
      <c r="FP33" s="491"/>
      <c r="FQ33" s="491"/>
      <c r="FR33" s="491"/>
      <c r="FS33" s="491"/>
      <c r="FT33" s="491"/>
      <c r="FU33" s="491"/>
      <c r="FV33" s="491"/>
      <c r="FW33" s="491"/>
      <c r="FX33" s="491"/>
      <c r="FY33" s="491"/>
      <c r="FZ33" s="491"/>
      <c r="GA33" s="491"/>
      <c r="GB33" s="491"/>
      <c r="GC33" s="491"/>
      <c r="GD33" s="491"/>
      <c r="GE33" s="491"/>
      <c r="GF33" s="491"/>
      <c r="GG33" s="491"/>
      <c r="GH33" s="491"/>
      <c r="GI33" s="491"/>
      <c r="GJ33" s="491"/>
      <c r="GK33" s="491"/>
      <c r="GL33" s="491"/>
      <c r="GM33" s="491"/>
      <c r="GN33" s="491"/>
      <c r="GO33" s="491"/>
      <c r="GP33" s="491"/>
      <c r="GQ33" s="491"/>
      <c r="GR33" s="491"/>
      <c r="GS33" s="491"/>
      <c r="GT33" s="491"/>
      <c r="GU33" s="491"/>
      <c r="GV33" s="491"/>
      <c r="GW33" s="491"/>
      <c r="GX33" s="491"/>
      <c r="GY33" s="491"/>
      <c r="GZ33" s="491"/>
      <c r="HA33" s="491"/>
      <c r="HB33" s="491"/>
      <c r="HC33" s="491"/>
      <c r="HD33" s="491"/>
      <c r="HE33" s="491"/>
      <c r="HF33" s="491"/>
      <c r="HG33" s="491"/>
      <c r="HH33" s="491"/>
      <c r="HI33" s="491"/>
      <c r="HJ33" s="491"/>
      <c r="HK33" s="491"/>
      <c r="HL33" s="491"/>
      <c r="HM33" s="491"/>
      <c r="HN33" s="491"/>
      <c r="HO33" s="491"/>
      <c r="HP33" s="491"/>
      <c r="HQ33" s="491"/>
      <c r="HR33" s="491"/>
      <c r="HS33" s="491"/>
      <c r="HT33" s="491"/>
      <c r="HU33" s="491"/>
      <c r="HV33" s="491"/>
      <c r="HW33" s="491"/>
      <c r="HX33" s="491"/>
      <c r="HY33" s="491"/>
      <c r="HZ33" s="491"/>
      <c r="IA33" s="491"/>
      <c r="IB33" s="491"/>
      <c r="IC33" s="491"/>
      <c r="ID33" s="491"/>
      <c r="IE33" s="491"/>
      <c r="IF33" s="491"/>
      <c r="IG33" s="491"/>
      <c r="IH33" s="491"/>
      <c r="II33" s="491"/>
      <c r="IJ33" s="491"/>
      <c r="IK33" s="491"/>
      <c r="IL33" s="491"/>
      <c r="IM33" s="491"/>
      <c r="IN33" s="491"/>
      <c r="IO33" s="491"/>
      <c r="IP33" s="491"/>
      <c r="IQ33" s="491"/>
      <c r="IR33" s="491"/>
      <c r="IS33" s="491"/>
      <c r="IT33" s="491"/>
      <c r="IU33" s="491"/>
      <c r="IV33" s="491"/>
    </row>
    <row r="34" spans="1:256" s="7" customFormat="1" ht="40.5">
      <c r="A34" s="451" t="s">
        <v>2730</v>
      </c>
      <c r="B34" s="458">
        <v>2</v>
      </c>
      <c r="C34" s="423" t="s">
        <v>2801</v>
      </c>
      <c r="D34" s="423" t="s">
        <v>2802</v>
      </c>
      <c r="E34" s="468" t="s">
        <v>2362</v>
      </c>
      <c r="F34" s="423" t="s">
        <v>180</v>
      </c>
      <c r="G34" s="423" t="s">
        <v>9468</v>
      </c>
      <c r="H34" s="468" t="s">
        <v>2831</v>
      </c>
      <c r="I34" s="468" t="s">
        <v>2837</v>
      </c>
      <c r="J34" s="435" t="s">
        <v>10060</v>
      </c>
      <c r="K34" s="483" t="s">
        <v>2845</v>
      </c>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1"/>
      <c r="AM34" s="491"/>
      <c r="AN34" s="491"/>
      <c r="AO34" s="491"/>
      <c r="AP34" s="491"/>
      <c r="AQ34" s="491"/>
      <c r="AR34" s="491"/>
      <c r="AS34" s="491"/>
      <c r="AT34" s="491"/>
      <c r="AU34" s="491"/>
      <c r="AV34" s="491"/>
      <c r="AW34" s="491"/>
      <c r="AX34" s="491"/>
      <c r="AY34" s="491"/>
      <c r="AZ34" s="491"/>
      <c r="BA34" s="491"/>
      <c r="BB34" s="491"/>
      <c r="BC34" s="491"/>
      <c r="BD34" s="491"/>
      <c r="BE34" s="491"/>
      <c r="BF34" s="491"/>
      <c r="BG34" s="491"/>
      <c r="BH34" s="491"/>
      <c r="BI34" s="491"/>
      <c r="BJ34" s="491"/>
      <c r="BK34" s="491"/>
      <c r="BL34" s="491"/>
      <c r="BM34" s="491"/>
      <c r="BN34" s="491"/>
      <c r="BO34" s="491"/>
      <c r="BP34" s="491"/>
      <c r="BQ34" s="491"/>
      <c r="BR34" s="491"/>
      <c r="BS34" s="491"/>
      <c r="BT34" s="491"/>
      <c r="BU34" s="491"/>
      <c r="BV34" s="491"/>
      <c r="BW34" s="491"/>
      <c r="BX34" s="491"/>
      <c r="BY34" s="491"/>
      <c r="BZ34" s="491"/>
      <c r="CA34" s="491"/>
      <c r="CB34" s="491"/>
      <c r="CC34" s="491"/>
      <c r="CD34" s="491"/>
      <c r="CE34" s="491"/>
      <c r="CF34" s="491"/>
      <c r="CG34" s="491"/>
      <c r="CH34" s="491"/>
      <c r="CI34" s="491"/>
      <c r="CJ34" s="491"/>
      <c r="CK34" s="491"/>
      <c r="CL34" s="491"/>
      <c r="CM34" s="491"/>
      <c r="CN34" s="491"/>
      <c r="CO34" s="491"/>
      <c r="CP34" s="491"/>
      <c r="CQ34" s="491"/>
      <c r="CR34" s="491"/>
      <c r="CS34" s="491"/>
      <c r="CT34" s="491"/>
      <c r="CU34" s="491"/>
      <c r="CV34" s="491"/>
      <c r="CW34" s="491"/>
      <c r="CX34" s="491"/>
      <c r="CY34" s="491"/>
      <c r="CZ34" s="491"/>
      <c r="DA34" s="491"/>
      <c r="DB34" s="491"/>
      <c r="DC34" s="491"/>
      <c r="DD34" s="491"/>
      <c r="DE34" s="491"/>
      <c r="DF34" s="491"/>
      <c r="DG34" s="491"/>
      <c r="DH34" s="491"/>
      <c r="DI34" s="491"/>
      <c r="DJ34" s="491"/>
      <c r="DK34" s="491"/>
      <c r="DL34" s="491"/>
      <c r="DM34" s="491"/>
      <c r="DN34" s="491"/>
      <c r="DO34" s="491"/>
      <c r="DP34" s="491"/>
      <c r="DQ34" s="491"/>
      <c r="DR34" s="491"/>
      <c r="DS34" s="491"/>
      <c r="DT34" s="491"/>
      <c r="DU34" s="491"/>
      <c r="DV34" s="491"/>
      <c r="DW34" s="491"/>
      <c r="DX34" s="491"/>
      <c r="DY34" s="491"/>
      <c r="DZ34" s="491"/>
      <c r="EA34" s="491"/>
      <c r="EB34" s="491"/>
      <c r="EC34" s="491"/>
      <c r="ED34" s="491"/>
      <c r="EE34" s="491"/>
      <c r="EF34" s="491"/>
      <c r="EG34" s="491"/>
      <c r="EH34" s="491"/>
      <c r="EI34" s="491"/>
      <c r="EJ34" s="491"/>
      <c r="EK34" s="491"/>
      <c r="EL34" s="491"/>
      <c r="EM34" s="491"/>
      <c r="EN34" s="491"/>
      <c r="EO34" s="491"/>
      <c r="EP34" s="491"/>
      <c r="EQ34" s="491"/>
      <c r="ER34" s="491"/>
      <c r="ES34" s="491"/>
      <c r="ET34" s="491"/>
      <c r="EU34" s="491"/>
      <c r="EV34" s="491"/>
      <c r="EW34" s="491"/>
      <c r="EX34" s="491"/>
      <c r="EY34" s="491"/>
      <c r="EZ34" s="491"/>
      <c r="FA34" s="491"/>
      <c r="FB34" s="491"/>
      <c r="FC34" s="491"/>
      <c r="FD34" s="491"/>
      <c r="FE34" s="491"/>
      <c r="FF34" s="491"/>
      <c r="FG34" s="491"/>
      <c r="FH34" s="491"/>
      <c r="FI34" s="491"/>
      <c r="FJ34" s="491"/>
      <c r="FK34" s="491"/>
      <c r="FL34" s="491"/>
      <c r="FM34" s="491"/>
      <c r="FN34" s="491"/>
      <c r="FO34" s="491"/>
      <c r="FP34" s="491"/>
      <c r="FQ34" s="491"/>
      <c r="FR34" s="491"/>
      <c r="FS34" s="491"/>
      <c r="FT34" s="491"/>
      <c r="FU34" s="491"/>
      <c r="FV34" s="491"/>
      <c r="FW34" s="491"/>
      <c r="FX34" s="491"/>
      <c r="FY34" s="491"/>
      <c r="FZ34" s="491"/>
      <c r="GA34" s="491"/>
      <c r="GB34" s="491"/>
      <c r="GC34" s="491"/>
      <c r="GD34" s="491"/>
      <c r="GE34" s="491"/>
      <c r="GF34" s="491"/>
      <c r="GG34" s="491"/>
      <c r="GH34" s="491"/>
      <c r="GI34" s="491"/>
      <c r="GJ34" s="491"/>
      <c r="GK34" s="491"/>
      <c r="GL34" s="491"/>
      <c r="GM34" s="491"/>
      <c r="GN34" s="491"/>
      <c r="GO34" s="491"/>
      <c r="GP34" s="491"/>
      <c r="GQ34" s="491"/>
      <c r="GR34" s="491"/>
      <c r="GS34" s="491"/>
      <c r="GT34" s="491"/>
      <c r="GU34" s="491"/>
      <c r="GV34" s="491"/>
      <c r="GW34" s="491"/>
      <c r="GX34" s="491"/>
      <c r="GY34" s="491"/>
      <c r="GZ34" s="491"/>
      <c r="HA34" s="491"/>
      <c r="HB34" s="491"/>
      <c r="HC34" s="491"/>
      <c r="HD34" s="491"/>
      <c r="HE34" s="491"/>
      <c r="HF34" s="491"/>
      <c r="HG34" s="491"/>
      <c r="HH34" s="491"/>
      <c r="HI34" s="491"/>
      <c r="HJ34" s="491"/>
      <c r="HK34" s="491"/>
      <c r="HL34" s="491"/>
      <c r="HM34" s="491"/>
      <c r="HN34" s="491"/>
      <c r="HO34" s="491"/>
      <c r="HP34" s="491"/>
      <c r="HQ34" s="491"/>
      <c r="HR34" s="491"/>
      <c r="HS34" s="491"/>
      <c r="HT34" s="491"/>
      <c r="HU34" s="491"/>
      <c r="HV34" s="491"/>
      <c r="HW34" s="491"/>
      <c r="HX34" s="491"/>
      <c r="HY34" s="491"/>
      <c r="HZ34" s="491"/>
      <c r="IA34" s="491"/>
      <c r="IB34" s="491"/>
      <c r="IC34" s="491"/>
      <c r="ID34" s="491"/>
      <c r="IE34" s="491"/>
      <c r="IF34" s="491"/>
      <c r="IG34" s="491"/>
      <c r="IH34" s="491"/>
      <c r="II34" s="491"/>
      <c r="IJ34" s="491"/>
      <c r="IK34" s="491"/>
      <c r="IL34" s="491"/>
      <c r="IM34" s="491"/>
      <c r="IN34" s="491"/>
      <c r="IO34" s="491"/>
      <c r="IP34" s="491"/>
      <c r="IQ34" s="491"/>
      <c r="IR34" s="491"/>
      <c r="IS34" s="491"/>
      <c r="IT34" s="491"/>
      <c r="IU34" s="491"/>
      <c r="IV34" s="491"/>
    </row>
    <row r="35" spans="1:256" s="7" customFormat="1" ht="40.5">
      <c r="A35" s="451" t="s">
        <v>2730</v>
      </c>
      <c r="B35" s="458">
        <v>2</v>
      </c>
      <c r="C35" s="423" t="s">
        <v>2801</v>
      </c>
      <c r="D35" s="423" t="s">
        <v>1610</v>
      </c>
      <c r="E35" s="423" t="s">
        <v>1338</v>
      </c>
      <c r="F35" s="423" t="s">
        <v>180</v>
      </c>
      <c r="G35" s="423" t="s">
        <v>9468</v>
      </c>
      <c r="H35" s="468" t="s">
        <v>2831</v>
      </c>
      <c r="I35" s="468" t="s">
        <v>2837</v>
      </c>
      <c r="J35" s="435" t="s">
        <v>10061</v>
      </c>
      <c r="K35" s="483" t="s">
        <v>2362</v>
      </c>
      <c r="L35" s="491"/>
      <c r="M35" s="491"/>
      <c r="N35" s="491"/>
      <c r="O35" s="491"/>
      <c r="P35" s="491"/>
      <c r="Q35" s="491"/>
      <c r="R35" s="491"/>
      <c r="S35" s="491"/>
      <c r="T35" s="491"/>
      <c r="U35" s="491"/>
      <c r="V35" s="491"/>
      <c r="W35" s="491"/>
      <c r="X35" s="491"/>
      <c r="Y35" s="491"/>
      <c r="Z35" s="491"/>
      <c r="AA35" s="491"/>
      <c r="AB35" s="491"/>
      <c r="AC35" s="491"/>
      <c r="AD35" s="491"/>
      <c r="AE35" s="491"/>
      <c r="AF35" s="491"/>
      <c r="AG35" s="491"/>
      <c r="AH35" s="491"/>
      <c r="AI35" s="491"/>
      <c r="AJ35" s="491"/>
      <c r="AK35" s="491"/>
      <c r="AL35" s="491"/>
      <c r="AM35" s="491"/>
      <c r="AN35" s="491"/>
      <c r="AO35" s="491"/>
      <c r="AP35" s="491"/>
      <c r="AQ35" s="491"/>
      <c r="AR35" s="491"/>
      <c r="AS35" s="491"/>
      <c r="AT35" s="491"/>
      <c r="AU35" s="491"/>
      <c r="AV35" s="491"/>
      <c r="AW35" s="491"/>
      <c r="AX35" s="491"/>
      <c r="AY35" s="491"/>
      <c r="AZ35" s="491"/>
      <c r="BA35" s="491"/>
      <c r="BB35" s="491"/>
      <c r="BC35" s="491"/>
      <c r="BD35" s="491"/>
      <c r="BE35" s="491"/>
      <c r="BF35" s="491"/>
      <c r="BG35" s="491"/>
      <c r="BH35" s="491"/>
      <c r="BI35" s="491"/>
      <c r="BJ35" s="491"/>
      <c r="BK35" s="491"/>
      <c r="BL35" s="491"/>
      <c r="BM35" s="491"/>
      <c r="BN35" s="491"/>
      <c r="BO35" s="491"/>
      <c r="BP35" s="491"/>
      <c r="BQ35" s="491"/>
      <c r="BR35" s="491"/>
      <c r="BS35" s="491"/>
      <c r="BT35" s="491"/>
      <c r="BU35" s="491"/>
      <c r="BV35" s="491"/>
      <c r="BW35" s="491"/>
      <c r="BX35" s="491"/>
      <c r="BY35" s="491"/>
      <c r="BZ35" s="491"/>
      <c r="CA35" s="491"/>
      <c r="CB35" s="491"/>
      <c r="CC35" s="491"/>
      <c r="CD35" s="491"/>
      <c r="CE35" s="491"/>
      <c r="CF35" s="491"/>
      <c r="CG35" s="491"/>
      <c r="CH35" s="491"/>
      <c r="CI35" s="491"/>
      <c r="CJ35" s="491"/>
      <c r="CK35" s="491"/>
      <c r="CL35" s="491"/>
      <c r="CM35" s="491"/>
      <c r="CN35" s="491"/>
      <c r="CO35" s="491"/>
      <c r="CP35" s="491"/>
      <c r="CQ35" s="491"/>
      <c r="CR35" s="491"/>
      <c r="CS35" s="491"/>
      <c r="CT35" s="491"/>
      <c r="CU35" s="491"/>
      <c r="CV35" s="491"/>
      <c r="CW35" s="491"/>
      <c r="CX35" s="491"/>
      <c r="CY35" s="491"/>
      <c r="CZ35" s="491"/>
      <c r="DA35" s="491"/>
      <c r="DB35" s="491"/>
      <c r="DC35" s="491"/>
      <c r="DD35" s="491"/>
      <c r="DE35" s="491"/>
      <c r="DF35" s="491"/>
      <c r="DG35" s="491"/>
      <c r="DH35" s="491"/>
      <c r="DI35" s="491"/>
      <c r="DJ35" s="491"/>
      <c r="DK35" s="491"/>
      <c r="DL35" s="491"/>
      <c r="DM35" s="491"/>
      <c r="DN35" s="491"/>
      <c r="DO35" s="491"/>
      <c r="DP35" s="491"/>
      <c r="DQ35" s="491"/>
      <c r="DR35" s="491"/>
      <c r="DS35" s="491"/>
      <c r="DT35" s="491"/>
      <c r="DU35" s="491"/>
      <c r="DV35" s="491"/>
      <c r="DW35" s="491"/>
      <c r="DX35" s="491"/>
      <c r="DY35" s="491"/>
      <c r="DZ35" s="491"/>
      <c r="EA35" s="491"/>
      <c r="EB35" s="491"/>
      <c r="EC35" s="491"/>
      <c r="ED35" s="491"/>
      <c r="EE35" s="491"/>
      <c r="EF35" s="491"/>
      <c r="EG35" s="491"/>
      <c r="EH35" s="491"/>
      <c r="EI35" s="491"/>
      <c r="EJ35" s="491"/>
      <c r="EK35" s="491"/>
      <c r="EL35" s="491"/>
      <c r="EM35" s="491"/>
      <c r="EN35" s="491"/>
      <c r="EO35" s="491"/>
      <c r="EP35" s="491"/>
      <c r="EQ35" s="491"/>
      <c r="ER35" s="491"/>
      <c r="ES35" s="491"/>
      <c r="ET35" s="491"/>
      <c r="EU35" s="491"/>
      <c r="EV35" s="491"/>
      <c r="EW35" s="491"/>
      <c r="EX35" s="491"/>
      <c r="EY35" s="491"/>
      <c r="EZ35" s="491"/>
      <c r="FA35" s="491"/>
      <c r="FB35" s="491"/>
      <c r="FC35" s="491"/>
      <c r="FD35" s="491"/>
      <c r="FE35" s="491"/>
      <c r="FF35" s="491"/>
      <c r="FG35" s="491"/>
      <c r="FH35" s="491"/>
      <c r="FI35" s="491"/>
      <c r="FJ35" s="491"/>
      <c r="FK35" s="491"/>
      <c r="FL35" s="491"/>
      <c r="FM35" s="491"/>
      <c r="FN35" s="491"/>
      <c r="FO35" s="491"/>
      <c r="FP35" s="491"/>
      <c r="FQ35" s="491"/>
      <c r="FR35" s="491"/>
      <c r="FS35" s="491"/>
      <c r="FT35" s="491"/>
      <c r="FU35" s="491"/>
      <c r="FV35" s="491"/>
      <c r="FW35" s="491"/>
      <c r="FX35" s="491"/>
      <c r="FY35" s="491"/>
      <c r="FZ35" s="491"/>
      <c r="GA35" s="491"/>
      <c r="GB35" s="491"/>
      <c r="GC35" s="491"/>
      <c r="GD35" s="491"/>
      <c r="GE35" s="491"/>
      <c r="GF35" s="491"/>
      <c r="GG35" s="491"/>
      <c r="GH35" s="491"/>
      <c r="GI35" s="491"/>
      <c r="GJ35" s="491"/>
      <c r="GK35" s="491"/>
      <c r="GL35" s="491"/>
      <c r="GM35" s="491"/>
      <c r="GN35" s="491"/>
      <c r="GO35" s="491"/>
      <c r="GP35" s="491"/>
      <c r="GQ35" s="491"/>
      <c r="GR35" s="491"/>
      <c r="GS35" s="491"/>
      <c r="GT35" s="491"/>
      <c r="GU35" s="491"/>
      <c r="GV35" s="491"/>
      <c r="GW35" s="491"/>
      <c r="GX35" s="491"/>
      <c r="GY35" s="491"/>
      <c r="GZ35" s="491"/>
      <c r="HA35" s="491"/>
      <c r="HB35" s="491"/>
      <c r="HC35" s="491"/>
      <c r="HD35" s="491"/>
      <c r="HE35" s="491"/>
      <c r="HF35" s="491"/>
      <c r="HG35" s="491"/>
      <c r="HH35" s="491"/>
      <c r="HI35" s="491"/>
      <c r="HJ35" s="491"/>
      <c r="HK35" s="491"/>
      <c r="HL35" s="491"/>
      <c r="HM35" s="491"/>
      <c r="HN35" s="491"/>
      <c r="HO35" s="491"/>
      <c r="HP35" s="491"/>
      <c r="HQ35" s="491"/>
      <c r="HR35" s="491"/>
      <c r="HS35" s="491"/>
      <c r="HT35" s="491"/>
      <c r="HU35" s="491"/>
      <c r="HV35" s="491"/>
      <c r="HW35" s="491"/>
      <c r="HX35" s="491"/>
      <c r="HY35" s="491"/>
      <c r="HZ35" s="491"/>
      <c r="IA35" s="491"/>
      <c r="IB35" s="491"/>
      <c r="IC35" s="491"/>
      <c r="ID35" s="491"/>
      <c r="IE35" s="491"/>
      <c r="IF35" s="491"/>
      <c r="IG35" s="491"/>
      <c r="IH35" s="491"/>
      <c r="II35" s="491"/>
      <c r="IJ35" s="491"/>
      <c r="IK35" s="491"/>
      <c r="IL35" s="491"/>
      <c r="IM35" s="491"/>
      <c r="IN35" s="491"/>
      <c r="IO35" s="491"/>
      <c r="IP35" s="491"/>
      <c r="IQ35" s="491"/>
      <c r="IR35" s="491"/>
      <c r="IS35" s="491"/>
      <c r="IT35" s="491"/>
      <c r="IU35" s="491"/>
      <c r="IV35" s="491"/>
    </row>
    <row r="36" spans="1:256" s="7" customFormat="1" ht="40.5">
      <c r="A36" s="451" t="s">
        <v>2730</v>
      </c>
      <c r="B36" s="458">
        <v>2</v>
      </c>
      <c r="C36" s="423" t="s">
        <v>2801</v>
      </c>
      <c r="D36" s="423" t="s">
        <v>1754</v>
      </c>
      <c r="E36" s="423" t="s">
        <v>1456</v>
      </c>
      <c r="F36" s="423" t="s">
        <v>180</v>
      </c>
      <c r="G36" s="423" t="s">
        <v>9468</v>
      </c>
      <c r="H36" s="468" t="s">
        <v>2831</v>
      </c>
      <c r="I36" s="468" t="s">
        <v>2837</v>
      </c>
      <c r="J36" s="435" t="s">
        <v>6257</v>
      </c>
      <c r="K36" s="483" t="s">
        <v>2362</v>
      </c>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1"/>
      <c r="AK36" s="491"/>
      <c r="AL36" s="491"/>
      <c r="AM36" s="491"/>
      <c r="AN36" s="491"/>
      <c r="AO36" s="491"/>
      <c r="AP36" s="491"/>
      <c r="AQ36" s="491"/>
      <c r="AR36" s="491"/>
      <c r="AS36" s="491"/>
      <c r="AT36" s="491"/>
      <c r="AU36" s="491"/>
      <c r="AV36" s="491"/>
      <c r="AW36" s="491"/>
      <c r="AX36" s="491"/>
      <c r="AY36" s="491"/>
      <c r="AZ36" s="491"/>
      <c r="BA36" s="491"/>
      <c r="BB36" s="491"/>
      <c r="BC36" s="491"/>
      <c r="BD36" s="491"/>
      <c r="BE36" s="491"/>
      <c r="BF36" s="491"/>
      <c r="BG36" s="491"/>
      <c r="BH36" s="491"/>
      <c r="BI36" s="491"/>
      <c r="BJ36" s="491"/>
      <c r="BK36" s="491"/>
      <c r="BL36" s="491"/>
      <c r="BM36" s="491"/>
      <c r="BN36" s="491"/>
      <c r="BO36" s="491"/>
      <c r="BP36" s="491"/>
      <c r="BQ36" s="491"/>
      <c r="BR36" s="491"/>
      <c r="BS36" s="491"/>
      <c r="BT36" s="491"/>
      <c r="BU36" s="491"/>
      <c r="BV36" s="491"/>
      <c r="BW36" s="491"/>
      <c r="BX36" s="491"/>
      <c r="BY36" s="491"/>
      <c r="BZ36" s="491"/>
      <c r="CA36" s="491"/>
      <c r="CB36" s="491"/>
      <c r="CC36" s="491"/>
      <c r="CD36" s="491"/>
      <c r="CE36" s="491"/>
      <c r="CF36" s="491"/>
      <c r="CG36" s="491"/>
      <c r="CH36" s="491"/>
      <c r="CI36" s="491"/>
      <c r="CJ36" s="491"/>
      <c r="CK36" s="491"/>
      <c r="CL36" s="491"/>
      <c r="CM36" s="491"/>
      <c r="CN36" s="491"/>
      <c r="CO36" s="491"/>
      <c r="CP36" s="491"/>
      <c r="CQ36" s="491"/>
      <c r="CR36" s="491"/>
      <c r="CS36" s="491"/>
      <c r="CT36" s="491"/>
      <c r="CU36" s="491"/>
      <c r="CV36" s="491"/>
      <c r="CW36" s="491"/>
      <c r="CX36" s="491"/>
      <c r="CY36" s="491"/>
      <c r="CZ36" s="491"/>
      <c r="DA36" s="491"/>
      <c r="DB36" s="491"/>
      <c r="DC36" s="491"/>
      <c r="DD36" s="491"/>
      <c r="DE36" s="491"/>
      <c r="DF36" s="491"/>
      <c r="DG36" s="491"/>
      <c r="DH36" s="491"/>
      <c r="DI36" s="491"/>
      <c r="DJ36" s="491"/>
      <c r="DK36" s="491"/>
      <c r="DL36" s="491"/>
      <c r="DM36" s="491"/>
      <c r="DN36" s="491"/>
      <c r="DO36" s="491"/>
      <c r="DP36" s="491"/>
      <c r="DQ36" s="491"/>
      <c r="DR36" s="491"/>
      <c r="DS36" s="491"/>
      <c r="DT36" s="491"/>
      <c r="DU36" s="491"/>
      <c r="DV36" s="491"/>
      <c r="DW36" s="491"/>
      <c r="DX36" s="491"/>
      <c r="DY36" s="491"/>
      <c r="DZ36" s="491"/>
      <c r="EA36" s="491"/>
      <c r="EB36" s="491"/>
      <c r="EC36" s="491"/>
      <c r="ED36" s="491"/>
      <c r="EE36" s="491"/>
      <c r="EF36" s="491"/>
      <c r="EG36" s="491"/>
      <c r="EH36" s="491"/>
      <c r="EI36" s="491"/>
      <c r="EJ36" s="491"/>
      <c r="EK36" s="491"/>
      <c r="EL36" s="491"/>
      <c r="EM36" s="491"/>
      <c r="EN36" s="491"/>
      <c r="EO36" s="491"/>
      <c r="EP36" s="491"/>
      <c r="EQ36" s="491"/>
      <c r="ER36" s="491"/>
      <c r="ES36" s="491"/>
      <c r="ET36" s="491"/>
      <c r="EU36" s="491"/>
      <c r="EV36" s="491"/>
      <c r="EW36" s="491"/>
      <c r="EX36" s="491"/>
      <c r="EY36" s="491"/>
      <c r="EZ36" s="491"/>
      <c r="FA36" s="491"/>
      <c r="FB36" s="491"/>
      <c r="FC36" s="491"/>
      <c r="FD36" s="491"/>
      <c r="FE36" s="491"/>
      <c r="FF36" s="491"/>
      <c r="FG36" s="491"/>
      <c r="FH36" s="491"/>
      <c r="FI36" s="491"/>
      <c r="FJ36" s="491"/>
      <c r="FK36" s="491"/>
      <c r="FL36" s="491"/>
      <c r="FM36" s="491"/>
      <c r="FN36" s="491"/>
      <c r="FO36" s="491"/>
      <c r="FP36" s="491"/>
      <c r="FQ36" s="491"/>
      <c r="FR36" s="491"/>
      <c r="FS36" s="491"/>
      <c r="FT36" s="491"/>
      <c r="FU36" s="491"/>
      <c r="FV36" s="491"/>
      <c r="FW36" s="491"/>
      <c r="FX36" s="491"/>
      <c r="FY36" s="491"/>
      <c r="FZ36" s="491"/>
      <c r="GA36" s="491"/>
      <c r="GB36" s="491"/>
      <c r="GC36" s="491"/>
      <c r="GD36" s="491"/>
      <c r="GE36" s="491"/>
      <c r="GF36" s="491"/>
      <c r="GG36" s="491"/>
      <c r="GH36" s="491"/>
      <c r="GI36" s="491"/>
      <c r="GJ36" s="491"/>
      <c r="GK36" s="491"/>
      <c r="GL36" s="491"/>
      <c r="GM36" s="491"/>
      <c r="GN36" s="491"/>
      <c r="GO36" s="491"/>
      <c r="GP36" s="491"/>
      <c r="GQ36" s="491"/>
      <c r="GR36" s="491"/>
      <c r="GS36" s="491"/>
      <c r="GT36" s="491"/>
      <c r="GU36" s="491"/>
      <c r="GV36" s="491"/>
      <c r="GW36" s="491"/>
      <c r="GX36" s="491"/>
      <c r="GY36" s="491"/>
      <c r="GZ36" s="491"/>
      <c r="HA36" s="491"/>
      <c r="HB36" s="491"/>
      <c r="HC36" s="491"/>
      <c r="HD36" s="491"/>
      <c r="HE36" s="491"/>
      <c r="HF36" s="491"/>
      <c r="HG36" s="491"/>
      <c r="HH36" s="491"/>
      <c r="HI36" s="491"/>
      <c r="HJ36" s="491"/>
      <c r="HK36" s="491"/>
      <c r="HL36" s="491"/>
      <c r="HM36" s="491"/>
      <c r="HN36" s="491"/>
      <c r="HO36" s="491"/>
      <c r="HP36" s="491"/>
      <c r="HQ36" s="491"/>
      <c r="HR36" s="491"/>
      <c r="HS36" s="491"/>
      <c r="HT36" s="491"/>
      <c r="HU36" s="491"/>
      <c r="HV36" s="491"/>
      <c r="HW36" s="491"/>
      <c r="HX36" s="491"/>
      <c r="HY36" s="491"/>
      <c r="HZ36" s="491"/>
      <c r="IA36" s="491"/>
      <c r="IB36" s="491"/>
      <c r="IC36" s="491"/>
      <c r="ID36" s="491"/>
      <c r="IE36" s="491"/>
      <c r="IF36" s="491"/>
      <c r="IG36" s="491"/>
      <c r="IH36" s="491"/>
      <c r="II36" s="491"/>
      <c r="IJ36" s="491"/>
      <c r="IK36" s="491"/>
      <c r="IL36" s="491"/>
      <c r="IM36" s="491"/>
      <c r="IN36" s="491"/>
      <c r="IO36" s="491"/>
      <c r="IP36" s="491"/>
      <c r="IQ36" s="491"/>
      <c r="IR36" s="491"/>
      <c r="IS36" s="491"/>
      <c r="IT36" s="491"/>
      <c r="IU36" s="491"/>
      <c r="IV36" s="491"/>
    </row>
    <row r="37" spans="1:256" s="7" customFormat="1" ht="40.5">
      <c r="A37" s="451" t="s">
        <v>2730</v>
      </c>
      <c r="B37" s="458">
        <v>2</v>
      </c>
      <c r="C37" s="423" t="s">
        <v>2801</v>
      </c>
      <c r="D37" s="423" t="s">
        <v>891</v>
      </c>
      <c r="E37" s="423" t="s">
        <v>1399</v>
      </c>
      <c r="F37" s="423" t="s">
        <v>180</v>
      </c>
      <c r="G37" s="423" t="s">
        <v>9468</v>
      </c>
      <c r="H37" s="468" t="s">
        <v>2831</v>
      </c>
      <c r="I37" s="468" t="s">
        <v>2837</v>
      </c>
      <c r="J37" s="435" t="s">
        <v>2849</v>
      </c>
      <c r="K37" s="483" t="s">
        <v>2362</v>
      </c>
      <c r="L37" s="491"/>
      <c r="M37" s="491"/>
      <c r="N37" s="491"/>
      <c r="P37" s="491"/>
      <c r="Q37" s="491"/>
      <c r="R37" s="491"/>
      <c r="S37" s="491"/>
      <c r="T37" s="491"/>
      <c r="U37" s="491"/>
      <c r="V37" s="491"/>
      <c r="W37" s="491"/>
      <c r="X37" s="491"/>
      <c r="Y37" s="491"/>
      <c r="Z37" s="491"/>
      <c r="AA37" s="491"/>
      <c r="AB37" s="491"/>
      <c r="AC37" s="491"/>
      <c r="AD37" s="491"/>
      <c r="AE37" s="491"/>
      <c r="AF37" s="491"/>
      <c r="AG37" s="491"/>
      <c r="AH37" s="491"/>
      <c r="AI37" s="491"/>
      <c r="AJ37" s="491"/>
      <c r="AK37" s="491"/>
      <c r="AL37" s="491"/>
      <c r="AM37" s="491"/>
      <c r="AN37" s="491"/>
      <c r="AO37" s="491"/>
      <c r="AP37" s="491"/>
      <c r="AQ37" s="491"/>
      <c r="AR37" s="491"/>
      <c r="AS37" s="491"/>
      <c r="AT37" s="491"/>
      <c r="AU37" s="491"/>
      <c r="AV37" s="491"/>
      <c r="AW37" s="491"/>
      <c r="AX37" s="491"/>
      <c r="AY37" s="491"/>
      <c r="AZ37" s="491"/>
      <c r="BA37" s="491"/>
      <c r="BB37" s="491"/>
      <c r="BC37" s="491"/>
      <c r="BD37" s="491"/>
      <c r="BE37" s="491"/>
      <c r="BF37" s="491"/>
      <c r="BG37" s="491"/>
      <c r="BH37" s="491"/>
      <c r="BI37" s="491"/>
      <c r="BJ37" s="491"/>
      <c r="BK37" s="491"/>
      <c r="BL37" s="491"/>
      <c r="BM37" s="491"/>
      <c r="BN37" s="491"/>
      <c r="BO37" s="491"/>
      <c r="BP37" s="491"/>
      <c r="BQ37" s="491"/>
      <c r="BR37" s="491"/>
      <c r="BS37" s="491"/>
      <c r="BT37" s="491"/>
      <c r="BU37" s="491"/>
      <c r="BV37" s="491"/>
      <c r="BW37" s="491"/>
      <c r="BX37" s="491"/>
      <c r="BY37" s="491"/>
      <c r="BZ37" s="491"/>
      <c r="CA37" s="491"/>
      <c r="CB37" s="491"/>
      <c r="CC37" s="491"/>
      <c r="CD37" s="491"/>
      <c r="CE37" s="491"/>
      <c r="CF37" s="491"/>
      <c r="CG37" s="491"/>
      <c r="CH37" s="491"/>
      <c r="CI37" s="491"/>
      <c r="CJ37" s="491"/>
      <c r="CK37" s="491"/>
      <c r="CL37" s="491"/>
      <c r="CM37" s="491"/>
      <c r="CN37" s="491"/>
      <c r="CO37" s="491"/>
      <c r="CP37" s="491"/>
      <c r="CQ37" s="491"/>
      <c r="CR37" s="491"/>
      <c r="CS37" s="491"/>
      <c r="CT37" s="491"/>
      <c r="CU37" s="491"/>
      <c r="CV37" s="491"/>
      <c r="CW37" s="491"/>
      <c r="CX37" s="491"/>
      <c r="CY37" s="491"/>
      <c r="CZ37" s="491"/>
      <c r="DA37" s="491"/>
      <c r="DB37" s="491"/>
      <c r="DC37" s="491"/>
      <c r="DD37" s="491"/>
      <c r="DE37" s="491"/>
      <c r="DF37" s="491"/>
      <c r="DG37" s="491"/>
      <c r="DH37" s="491"/>
      <c r="DI37" s="491"/>
      <c r="DJ37" s="491"/>
      <c r="DK37" s="491"/>
      <c r="DL37" s="491"/>
      <c r="DM37" s="491"/>
      <c r="DN37" s="491"/>
      <c r="DO37" s="491"/>
      <c r="DP37" s="491"/>
      <c r="DQ37" s="491"/>
      <c r="DR37" s="491"/>
      <c r="DS37" s="491"/>
      <c r="DT37" s="491"/>
      <c r="DU37" s="491"/>
      <c r="DV37" s="491"/>
      <c r="DW37" s="491"/>
      <c r="DX37" s="491"/>
      <c r="DY37" s="491"/>
      <c r="DZ37" s="491"/>
      <c r="EA37" s="491"/>
      <c r="EB37" s="491"/>
      <c r="EC37" s="491"/>
      <c r="ED37" s="491"/>
      <c r="EE37" s="491"/>
      <c r="EF37" s="491"/>
      <c r="EG37" s="491"/>
      <c r="EH37" s="491"/>
      <c r="EI37" s="491"/>
      <c r="EJ37" s="491"/>
      <c r="EK37" s="491"/>
      <c r="EL37" s="491"/>
      <c r="EM37" s="491"/>
      <c r="EN37" s="491"/>
      <c r="EO37" s="491"/>
      <c r="EP37" s="491"/>
      <c r="EQ37" s="491"/>
      <c r="ER37" s="491"/>
      <c r="ES37" s="491"/>
      <c r="ET37" s="491"/>
      <c r="EU37" s="491"/>
      <c r="EV37" s="491"/>
      <c r="EW37" s="491"/>
      <c r="EX37" s="491"/>
      <c r="EY37" s="491"/>
      <c r="EZ37" s="491"/>
      <c r="FA37" s="491"/>
      <c r="FB37" s="491"/>
      <c r="FC37" s="491"/>
      <c r="FD37" s="491"/>
      <c r="FE37" s="491"/>
      <c r="FF37" s="491"/>
      <c r="FG37" s="491"/>
      <c r="FH37" s="491"/>
      <c r="FI37" s="491"/>
      <c r="FJ37" s="491"/>
      <c r="FK37" s="491"/>
      <c r="FL37" s="491"/>
      <c r="FM37" s="491"/>
      <c r="FN37" s="491"/>
      <c r="FO37" s="491"/>
      <c r="FP37" s="491"/>
      <c r="FQ37" s="491"/>
      <c r="FR37" s="491"/>
      <c r="FS37" s="491"/>
      <c r="FT37" s="491"/>
      <c r="FU37" s="491"/>
      <c r="FV37" s="491"/>
      <c r="FW37" s="491"/>
      <c r="FX37" s="491"/>
      <c r="FY37" s="491"/>
      <c r="FZ37" s="491"/>
      <c r="GA37" s="491"/>
      <c r="GB37" s="491"/>
      <c r="GC37" s="491"/>
      <c r="GD37" s="491"/>
      <c r="GE37" s="491"/>
      <c r="GF37" s="491"/>
      <c r="GG37" s="491"/>
      <c r="GH37" s="491"/>
      <c r="GI37" s="491"/>
      <c r="GJ37" s="491"/>
      <c r="GK37" s="491"/>
      <c r="GL37" s="491"/>
      <c r="GM37" s="491"/>
      <c r="GN37" s="491"/>
      <c r="GO37" s="491"/>
      <c r="GP37" s="491"/>
      <c r="GQ37" s="491"/>
      <c r="GR37" s="491"/>
      <c r="GS37" s="491"/>
      <c r="GT37" s="491"/>
      <c r="GU37" s="491"/>
      <c r="GV37" s="491"/>
      <c r="GW37" s="491"/>
      <c r="GX37" s="491"/>
      <c r="GY37" s="491"/>
      <c r="GZ37" s="491"/>
      <c r="HA37" s="491"/>
      <c r="HB37" s="491"/>
      <c r="HC37" s="491"/>
      <c r="HD37" s="491"/>
      <c r="HE37" s="491"/>
      <c r="HF37" s="491"/>
      <c r="HG37" s="491"/>
      <c r="HH37" s="491"/>
      <c r="HI37" s="491"/>
      <c r="HJ37" s="491"/>
      <c r="HK37" s="491"/>
      <c r="HL37" s="491"/>
      <c r="HM37" s="491"/>
      <c r="HN37" s="491"/>
      <c r="HO37" s="491"/>
      <c r="HP37" s="491"/>
      <c r="HQ37" s="491"/>
      <c r="HR37" s="491"/>
      <c r="HS37" s="491"/>
      <c r="HT37" s="491"/>
      <c r="HU37" s="491"/>
      <c r="HV37" s="491"/>
      <c r="HW37" s="491"/>
      <c r="HX37" s="491"/>
      <c r="HY37" s="491"/>
      <c r="HZ37" s="491"/>
      <c r="IA37" s="491"/>
      <c r="IB37" s="491"/>
      <c r="IC37" s="491"/>
      <c r="ID37" s="491"/>
      <c r="IE37" s="491"/>
      <c r="IF37" s="491"/>
      <c r="IG37" s="491"/>
      <c r="IH37" s="491"/>
      <c r="II37" s="491"/>
      <c r="IJ37" s="491"/>
      <c r="IK37" s="491"/>
      <c r="IL37" s="491"/>
      <c r="IM37" s="491"/>
      <c r="IN37" s="491"/>
      <c r="IO37" s="491"/>
      <c r="IP37" s="491"/>
      <c r="IQ37" s="491"/>
      <c r="IR37" s="491"/>
      <c r="IS37" s="491"/>
      <c r="IT37" s="491"/>
      <c r="IU37" s="491"/>
      <c r="IV37" s="491"/>
    </row>
    <row r="38" spans="1:256" s="7" customFormat="1" ht="40.5">
      <c r="A38" s="451" t="s">
        <v>2730</v>
      </c>
      <c r="B38" s="458">
        <v>2</v>
      </c>
      <c r="C38" s="423" t="s">
        <v>2801</v>
      </c>
      <c r="D38" s="423" t="s">
        <v>891</v>
      </c>
      <c r="E38" s="423" t="s">
        <v>2853</v>
      </c>
      <c r="F38" s="423" t="s">
        <v>180</v>
      </c>
      <c r="G38" s="423" t="s">
        <v>9468</v>
      </c>
      <c r="H38" s="468" t="s">
        <v>2831</v>
      </c>
      <c r="I38" s="468" t="s">
        <v>2837</v>
      </c>
      <c r="J38" s="435" t="s">
        <v>6965</v>
      </c>
      <c r="K38" s="483" t="s">
        <v>2362</v>
      </c>
      <c r="L38" s="491"/>
      <c r="M38" s="491"/>
      <c r="N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491"/>
      <c r="BA38" s="491"/>
      <c r="BB38" s="491"/>
      <c r="BC38" s="491"/>
      <c r="BD38" s="491"/>
      <c r="BE38" s="491"/>
      <c r="BF38" s="491"/>
      <c r="BG38" s="491"/>
      <c r="BH38" s="491"/>
      <c r="BI38" s="491"/>
      <c r="BJ38" s="491"/>
      <c r="BK38" s="491"/>
      <c r="BL38" s="491"/>
      <c r="BM38" s="491"/>
      <c r="BN38" s="491"/>
      <c r="BO38" s="491"/>
      <c r="BP38" s="491"/>
      <c r="BQ38" s="491"/>
      <c r="BR38" s="491"/>
      <c r="BS38" s="491"/>
      <c r="BT38" s="491"/>
      <c r="BU38" s="491"/>
      <c r="BV38" s="491"/>
      <c r="BW38" s="491"/>
      <c r="BX38" s="491"/>
      <c r="BY38" s="491"/>
      <c r="BZ38" s="491"/>
      <c r="CA38" s="491"/>
      <c r="CB38" s="491"/>
      <c r="CC38" s="491"/>
      <c r="CD38" s="491"/>
      <c r="CE38" s="491"/>
      <c r="CF38" s="491"/>
      <c r="CG38" s="491"/>
      <c r="CH38" s="491"/>
      <c r="CI38" s="491"/>
      <c r="CJ38" s="491"/>
      <c r="CK38" s="491"/>
      <c r="CL38" s="491"/>
      <c r="CM38" s="491"/>
      <c r="CN38" s="491"/>
      <c r="CO38" s="491"/>
      <c r="CP38" s="491"/>
      <c r="CQ38" s="491"/>
      <c r="CR38" s="491"/>
      <c r="CS38" s="491"/>
      <c r="CT38" s="491"/>
      <c r="CU38" s="491"/>
      <c r="CV38" s="491"/>
      <c r="CW38" s="491"/>
      <c r="CX38" s="491"/>
      <c r="CY38" s="491"/>
      <c r="CZ38" s="491"/>
      <c r="DA38" s="491"/>
      <c r="DB38" s="491"/>
      <c r="DC38" s="491"/>
      <c r="DD38" s="491"/>
      <c r="DE38" s="491"/>
      <c r="DF38" s="491"/>
      <c r="DG38" s="491"/>
      <c r="DH38" s="491"/>
      <c r="DI38" s="491"/>
      <c r="DJ38" s="491"/>
      <c r="DK38" s="491"/>
      <c r="DL38" s="491"/>
      <c r="DM38" s="491"/>
      <c r="DN38" s="491"/>
      <c r="DO38" s="491"/>
      <c r="DP38" s="491"/>
      <c r="DQ38" s="491"/>
      <c r="DR38" s="491"/>
      <c r="DS38" s="491"/>
      <c r="DT38" s="491"/>
      <c r="DU38" s="491"/>
      <c r="DV38" s="491"/>
      <c r="DW38" s="491"/>
      <c r="DX38" s="491"/>
      <c r="DY38" s="491"/>
      <c r="DZ38" s="491"/>
      <c r="EA38" s="491"/>
      <c r="EB38" s="491"/>
      <c r="EC38" s="491"/>
      <c r="ED38" s="491"/>
      <c r="EE38" s="491"/>
      <c r="EF38" s="491"/>
      <c r="EG38" s="491"/>
      <c r="EH38" s="491"/>
      <c r="EI38" s="491"/>
      <c r="EJ38" s="491"/>
      <c r="EK38" s="491"/>
      <c r="EL38" s="491"/>
      <c r="EM38" s="491"/>
      <c r="EN38" s="491"/>
      <c r="EO38" s="491"/>
      <c r="EP38" s="491"/>
      <c r="EQ38" s="491"/>
      <c r="ER38" s="491"/>
      <c r="ES38" s="491"/>
      <c r="ET38" s="491"/>
      <c r="EU38" s="491"/>
      <c r="EV38" s="491"/>
      <c r="EW38" s="491"/>
      <c r="EX38" s="491"/>
      <c r="EY38" s="491"/>
      <c r="EZ38" s="491"/>
      <c r="FA38" s="491"/>
      <c r="FB38" s="491"/>
      <c r="FC38" s="491"/>
      <c r="FD38" s="491"/>
      <c r="FE38" s="491"/>
      <c r="FF38" s="491"/>
      <c r="FG38" s="491"/>
      <c r="FH38" s="491"/>
      <c r="FI38" s="491"/>
      <c r="FJ38" s="491"/>
      <c r="FK38" s="491"/>
      <c r="FL38" s="491"/>
      <c r="FM38" s="491"/>
      <c r="FN38" s="491"/>
      <c r="FO38" s="491"/>
      <c r="FP38" s="491"/>
      <c r="FQ38" s="491"/>
      <c r="FR38" s="491"/>
      <c r="FS38" s="491"/>
      <c r="FT38" s="491"/>
      <c r="FU38" s="491"/>
      <c r="FV38" s="491"/>
      <c r="FW38" s="491"/>
      <c r="FX38" s="491"/>
      <c r="FY38" s="491"/>
      <c r="FZ38" s="491"/>
      <c r="GA38" s="491"/>
      <c r="GB38" s="491"/>
      <c r="GC38" s="491"/>
      <c r="GD38" s="491"/>
      <c r="GE38" s="491"/>
      <c r="GF38" s="491"/>
      <c r="GG38" s="491"/>
      <c r="GH38" s="491"/>
      <c r="GI38" s="491"/>
      <c r="GJ38" s="491"/>
      <c r="GK38" s="491"/>
      <c r="GL38" s="491"/>
      <c r="GM38" s="491"/>
      <c r="GN38" s="491"/>
      <c r="GO38" s="491"/>
      <c r="GP38" s="491"/>
      <c r="GQ38" s="491"/>
      <c r="GR38" s="491"/>
      <c r="GS38" s="491"/>
      <c r="GT38" s="491"/>
      <c r="GU38" s="491"/>
      <c r="GV38" s="491"/>
      <c r="GW38" s="491"/>
      <c r="GX38" s="491"/>
      <c r="GY38" s="491"/>
      <c r="GZ38" s="491"/>
      <c r="HA38" s="491"/>
      <c r="HB38" s="491"/>
      <c r="HC38" s="491"/>
      <c r="HD38" s="491"/>
      <c r="HE38" s="491"/>
      <c r="HF38" s="491"/>
      <c r="HG38" s="491"/>
      <c r="HH38" s="491"/>
      <c r="HI38" s="491"/>
      <c r="HJ38" s="491"/>
      <c r="HK38" s="491"/>
      <c r="HL38" s="491"/>
      <c r="HM38" s="491"/>
      <c r="HN38" s="491"/>
      <c r="HO38" s="491"/>
      <c r="HP38" s="491"/>
      <c r="HQ38" s="491"/>
      <c r="HR38" s="491"/>
      <c r="HS38" s="491"/>
      <c r="HT38" s="491"/>
      <c r="HU38" s="491"/>
      <c r="HV38" s="491"/>
      <c r="HW38" s="491"/>
      <c r="HX38" s="491"/>
      <c r="HY38" s="491"/>
      <c r="HZ38" s="491"/>
      <c r="IA38" s="491"/>
      <c r="IB38" s="491"/>
      <c r="IC38" s="491"/>
      <c r="ID38" s="491"/>
      <c r="IE38" s="491"/>
      <c r="IF38" s="491"/>
      <c r="IG38" s="491"/>
      <c r="IH38" s="491"/>
      <c r="II38" s="491"/>
      <c r="IJ38" s="491"/>
      <c r="IK38" s="491"/>
      <c r="IL38" s="491"/>
      <c r="IM38" s="491"/>
      <c r="IN38" s="491"/>
      <c r="IO38" s="491"/>
      <c r="IP38" s="491"/>
      <c r="IQ38" s="491"/>
      <c r="IR38" s="491"/>
      <c r="IS38" s="491"/>
      <c r="IT38" s="491"/>
      <c r="IU38" s="491"/>
      <c r="IV38" s="491"/>
    </row>
    <row r="39" spans="1:256" s="7" customFormat="1" ht="27">
      <c r="A39" s="451" t="s">
        <v>2730</v>
      </c>
      <c r="B39" s="458">
        <v>3</v>
      </c>
      <c r="C39" s="423" t="s">
        <v>2858</v>
      </c>
      <c r="D39" s="423" t="s">
        <v>2861</v>
      </c>
      <c r="E39" s="468" t="s">
        <v>2362</v>
      </c>
      <c r="F39" s="423" t="s">
        <v>1668</v>
      </c>
      <c r="G39" s="423" t="s">
        <v>2863</v>
      </c>
      <c r="H39" s="468" t="s">
        <v>2865</v>
      </c>
      <c r="I39" s="468" t="s">
        <v>2867</v>
      </c>
      <c r="J39" s="435" t="s">
        <v>6409</v>
      </c>
      <c r="K39" s="483" t="s">
        <v>919</v>
      </c>
      <c r="L39" s="491"/>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1"/>
      <c r="AO39" s="491"/>
      <c r="AP39" s="491"/>
      <c r="AQ39" s="491"/>
      <c r="AR39" s="491"/>
      <c r="AS39" s="491"/>
      <c r="AT39" s="491"/>
      <c r="AU39" s="491"/>
      <c r="AV39" s="491"/>
      <c r="AW39" s="491"/>
      <c r="AX39" s="491"/>
      <c r="AY39" s="491"/>
      <c r="AZ39" s="491"/>
      <c r="BA39" s="491"/>
      <c r="BB39" s="491"/>
      <c r="BC39" s="491"/>
      <c r="BD39" s="491"/>
      <c r="BE39" s="491"/>
      <c r="BF39" s="491"/>
      <c r="BG39" s="491"/>
      <c r="BH39" s="491"/>
      <c r="BI39" s="491"/>
      <c r="BJ39" s="491"/>
      <c r="BK39" s="491"/>
      <c r="BL39" s="491"/>
      <c r="BM39" s="491"/>
      <c r="BN39" s="491"/>
      <c r="BO39" s="491"/>
      <c r="BP39" s="491"/>
      <c r="BQ39" s="491"/>
      <c r="BR39" s="491"/>
      <c r="BS39" s="491"/>
      <c r="BT39" s="491"/>
      <c r="BU39" s="491"/>
      <c r="BV39" s="491"/>
      <c r="BW39" s="491"/>
      <c r="BX39" s="491"/>
      <c r="BY39" s="491"/>
      <c r="BZ39" s="491"/>
      <c r="CA39" s="491"/>
      <c r="CB39" s="491"/>
      <c r="CC39" s="491"/>
      <c r="CD39" s="491"/>
      <c r="CE39" s="491"/>
      <c r="CF39" s="491"/>
      <c r="CG39" s="491"/>
      <c r="CH39" s="491"/>
      <c r="CI39" s="491"/>
      <c r="CJ39" s="491"/>
      <c r="CK39" s="491"/>
      <c r="CL39" s="491"/>
      <c r="CM39" s="491"/>
      <c r="CN39" s="491"/>
      <c r="CO39" s="491"/>
      <c r="CP39" s="491"/>
      <c r="CQ39" s="491"/>
      <c r="CR39" s="491"/>
      <c r="CS39" s="491"/>
      <c r="CT39" s="491"/>
      <c r="CU39" s="491"/>
      <c r="CV39" s="491"/>
      <c r="CW39" s="491"/>
      <c r="CX39" s="491"/>
      <c r="CY39" s="491"/>
      <c r="CZ39" s="491"/>
      <c r="DA39" s="491"/>
      <c r="DB39" s="491"/>
      <c r="DC39" s="491"/>
      <c r="DD39" s="491"/>
      <c r="DE39" s="491"/>
      <c r="DF39" s="491"/>
      <c r="DG39" s="491"/>
      <c r="DH39" s="491"/>
      <c r="DI39" s="491"/>
      <c r="DJ39" s="491"/>
      <c r="DK39" s="491"/>
      <c r="DL39" s="491"/>
      <c r="DM39" s="491"/>
      <c r="DN39" s="491"/>
      <c r="DO39" s="491"/>
      <c r="DP39" s="491"/>
      <c r="DQ39" s="491"/>
      <c r="DR39" s="491"/>
      <c r="DS39" s="491"/>
      <c r="DT39" s="491"/>
      <c r="DU39" s="491"/>
      <c r="DV39" s="491"/>
      <c r="DW39" s="491"/>
      <c r="DX39" s="491"/>
      <c r="DY39" s="491"/>
      <c r="DZ39" s="491"/>
      <c r="EA39" s="491"/>
      <c r="EB39" s="491"/>
      <c r="EC39" s="491"/>
      <c r="ED39" s="491"/>
      <c r="EE39" s="491"/>
      <c r="EF39" s="491"/>
      <c r="EG39" s="491"/>
      <c r="EH39" s="491"/>
      <c r="EI39" s="491"/>
      <c r="EJ39" s="491"/>
      <c r="EK39" s="491"/>
      <c r="EL39" s="491"/>
      <c r="EM39" s="491"/>
      <c r="EN39" s="491"/>
      <c r="EO39" s="491"/>
      <c r="EP39" s="491"/>
      <c r="EQ39" s="491"/>
      <c r="ER39" s="491"/>
      <c r="ES39" s="491"/>
      <c r="ET39" s="491"/>
      <c r="EU39" s="491"/>
      <c r="EV39" s="491"/>
      <c r="EW39" s="491"/>
      <c r="EX39" s="491"/>
      <c r="EY39" s="491"/>
      <c r="EZ39" s="491"/>
      <c r="FA39" s="491"/>
      <c r="FB39" s="491"/>
      <c r="FC39" s="491"/>
      <c r="FD39" s="491"/>
      <c r="FE39" s="491"/>
      <c r="FF39" s="491"/>
      <c r="FG39" s="491"/>
      <c r="FH39" s="491"/>
      <c r="FI39" s="491"/>
      <c r="FJ39" s="491"/>
      <c r="FK39" s="491"/>
      <c r="FL39" s="491"/>
      <c r="FM39" s="491"/>
      <c r="FN39" s="491"/>
      <c r="FO39" s="491"/>
      <c r="FP39" s="491"/>
      <c r="FQ39" s="491"/>
      <c r="FR39" s="491"/>
      <c r="FS39" s="491"/>
      <c r="FT39" s="491"/>
      <c r="FU39" s="491"/>
      <c r="FV39" s="491"/>
      <c r="FW39" s="491"/>
      <c r="FX39" s="491"/>
      <c r="FY39" s="491"/>
      <c r="FZ39" s="491"/>
      <c r="GA39" s="491"/>
      <c r="GB39" s="491"/>
      <c r="GC39" s="491"/>
      <c r="GD39" s="491"/>
      <c r="GE39" s="491"/>
      <c r="GF39" s="491"/>
      <c r="GG39" s="491"/>
      <c r="GH39" s="491"/>
      <c r="GI39" s="491"/>
      <c r="GJ39" s="491"/>
      <c r="GK39" s="491"/>
      <c r="GL39" s="491"/>
      <c r="GM39" s="491"/>
      <c r="GN39" s="491"/>
      <c r="GO39" s="491"/>
      <c r="GP39" s="491"/>
      <c r="GQ39" s="491"/>
      <c r="GR39" s="491"/>
      <c r="GS39" s="491"/>
      <c r="GT39" s="491"/>
      <c r="GU39" s="491"/>
      <c r="GV39" s="491"/>
      <c r="GW39" s="491"/>
      <c r="GX39" s="491"/>
      <c r="GY39" s="491"/>
      <c r="GZ39" s="491"/>
      <c r="HA39" s="491"/>
      <c r="HB39" s="491"/>
      <c r="HC39" s="491"/>
      <c r="HD39" s="491"/>
      <c r="HE39" s="491"/>
      <c r="HF39" s="491"/>
      <c r="HG39" s="491"/>
      <c r="HH39" s="491"/>
      <c r="HI39" s="491"/>
      <c r="HJ39" s="491"/>
      <c r="HK39" s="491"/>
      <c r="HL39" s="491"/>
      <c r="HM39" s="491"/>
      <c r="HN39" s="491"/>
      <c r="HO39" s="491"/>
      <c r="HP39" s="491"/>
      <c r="HQ39" s="491"/>
      <c r="HR39" s="491"/>
      <c r="HS39" s="491"/>
      <c r="HT39" s="491"/>
      <c r="HU39" s="491"/>
      <c r="HV39" s="491"/>
      <c r="HW39" s="491"/>
      <c r="HX39" s="491"/>
      <c r="HY39" s="491"/>
      <c r="HZ39" s="491"/>
      <c r="IA39" s="491"/>
      <c r="IB39" s="491"/>
      <c r="IC39" s="491"/>
      <c r="ID39" s="491"/>
      <c r="IE39" s="491"/>
      <c r="IF39" s="491"/>
      <c r="IG39" s="491"/>
      <c r="IH39" s="491"/>
      <c r="II39" s="491"/>
      <c r="IJ39" s="491"/>
      <c r="IK39" s="491"/>
      <c r="IL39" s="491"/>
      <c r="IM39" s="491"/>
      <c r="IN39" s="491"/>
      <c r="IO39" s="491"/>
      <c r="IP39" s="491"/>
      <c r="IQ39" s="491"/>
      <c r="IR39" s="491"/>
      <c r="IS39" s="491"/>
      <c r="IT39" s="491"/>
      <c r="IU39" s="491"/>
      <c r="IV39" s="491"/>
    </row>
    <row r="40" spans="1:256" s="7" customFormat="1" ht="27">
      <c r="A40" s="451" t="s">
        <v>2730</v>
      </c>
      <c r="B40" s="458">
        <v>3</v>
      </c>
      <c r="C40" s="423" t="s">
        <v>2858</v>
      </c>
      <c r="D40" s="468" t="s">
        <v>2873</v>
      </c>
      <c r="E40" s="423" t="s">
        <v>2876</v>
      </c>
      <c r="F40" s="423" t="s">
        <v>1668</v>
      </c>
      <c r="G40" s="423" t="s">
        <v>2863</v>
      </c>
      <c r="H40" s="468" t="s">
        <v>2865</v>
      </c>
      <c r="I40" s="468" t="s">
        <v>2867</v>
      </c>
      <c r="J40" s="435" t="s">
        <v>10062</v>
      </c>
      <c r="K40" s="483" t="s">
        <v>2362</v>
      </c>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1"/>
      <c r="AJ40" s="491"/>
      <c r="AK40" s="491"/>
      <c r="AL40" s="491"/>
      <c r="AM40" s="491"/>
      <c r="AN40" s="491"/>
      <c r="AO40" s="491"/>
      <c r="AP40" s="491"/>
      <c r="AQ40" s="491"/>
      <c r="AR40" s="491"/>
      <c r="AS40" s="491"/>
      <c r="AT40" s="491"/>
      <c r="AU40" s="491"/>
      <c r="AV40" s="491"/>
      <c r="AW40" s="491"/>
      <c r="AX40" s="491"/>
      <c r="AY40" s="491"/>
      <c r="AZ40" s="491"/>
      <c r="BA40" s="491"/>
      <c r="BB40" s="491"/>
      <c r="BC40" s="491"/>
      <c r="BD40" s="491"/>
      <c r="BE40" s="491"/>
      <c r="BF40" s="491"/>
      <c r="BG40" s="491"/>
      <c r="BH40" s="491"/>
      <c r="BI40" s="491"/>
      <c r="BJ40" s="491"/>
      <c r="BK40" s="491"/>
      <c r="BL40" s="491"/>
      <c r="BM40" s="491"/>
      <c r="BN40" s="491"/>
      <c r="BO40" s="491"/>
      <c r="BP40" s="491"/>
      <c r="BQ40" s="491"/>
      <c r="BR40" s="491"/>
      <c r="BS40" s="491"/>
      <c r="BT40" s="491"/>
      <c r="BU40" s="491"/>
      <c r="BV40" s="491"/>
      <c r="BW40" s="491"/>
      <c r="BX40" s="491"/>
      <c r="BY40" s="491"/>
      <c r="BZ40" s="491"/>
      <c r="CA40" s="491"/>
      <c r="CB40" s="491"/>
      <c r="CC40" s="491"/>
      <c r="CD40" s="491"/>
      <c r="CE40" s="491"/>
      <c r="CF40" s="491"/>
      <c r="CG40" s="491"/>
      <c r="CH40" s="491"/>
      <c r="CI40" s="491"/>
      <c r="CJ40" s="491"/>
      <c r="CK40" s="491"/>
      <c r="CL40" s="491"/>
      <c r="CM40" s="491"/>
      <c r="CN40" s="491"/>
      <c r="CO40" s="491"/>
      <c r="CP40" s="491"/>
      <c r="CQ40" s="491"/>
      <c r="CR40" s="491"/>
      <c r="CS40" s="491"/>
      <c r="CT40" s="491"/>
      <c r="CU40" s="491"/>
      <c r="CV40" s="491"/>
      <c r="CW40" s="491"/>
      <c r="CX40" s="491"/>
      <c r="CY40" s="491"/>
      <c r="CZ40" s="491"/>
      <c r="DA40" s="491"/>
      <c r="DB40" s="491"/>
      <c r="DC40" s="491"/>
      <c r="DD40" s="491"/>
      <c r="DE40" s="491"/>
      <c r="DF40" s="491"/>
      <c r="DG40" s="491"/>
      <c r="DH40" s="491"/>
      <c r="DI40" s="491"/>
      <c r="DJ40" s="491"/>
      <c r="DK40" s="491"/>
      <c r="DL40" s="491"/>
      <c r="DM40" s="491"/>
      <c r="DN40" s="491"/>
      <c r="DO40" s="491"/>
      <c r="DP40" s="491"/>
      <c r="DQ40" s="491"/>
      <c r="DR40" s="491"/>
      <c r="DS40" s="491"/>
      <c r="DT40" s="491"/>
      <c r="DU40" s="491"/>
      <c r="DV40" s="491"/>
      <c r="DW40" s="491"/>
      <c r="DX40" s="491"/>
      <c r="DY40" s="491"/>
      <c r="DZ40" s="491"/>
      <c r="EA40" s="491"/>
      <c r="EB40" s="491"/>
      <c r="EC40" s="491"/>
      <c r="ED40" s="491"/>
      <c r="EE40" s="491"/>
      <c r="EF40" s="491"/>
      <c r="EG40" s="491"/>
      <c r="EH40" s="491"/>
      <c r="EI40" s="491"/>
      <c r="EJ40" s="491"/>
      <c r="EK40" s="491"/>
      <c r="EL40" s="491"/>
      <c r="EM40" s="491"/>
      <c r="EN40" s="491"/>
      <c r="EO40" s="491"/>
      <c r="EP40" s="491"/>
      <c r="EQ40" s="491"/>
      <c r="ER40" s="491"/>
      <c r="ES40" s="491"/>
      <c r="ET40" s="491"/>
      <c r="EU40" s="491"/>
      <c r="EV40" s="491"/>
      <c r="EW40" s="491"/>
      <c r="EX40" s="491"/>
      <c r="EY40" s="491"/>
      <c r="EZ40" s="491"/>
      <c r="FA40" s="491"/>
      <c r="FB40" s="491"/>
      <c r="FC40" s="491"/>
      <c r="FD40" s="491"/>
      <c r="FE40" s="491"/>
      <c r="FF40" s="491"/>
      <c r="FG40" s="491"/>
      <c r="FH40" s="491"/>
      <c r="FI40" s="491"/>
      <c r="FJ40" s="491"/>
      <c r="FK40" s="491"/>
      <c r="FL40" s="491"/>
      <c r="FM40" s="491"/>
      <c r="FN40" s="491"/>
      <c r="FO40" s="491"/>
      <c r="FP40" s="491"/>
      <c r="FQ40" s="491"/>
      <c r="FR40" s="491"/>
      <c r="FS40" s="491"/>
      <c r="FT40" s="491"/>
      <c r="FU40" s="491"/>
      <c r="FV40" s="491"/>
      <c r="FW40" s="491"/>
      <c r="FX40" s="491"/>
      <c r="FY40" s="491"/>
      <c r="FZ40" s="491"/>
      <c r="GA40" s="491"/>
      <c r="GB40" s="491"/>
      <c r="GC40" s="491"/>
      <c r="GD40" s="491"/>
      <c r="GE40" s="491"/>
      <c r="GF40" s="491"/>
      <c r="GG40" s="491"/>
      <c r="GH40" s="491"/>
      <c r="GI40" s="491"/>
      <c r="GJ40" s="491"/>
      <c r="GK40" s="491"/>
      <c r="GL40" s="491"/>
      <c r="GM40" s="491"/>
      <c r="GN40" s="491"/>
      <c r="GO40" s="491"/>
      <c r="GP40" s="491"/>
      <c r="GQ40" s="491"/>
      <c r="GR40" s="491"/>
      <c r="GS40" s="491"/>
      <c r="GT40" s="491"/>
      <c r="GU40" s="491"/>
      <c r="GV40" s="491"/>
      <c r="GW40" s="491"/>
      <c r="GX40" s="491"/>
      <c r="GY40" s="491"/>
      <c r="GZ40" s="491"/>
      <c r="HA40" s="491"/>
      <c r="HB40" s="491"/>
      <c r="HC40" s="491"/>
      <c r="HD40" s="491"/>
      <c r="HE40" s="491"/>
      <c r="HF40" s="491"/>
      <c r="HG40" s="491"/>
      <c r="HH40" s="491"/>
      <c r="HI40" s="491"/>
      <c r="HJ40" s="491"/>
      <c r="HK40" s="491"/>
      <c r="HL40" s="491"/>
      <c r="HM40" s="491"/>
      <c r="HN40" s="491"/>
      <c r="HO40" s="491"/>
      <c r="HP40" s="491"/>
      <c r="HQ40" s="491"/>
      <c r="HR40" s="491"/>
      <c r="HS40" s="491"/>
      <c r="HT40" s="491"/>
      <c r="HU40" s="491"/>
      <c r="HV40" s="491"/>
      <c r="HW40" s="491"/>
      <c r="HX40" s="491"/>
      <c r="HY40" s="491"/>
      <c r="HZ40" s="491"/>
      <c r="IA40" s="491"/>
      <c r="IB40" s="491"/>
      <c r="IC40" s="491"/>
      <c r="ID40" s="491"/>
      <c r="IE40" s="491"/>
      <c r="IF40" s="491"/>
      <c r="IG40" s="491"/>
      <c r="IH40" s="491"/>
      <c r="II40" s="491"/>
      <c r="IJ40" s="491"/>
      <c r="IK40" s="491"/>
      <c r="IL40" s="491"/>
      <c r="IM40" s="491"/>
      <c r="IN40" s="491"/>
      <c r="IO40" s="491"/>
      <c r="IP40" s="491"/>
      <c r="IQ40" s="491"/>
      <c r="IR40" s="491"/>
      <c r="IS40" s="491"/>
      <c r="IT40" s="491"/>
      <c r="IU40" s="491"/>
      <c r="IV40" s="491"/>
    </row>
    <row r="41" spans="1:256" s="7" customFormat="1" ht="40.5">
      <c r="A41" s="451" t="s">
        <v>2730</v>
      </c>
      <c r="B41" s="458">
        <v>4</v>
      </c>
      <c r="C41" s="423" t="s">
        <v>2879</v>
      </c>
      <c r="D41" s="468" t="s">
        <v>2861</v>
      </c>
      <c r="E41" s="423" t="s">
        <v>2362</v>
      </c>
      <c r="F41" s="423" t="s">
        <v>2121</v>
      </c>
      <c r="G41" s="423" t="s">
        <v>2884</v>
      </c>
      <c r="H41" s="468" t="s">
        <v>2887</v>
      </c>
      <c r="I41" s="468" t="s">
        <v>2023</v>
      </c>
      <c r="J41" s="435" t="s">
        <v>10063</v>
      </c>
      <c r="K41" s="485" t="s">
        <v>687</v>
      </c>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1"/>
      <c r="AM41" s="491"/>
      <c r="AN41" s="491"/>
      <c r="AO41" s="491"/>
      <c r="AP41" s="491"/>
      <c r="AQ41" s="491"/>
      <c r="AR41" s="491"/>
      <c r="AS41" s="491"/>
      <c r="AT41" s="491"/>
      <c r="AU41" s="491"/>
      <c r="AV41" s="491"/>
      <c r="AW41" s="491"/>
      <c r="AX41" s="491"/>
      <c r="AY41" s="491"/>
      <c r="AZ41" s="491"/>
      <c r="BA41" s="491"/>
      <c r="BB41" s="491"/>
      <c r="BC41" s="491"/>
      <c r="BD41" s="491"/>
      <c r="BE41" s="491"/>
      <c r="BF41" s="491"/>
      <c r="BG41" s="491"/>
      <c r="BH41" s="491"/>
      <c r="BI41" s="491"/>
      <c r="BJ41" s="491"/>
      <c r="BK41" s="491"/>
      <c r="BL41" s="491"/>
      <c r="BM41" s="491"/>
      <c r="BN41" s="491"/>
      <c r="BO41" s="491"/>
      <c r="BP41" s="491"/>
      <c r="BQ41" s="491"/>
      <c r="BR41" s="491"/>
      <c r="BS41" s="491"/>
      <c r="BT41" s="491"/>
      <c r="BU41" s="491"/>
      <c r="BV41" s="491"/>
      <c r="BW41" s="491"/>
      <c r="BX41" s="491"/>
      <c r="BY41" s="491"/>
      <c r="BZ41" s="491"/>
      <c r="CA41" s="491"/>
      <c r="CB41" s="491"/>
      <c r="CC41" s="491"/>
      <c r="CD41" s="491"/>
      <c r="CE41" s="491"/>
      <c r="CF41" s="491"/>
      <c r="CG41" s="491"/>
      <c r="CH41" s="491"/>
      <c r="CI41" s="491"/>
      <c r="CJ41" s="491"/>
      <c r="CK41" s="491"/>
      <c r="CL41" s="491"/>
      <c r="CM41" s="491"/>
      <c r="CN41" s="491"/>
      <c r="CO41" s="491"/>
      <c r="CP41" s="491"/>
      <c r="CQ41" s="491"/>
      <c r="CR41" s="491"/>
      <c r="CS41" s="491"/>
      <c r="CT41" s="491"/>
      <c r="CU41" s="491"/>
      <c r="CV41" s="491"/>
      <c r="CW41" s="491"/>
      <c r="CX41" s="491"/>
      <c r="CY41" s="491"/>
      <c r="CZ41" s="491"/>
      <c r="DA41" s="491"/>
      <c r="DB41" s="491"/>
      <c r="DC41" s="491"/>
      <c r="DD41" s="491"/>
      <c r="DE41" s="491"/>
      <c r="DF41" s="491"/>
      <c r="DG41" s="491"/>
      <c r="DH41" s="491"/>
      <c r="DI41" s="491"/>
      <c r="DJ41" s="491"/>
      <c r="DK41" s="491"/>
      <c r="DL41" s="491"/>
      <c r="DM41" s="491"/>
      <c r="DN41" s="491"/>
      <c r="DO41" s="491"/>
      <c r="DP41" s="491"/>
      <c r="DQ41" s="491"/>
      <c r="DR41" s="491"/>
      <c r="DS41" s="491"/>
      <c r="DT41" s="491"/>
      <c r="DU41" s="491"/>
      <c r="DV41" s="491"/>
      <c r="DW41" s="491"/>
      <c r="DX41" s="491"/>
      <c r="DY41" s="491"/>
      <c r="DZ41" s="491"/>
      <c r="EA41" s="491"/>
      <c r="EB41" s="491"/>
      <c r="EC41" s="491"/>
      <c r="ED41" s="491"/>
      <c r="EE41" s="491"/>
      <c r="EF41" s="491"/>
      <c r="EG41" s="491"/>
      <c r="EH41" s="491"/>
      <c r="EI41" s="491"/>
      <c r="EJ41" s="491"/>
      <c r="EK41" s="491"/>
      <c r="EL41" s="491"/>
      <c r="EM41" s="491"/>
      <c r="EN41" s="491"/>
      <c r="EO41" s="491"/>
      <c r="EP41" s="491"/>
      <c r="EQ41" s="491"/>
      <c r="ER41" s="491"/>
      <c r="ES41" s="491"/>
      <c r="ET41" s="491"/>
      <c r="EU41" s="491"/>
      <c r="EV41" s="491"/>
      <c r="EW41" s="491"/>
      <c r="EX41" s="491"/>
      <c r="EY41" s="491"/>
      <c r="EZ41" s="491"/>
      <c r="FA41" s="491"/>
      <c r="FB41" s="491"/>
      <c r="FC41" s="491"/>
      <c r="FD41" s="491"/>
      <c r="FE41" s="491"/>
      <c r="FF41" s="491"/>
      <c r="FG41" s="491"/>
      <c r="FH41" s="491"/>
      <c r="FI41" s="491"/>
      <c r="FJ41" s="491"/>
      <c r="FK41" s="491"/>
      <c r="FL41" s="491"/>
      <c r="FM41" s="491"/>
      <c r="FN41" s="491"/>
      <c r="FO41" s="491"/>
      <c r="FP41" s="491"/>
      <c r="FQ41" s="491"/>
      <c r="FR41" s="491"/>
      <c r="FS41" s="491"/>
      <c r="FT41" s="491"/>
      <c r="FU41" s="491"/>
      <c r="FV41" s="491"/>
      <c r="FW41" s="491"/>
      <c r="FX41" s="491"/>
      <c r="FY41" s="491"/>
      <c r="FZ41" s="491"/>
      <c r="GA41" s="491"/>
      <c r="GB41" s="491"/>
      <c r="GC41" s="491"/>
      <c r="GD41" s="491"/>
      <c r="GE41" s="491"/>
      <c r="GF41" s="491"/>
      <c r="GG41" s="491"/>
      <c r="GH41" s="491"/>
      <c r="GI41" s="491"/>
      <c r="GJ41" s="491"/>
      <c r="GK41" s="491"/>
      <c r="GL41" s="491"/>
      <c r="GM41" s="491"/>
      <c r="GN41" s="491"/>
      <c r="GO41" s="491"/>
      <c r="GP41" s="491"/>
      <c r="GQ41" s="491"/>
      <c r="GR41" s="491"/>
      <c r="GS41" s="491"/>
      <c r="GT41" s="491"/>
      <c r="GU41" s="491"/>
      <c r="GV41" s="491"/>
      <c r="GW41" s="491"/>
      <c r="GX41" s="491"/>
      <c r="GY41" s="491"/>
      <c r="GZ41" s="491"/>
      <c r="HA41" s="491"/>
      <c r="HB41" s="491"/>
      <c r="HC41" s="491"/>
      <c r="HD41" s="491"/>
      <c r="HE41" s="491"/>
      <c r="HF41" s="491"/>
      <c r="HG41" s="491"/>
      <c r="HH41" s="491"/>
      <c r="HI41" s="491"/>
      <c r="HJ41" s="491"/>
      <c r="HK41" s="491"/>
      <c r="HL41" s="491"/>
      <c r="HM41" s="491"/>
      <c r="HN41" s="491"/>
      <c r="HO41" s="491"/>
      <c r="HP41" s="491"/>
      <c r="HQ41" s="491"/>
      <c r="HR41" s="491"/>
      <c r="HS41" s="491"/>
      <c r="HT41" s="491"/>
      <c r="HU41" s="491"/>
      <c r="HV41" s="491"/>
      <c r="HW41" s="491"/>
      <c r="HX41" s="491"/>
      <c r="HY41" s="491"/>
      <c r="HZ41" s="491"/>
      <c r="IA41" s="491"/>
      <c r="IB41" s="491"/>
      <c r="IC41" s="491"/>
      <c r="ID41" s="491"/>
      <c r="IE41" s="491"/>
      <c r="IF41" s="491"/>
      <c r="IG41" s="491"/>
      <c r="IH41" s="491"/>
      <c r="II41" s="491"/>
      <c r="IJ41" s="491"/>
      <c r="IK41" s="491"/>
      <c r="IL41" s="491"/>
      <c r="IM41" s="491"/>
      <c r="IN41" s="491"/>
      <c r="IO41" s="491"/>
      <c r="IP41" s="491"/>
      <c r="IQ41" s="491"/>
      <c r="IR41" s="491"/>
      <c r="IS41" s="491"/>
      <c r="IT41" s="491"/>
      <c r="IU41" s="491"/>
      <c r="IV41" s="491"/>
    </row>
    <row r="42" spans="1:256" s="7" customFormat="1" ht="40.5">
      <c r="A42" s="451" t="s">
        <v>2730</v>
      </c>
      <c r="B42" s="458">
        <v>4</v>
      </c>
      <c r="C42" s="423" t="s">
        <v>2879</v>
      </c>
      <c r="D42" s="468" t="s">
        <v>2485</v>
      </c>
      <c r="E42" s="423" t="s">
        <v>1151</v>
      </c>
      <c r="F42" s="423" t="s">
        <v>2121</v>
      </c>
      <c r="G42" s="423" t="s">
        <v>2884</v>
      </c>
      <c r="H42" s="468" t="s">
        <v>2887</v>
      </c>
      <c r="I42" s="468" t="s">
        <v>2023</v>
      </c>
      <c r="J42" s="435" t="s">
        <v>10064</v>
      </c>
      <c r="K42" s="483" t="s">
        <v>2362</v>
      </c>
      <c r="L42" s="491"/>
      <c r="M42" s="491"/>
      <c r="N42" s="491"/>
      <c r="O42" s="491"/>
      <c r="P42" s="491"/>
      <c r="Q42" s="491"/>
      <c r="R42" s="491"/>
      <c r="S42" s="491"/>
      <c r="T42" s="491"/>
      <c r="U42" s="491"/>
      <c r="V42" s="491"/>
      <c r="W42" s="491"/>
      <c r="X42" s="491"/>
      <c r="Y42" s="491"/>
      <c r="Z42" s="491"/>
      <c r="AA42" s="491"/>
      <c r="AB42" s="491"/>
      <c r="AC42" s="491"/>
      <c r="AD42" s="491"/>
      <c r="AE42" s="491"/>
      <c r="AF42" s="491"/>
      <c r="AG42" s="491"/>
      <c r="AH42" s="491"/>
      <c r="AI42" s="491"/>
      <c r="AJ42" s="491"/>
      <c r="AK42" s="491"/>
      <c r="AL42" s="491"/>
      <c r="AM42" s="491"/>
      <c r="AN42" s="491"/>
      <c r="AO42" s="491"/>
      <c r="AP42" s="491"/>
      <c r="AQ42" s="491"/>
      <c r="AR42" s="491"/>
      <c r="AS42" s="491"/>
      <c r="AT42" s="491"/>
      <c r="AU42" s="491"/>
      <c r="AV42" s="491"/>
      <c r="AW42" s="491"/>
      <c r="AX42" s="491"/>
      <c r="AY42" s="491"/>
      <c r="AZ42" s="491"/>
      <c r="BA42" s="491"/>
      <c r="BB42" s="491"/>
      <c r="BC42" s="491"/>
      <c r="BD42" s="491"/>
      <c r="BE42" s="491"/>
      <c r="BF42" s="491"/>
      <c r="BG42" s="491"/>
      <c r="BH42" s="491"/>
      <c r="BI42" s="491"/>
      <c r="BJ42" s="491"/>
      <c r="BK42" s="491"/>
      <c r="BL42" s="491"/>
      <c r="BM42" s="491"/>
      <c r="BN42" s="491"/>
      <c r="BO42" s="491"/>
      <c r="BP42" s="491"/>
      <c r="BQ42" s="491"/>
      <c r="BR42" s="491"/>
      <c r="BS42" s="491"/>
      <c r="BT42" s="491"/>
      <c r="BU42" s="491"/>
      <c r="BV42" s="491"/>
      <c r="BW42" s="491"/>
      <c r="BX42" s="491"/>
      <c r="BY42" s="491"/>
      <c r="BZ42" s="491"/>
      <c r="CA42" s="491"/>
      <c r="CB42" s="491"/>
      <c r="CC42" s="491"/>
      <c r="CD42" s="491"/>
      <c r="CE42" s="491"/>
      <c r="CF42" s="491"/>
      <c r="CG42" s="491"/>
      <c r="CH42" s="491"/>
      <c r="CI42" s="491"/>
      <c r="CJ42" s="491"/>
      <c r="CK42" s="491"/>
      <c r="CL42" s="491"/>
      <c r="CM42" s="491"/>
      <c r="CN42" s="491"/>
      <c r="CO42" s="491"/>
      <c r="CP42" s="491"/>
      <c r="CQ42" s="491"/>
      <c r="CR42" s="491"/>
      <c r="CS42" s="491"/>
      <c r="CT42" s="491"/>
      <c r="CU42" s="491"/>
      <c r="CV42" s="491"/>
      <c r="CW42" s="491"/>
      <c r="CX42" s="491"/>
      <c r="CY42" s="491"/>
      <c r="CZ42" s="491"/>
      <c r="DA42" s="491"/>
      <c r="DB42" s="491"/>
      <c r="DC42" s="491"/>
      <c r="DD42" s="491"/>
      <c r="DE42" s="491"/>
      <c r="DF42" s="491"/>
      <c r="DG42" s="491"/>
      <c r="DH42" s="491"/>
      <c r="DI42" s="491"/>
      <c r="DJ42" s="491"/>
      <c r="DK42" s="491"/>
      <c r="DL42" s="491"/>
      <c r="DM42" s="491"/>
      <c r="DN42" s="491"/>
      <c r="DO42" s="491"/>
      <c r="DP42" s="491"/>
      <c r="DQ42" s="491"/>
      <c r="DR42" s="491"/>
      <c r="DS42" s="491"/>
      <c r="DT42" s="491"/>
      <c r="DU42" s="491"/>
      <c r="DV42" s="491"/>
      <c r="DW42" s="491"/>
      <c r="DX42" s="491"/>
      <c r="DY42" s="491"/>
      <c r="DZ42" s="491"/>
      <c r="EA42" s="491"/>
      <c r="EB42" s="491"/>
      <c r="EC42" s="491"/>
      <c r="ED42" s="491"/>
      <c r="EE42" s="491"/>
      <c r="EF42" s="491"/>
      <c r="EG42" s="491"/>
      <c r="EH42" s="491"/>
      <c r="EI42" s="491"/>
      <c r="EJ42" s="491"/>
      <c r="EK42" s="491"/>
      <c r="EL42" s="491"/>
      <c r="EM42" s="491"/>
      <c r="EN42" s="491"/>
      <c r="EO42" s="491"/>
      <c r="EP42" s="491"/>
      <c r="EQ42" s="491"/>
      <c r="ER42" s="491"/>
      <c r="ES42" s="491"/>
      <c r="ET42" s="491"/>
      <c r="EU42" s="491"/>
      <c r="EV42" s="491"/>
      <c r="EW42" s="491"/>
      <c r="EX42" s="491"/>
      <c r="EY42" s="491"/>
      <c r="EZ42" s="491"/>
      <c r="FA42" s="491"/>
      <c r="FB42" s="491"/>
      <c r="FC42" s="491"/>
      <c r="FD42" s="491"/>
      <c r="FE42" s="491"/>
      <c r="FF42" s="491"/>
      <c r="FG42" s="491"/>
      <c r="FH42" s="491"/>
      <c r="FI42" s="491"/>
      <c r="FJ42" s="491"/>
      <c r="FK42" s="491"/>
      <c r="FL42" s="491"/>
      <c r="FM42" s="491"/>
      <c r="FN42" s="491"/>
      <c r="FO42" s="491"/>
      <c r="FP42" s="491"/>
      <c r="FQ42" s="491"/>
      <c r="FR42" s="491"/>
      <c r="FS42" s="491"/>
      <c r="FT42" s="491"/>
      <c r="FU42" s="491"/>
      <c r="FV42" s="491"/>
      <c r="FW42" s="491"/>
      <c r="FX42" s="491"/>
      <c r="FY42" s="491"/>
      <c r="FZ42" s="491"/>
      <c r="GA42" s="491"/>
      <c r="GB42" s="491"/>
      <c r="GC42" s="491"/>
      <c r="GD42" s="491"/>
      <c r="GE42" s="491"/>
      <c r="GF42" s="491"/>
      <c r="GG42" s="491"/>
      <c r="GH42" s="491"/>
      <c r="GI42" s="491"/>
      <c r="GJ42" s="491"/>
      <c r="GK42" s="491"/>
      <c r="GL42" s="491"/>
      <c r="GM42" s="491"/>
      <c r="GN42" s="491"/>
      <c r="GO42" s="491"/>
      <c r="GP42" s="491"/>
      <c r="GQ42" s="491"/>
      <c r="GR42" s="491"/>
      <c r="GS42" s="491"/>
      <c r="GT42" s="491"/>
      <c r="GU42" s="491"/>
      <c r="GV42" s="491"/>
      <c r="GW42" s="491"/>
      <c r="GX42" s="491"/>
      <c r="GY42" s="491"/>
      <c r="GZ42" s="491"/>
      <c r="HA42" s="491"/>
      <c r="HB42" s="491"/>
      <c r="HC42" s="491"/>
      <c r="HD42" s="491"/>
      <c r="HE42" s="491"/>
      <c r="HF42" s="491"/>
      <c r="HG42" s="491"/>
      <c r="HH42" s="491"/>
      <c r="HI42" s="491"/>
      <c r="HJ42" s="491"/>
      <c r="HK42" s="491"/>
      <c r="HL42" s="491"/>
      <c r="HM42" s="491"/>
      <c r="HN42" s="491"/>
      <c r="HO42" s="491"/>
      <c r="HP42" s="491"/>
      <c r="HQ42" s="491"/>
      <c r="HR42" s="491"/>
      <c r="HS42" s="491"/>
      <c r="HT42" s="491"/>
      <c r="HU42" s="491"/>
      <c r="HV42" s="491"/>
      <c r="HW42" s="491"/>
      <c r="HX42" s="491"/>
      <c r="HY42" s="491"/>
      <c r="HZ42" s="491"/>
      <c r="IA42" s="491"/>
      <c r="IB42" s="491"/>
      <c r="IC42" s="491"/>
      <c r="ID42" s="491"/>
      <c r="IE42" s="491"/>
      <c r="IF42" s="491"/>
      <c r="IG42" s="491"/>
      <c r="IH42" s="491"/>
      <c r="II42" s="491"/>
      <c r="IJ42" s="491"/>
      <c r="IK42" s="491"/>
      <c r="IL42" s="491"/>
      <c r="IM42" s="491"/>
      <c r="IN42" s="491"/>
      <c r="IO42" s="491"/>
      <c r="IP42" s="491"/>
      <c r="IQ42" s="491"/>
      <c r="IR42" s="491"/>
      <c r="IS42" s="491"/>
      <c r="IT42" s="491"/>
      <c r="IU42" s="491"/>
      <c r="IV42" s="491"/>
    </row>
    <row r="43" spans="1:256" ht="40.5">
      <c r="A43" s="451" t="s">
        <v>254</v>
      </c>
      <c r="B43" s="458">
        <v>1</v>
      </c>
      <c r="C43" s="423" t="s">
        <v>469</v>
      </c>
      <c r="D43" s="423" t="s">
        <v>2587</v>
      </c>
      <c r="E43" s="468" t="s">
        <v>2362</v>
      </c>
      <c r="F43" s="423" t="s">
        <v>1289</v>
      </c>
      <c r="G43" s="423" t="s">
        <v>2900</v>
      </c>
      <c r="H43" s="468" t="s">
        <v>2908</v>
      </c>
      <c r="I43" s="468" t="s">
        <v>1584</v>
      </c>
      <c r="J43" s="435" t="s">
        <v>10065</v>
      </c>
      <c r="K43" s="483" t="s">
        <v>2909</v>
      </c>
      <c r="L43" s="491"/>
      <c r="M43" s="491"/>
      <c r="N43" s="491"/>
      <c r="O43" s="491"/>
      <c r="P43" s="491"/>
      <c r="Q43" s="491"/>
      <c r="R43" s="491"/>
      <c r="S43" s="491"/>
      <c r="T43" s="491"/>
      <c r="U43" s="491"/>
      <c r="V43" s="491"/>
      <c r="W43" s="491"/>
      <c r="X43" s="491"/>
      <c r="Y43" s="491"/>
      <c r="Z43" s="491"/>
      <c r="AA43" s="491"/>
      <c r="AB43" s="491"/>
      <c r="AC43" s="491"/>
      <c r="AD43" s="491"/>
      <c r="AE43" s="491"/>
      <c r="AF43" s="491"/>
      <c r="AG43" s="491"/>
      <c r="AH43" s="491"/>
      <c r="AI43" s="491"/>
      <c r="AJ43" s="491"/>
      <c r="AK43" s="491"/>
      <c r="AL43" s="491"/>
      <c r="AM43" s="491"/>
      <c r="AN43" s="491"/>
      <c r="AO43" s="491"/>
      <c r="AP43" s="491"/>
      <c r="AQ43" s="491"/>
      <c r="AR43" s="491"/>
      <c r="AS43" s="491"/>
      <c r="AT43" s="491"/>
      <c r="AU43" s="491"/>
      <c r="AV43" s="491"/>
      <c r="AW43" s="491"/>
      <c r="AX43" s="491"/>
      <c r="AY43" s="491"/>
      <c r="AZ43" s="491"/>
      <c r="BA43" s="491"/>
      <c r="BB43" s="491"/>
      <c r="BC43" s="491"/>
      <c r="BD43" s="491"/>
      <c r="BE43" s="491"/>
      <c r="BF43" s="491"/>
      <c r="BG43" s="491"/>
      <c r="BH43" s="491"/>
      <c r="BI43" s="491"/>
      <c r="BJ43" s="491"/>
      <c r="BK43" s="491"/>
      <c r="BL43" s="491"/>
      <c r="BM43" s="491"/>
      <c r="BN43" s="491"/>
      <c r="BO43" s="491"/>
      <c r="BP43" s="491"/>
      <c r="BQ43" s="491"/>
      <c r="BR43" s="491"/>
      <c r="BS43" s="491"/>
      <c r="BT43" s="491"/>
      <c r="BU43" s="491"/>
      <c r="BV43" s="491"/>
      <c r="BW43" s="491"/>
      <c r="BX43" s="491"/>
      <c r="BY43" s="491"/>
      <c r="BZ43" s="491"/>
      <c r="CA43" s="491"/>
      <c r="CB43" s="491"/>
      <c r="CC43" s="491"/>
      <c r="CD43" s="491"/>
      <c r="CE43" s="491"/>
      <c r="CF43" s="491"/>
      <c r="CG43" s="491"/>
      <c r="CH43" s="491"/>
      <c r="CI43" s="491"/>
      <c r="CJ43" s="491"/>
      <c r="CK43" s="491"/>
      <c r="CL43" s="491"/>
      <c r="CM43" s="491"/>
      <c r="CN43" s="491"/>
      <c r="CO43" s="491"/>
      <c r="CP43" s="491"/>
      <c r="CQ43" s="491"/>
      <c r="CR43" s="491"/>
      <c r="CS43" s="491"/>
      <c r="CT43" s="491"/>
      <c r="CU43" s="491"/>
      <c r="CV43" s="491"/>
      <c r="CW43" s="491"/>
      <c r="CX43" s="491"/>
      <c r="CY43" s="491"/>
      <c r="CZ43" s="491"/>
      <c r="DA43" s="491"/>
      <c r="DB43" s="491"/>
      <c r="DC43" s="491"/>
      <c r="DD43" s="491"/>
      <c r="DE43" s="491"/>
      <c r="DF43" s="491"/>
      <c r="DG43" s="491"/>
      <c r="DH43" s="491"/>
      <c r="DI43" s="491"/>
      <c r="DJ43" s="491"/>
      <c r="DK43" s="491"/>
      <c r="DL43" s="491"/>
      <c r="DM43" s="491"/>
      <c r="DN43" s="491"/>
      <c r="DO43" s="491"/>
      <c r="DP43" s="491"/>
      <c r="DQ43" s="491"/>
      <c r="DR43" s="491"/>
      <c r="DS43" s="491"/>
      <c r="DT43" s="491"/>
      <c r="DU43" s="491"/>
      <c r="DV43" s="491"/>
      <c r="DW43" s="491"/>
      <c r="DX43" s="491"/>
      <c r="DY43" s="491"/>
      <c r="DZ43" s="491"/>
      <c r="EA43" s="491"/>
      <c r="EB43" s="491"/>
      <c r="EC43" s="491"/>
      <c r="ED43" s="491"/>
      <c r="EE43" s="491"/>
      <c r="EF43" s="491"/>
      <c r="EG43" s="491"/>
      <c r="EH43" s="491"/>
      <c r="EI43" s="491"/>
      <c r="EJ43" s="491"/>
      <c r="EK43" s="491"/>
      <c r="EL43" s="491"/>
      <c r="EM43" s="491"/>
      <c r="EN43" s="491"/>
      <c r="EO43" s="491"/>
      <c r="EP43" s="491"/>
      <c r="EQ43" s="491"/>
      <c r="ER43" s="491"/>
      <c r="ES43" s="491"/>
      <c r="ET43" s="491"/>
      <c r="EU43" s="491"/>
      <c r="EV43" s="491"/>
      <c r="EW43" s="491"/>
      <c r="EX43" s="491"/>
      <c r="EY43" s="491"/>
      <c r="EZ43" s="491"/>
      <c r="FA43" s="491"/>
      <c r="FB43" s="491"/>
      <c r="FC43" s="491"/>
      <c r="FD43" s="491"/>
      <c r="FE43" s="491"/>
      <c r="FF43" s="491"/>
      <c r="FG43" s="491"/>
      <c r="FH43" s="491"/>
      <c r="FI43" s="491"/>
      <c r="FJ43" s="491"/>
      <c r="FK43" s="491"/>
      <c r="FL43" s="491"/>
      <c r="FM43" s="491"/>
      <c r="FN43" s="491"/>
      <c r="FO43" s="491"/>
      <c r="FP43" s="491"/>
      <c r="FQ43" s="491"/>
      <c r="FR43" s="491"/>
      <c r="FS43" s="491"/>
      <c r="FT43" s="491"/>
      <c r="FU43" s="491"/>
      <c r="FV43" s="491"/>
      <c r="FW43" s="491"/>
      <c r="FX43" s="491"/>
      <c r="FY43" s="491"/>
      <c r="FZ43" s="491"/>
      <c r="GA43" s="491"/>
      <c r="GB43" s="491"/>
      <c r="GC43" s="491"/>
      <c r="GD43" s="491"/>
      <c r="GE43" s="491"/>
      <c r="GF43" s="491"/>
      <c r="GG43" s="491"/>
      <c r="GH43" s="491"/>
      <c r="GI43" s="491"/>
      <c r="GJ43" s="491"/>
      <c r="GK43" s="491"/>
      <c r="GL43" s="491"/>
      <c r="GM43" s="491"/>
      <c r="GN43" s="491"/>
      <c r="GO43" s="491"/>
      <c r="GP43" s="491"/>
      <c r="GQ43" s="491"/>
      <c r="GR43" s="491"/>
      <c r="GS43" s="491"/>
      <c r="GT43" s="491"/>
      <c r="GU43" s="491"/>
      <c r="GV43" s="491"/>
      <c r="GW43" s="491"/>
      <c r="GX43" s="491"/>
      <c r="GY43" s="491"/>
      <c r="GZ43" s="491"/>
      <c r="HA43" s="491"/>
      <c r="HB43" s="491"/>
      <c r="HC43" s="491"/>
      <c r="HD43" s="491"/>
      <c r="HE43" s="491"/>
      <c r="HF43" s="491"/>
      <c r="HG43" s="491"/>
      <c r="HH43" s="491"/>
      <c r="HI43" s="491"/>
      <c r="HJ43" s="491"/>
      <c r="HK43" s="491"/>
      <c r="HL43" s="491"/>
      <c r="HM43" s="491"/>
      <c r="HN43" s="491"/>
      <c r="HO43" s="491"/>
      <c r="HP43" s="491"/>
      <c r="HQ43" s="491"/>
      <c r="HR43" s="491"/>
      <c r="HS43" s="491"/>
      <c r="HT43" s="491"/>
      <c r="HU43" s="491"/>
      <c r="HV43" s="491"/>
      <c r="HW43" s="491"/>
      <c r="HX43" s="491"/>
      <c r="HY43" s="491"/>
      <c r="HZ43" s="491"/>
      <c r="IA43" s="491"/>
      <c r="IB43" s="491"/>
      <c r="IC43" s="491"/>
      <c r="ID43" s="491"/>
      <c r="IE43" s="491"/>
      <c r="IF43" s="491"/>
      <c r="IG43" s="491"/>
      <c r="IH43" s="491"/>
      <c r="II43" s="491"/>
      <c r="IJ43" s="491"/>
      <c r="IK43" s="491"/>
      <c r="IL43" s="491"/>
      <c r="IM43" s="491"/>
      <c r="IN43" s="491"/>
      <c r="IO43" s="491"/>
      <c r="IP43" s="491"/>
      <c r="IQ43" s="491"/>
      <c r="IR43" s="491"/>
      <c r="IS43" s="491"/>
      <c r="IT43" s="491"/>
      <c r="IU43" s="491"/>
      <c r="IV43" s="491"/>
    </row>
    <row r="44" spans="1:256" ht="27">
      <c r="A44" s="451" t="s">
        <v>254</v>
      </c>
      <c r="B44" s="458">
        <v>1</v>
      </c>
      <c r="C44" s="423" t="s">
        <v>469</v>
      </c>
      <c r="D44" s="423" t="s">
        <v>400</v>
      </c>
      <c r="E44" s="423" t="s">
        <v>2912</v>
      </c>
      <c r="F44" s="423" t="s">
        <v>2916</v>
      </c>
      <c r="G44" s="423" t="s">
        <v>2832</v>
      </c>
      <c r="H44" s="468" t="s">
        <v>2919</v>
      </c>
      <c r="I44" s="468" t="s">
        <v>2253</v>
      </c>
      <c r="J44" s="435" t="s">
        <v>10066</v>
      </c>
      <c r="K44" s="483" t="s">
        <v>2362</v>
      </c>
      <c r="L44" s="491"/>
      <c r="M44" s="491"/>
      <c r="N44" s="491"/>
      <c r="O44" s="491"/>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c r="AR44" s="491"/>
      <c r="AS44" s="491"/>
      <c r="AT44" s="491"/>
      <c r="AU44" s="491"/>
      <c r="AV44" s="491"/>
      <c r="AW44" s="491"/>
      <c r="AX44" s="491"/>
      <c r="AY44" s="491"/>
      <c r="AZ44" s="491"/>
      <c r="BA44" s="491"/>
      <c r="BB44" s="491"/>
      <c r="BC44" s="491"/>
      <c r="BD44" s="491"/>
      <c r="BE44" s="491"/>
      <c r="BF44" s="491"/>
      <c r="BG44" s="491"/>
      <c r="BH44" s="491"/>
      <c r="BI44" s="491"/>
      <c r="BJ44" s="491"/>
      <c r="BK44" s="491"/>
      <c r="BL44" s="491"/>
      <c r="BM44" s="491"/>
      <c r="BN44" s="491"/>
      <c r="BO44" s="491"/>
      <c r="BP44" s="491"/>
      <c r="BQ44" s="491"/>
      <c r="BR44" s="491"/>
      <c r="BS44" s="491"/>
      <c r="BT44" s="491"/>
      <c r="BU44" s="491"/>
      <c r="BV44" s="491"/>
      <c r="BW44" s="491"/>
      <c r="BX44" s="491"/>
      <c r="BY44" s="491"/>
      <c r="BZ44" s="491"/>
      <c r="CA44" s="491"/>
      <c r="CB44" s="491"/>
      <c r="CC44" s="491"/>
      <c r="CD44" s="491"/>
      <c r="CE44" s="491"/>
      <c r="CF44" s="491"/>
      <c r="CG44" s="491"/>
      <c r="CH44" s="491"/>
      <c r="CI44" s="491"/>
      <c r="CJ44" s="491"/>
      <c r="CK44" s="491"/>
      <c r="CL44" s="491"/>
      <c r="CM44" s="491"/>
      <c r="CN44" s="491"/>
      <c r="CO44" s="491"/>
      <c r="CP44" s="491"/>
      <c r="CQ44" s="491"/>
      <c r="CR44" s="491"/>
      <c r="CS44" s="491"/>
      <c r="CT44" s="491"/>
      <c r="CU44" s="491"/>
      <c r="CV44" s="491"/>
      <c r="CW44" s="491"/>
      <c r="CX44" s="491"/>
      <c r="CY44" s="491"/>
      <c r="CZ44" s="491"/>
      <c r="DA44" s="491"/>
      <c r="DB44" s="491"/>
      <c r="DC44" s="491"/>
      <c r="DD44" s="491"/>
      <c r="DE44" s="491"/>
      <c r="DF44" s="491"/>
      <c r="DG44" s="491"/>
      <c r="DH44" s="491"/>
      <c r="DI44" s="491"/>
      <c r="DJ44" s="491"/>
      <c r="DK44" s="491"/>
      <c r="DL44" s="491"/>
      <c r="DM44" s="491"/>
      <c r="DN44" s="491"/>
      <c r="DO44" s="491"/>
      <c r="DP44" s="491"/>
      <c r="DQ44" s="491"/>
      <c r="DR44" s="491"/>
      <c r="DS44" s="491"/>
      <c r="DT44" s="491"/>
      <c r="DU44" s="491"/>
      <c r="DV44" s="491"/>
      <c r="DW44" s="491"/>
      <c r="DX44" s="491"/>
      <c r="DY44" s="491"/>
      <c r="DZ44" s="491"/>
      <c r="EA44" s="491"/>
      <c r="EB44" s="491"/>
      <c r="EC44" s="491"/>
      <c r="ED44" s="491"/>
      <c r="EE44" s="491"/>
      <c r="EF44" s="491"/>
      <c r="EG44" s="491"/>
      <c r="EH44" s="491"/>
      <c r="EI44" s="491"/>
      <c r="EJ44" s="491"/>
      <c r="EK44" s="491"/>
      <c r="EL44" s="491"/>
      <c r="EM44" s="491"/>
      <c r="EN44" s="491"/>
      <c r="EO44" s="491"/>
      <c r="EP44" s="491"/>
      <c r="EQ44" s="491"/>
      <c r="ER44" s="491"/>
      <c r="ES44" s="491"/>
      <c r="ET44" s="491"/>
      <c r="EU44" s="491"/>
      <c r="EV44" s="491"/>
      <c r="EW44" s="491"/>
      <c r="EX44" s="491"/>
      <c r="EY44" s="491"/>
      <c r="EZ44" s="491"/>
      <c r="FA44" s="491"/>
      <c r="FB44" s="491"/>
      <c r="FC44" s="491"/>
      <c r="FD44" s="491"/>
      <c r="FE44" s="491"/>
      <c r="FF44" s="491"/>
      <c r="FG44" s="491"/>
      <c r="FH44" s="491"/>
      <c r="FI44" s="491"/>
      <c r="FJ44" s="491"/>
      <c r="FK44" s="491"/>
      <c r="FL44" s="491"/>
      <c r="FM44" s="491"/>
      <c r="FN44" s="491"/>
      <c r="FO44" s="491"/>
      <c r="FP44" s="491"/>
      <c r="FQ44" s="491"/>
      <c r="FR44" s="491"/>
      <c r="FS44" s="491"/>
      <c r="FT44" s="491"/>
      <c r="FU44" s="491"/>
      <c r="FV44" s="491"/>
      <c r="FW44" s="491"/>
      <c r="FX44" s="491"/>
      <c r="FY44" s="491"/>
      <c r="FZ44" s="491"/>
      <c r="GA44" s="491"/>
      <c r="GB44" s="491"/>
      <c r="GC44" s="491"/>
      <c r="GD44" s="491"/>
      <c r="GE44" s="491"/>
      <c r="GF44" s="491"/>
      <c r="GG44" s="491"/>
      <c r="GH44" s="491"/>
      <c r="GI44" s="491"/>
      <c r="GJ44" s="491"/>
      <c r="GK44" s="491"/>
      <c r="GL44" s="491"/>
      <c r="GM44" s="491"/>
      <c r="GN44" s="491"/>
      <c r="GO44" s="491"/>
      <c r="GP44" s="491"/>
      <c r="GQ44" s="491"/>
      <c r="GR44" s="491"/>
      <c r="GS44" s="491"/>
      <c r="GT44" s="491"/>
      <c r="GU44" s="491"/>
      <c r="GV44" s="491"/>
      <c r="GW44" s="491"/>
      <c r="GX44" s="491"/>
      <c r="GY44" s="491"/>
      <c r="GZ44" s="491"/>
      <c r="HA44" s="491"/>
      <c r="HB44" s="491"/>
      <c r="HC44" s="491"/>
      <c r="HD44" s="491"/>
      <c r="HE44" s="491"/>
      <c r="HF44" s="491"/>
      <c r="HG44" s="491"/>
      <c r="HH44" s="491"/>
      <c r="HI44" s="491"/>
      <c r="HJ44" s="491"/>
      <c r="HK44" s="491"/>
      <c r="HL44" s="491"/>
      <c r="HM44" s="491"/>
      <c r="HN44" s="491"/>
      <c r="HO44" s="491"/>
      <c r="HP44" s="491"/>
      <c r="HQ44" s="491"/>
      <c r="HR44" s="491"/>
      <c r="HS44" s="491"/>
      <c r="HT44" s="491"/>
      <c r="HU44" s="491"/>
      <c r="HV44" s="491"/>
      <c r="HW44" s="491"/>
      <c r="HX44" s="491"/>
      <c r="HY44" s="491"/>
      <c r="HZ44" s="491"/>
      <c r="IA44" s="491"/>
      <c r="IB44" s="491"/>
      <c r="IC44" s="491"/>
      <c r="ID44" s="491"/>
      <c r="IE44" s="491"/>
      <c r="IF44" s="491"/>
      <c r="IG44" s="491"/>
      <c r="IH44" s="491"/>
      <c r="II44" s="491"/>
      <c r="IJ44" s="491"/>
      <c r="IK44" s="491"/>
      <c r="IL44" s="491"/>
      <c r="IM44" s="491"/>
      <c r="IN44" s="491"/>
      <c r="IO44" s="491"/>
      <c r="IP44" s="491"/>
      <c r="IQ44" s="491"/>
      <c r="IR44" s="491"/>
      <c r="IS44" s="491"/>
      <c r="IT44" s="491"/>
      <c r="IU44" s="491"/>
      <c r="IV44" s="491"/>
    </row>
    <row r="45" spans="1:256" ht="27">
      <c r="A45" s="451" t="s">
        <v>254</v>
      </c>
      <c r="B45" s="458">
        <v>1</v>
      </c>
      <c r="C45" s="423" t="s">
        <v>469</v>
      </c>
      <c r="D45" s="423" t="s">
        <v>891</v>
      </c>
      <c r="E45" s="423" t="s">
        <v>2922</v>
      </c>
      <c r="F45" s="423" t="s">
        <v>2916</v>
      </c>
      <c r="G45" s="423" t="s">
        <v>2832</v>
      </c>
      <c r="H45" s="468" t="s">
        <v>2919</v>
      </c>
      <c r="I45" s="468" t="s">
        <v>2253</v>
      </c>
      <c r="J45" s="435" t="s">
        <v>10066</v>
      </c>
      <c r="K45" s="483" t="s">
        <v>2362</v>
      </c>
      <c r="L45" s="491"/>
      <c r="M45" s="491"/>
      <c r="N45" s="7"/>
      <c r="O45" s="491"/>
      <c r="P45" s="7"/>
      <c r="Q45" s="7"/>
      <c r="R45" s="7"/>
      <c r="S45" s="7"/>
      <c r="T45" s="7"/>
      <c r="U45" s="491"/>
      <c r="V45" s="491"/>
      <c r="W45" s="491"/>
      <c r="X45" s="491"/>
      <c r="Y45" s="491"/>
      <c r="Z45" s="491"/>
      <c r="AA45" s="491"/>
      <c r="AB45" s="491"/>
      <c r="AC45" s="491"/>
      <c r="AD45" s="491"/>
      <c r="AE45" s="491"/>
      <c r="AF45" s="491"/>
      <c r="AG45" s="491"/>
      <c r="AH45" s="491"/>
      <c r="AI45" s="491"/>
      <c r="AJ45" s="491"/>
      <c r="AK45" s="491"/>
      <c r="AL45" s="491"/>
      <c r="AM45" s="491"/>
      <c r="AN45" s="491"/>
      <c r="AO45" s="491"/>
      <c r="AP45" s="491"/>
      <c r="AQ45" s="491"/>
      <c r="AR45" s="491"/>
      <c r="AS45" s="491"/>
      <c r="AT45" s="491"/>
      <c r="AU45" s="491"/>
      <c r="AV45" s="491"/>
      <c r="AW45" s="491"/>
      <c r="AX45" s="491"/>
      <c r="AY45" s="491"/>
      <c r="AZ45" s="491"/>
      <c r="BA45" s="491"/>
      <c r="BB45" s="491"/>
      <c r="BC45" s="491"/>
      <c r="BD45" s="491"/>
      <c r="BE45" s="491"/>
      <c r="BF45" s="491"/>
      <c r="BG45" s="491"/>
      <c r="BH45" s="491"/>
      <c r="BI45" s="491"/>
      <c r="BJ45" s="491"/>
      <c r="BK45" s="491"/>
      <c r="BL45" s="491"/>
      <c r="BM45" s="491"/>
      <c r="BN45" s="491"/>
      <c r="BO45" s="491"/>
      <c r="BP45" s="491"/>
      <c r="BQ45" s="491"/>
      <c r="BR45" s="491"/>
      <c r="BS45" s="491"/>
      <c r="BT45" s="491"/>
      <c r="BU45" s="491"/>
      <c r="BV45" s="491"/>
      <c r="BW45" s="491"/>
      <c r="BX45" s="491"/>
      <c r="BY45" s="491"/>
      <c r="BZ45" s="491"/>
      <c r="CA45" s="491"/>
      <c r="CB45" s="491"/>
      <c r="CC45" s="491"/>
      <c r="CD45" s="491"/>
      <c r="CE45" s="491"/>
      <c r="CF45" s="491"/>
      <c r="CG45" s="491"/>
      <c r="CH45" s="491"/>
      <c r="CI45" s="491"/>
      <c r="CJ45" s="491"/>
      <c r="CK45" s="491"/>
      <c r="CL45" s="491"/>
      <c r="CM45" s="491"/>
      <c r="CN45" s="491"/>
      <c r="CO45" s="491"/>
      <c r="CP45" s="491"/>
      <c r="CQ45" s="491"/>
      <c r="CR45" s="491"/>
      <c r="CS45" s="491"/>
      <c r="CT45" s="491"/>
      <c r="CU45" s="491"/>
      <c r="CV45" s="491"/>
      <c r="CW45" s="491"/>
      <c r="CX45" s="491"/>
      <c r="CY45" s="491"/>
      <c r="CZ45" s="491"/>
      <c r="DA45" s="491"/>
      <c r="DB45" s="491"/>
      <c r="DC45" s="491"/>
      <c r="DD45" s="491"/>
      <c r="DE45" s="491"/>
      <c r="DF45" s="491"/>
      <c r="DG45" s="491"/>
      <c r="DH45" s="491"/>
      <c r="DI45" s="491"/>
      <c r="DJ45" s="491"/>
      <c r="DK45" s="491"/>
      <c r="DL45" s="491"/>
      <c r="DM45" s="491"/>
      <c r="DN45" s="491"/>
      <c r="DO45" s="491"/>
      <c r="DP45" s="491"/>
      <c r="DQ45" s="491"/>
      <c r="DR45" s="491"/>
      <c r="DS45" s="491"/>
      <c r="DT45" s="491"/>
      <c r="DU45" s="491"/>
      <c r="DV45" s="491"/>
      <c r="DW45" s="491"/>
      <c r="DX45" s="491"/>
      <c r="DY45" s="491"/>
      <c r="DZ45" s="491"/>
      <c r="EA45" s="491"/>
      <c r="EB45" s="491"/>
      <c r="EC45" s="491"/>
      <c r="ED45" s="491"/>
      <c r="EE45" s="491"/>
      <c r="EF45" s="491"/>
      <c r="EG45" s="491"/>
      <c r="EH45" s="491"/>
      <c r="EI45" s="491"/>
      <c r="EJ45" s="491"/>
      <c r="EK45" s="491"/>
      <c r="EL45" s="491"/>
      <c r="EM45" s="491"/>
      <c r="EN45" s="491"/>
      <c r="EO45" s="491"/>
      <c r="EP45" s="491"/>
      <c r="EQ45" s="491"/>
      <c r="ER45" s="491"/>
      <c r="ES45" s="491"/>
      <c r="ET45" s="491"/>
      <c r="EU45" s="491"/>
      <c r="EV45" s="491"/>
      <c r="EW45" s="491"/>
      <c r="EX45" s="491"/>
      <c r="EY45" s="491"/>
      <c r="EZ45" s="491"/>
      <c r="FA45" s="491"/>
      <c r="FB45" s="491"/>
      <c r="FC45" s="491"/>
      <c r="FD45" s="491"/>
      <c r="FE45" s="491"/>
      <c r="FF45" s="491"/>
      <c r="FG45" s="491"/>
      <c r="FH45" s="491"/>
      <c r="FI45" s="491"/>
      <c r="FJ45" s="491"/>
      <c r="FK45" s="491"/>
      <c r="FL45" s="491"/>
      <c r="FM45" s="491"/>
      <c r="FN45" s="491"/>
      <c r="FO45" s="491"/>
      <c r="FP45" s="491"/>
      <c r="FQ45" s="491"/>
      <c r="FR45" s="491"/>
      <c r="FS45" s="491"/>
      <c r="FT45" s="491"/>
      <c r="FU45" s="491"/>
      <c r="FV45" s="491"/>
      <c r="FW45" s="491"/>
      <c r="FX45" s="491"/>
      <c r="FY45" s="491"/>
      <c r="FZ45" s="491"/>
      <c r="GA45" s="491"/>
      <c r="GB45" s="491"/>
      <c r="GC45" s="491"/>
      <c r="GD45" s="491"/>
      <c r="GE45" s="491"/>
      <c r="GF45" s="491"/>
      <c r="GG45" s="491"/>
      <c r="GH45" s="491"/>
      <c r="GI45" s="491"/>
      <c r="GJ45" s="491"/>
      <c r="GK45" s="491"/>
      <c r="GL45" s="491"/>
      <c r="GM45" s="491"/>
      <c r="GN45" s="491"/>
      <c r="GO45" s="491"/>
      <c r="GP45" s="491"/>
      <c r="GQ45" s="491"/>
      <c r="GR45" s="491"/>
      <c r="GS45" s="491"/>
      <c r="GT45" s="491"/>
      <c r="GU45" s="491"/>
      <c r="GV45" s="491"/>
      <c r="GW45" s="491"/>
      <c r="GX45" s="491"/>
      <c r="GY45" s="491"/>
      <c r="GZ45" s="491"/>
      <c r="HA45" s="491"/>
      <c r="HB45" s="491"/>
      <c r="HC45" s="491"/>
      <c r="HD45" s="491"/>
      <c r="HE45" s="491"/>
      <c r="HF45" s="491"/>
      <c r="HG45" s="491"/>
      <c r="HH45" s="491"/>
      <c r="HI45" s="491"/>
      <c r="HJ45" s="491"/>
      <c r="HK45" s="491"/>
      <c r="HL45" s="491"/>
      <c r="HM45" s="491"/>
      <c r="HN45" s="491"/>
      <c r="HO45" s="491"/>
      <c r="HP45" s="491"/>
      <c r="HQ45" s="491"/>
      <c r="HR45" s="491"/>
      <c r="HS45" s="491"/>
      <c r="HT45" s="491"/>
      <c r="HU45" s="491"/>
      <c r="HV45" s="491"/>
      <c r="HW45" s="491"/>
      <c r="HX45" s="491"/>
      <c r="HY45" s="491"/>
      <c r="HZ45" s="491"/>
      <c r="IA45" s="491"/>
      <c r="IB45" s="491"/>
      <c r="IC45" s="491"/>
      <c r="ID45" s="491"/>
      <c r="IE45" s="491"/>
      <c r="IF45" s="491"/>
      <c r="IG45" s="491"/>
      <c r="IH45" s="491"/>
      <c r="II45" s="491"/>
      <c r="IJ45" s="491"/>
      <c r="IK45" s="491"/>
      <c r="IL45" s="491"/>
      <c r="IM45" s="491"/>
      <c r="IN45" s="491"/>
      <c r="IO45" s="491"/>
      <c r="IP45" s="491"/>
      <c r="IQ45" s="491"/>
      <c r="IR45" s="491"/>
      <c r="IS45" s="491"/>
      <c r="IT45" s="491"/>
      <c r="IU45" s="491"/>
      <c r="IV45" s="491"/>
    </row>
    <row r="46" spans="1:256" s="7" customFormat="1" ht="40.5">
      <c r="A46" s="451" t="s">
        <v>254</v>
      </c>
      <c r="B46" s="428">
        <v>2</v>
      </c>
      <c r="C46" s="423" t="s">
        <v>2500</v>
      </c>
      <c r="D46" s="423" t="s">
        <v>2587</v>
      </c>
      <c r="E46" s="468" t="s">
        <v>2362</v>
      </c>
      <c r="F46" s="423" t="s">
        <v>901</v>
      </c>
      <c r="G46" s="423" t="s">
        <v>579</v>
      </c>
      <c r="H46" s="468" t="s">
        <v>2834</v>
      </c>
      <c r="I46" s="468" t="s">
        <v>2362</v>
      </c>
      <c r="J46" s="435" t="s">
        <v>10067</v>
      </c>
      <c r="K46" s="483" t="s">
        <v>2362</v>
      </c>
      <c r="M46" s="491"/>
      <c r="O46" s="491"/>
    </row>
    <row r="47" spans="1:256" s="7" customFormat="1" ht="40.5">
      <c r="A47" s="451" t="s">
        <v>254</v>
      </c>
      <c r="B47" s="428">
        <v>2</v>
      </c>
      <c r="C47" s="423" t="s">
        <v>2500</v>
      </c>
      <c r="D47" s="423" t="s">
        <v>2930</v>
      </c>
      <c r="E47" s="423" t="s">
        <v>149</v>
      </c>
      <c r="F47" s="423" t="s">
        <v>1036</v>
      </c>
      <c r="G47" s="423" t="s">
        <v>2932</v>
      </c>
      <c r="H47" s="468" t="s">
        <v>2939</v>
      </c>
      <c r="I47" s="468" t="s">
        <v>1525</v>
      </c>
      <c r="J47" s="435" t="s">
        <v>7253</v>
      </c>
      <c r="K47" s="483" t="s">
        <v>9673</v>
      </c>
      <c r="M47" s="491"/>
      <c r="O47" s="491"/>
    </row>
    <row r="48" spans="1:256" s="7" customFormat="1" ht="40.5">
      <c r="A48" s="451" t="s">
        <v>254</v>
      </c>
      <c r="B48" s="428">
        <v>2</v>
      </c>
      <c r="C48" s="423" t="s">
        <v>2500</v>
      </c>
      <c r="D48" s="423" t="s">
        <v>520</v>
      </c>
      <c r="E48" s="423" t="s">
        <v>921</v>
      </c>
      <c r="F48" s="423" t="s">
        <v>1036</v>
      </c>
      <c r="G48" s="423" t="s">
        <v>2932</v>
      </c>
      <c r="H48" s="468" t="s">
        <v>2939</v>
      </c>
      <c r="I48" s="468" t="s">
        <v>1525</v>
      </c>
      <c r="J48" s="435" t="s">
        <v>5203</v>
      </c>
      <c r="K48" s="483" t="s">
        <v>9673</v>
      </c>
      <c r="M48" s="491"/>
      <c r="O48" s="491"/>
    </row>
    <row r="49" spans="1:256" ht="40.5">
      <c r="A49" s="451" t="s">
        <v>254</v>
      </c>
      <c r="B49" s="458">
        <v>2</v>
      </c>
      <c r="C49" s="423" t="s">
        <v>2500</v>
      </c>
      <c r="D49" s="423" t="s">
        <v>891</v>
      </c>
      <c r="E49" s="423" t="s">
        <v>1262</v>
      </c>
      <c r="F49" s="423" t="s">
        <v>1036</v>
      </c>
      <c r="G49" s="423" t="s">
        <v>2932</v>
      </c>
      <c r="H49" s="468" t="s">
        <v>2939</v>
      </c>
      <c r="I49" s="468" t="s">
        <v>1525</v>
      </c>
      <c r="J49" s="435" t="s">
        <v>10069</v>
      </c>
      <c r="K49" s="483" t="s">
        <v>9673</v>
      </c>
      <c r="L49" s="491"/>
      <c r="M49" s="491"/>
      <c r="N49" s="491"/>
      <c r="O49" s="491"/>
      <c r="P49" s="491"/>
      <c r="Q49" s="491"/>
      <c r="R49" s="491"/>
      <c r="S49" s="491"/>
      <c r="T49" s="491"/>
      <c r="U49" s="491"/>
      <c r="V49" s="491"/>
      <c r="W49" s="491"/>
      <c r="X49" s="491"/>
      <c r="Y49" s="491"/>
      <c r="Z49" s="491"/>
      <c r="AA49" s="491"/>
      <c r="AB49" s="491"/>
      <c r="AC49" s="491"/>
      <c r="AD49" s="491"/>
      <c r="AE49" s="491"/>
      <c r="AF49" s="491"/>
      <c r="AG49" s="491"/>
      <c r="AH49" s="491"/>
      <c r="AI49" s="491"/>
      <c r="AJ49" s="491"/>
      <c r="AK49" s="491"/>
      <c r="AL49" s="491"/>
      <c r="AM49" s="491"/>
      <c r="AN49" s="491"/>
      <c r="AO49" s="491"/>
      <c r="AP49" s="491"/>
      <c r="AQ49" s="491"/>
      <c r="AR49" s="491"/>
      <c r="AS49" s="491"/>
      <c r="AT49" s="491"/>
      <c r="AU49" s="491"/>
      <c r="AV49" s="491"/>
      <c r="AW49" s="491"/>
      <c r="AX49" s="491"/>
      <c r="AY49" s="491"/>
      <c r="AZ49" s="491"/>
      <c r="BA49" s="491"/>
      <c r="BB49" s="491"/>
      <c r="BC49" s="491"/>
      <c r="BD49" s="491"/>
      <c r="BE49" s="491"/>
      <c r="BF49" s="491"/>
      <c r="BG49" s="491"/>
      <c r="BH49" s="491"/>
      <c r="BI49" s="491"/>
      <c r="BJ49" s="491"/>
      <c r="BK49" s="491"/>
      <c r="BL49" s="491"/>
      <c r="BM49" s="491"/>
      <c r="BN49" s="491"/>
      <c r="BO49" s="491"/>
      <c r="BP49" s="491"/>
      <c r="BQ49" s="491"/>
      <c r="BR49" s="491"/>
      <c r="BS49" s="491"/>
      <c r="BT49" s="491"/>
      <c r="BU49" s="491"/>
      <c r="BV49" s="491"/>
      <c r="BW49" s="491"/>
      <c r="BX49" s="491"/>
      <c r="BY49" s="491"/>
      <c r="BZ49" s="491"/>
      <c r="CA49" s="491"/>
      <c r="CB49" s="491"/>
      <c r="CC49" s="491"/>
      <c r="CD49" s="491"/>
      <c r="CE49" s="491"/>
      <c r="CF49" s="491"/>
      <c r="CG49" s="491"/>
      <c r="CH49" s="491"/>
      <c r="CI49" s="491"/>
      <c r="CJ49" s="491"/>
      <c r="CK49" s="491"/>
      <c r="CL49" s="491"/>
      <c r="CM49" s="491"/>
      <c r="CN49" s="491"/>
      <c r="CO49" s="491"/>
      <c r="CP49" s="491"/>
      <c r="CQ49" s="491"/>
      <c r="CR49" s="491"/>
      <c r="CS49" s="491"/>
      <c r="CT49" s="491"/>
      <c r="CU49" s="491"/>
      <c r="CV49" s="491"/>
      <c r="CW49" s="491"/>
      <c r="CX49" s="491"/>
      <c r="CY49" s="491"/>
      <c r="CZ49" s="491"/>
      <c r="DA49" s="491"/>
      <c r="DB49" s="491"/>
      <c r="DC49" s="491"/>
      <c r="DD49" s="491"/>
      <c r="DE49" s="491"/>
      <c r="DF49" s="491"/>
      <c r="DG49" s="491"/>
      <c r="DH49" s="491"/>
      <c r="DI49" s="491"/>
      <c r="DJ49" s="491"/>
      <c r="DK49" s="491"/>
      <c r="DL49" s="491"/>
      <c r="DM49" s="491"/>
      <c r="DN49" s="491"/>
      <c r="DO49" s="491"/>
      <c r="DP49" s="491"/>
      <c r="DQ49" s="491"/>
      <c r="DR49" s="491"/>
      <c r="DS49" s="491"/>
      <c r="DT49" s="491"/>
      <c r="DU49" s="491"/>
      <c r="DV49" s="491"/>
      <c r="DW49" s="491"/>
      <c r="DX49" s="491"/>
      <c r="DY49" s="491"/>
      <c r="DZ49" s="491"/>
      <c r="EA49" s="491"/>
      <c r="EB49" s="491"/>
      <c r="EC49" s="491"/>
      <c r="ED49" s="491"/>
      <c r="EE49" s="491"/>
      <c r="EF49" s="491"/>
      <c r="EG49" s="491"/>
      <c r="EH49" s="491"/>
      <c r="EI49" s="491"/>
      <c r="EJ49" s="491"/>
      <c r="EK49" s="491"/>
      <c r="EL49" s="491"/>
      <c r="EM49" s="491"/>
      <c r="EN49" s="491"/>
      <c r="EO49" s="491"/>
      <c r="EP49" s="491"/>
      <c r="EQ49" s="491"/>
      <c r="ER49" s="491"/>
      <c r="ES49" s="491"/>
      <c r="ET49" s="491"/>
      <c r="EU49" s="491"/>
      <c r="EV49" s="491"/>
      <c r="EW49" s="491"/>
      <c r="EX49" s="491"/>
      <c r="EY49" s="491"/>
      <c r="EZ49" s="491"/>
      <c r="FA49" s="491"/>
      <c r="FB49" s="491"/>
      <c r="FC49" s="491"/>
      <c r="FD49" s="491"/>
      <c r="FE49" s="491"/>
      <c r="FF49" s="491"/>
      <c r="FG49" s="491"/>
      <c r="FH49" s="491"/>
      <c r="FI49" s="491"/>
      <c r="FJ49" s="491"/>
      <c r="FK49" s="491"/>
      <c r="FL49" s="491"/>
      <c r="FM49" s="491"/>
      <c r="FN49" s="491"/>
      <c r="FO49" s="491"/>
      <c r="FP49" s="491"/>
      <c r="FQ49" s="491"/>
      <c r="FR49" s="491"/>
      <c r="FS49" s="491"/>
      <c r="FT49" s="491"/>
      <c r="FU49" s="491"/>
      <c r="FV49" s="491"/>
      <c r="FW49" s="491"/>
      <c r="FX49" s="491"/>
      <c r="FY49" s="491"/>
      <c r="FZ49" s="491"/>
      <c r="GA49" s="491"/>
      <c r="GB49" s="491"/>
      <c r="GC49" s="491"/>
      <c r="GD49" s="491"/>
      <c r="GE49" s="491"/>
      <c r="GF49" s="491"/>
      <c r="GG49" s="491"/>
      <c r="GH49" s="491"/>
      <c r="GI49" s="491"/>
      <c r="GJ49" s="491"/>
      <c r="GK49" s="491"/>
      <c r="GL49" s="491"/>
      <c r="GM49" s="491"/>
      <c r="GN49" s="491"/>
      <c r="GO49" s="491"/>
      <c r="GP49" s="491"/>
      <c r="GQ49" s="491"/>
      <c r="GR49" s="491"/>
      <c r="GS49" s="491"/>
      <c r="GT49" s="491"/>
      <c r="GU49" s="491"/>
      <c r="GV49" s="491"/>
      <c r="GW49" s="491"/>
      <c r="GX49" s="491"/>
      <c r="GY49" s="491"/>
      <c r="GZ49" s="491"/>
      <c r="HA49" s="491"/>
      <c r="HB49" s="491"/>
      <c r="HC49" s="491"/>
      <c r="HD49" s="491"/>
      <c r="HE49" s="491"/>
      <c r="HF49" s="491"/>
      <c r="HG49" s="491"/>
      <c r="HH49" s="491"/>
      <c r="HI49" s="491"/>
      <c r="HJ49" s="491"/>
      <c r="HK49" s="491"/>
      <c r="HL49" s="491"/>
      <c r="HM49" s="491"/>
      <c r="HN49" s="491"/>
      <c r="HO49" s="491"/>
      <c r="HP49" s="491"/>
      <c r="HQ49" s="491"/>
      <c r="HR49" s="491"/>
      <c r="HS49" s="491"/>
      <c r="HT49" s="491"/>
      <c r="HU49" s="491"/>
      <c r="HV49" s="491"/>
      <c r="HW49" s="491"/>
      <c r="HX49" s="491"/>
      <c r="HY49" s="491"/>
      <c r="HZ49" s="491"/>
      <c r="IA49" s="491"/>
      <c r="IB49" s="491"/>
      <c r="IC49" s="491"/>
      <c r="ID49" s="491"/>
      <c r="IE49" s="491"/>
      <c r="IF49" s="491"/>
      <c r="IG49" s="491"/>
      <c r="IH49" s="491"/>
      <c r="II49" s="491"/>
      <c r="IJ49" s="491"/>
      <c r="IK49" s="491"/>
      <c r="IL49" s="491"/>
      <c r="IM49" s="491"/>
      <c r="IN49" s="491"/>
      <c r="IO49" s="491"/>
      <c r="IP49" s="491"/>
      <c r="IQ49" s="491"/>
      <c r="IR49" s="491"/>
      <c r="IS49" s="491"/>
      <c r="IT49" s="491"/>
      <c r="IU49" s="491"/>
      <c r="IV49" s="491"/>
    </row>
    <row r="50" spans="1:256" ht="40.5">
      <c r="A50" s="451" t="s">
        <v>254</v>
      </c>
      <c r="B50" s="458">
        <v>3</v>
      </c>
      <c r="C50" s="423" t="s">
        <v>907</v>
      </c>
      <c r="D50" s="423" t="s">
        <v>2587</v>
      </c>
      <c r="E50" s="468" t="s">
        <v>2362</v>
      </c>
      <c r="F50" s="423" t="s">
        <v>2949</v>
      </c>
      <c r="G50" s="423" t="s">
        <v>2409</v>
      </c>
      <c r="H50" s="468" t="s">
        <v>0</v>
      </c>
      <c r="I50" s="468" t="s">
        <v>1784</v>
      </c>
      <c r="J50" s="435" t="s">
        <v>10156</v>
      </c>
      <c r="K50" s="483" t="s">
        <v>1632</v>
      </c>
      <c r="L50" s="491"/>
      <c r="M50" s="491"/>
      <c r="N50" s="491"/>
      <c r="O50" s="491"/>
      <c r="P50" s="491"/>
      <c r="Q50" s="491"/>
      <c r="R50" s="491"/>
      <c r="S50" s="491"/>
      <c r="T50" s="491"/>
      <c r="U50" s="491"/>
      <c r="V50" s="491"/>
      <c r="W50" s="491"/>
      <c r="X50" s="491"/>
      <c r="Y50" s="491"/>
      <c r="Z50" s="491"/>
      <c r="AA50" s="491"/>
      <c r="AB50" s="491"/>
      <c r="AC50" s="491"/>
      <c r="AD50" s="491"/>
      <c r="AE50" s="491"/>
      <c r="AF50" s="491"/>
      <c r="AG50" s="491"/>
      <c r="AH50" s="491"/>
      <c r="AI50" s="491"/>
      <c r="AJ50" s="491"/>
      <c r="AK50" s="491"/>
      <c r="AL50" s="491"/>
      <c r="AM50" s="491"/>
      <c r="AN50" s="491"/>
      <c r="AO50" s="491"/>
      <c r="AP50" s="491"/>
      <c r="AQ50" s="491"/>
      <c r="AR50" s="491"/>
      <c r="AS50" s="491"/>
      <c r="AT50" s="491"/>
      <c r="AU50" s="491"/>
      <c r="AV50" s="491"/>
      <c r="AW50" s="491"/>
      <c r="AX50" s="491"/>
      <c r="AY50" s="491"/>
      <c r="AZ50" s="491"/>
      <c r="BA50" s="491"/>
      <c r="BB50" s="491"/>
      <c r="BC50" s="491"/>
      <c r="BD50" s="491"/>
      <c r="BE50" s="491"/>
      <c r="BF50" s="491"/>
      <c r="BG50" s="491"/>
      <c r="BH50" s="491"/>
      <c r="BI50" s="491"/>
      <c r="BJ50" s="491"/>
      <c r="BK50" s="491"/>
      <c r="BL50" s="491"/>
      <c r="BM50" s="491"/>
      <c r="BN50" s="491"/>
      <c r="BO50" s="491"/>
      <c r="BP50" s="491"/>
      <c r="BQ50" s="491"/>
      <c r="BR50" s="491"/>
      <c r="BS50" s="491"/>
      <c r="BT50" s="491"/>
      <c r="BU50" s="491"/>
      <c r="BV50" s="491"/>
      <c r="BW50" s="491"/>
      <c r="BX50" s="491"/>
      <c r="BY50" s="491"/>
      <c r="BZ50" s="491"/>
      <c r="CA50" s="491"/>
      <c r="CB50" s="491"/>
      <c r="CC50" s="491"/>
      <c r="CD50" s="491"/>
      <c r="CE50" s="491"/>
      <c r="CF50" s="491"/>
      <c r="CG50" s="491"/>
      <c r="CH50" s="491"/>
      <c r="CI50" s="491"/>
      <c r="CJ50" s="491"/>
      <c r="CK50" s="491"/>
      <c r="CL50" s="491"/>
      <c r="CM50" s="491"/>
      <c r="CN50" s="491"/>
      <c r="CO50" s="491"/>
      <c r="CP50" s="491"/>
      <c r="CQ50" s="491"/>
      <c r="CR50" s="491"/>
      <c r="CS50" s="491"/>
      <c r="CT50" s="491"/>
      <c r="CU50" s="491"/>
      <c r="CV50" s="491"/>
      <c r="CW50" s="491"/>
      <c r="CX50" s="491"/>
      <c r="CY50" s="491"/>
      <c r="CZ50" s="491"/>
      <c r="DA50" s="491"/>
      <c r="DB50" s="491"/>
      <c r="DC50" s="491"/>
      <c r="DD50" s="491"/>
      <c r="DE50" s="491"/>
      <c r="DF50" s="491"/>
      <c r="DG50" s="491"/>
      <c r="DH50" s="491"/>
      <c r="DI50" s="491"/>
      <c r="DJ50" s="491"/>
      <c r="DK50" s="491"/>
      <c r="DL50" s="491"/>
      <c r="DM50" s="491"/>
      <c r="DN50" s="491"/>
      <c r="DO50" s="491"/>
      <c r="DP50" s="491"/>
      <c r="DQ50" s="491"/>
      <c r="DR50" s="491"/>
      <c r="DS50" s="491"/>
      <c r="DT50" s="491"/>
      <c r="DU50" s="491"/>
      <c r="DV50" s="491"/>
      <c r="DW50" s="491"/>
      <c r="DX50" s="491"/>
      <c r="DY50" s="491"/>
      <c r="DZ50" s="491"/>
      <c r="EA50" s="491"/>
      <c r="EB50" s="491"/>
      <c r="EC50" s="491"/>
      <c r="ED50" s="491"/>
      <c r="EE50" s="491"/>
      <c r="EF50" s="491"/>
      <c r="EG50" s="491"/>
      <c r="EH50" s="491"/>
      <c r="EI50" s="491"/>
      <c r="EJ50" s="491"/>
      <c r="EK50" s="491"/>
      <c r="EL50" s="491"/>
      <c r="EM50" s="491"/>
      <c r="EN50" s="491"/>
      <c r="EO50" s="491"/>
      <c r="EP50" s="491"/>
      <c r="EQ50" s="491"/>
      <c r="ER50" s="491"/>
      <c r="ES50" s="491"/>
      <c r="ET50" s="491"/>
      <c r="EU50" s="491"/>
      <c r="EV50" s="491"/>
      <c r="EW50" s="491"/>
      <c r="EX50" s="491"/>
      <c r="EY50" s="491"/>
      <c r="EZ50" s="491"/>
      <c r="FA50" s="491"/>
      <c r="FB50" s="491"/>
      <c r="FC50" s="491"/>
      <c r="FD50" s="491"/>
      <c r="FE50" s="491"/>
      <c r="FF50" s="491"/>
      <c r="FG50" s="491"/>
      <c r="FH50" s="491"/>
      <c r="FI50" s="491"/>
      <c r="FJ50" s="491"/>
      <c r="FK50" s="491"/>
      <c r="FL50" s="491"/>
      <c r="FM50" s="491"/>
      <c r="FN50" s="491"/>
      <c r="FO50" s="491"/>
      <c r="FP50" s="491"/>
      <c r="FQ50" s="491"/>
      <c r="FR50" s="491"/>
      <c r="FS50" s="491"/>
      <c r="FT50" s="491"/>
      <c r="FU50" s="491"/>
      <c r="FV50" s="491"/>
      <c r="FW50" s="491"/>
      <c r="FX50" s="491"/>
      <c r="FY50" s="491"/>
      <c r="FZ50" s="491"/>
      <c r="GA50" s="491"/>
      <c r="GB50" s="491"/>
      <c r="GC50" s="491"/>
      <c r="GD50" s="491"/>
      <c r="GE50" s="491"/>
      <c r="GF50" s="491"/>
      <c r="GG50" s="491"/>
      <c r="GH50" s="491"/>
      <c r="GI50" s="491"/>
      <c r="GJ50" s="491"/>
      <c r="GK50" s="491"/>
      <c r="GL50" s="491"/>
      <c r="GM50" s="491"/>
      <c r="GN50" s="491"/>
      <c r="GO50" s="491"/>
      <c r="GP50" s="491"/>
      <c r="GQ50" s="491"/>
      <c r="GR50" s="491"/>
      <c r="GS50" s="491"/>
      <c r="GT50" s="491"/>
      <c r="GU50" s="491"/>
      <c r="GV50" s="491"/>
      <c r="GW50" s="491"/>
      <c r="GX50" s="491"/>
      <c r="GY50" s="491"/>
      <c r="GZ50" s="491"/>
      <c r="HA50" s="491"/>
      <c r="HB50" s="491"/>
      <c r="HC50" s="491"/>
      <c r="HD50" s="491"/>
      <c r="HE50" s="491"/>
      <c r="HF50" s="491"/>
      <c r="HG50" s="491"/>
      <c r="HH50" s="491"/>
      <c r="HI50" s="491"/>
      <c r="HJ50" s="491"/>
      <c r="HK50" s="491"/>
      <c r="HL50" s="491"/>
      <c r="HM50" s="491"/>
      <c r="HN50" s="491"/>
      <c r="HO50" s="491"/>
      <c r="HP50" s="491"/>
      <c r="HQ50" s="491"/>
      <c r="HR50" s="491"/>
      <c r="HS50" s="491"/>
      <c r="HT50" s="491"/>
      <c r="HU50" s="491"/>
      <c r="HV50" s="491"/>
      <c r="HW50" s="491"/>
      <c r="HX50" s="491"/>
      <c r="HY50" s="491"/>
      <c r="HZ50" s="491"/>
      <c r="IA50" s="491"/>
      <c r="IB50" s="491"/>
      <c r="IC50" s="491"/>
      <c r="ID50" s="491"/>
      <c r="IE50" s="491"/>
      <c r="IF50" s="491"/>
      <c r="IG50" s="491"/>
      <c r="IH50" s="491"/>
      <c r="II50" s="491"/>
      <c r="IJ50" s="491"/>
      <c r="IK50" s="491"/>
      <c r="IL50" s="491"/>
      <c r="IM50" s="491"/>
      <c r="IN50" s="491"/>
      <c r="IO50" s="491"/>
      <c r="IP50" s="491"/>
      <c r="IQ50" s="491"/>
      <c r="IR50" s="491"/>
      <c r="IS50" s="491"/>
      <c r="IT50" s="491"/>
      <c r="IU50" s="491"/>
      <c r="IV50" s="491"/>
    </row>
    <row r="51" spans="1:256" ht="40.5">
      <c r="A51" s="451" t="s">
        <v>254</v>
      </c>
      <c r="B51" s="458">
        <v>3</v>
      </c>
      <c r="C51" s="423" t="s">
        <v>907</v>
      </c>
      <c r="D51" s="423" t="s">
        <v>2375</v>
      </c>
      <c r="E51" s="423" t="s">
        <v>9640</v>
      </c>
      <c r="F51" s="423" t="s">
        <v>2949</v>
      </c>
      <c r="G51" s="423" t="s">
        <v>2409</v>
      </c>
      <c r="H51" s="468" t="s">
        <v>2955</v>
      </c>
      <c r="I51" s="468" t="s">
        <v>1374</v>
      </c>
      <c r="J51" s="435" t="s">
        <v>10639</v>
      </c>
      <c r="K51" s="483" t="s">
        <v>2362</v>
      </c>
      <c r="L51" s="491"/>
      <c r="M51" s="491"/>
      <c r="N51" s="491"/>
      <c r="O51" s="491"/>
      <c r="P51" s="491"/>
      <c r="Q51" s="491"/>
      <c r="R51" s="491"/>
      <c r="S51" s="491"/>
      <c r="T51" s="491"/>
      <c r="U51" s="491"/>
      <c r="V51" s="491"/>
      <c r="W51" s="491"/>
      <c r="X51" s="491"/>
      <c r="Y51" s="491"/>
      <c r="Z51" s="491"/>
      <c r="AA51" s="491"/>
      <c r="AB51" s="491"/>
      <c r="AC51" s="491"/>
      <c r="AD51" s="491"/>
      <c r="AE51" s="491"/>
      <c r="AF51" s="491"/>
      <c r="AG51" s="491"/>
      <c r="AH51" s="491"/>
      <c r="AI51" s="491"/>
      <c r="AJ51" s="491"/>
      <c r="AK51" s="491"/>
      <c r="AL51" s="491"/>
      <c r="AM51" s="491"/>
      <c r="AN51" s="491"/>
      <c r="AO51" s="491"/>
      <c r="AP51" s="491"/>
      <c r="AQ51" s="491"/>
      <c r="AR51" s="491"/>
      <c r="AS51" s="491"/>
      <c r="AT51" s="491"/>
      <c r="AU51" s="491"/>
      <c r="AV51" s="491"/>
      <c r="AW51" s="491"/>
      <c r="AX51" s="491"/>
      <c r="AY51" s="491"/>
      <c r="AZ51" s="491"/>
      <c r="BA51" s="491"/>
      <c r="BB51" s="491"/>
      <c r="BC51" s="491"/>
      <c r="BD51" s="491"/>
      <c r="BE51" s="491"/>
      <c r="BF51" s="491"/>
      <c r="BG51" s="491"/>
      <c r="BH51" s="491"/>
      <c r="BI51" s="491"/>
      <c r="BJ51" s="491"/>
      <c r="BK51" s="491"/>
      <c r="BL51" s="491"/>
      <c r="BM51" s="491"/>
      <c r="BN51" s="491"/>
      <c r="BO51" s="491"/>
      <c r="BP51" s="491"/>
      <c r="BQ51" s="491"/>
      <c r="BR51" s="491"/>
      <c r="BS51" s="491"/>
      <c r="BT51" s="491"/>
      <c r="BU51" s="491"/>
      <c r="BV51" s="491"/>
      <c r="BW51" s="491"/>
      <c r="BX51" s="491"/>
      <c r="BY51" s="491"/>
      <c r="BZ51" s="491"/>
      <c r="CA51" s="491"/>
      <c r="CB51" s="491"/>
      <c r="CC51" s="491"/>
      <c r="CD51" s="491"/>
      <c r="CE51" s="491"/>
      <c r="CF51" s="491"/>
      <c r="CG51" s="491"/>
      <c r="CH51" s="491"/>
      <c r="CI51" s="491"/>
      <c r="CJ51" s="491"/>
      <c r="CK51" s="491"/>
      <c r="CL51" s="491"/>
      <c r="CM51" s="491"/>
      <c r="CN51" s="491"/>
      <c r="CO51" s="491"/>
      <c r="CP51" s="491"/>
      <c r="CQ51" s="491"/>
      <c r="CR51" s="491"/>
      <c r="CS51" s="491"/>
      <c r="CT51" s="491"/>
      <c r="CU51" s="491"/>
      <c r="CV51" s="491"/>
      <c r="CW51" s="491"/>
      <c r="CX51" s="491"/>
      <c r="CY51" s="491"/>
      <c r="CZ51" s="491"/>
      <c r="DA51" s="491"/>
      <c r="DB51" s="491"/>
      <c r="DC51" s="491"/>
      <c r="DD51" s="491"/>
      <c r="DE51" s="491"/>
      <c r="DF51" s="491"/>
      <c r="DG51" s="491"/>
      <c r="DH51" s="491"/>
      <c r="DI51" s="491"/>
      <c r="DJ51" s="491"/>
      <c r="DK51" s="491"/>
      <c r="DL51" s="491"/>
      <c r="DM51" s="491"/>
      <c r="DN51" s="491"/>
      <c r="DO51" s="491"/>
      <c r="DP51" s="491"/>
      <c r="DQ51" s="491"/>
      <c r="DR51" s="491"/>
      <c r="DS51" s="491"/>
      <c r="DT51" s="491"/>
      <c r="DU51" s="491"/>
      <c r="DV51" s="491"/>
      <c r="DW51" s="491"/>
      <c r="DX51" s="491"/>
      <c r="DY51" s="491"/>
      <c r="DZ51" s="491"/>
      <c r="EA51" s="491"/>
      <c r="EB51" s="491"/>
      <c r="EC51" s="491"/>
      <c r="ED51" s="491"/>
      <c r="EE51" s="491"/>
      <c r="EF51" s="491"/>
      <c r="EG51" s="491"/>
      <c r="EH51" s="491"/>
      <c r="EI51" s="491"/>
      <c r="EJ51" s="491"/>
      <c r="EK51" s="491"/>
      <c r="EL51" s="491"/>
      <c r="EM51" s="491"/>
      <c r="EN51" s="491"/>
      <c r="EO51" s="491"/>
      <c r="EP51" s="491"/>
      <c r="EQ51" s="491"/>
      <c r="ER51" s="491"/>
      <c r="ES51" s="491"/>
      <c r="ET51" s="491"/>
      <c r="EU51" s="491"/>
      <c r="EV51" s="491"/>
      <c r="EW51" s="491"/>
      <c r="EX51" s="491"/>
      <c r="EY51" s="491"/>
      <c r="EZ51" s="491"/>
      <c r="FA51" s="491"/>
      <c r="FB51" s="491"/>
      <c r="FC51" s="491"/>
      <c r="FD51" s="491"/>
      <c r="FE51" s="491"/>
      <c r="FF51" s="491"/>
      <c r="FG51" s="491"/>
      <c r="FH51" s="491"/>
      <c r="FI51" s="491"/>
      <c r="FJ51" s="491"/>
      <c r="FK51" s="491"/>
      <c r="FL51" s="491"/>
      <c r="FM51" s="491"/>
      <c r="FN51" s="491"/>
      <c r="FO51" s="491"/>
      <c r="FP51" s="491"/>
      <c r="FQ51" s="491"/>
      <c r="FR51" s="491"/>
      <c r="FS51" s="491"/>
      <c r="FT51" s="491"/>
      <c r="FU51" s="491"/>
      <c r="FV51" s="491"/>
      <c r="FW51" s="491"/>
      <c r="FX51" s="491"/>
      <c r="FY51" s="491"/>
      <c r="FZ51" s="491"/>
      <c r="GA51" s="491"/>
      <c r="GB51" s="491"/>
      <c r="GC51" s="491"/>
      <c r="GD51" s="491"/>
      <c r="GE51" s="491"/>
      <c r="GF51" s="491"/>
      <c r="GG51" s="491"/>
      <c r="GH51" s="491"/>
      <c r="GI51" s="491"/>
      <c r="GJ51" s="491"/>
      <c r="GK51" s="491"/>
      <c r="GL51" s="491"/>
      <c r="GM51" s="491"/>
      <c r="GN51" s="491"/>
      <c r="GO51" s="491"/>
      <c r="GP51" s="491"/>
      <c r="GQ51" s="491"/>
      <c r="GR51" s="491"/>
      <c r="GS51" s="491"/>
      <c r="GT51" s="491"/>
      <c r="GU51" s="491"/>
      <c r="GV51" s="491"/>
      <c r="GW51" s="491"/>
      <c r="GX51" s="491"/>
      <c r="GY51" s="491"/>
      <c r="GZ51" s="491"/>
      <c r="HA51" s="491"/>
      <c r="HB51" s="491"/>
      <c r="HC51" s="491"/>
      <c r="HD51" s="491"/>
      <c r="HE51" s="491"/>
      <c r="HF51" s="491"/>
      <c r="HG51" s="491"/>
      <c r="HH51" s="491"/>
      <c r="HI51" s="491"/>
      <c r="HJ51" s="491"/>
      <c r="HK51" s="491"/>
      <c r="HL51" s="491"/>
      <c r="HM51" s="491"/>
      <c r="HN51" s="491"/>
      <c r="HO51" s="491"/>
      <c r="HP51" s="491"/>
      <c r="HQ51" s="491"/>
      <c r="HR51" s="491"/>
      <c r="HS51" s="491"/>
      <c r="HT51" s="491"/>
      <c r="HU51" s="491"/>
      <c r="HV51" s="491"/>
      <c r="HW51" s="491"/>
      <c r="HX51" s="491"/>
      <c r="HY51" s="491"/>
      <c r="HZ51" s="491"/>
      <c r="IA51" s="491"/>
      <c r="IB51" s="491"/>
      <c r="IC51" s="491"/>
      <c r="ID51" s="491"/>
      <c r="IE51" s="491"/>
      <c r="IF51" s="491"/>
      <c r="IG51" s="491"/>
      <c r="IH51" s="491"/>
      <c r="II51" s="491"/>
      <c r="IJ51" s="491"/>
      <c r="IK51" s="491"/>
      <c r="IL51" s="491"/>
      <c r="IM51" s="491"/>
      <c r="IN51" s="491"/>
      <c r="IO51" s="491"/>
      <c r="IP51" s="491"/>
      <c r="IQ51" s="491"/>
      <c r="IR51" s="491"/>
      <c r="IS51" s="491"/>
      <c r="IT51" s="491"/>
      <c r="IU51" s="491"/>
      <c r="IV51" s="491"/>
    </row>
    <row r="52" spans="1:256" ht="40.5">
      <c r="A52" s="451" t="s">
        <v>254</v>
      </c>
      <c r="B52" s="458">
        <v>3</v>
      </c>
      <c r="C52" s="423" t="s">
        <v>907</v>
      </c>
      <c r="D52" s="423" t="s">
        <v>717</v>
      </c>
      <c r="E52" s="423" t="s">
        <v>501</v>
      </c>
      <c r="F52" s="423" t="s">
        <v>2949</v>
      </c>
      <c r="G52" s="423" t="s">
        <v>2409</v>
      </c>
      <c r="H52" s="468" t="s">
        <v>2955</v>
      </c>
      <c r="I52" s="468" t="s">
        <v>1374</v>
      </c>
      <c r="J52" s="435" t="s">
        <v>10021</v>
      </c>
      <c r="K52" s="483" t="s">
        <v>2362</v>
      </c>
      <c r="L52" s="491"/>
      <c r="M52" s="491"/>
      <c r="N52" s="491"/>
      <c r="O52" s="491"/>
      <c r="P52" s="491"/>
      <c r="Q52" s="491"/>
      <c r="R52" s="491"/>
      <c r="S52" s="491"/>
      <c r="T52" s="491"/>
      <c r="U52" s="491"/>
      <c r="V52" s="491"/>
      <c r="W52" s="491"/>
      <c r="X52" s="491"/>
      <c r="Y52" s="491"/>
      <c r="Z52" s="491"/>
      <c r="AA52" s="491"/>
      <c r="AB52" s="491"/>
      <c r="AC52" s="491"/>
      <c r="AD52" s="491"/>
      <c r="AE52" s="491"/>
      <c r="AF52" s="491"/>
      <c r="AG52" s="491"/>
      <c r="AH52" s="491"/>
      <c r="AI52" s="491"/>
      <c r="AJ52" s="491"/>
      <c r="AK52" s="491"/>
      <c r="AL52" s="491"/>
      <c r="AM52" s="491"/>
      <c r="AN52" s="491"/>
      <c r="AO52" s="491"/>
      <c r="AP52" s="491"/>
      <c r="AQ52" s="491"/>
      <c r="AR52" s="491"/>
      <c r="AS52" s="491"/>
      <c r="AT52" s="491"/>
      <c r="AU52" s="491"/>
      <c r="AV52" s="491"/>
      <c r="AW52" s="491"/>
      <c r="AX52" s="491"/>
      <c r="AY52" s="491"/>
      <c r="AZ52" s="491"/>
      <c r="BA52" s="491"/>
      <c r="BB52" s="491"/>
      <c r="BC52" s="491"/>
      <c r="BD52" s="491"/>
      <c r="BE52" s="491"/>
      <c r="BF52" s="491"/>
      <c r="BG52" s="491"/>
      <c r="BH52" s="491"/>
      <c r="BI52" s="491"/>
      <c r="BJ52" s="491"/>
      <c r="BK52" s="491"/>
      <c r="BL52" s="491"/>
      <c r="BM52" s="491"/>
      <c r="BN52" s="491"/>
      <c r="BO52" s="491"/>
      <c r="BP52" s="491"/>
      <c r="BQ52" s="491"/>
      <c r="BR52" s="491"/>
      <c r="BS52" s="491"/>
      <c r="BT52" s="491"/>
      <c r="BU52" s="491"/>
      <c r="BV52" s="491"/>
      <c r="BW52" s="491"/>
      <c r="BX52" s="491"/>
      <c r="BY52" s="491"/>
      <c r="BZ52" s="491"/>
      <c r="CA52" s="491"/>
      <c r="CB52" s="491"/>
      <c r="CC52" s="491"/>
      <c r="CD52" s="491"/>
      <c r="CE52" s="491"/>
      <c r="CF52" s="491"/>
      <c r="CG52" s="491"/>
      <c r="CH52" s="491"/>
      <c r="CI52" s="491"/>
      <c r="CJ52" s="491"/>
      <c r="CK52" s="491"/>
      <c r="CL52" s="491"/>
      <c r="CM52" s="491"/>
      <c r="CN52" s="491"/>
      <c r="CO52" s="491"/>
      <c r="CP52" s="491"/>
      <c r="CQ52" s="491"/>
      <c r="CR52" s="491"/>
      <c r="CS52" s="491"/>
      <c r="CT52" s="491"/>
      <c r="CU52" s="491"/>
      <c r="CV52" s="491"/>
      <c r="CW52" s="491"/>
      <c r="CX52" s="491"/>
      <c r="CY52" s="491"/>
      <c r="CZ52" s="491"/>
      <c r="DA52" s="491"/>
      <c r="DB52" s="491"/>
      <c r="DC52" s="491"/>
      <c r="DD52" s="491"/>
      <c r="DE52" s="491"/>
      <c r="DF52" s="491"/>
      <c r="DG52" s="491"/>
      <c r="DH52" s="491"/>
      <c r="DI52" s="491"/>
      <c r="DJ52" s="491"/>
      <c r="DK52" s="491"/>
      <c r="DL52" s="491"/>
      <c r="DM52" s="491"/>
      <c r="DN52" s="491"/>
      <c r="DO52" s="491"/>
      <c r="DP52" s="491"/>
      <c r="DQ52" s="491"/>
      <c r="DR52" s="491"/>
      <c r="DS52" s="491"/>
      <c r="DT52" s="491"/>
      <c r="DU52" s="491"/>
      <c r="DV52" s="491"/>
      <c r="DW52" s="491"/>
      <c r="DX52" s="491"/>
      <c r="DY52" s="491"/>
      <c r="DZ52" s="491"/>
      <c r="EA52" s="491"/>
      <c r="EB52" s="491"/>
      <c r="EC52" s="491"/>
      <c r="ED52" s="491"/>
      <c r="EE52" s="491"/>
      <c r="EF52" s="491"/>
      <c r="EG52" s="491"/>
      <c r="EH52" s="491"/>
      <c r="EI52" s="491"/>
      <c r="EJ52" s="491"/>
      <c r="EK52" s="491"/>
      <c r="EL52" s="491"/>
      <c r="EM52" s="491"/>
      <c r="EN52" s="491"/>
      <c r="EO52" s="491"/>
      <c r="EP52" s="491"/>
      <c r="EQ52" s="491"/>
      <c r="ER52" s="491"/>
      <c r="ES52" s="491"/>
      <c r="ET52" s="491"/>
      <c r="EU52" s="491"/>
      <c r="EV52" s="491"/>
      <c r="EW52" s="491"/>
      <c r="EX52" s="491"/>
      <c r="EY52" s="491"/>
      <c r="EZ52" s="491"/>
      <c r="FA52" s="491"/>
      <c r="FB52" s="491"/>
      <c r="FC52" s="491"/>
      <c r="FD52" s="491"/>
      <c r="FE52" s="491"/>
      <c r="FF52" s="491"/>
      <c r="FG52" s="491"/>
      <c r="FH52" s="491"/>
      <c r="FI52" s="491"/>
      <c r="FJ52" s="491"/>
      <c r="FK52" s="491"/>
      <c r="FL52" s="491"/>
      <c r="FM52" s="491"/>
      <c r="FN52" s="491"/>
      <c r="FO52" s="491"/>
      <c r="FP52" s="491"/>
      <c r="FQ52" s="491"/>
      <c r="FR52" s="491"/>
      <c r="FS52" s="491"/>
      <c r="FT52" s="491"/>
      <c r="FU52" s="491"/>
      <c r="FV52" s="491"/>
      <c r="FW52" s="491"/>
      <c r="FX52" s="491"/>
      <c r="FY52" s="491"/>
      <c r="FZ52" s="491"/>
      <c r="GA52" s="491"/>
      <c r="GB52" s="491"/>
      <c r="GC52" s="491"/>
      <c r="GD52" s="491"/>
      <c r="GE52" s="491"/>
      <c r="GF52" s="491"/>
      <c r="GG52" s="491"/>
      <c r="GH52" s="491"/>
      <c r="GI52" s="491"/>
      <c r="GJ52" s="491"/>
      <c r="GK52" s="491"/>
      <c r="GL52" s="491"/>
      <c r="GM52" s="491"/>
      <c r="GN52" s="491"/>
      <c r="GO52" s="491"/>
      <c r="GP52" s="491"/>
      <c r="GQ52" s="491"/>
      <c r="GR52" s="491"/>
      <c r="GS52" s="491"/>
      <c r="GT52" s="491"/>
      <c r="GU52" s="491"/>
      <c r="GV52" s="491"/>
      <c r="GW52" s="491"/>
      <c r="GX52" s="491"/>
      <c r="GY52" s="491"/>
      <c r="GZ52" s="491"/>
      <c r="HA52" s="491"/>
      <c r="HB52" s="491"/>
      <c r="HC52" s="491"/>
      <c r="HD52" s="491"/>
      <c r="HE52" s="491"/>
      <c r="HF52" s="491"/>
      <c r="HG52" s="491"/>
      <c r="HH52" s="491"/>
      <c r="HI52" s="491"/>
      <c r="HJ52" s="491"/>
      <c r="HK52" s="491"/>
      <c r="HL52" s="491"/>
      <c r="HM52" s="491"/>
      <c r="HN52" s="491"/>
      <c r="HO52" s="491"/>
      <c r="HP52" s="491"/>
      <c r="HQ52" s="491"/>
      <c r="HR52" s="491"/>
      <c r="HS52" s="491"/>
      <c r="HT52" s="491"/>
      <c r="HU52" s="491"/>
      <c r="HV52" s="491"/>
      <c r="HW52" s="491"/>
      <c r="HX52" s="491"/>
      <c r="HY52" s="491"/>
      <c r="HZ52" s="491"/>
      <c r="IA52" s="491"/>
      <c r="IB52" s="491"/>
      <c r="IC52" s="491"/>
      <c r="ID52" s="491"/>
      <c r="IE52" s="491"/>
      <c r="IF52" s="491"/>
      <c r="IG52" s="491"/>
      <c r="IH52" s="491"/>
      <c r="II52" s="491"/>
      <c r="IJ52" s="491"/>
      <c r="IK52" s="491"/>
      <c r="IL52" s="491"/>
      <c r="IM52" s="491"/>
      <c r="IN52" s="491"/>
      <c r="IO52" s="491"/>
      <c r="IP52" s="491"/>
      <c r="IQ52" s="491"/>
      <c r="IR52" s="491"/>
      <c r="IS52" s="491"/>
      <c r="IT52" s="491"/>
      <c r="IU52" s="491"/>
      <c r="IV52" s="491"/>
    </row>
    <row r="53" spans="1:256" ht="27">
      <c r="A53" s="451" t="s">
        <v>254</v>
      </c>
      <c r="B53" s="458">
        <v>3</v>
      </c>
      <c r="C53" s="423" t="s">
        <v>907</v>
      </c>
      <c r="D53" s="423" t="s">
        <v>1705</v>
      </c>
      <c r="E53" s="423" t="s">
        <v>385</v>
      </c>
      <c r="F53" s="423" t="s">
        <v>316</v>
      </c>
      <c r="G53" s="423" t="s">
        <v>2959</v>
      </c>
      <c r="H53" s="468" t="s">
        <v>2960</v>
      </c>
      <c r="I53" s="468" t="s">
        <v>2962</v>
      </c>
      <c r="J53" s="435" t="s">
        <v>10071</v>
      </c>
      <c r="K53" s="483" t="s">
        <v>2362</v>
      </c>
      <c r="L53" s="491"/>
      <c r="M53" s="491"/>
      <c r="N53" s="491"/>
      <c r="O53" s="491"/>
      <c r="P53" s="491"/>
      <c r="Q53" s="491"/>
      <c r="R53" s="491"/>
      <c r="S53" s="491"/>
      <c r="T53" s="491"/>
      <c r="U53" s="491"/>
      <c r="V53" s="491"/>
      <c r="W53" s="491"/>
      <c r="X53" s="491"/>
      <c r="Y53" s="491"/>
      <c r="Z53" s="491"/>
      <c r="AA53" s="491"/>
      <c r="AB53" s="491"/>
      <c r="AC53" s="491"/>
      <c r="AD53" s="491"/>
      <c r="AE53" s="491"/>
      <c r="AF53" s="491"/>
      <c r="AG53" s="491"/>
      <c r="AH53" s="491"/>
      <c r="AI53" s="491"/>
      <c r="AJ53" s="491"/>
      <c r="AK53" s="491"/>
      <c r="AL53" s="491"/>
      <c r="AM53" s="491"/>
      <c r="AN53" s="491"/>
      <c r="AO53" s="491"/>
      <c r="AP53" s="491"/>
      <c r="AQ53" s="491"/>
      <c r="AR53" s="491"/>
      <c r="AS53" s="491"/>
      <c r="AT53" s="491"/>
      <c r="AU53" s="491"/>
      <c r="AV53" s="491"/>
      <c r="AW53" s="491"/>
      <c r="AX53" s="491"/>
      <c r="AY53" s="491"/>
      <c r="AZ53" s="491"/>
      <c r="BA53" s="491"/>
      <c r="BB53" s="491"/>
      <c r="BC53" s="491"/>
      <c r="BD53" s="491"/>
      <c r="BE53" s="491"/>
      <c r="BF53" s="491"/>
      <c r="BG53" s="491"/>
      <c r="BH53" s="491"/>
      <c r="BI53" s="491"/>
      <c r="BJ53" s="491"/>
      <c r="BK53" s="491"/>
      <c r="BL53" s="491"/>
      <c r="BM53" s="491"/>
      <c r="BN53" s="491"/>
      <c r="BO53" s="491"/>
      <c r="BP53" s="491"/>
      <c r="BQ53" s="491"/>
      <c r="BR53" s="491"/>
      <c r="BS53" s="491"/>
      <c r="BT53" s="491"/>
      <c r="BU53" s="491"/>
      <c r="BV53" s="491"/>
      <c r="BW53" s="491"/>
      <c r="BX53" s="491"/>
      <c r="BY53" s="491"/>
      <c r="BZ53" s="491"/>
      <c r="CA53" s="491"/>
      <c r="CB53" s="491"/>
      <c r="CC53" s="491"/>
      <c r="CD53" s="491"/>
      <c r="CE53" s="491"/>
      <c r="CF53" s="491"/>
      <c r="CG53" s="491"/>
      <c r="CH53" s="491"/>
      <c r="CI53" s="491"/>
      <c r="CJ53" s="491"/>
      <c r="CK53" s="491"/>
      <c r="CL53" s="491"/>
      <c r="CM53" s="491"/>
      <c r="CN53" s="491"/>
      <c r="CO53" s="491"/>
      <c r="CP53" s="491"/>
      <c r="CQ53" s="491"/>
      <c r="CR53" s="491"/>
      <c r="CS53" s="491"/>
      <c r="CT53" s="491"/>
      <c r="CU53" s="491"/>
      <c r="CV53" s="491"/>
      <c r="CW53" s="491"/>
      <c r="CX53" s="491"/>
      <c r="CY53" s="491"/>
      <c r="CZ53" s="491"/>
      <c r="DA53" s="491"/>
      <c r="DB53" s="491"/>
      <c r="DC53" s="491"/>
      <c r="DD53" s="491"/>
      <c r="DE53" s="491"/>
      <c r="DF53" s="491"/>
      <c r="DG53" s="491"/>
      <c r="DH53" s="491"/>
      <c r="DI53" s="491"/>
      <c r="DJ53" s="491"/>
      <c r="DK53" s="491"/>
      <c r="DL53" s="491"/>
      <c r="DM53" s="491"/>
      <c r="DN53" s="491"/>
      <c r="DO53" s="491"/>
      <c r="DP53" s="491"/>
      <c r="DQ53" s="491"/>
      <c r="DR53" s="491"/>
      <c r="DS53" s="491"/>
      <c r="DT53" s="491"/>
      <c r="DU53" s="491"/>
      <c r="DV53" s="491"/>
      <c r="DW53" s="491"/>
      <c r="DX53" s="491"/>
      <c r="DY53" s="491"/>
      <c r="DZ53" s="491"/>
      <c r="EA53" s="491"/>
      <c r="EB53" s="491"/>
      <c r="EC53" s="491"/>
      <c r="ED53" s="491"/>
      <c r="EE53" s="491"/>
      <c r="EF53" s="491"/>
      <c r="EG53" s="491"/>
      <c r="EH53" s="491"/>
      <c r="EI53" s="491"/>
      <c r="EJ53" s="491"/>
      <c r="EK53" s="491"/>
      <c r="EL53" s="491"/>
      <c r="EM53" s="491"/>
      <c r="EN53" s="491"/>
      <c r="EO53" s="491"/>
      <c r="EP53" s="491"/>
      <c r="EQ53" s="491"/>
      <c r="ER53" s="491"/>
      <c r="ES53" s="491"/>
      <c r="ET53" s="491"/>
      <c r="EU53" s="491"/>
      <c r="EV53" s="491"/>
      <c r="EW53" s="491"/>
      <c r="EX53" s="491"/>
      <c r="EY53" s="491"/>
      <c r="EZ53" s="491"/>
      <c r="FA53" s="491"/>
      <c r="FB53" s="491"/>
      <c r="FC53" s="491"/>
      <c r="FD53" s="491"/>
      <c r="FE53" s="491"/>
      <c r="FF53" s="491"/>
      <c r="FG53" s="491"/>
      <c r="FH53" s="491"/>
      <c r="FI53" s="491"/>
      <c r="FJ53" s="491"/>
      <c r="FK53" s="491"/>
      <c r="FL53" s="491"/>
      <c r="FM53" s="491"/>
      <c r="FN53" s="491"/>
      <c r="FO53" s="491"/>
      <c r="FP53" s="491"/>
      <c r="FQ53" s="491"/>
      <c r="FR53" s="491"/>
      <c r="FS53" s="491"/>
      <c r="FT53" s="491"/>
      <c r="FU53" s="491"/>
      <c r="FV53" s="491"/>
      <c r="FW53" s="491"/>
      <c r="FX53" s="491"/>
      <c r="FY53" s="491"/>
      <c r="FZ53" s="491"/>
      <c r="GA53" s="491"/>
      <c r="GB53" s="491"/>
      <c r="GC53" s="491"/>
      <c r="GD53" s="491"/>
      <c r="GE53" s="491"/>
      <c r="GF53" s="491"/>
      <c r="GG53" s="491"/>
      <c r="GH53" s="491"/>
      <c r="GI53" s="491"/>
      <c r="GJ53" s="491"/>
      <c r="GK53" s="491"/>
      <c r="GL53" s="491"/>
      <c r="GM53" s="491"/>
      <c r="GN53" s="491"/>
      <c r="GO53" s="491"/>
      <c r="GP53" s="491"/>
      <c r="GQ53" s="491"/>
      <c r="GR53" s="491"/>
      <c r="GS53" s="491"/>
      <c r="GT53" s="491"/>
      <c r="GU53" s="491"/>
      <c r="GV53" s="491"/>
      <c r="GW53" s="491"/>
      <c r="GX53" s="491"/>
      <c r="GY53" s="491"/>
      <c r="GZ53" s="491"/>
      <c r="HA53" s="491"/>
      <c r="HB53" s="491"/>
      <c r="HC53" s="491"/>
      <c r="HD53" s="491"/>
      <c r="HE53" s="491"/>
      <c r="HF53" s="491"/>
      <c r="HG53" s="491"/>
      <c r="HH53" s="491"/>
      <c r="HI53" s="491"/>
      <c r="HJ53" s="491"/>
      <c r="HK53" s="491"/>
      <c r="HL53" s="491"/>
      <c r="HM53" s="491"/>
      <c r="HN53" s="491"/>
      <c r="HO53" s="491"/>
      <c r="HP53" s="491"/>
      <c r="HQ53" s="491"/>
      <c r="HR53" s="491"/>
      <c r="HS53" s="491"/>
      <c r="HT53" s="491"/>
      <c r="HU53" s="491"/>
      <c r="HV53" s="491"/>
      <c r="HW53" s="491"/>
      <c r="HX53" s="491"/>
      <c r="HY53" s="491"/>
      <c r="HZ53" s="491"/>
      <c r="IA53" s="491"/>
      <c r="IB53" s="491"/>
      <c r="IC53" s="491"/>
      <c r="ID53" s="491"/>
      <c r="IE53" s="491"/>
      <c r="IF53" s="491"/>
      <c r="IG53" s="491"/>
      <c r="IH53" s="491"/>
      <c r="II53" s="491"/>
      <c r="IJ53" s="491"/>
      <c r="IK53" s="491"/>
      <c r="IL53" s="491"/>
      <c r="IM53" s="491"/>
      <c r="IN53" s="491"/>
      <c r="IO53" s="491"/>
      <c r="IP53" s="491"/>
      <c r="IQ53" s="491"/>
      <c r="IR53" s="491"/>
      <c r="IS53" s="491"/>
      <c r="IT53" s="491"/>
      <c r="IU53" s="491"/>
      <c r="IV53" s="491"/>
    </row>
    <row r="54" spans="1:256" ht="27">
      <c r="A54" s="451" t="s">
        <v>254</v>
      </c>
      <c r="B54" s="458">
        <v>3</v>
      </c>
      <c r="C54" s="423" t="s">
        <v>907</v>
      </c>
      <c r="D54" s="423" t="s">
        <v>2963</v>
      </c>
      <c r="E54" s="423" t="s">
        <v>2964</v>
      </c>
      <c r="F54" s="423" t="s">
        <v>2965</v>
      </c>
      <c r="G54" s="423" t="s">
        <v>2629</v>
      </c>
      <c r="H54" s="468" t="s">
        <v>603</v>
      </c>
      <c r="I54" s="468" t="s">
        <v>2968</v>
      </c>
      <c r="J54" s="435" t="s">
        <v>6479</v>
      </c>
      <c r="K54" s="483" t="s">
        <v>2362</v>
      </c>
      <c r="L54" s="491"/>
      <c r="M54" s="491"/>
      <c r="N54" s="491"/>
      <c r="O54" s="491"/>
      <c r="P54" s="491"/>
      <c r="Q54" s="491"/>
      <c r="R54" s="491"/>
      <c r="S54" s="491"/>
      <c r="T54" s="491"/>
      <c r="U54" s="491"/>
      <c r="V54" s="491"/>
      <c r="W54" s="491"/>
      <c r="X54" s="491"/>
      <c r="Y54" s="491"/>
      <c r="Z54" s="491"/>
      <c r="AA54" s="491"/>
      <c r="AB54" s="491"/>
      <c r="AC54" s="491"/>
      <c r="AD54" s="491"/>
      <c r="AE54" s="491"/>
      <c r="AF54" s="491"/>
      <c r="AG54" s="491"/>
      <c r="AH54" s="491"/>
      <c r="AI54" s="491"/>
      <c r="AJ54" s="491"/>
      <c r="AK54" s="491"/>
      <c r="AL54" s="491"/>
      <c r="AM54" s="491"/>
      <c r="AN54" s="491"/>
      <c r="AO54" s="491"/>
      <c r="AP54" s="491"/>
      <c r="AQ54" s="491"/>
      <c r="AR54" s="491"/>
      <c r="AS54" s="491"/>
      <c r="AT54" s="491"/>
      <c r="AU54" s="491"/>
      <c r="AV54" s="491"/>
      <c r="AW54" s="491"/>
      <c r="AX54" s="491"/>
      <c r="AY54" s="491"/>
      <c r="AZ54" s="491"/>
      <c r="BA54" s="491"/>
      <c r="BB54" s="491"/>
      <c r="BC54" s="491"/>
      <c r="BD54" s="491"/>
      <c r="BE54" s="491"/>
      <c r="BF54" s="491"/>
      <c r="BG54" s="491"/>
      <c r="BH54" s="491"/>
      <c r="BI54" s="491"/>
      <c r="BJ54" s="491"/>
      <c r="BK54" s="491"/>
      <c r="BL54" s="491"/>
      <c r="BM54" s="491"/>
      <c r="BN54" s="491"/>
      <c r="BO54" s="491"/>
      <c r="BP54" s="491"/>
      <c r="BQ54" s="491"/>
      <c r="BR54" s="491"/>
      <c r="BS54" s="491"/>
      <c r="BT54" s="491"/>
      <c r="BU54" s="491"/>
      <c r="BV54" s="491"/>
      <c r="BW54" s="491"/>
      <c r="BX54" s="491"/>
      <c r="BY54" s="491"/>
      <c r="BZ54" s="491"/>
      <c r="CA54" s="491"/>
      <c r="CB54" s="491"/>
      <c r="CC54" s="491"/>
      <c r="CD54" s="491"/>
      <c r="CE54" s="491"/>
      <c r="CF54" s="491"/>
      <c r="CG54" s="491"/>
      <c r="CH54" s="491"/>
      <c r="CI54" s="491"/>
      <c r="CJ54" s="491"/>
      <c r="CK54" s="491"/>
      <c r="CL54" s="491"/>
      <c r="CM54" s="491"/>
      <c r="CN54" s="491"/>
      <c r="CO54" s="491"/>
      <c r="CP54" s="491"/>
      <c r="CQ54" s="491"/>
      <c r="CR54" s="491"/>
      <c r="CS54" s="491"/>
      <c r="CT54" s="491"/>
      <c r="CU54" s="491"/>
      <c r="CV54" s="491"/>
      <c r="CW54" s="491"/>
      <c r="CX54" s="491"/>
      <c r="CY54" s="491"/>
      <c r="CZ54" s="491"/>
      <c r="DA54" s="491"/>
      <c r="DB54" s="491"/>
      <c r="DC54" s="491"/>
      <c r="DD54" s="491"/>
      <c r="DE54" s="491"/>
      <c r="DF54" s="491"/>
      <c r="DG54" s="491"/>
      <c r="DH54" s="491"/>
      <c r="DI54" s="491"/>
      <c r="DJ54" s="491"/>
      <c r="DK54" s="491"/>
      <c r="DL54" s="491"/>
      <c r="DM54" s="491"/>
      <c r="DN54" s="491"/>
      <c r="DO54" s="491"/>
      <c r="DP54" s="491"/>
      <c r="DQ54" s="491"/>
      <c r="DR54" s="491"/>
      <c r="DS54" s="491"/>
      <c r="DT54" s="491"/>
      <c r="DU54" s="491"/>
      <c r="DV54" s="491"/>
      <c r="DW54" s="491"/>
      <c r="DX54" s="491"/>
      <c r="DY54" s="491"/>
      <c r="DZ54" s="491"/>
      <c r="EA54" s="491"/>
      <c r="EB54" s="491"/>
      <c r="EC54" s="491"/>
      <c r="ED54" s="491"/>
      <c r="EE54" s="491"/>
      <c r="EF54" s="491"/>
      <c r="EG54" s="491"/>
      <c r="EH54" s="491"/>
      <c r="EI54" s="491"/>
      <c r="EJ54" s="491"/>
      <c r="EK54" s="491"/>
      <c r="EL54" s="491"/>
      <c r="EM54" s="491"/>
      <c r="EN54" s="491"/>
      <c r="EO54" s="491"/>
      <c r="EP54" s="491"/>
      <c r="EQ54" s="491"/>
      <c r="ER54" s="491"/>
      <c r="ES54" s="491"/>
      <c r="ET54" s="491"/>
      <c r="EU54" s="491"/>
      <c r="EV54" s="491"/>
      <c r="EW54" s="491"/>
      <c r="EX54" s="491"/>
      <c r="EY54" s="491"/>
      <c r="EZ54" s="491"/>
      <c r="FA54" s="491"/>
      <c r="FB54" s="491"/>
      <c r="FC54" s="491"/>
      <c r="FD54" s="491"/>
      <c r="FE54" s="491"/>
      <c r="FF54" s="491"/>
      <c r="FG54" s="491"/>
      <c r="FH54" s="491"/>
      <c r="FI54" s="491"/>
      <c r="FJ54" s="491"/>
      <c r="FK54" s="491"/>
      <c r="FL54" s="491"/>
      <c r="FM54" s="491"/>
      <c r="FN54" s="491"/>
      <c r="FO54" s="491"/>
      <c r="FP54" s="491"/>
      <c r="FQ54" s="491"/>
      <c r="FR54" s="491"/>
      <c r="FS54" s="491"/>
      <c r="FT54" s="491"/>
      <c r="FU54" s="491"/>
      <c r="FV54" s="491"/>
      <c r="FW54" s="491"/>
      <c r="FX54" s="491"/>
      <c r="FY54" s="491"/>
      <c r="FZ54" s="491"/>
      <c r="GA54" s="491"/>
      <c r="GB54" s="491"/>
      <c r="GC54" s="491"/>
      <c r="GD54" s="491"/>
      <c r="GE54" s="491"/>
      <c r="GF54" s="491"/>
      <c r="GG54" s="491"/>
      <c r="GH54" s="491"/>
      <c r="GI54" s="491"/>
      <c r="GJ54" s="491"/>
      <c r="GK54" s="491"/>
      <c r="GL54" s="491"/>
      <c r="GM54" s="491"/>
      <c r="GN54" s="491"/>
      <c r="GO54" s="491"/>
      <c r="GP54" s="491"/>
      <c r="GQ54" s="491"/>
      <c r="GR54" s="491"/>
      <c r="GS54" s="491"/>
      <c r="GT54" s="491"/>
      <c r="GU54" s="491"/>
      <c r="GV54" s="491"/>
      <c r="GW54" s="491"/>
      <c r="GX54" s="491"/>
      <c r="GY54" s="491"/>
      <c r="GZ54" s="491"/>
      <c r="HA54" s="491"/>
      <c r="HB54" s="491"/>
      <c r="HC54" s="491"/>
      <c r="HD54" s="491"/>
      <c r="HE54" s="491"/>
      <c r="HF54" s="491"/>
      <c r="HG54" s="491"/>
      <c r="HH54" s="491"/>
      <c r="HI54" s="491"/>
      <c r="HJ54" s="491"/>
      <c r="HK54" s="491"/>
      <c r="HL54" s="491"/>
      <c r="HM54" s="491"/>
      <c r="HN54" s="491"/>
      <c r="HO54" s="491"/>
      <c r="HP54" s="491"/>
      <c r="HQ54" s="491"/>
      <c r="HR54" s="491"/>
      <c r="HS54" s="491"/>
      <c r="HT54" s="491"/>
      <c r="HU54" s="491"/>
      <c r="HV54" s="491"/>
      <c r="HW54" s="491"/>
      <c r="HX54" s="491"/>
      <c r="HY54" s="491"/>
      <c r="HZ54" s="491"/>
      <c r="IA54" s="491"/>
      <c r="IB54" s="491"/>
      <c r="IC54" s="491"/>
      <c r="ID54" s="491"/>
      <c r="IE54" s="491"/>
      <c r="IF54" s="491"/>
      <c r="IG54" s="491"/>
      <c r="IH54" s="491"/>
      <c r="II54" s="491"/>
      <c r="IJ54" s="491"/>
      <c r="IK54" s="491"/>
      <c r="IL54" s="491"/>
      <c r="IM54" s="491"/>
      <c r="IN54" s="491"/>
      <c r="IO54" s="491"/>
      <c r="IP54" s="491"/>
      <c r="IQ54" s="491"/>
      <c r="IR54" s="491"/>
      <c r="IS54" s="491"/>
      <c r="IT54" s="491"/>
      <c r="IU54" s="491"/>
      <c r="IV54" s="491"/>
    </row>
    <row r="55" spans="1:256" ht="27">
      <c r="A55" s="451" t="s">
        <v>254</v>
      </c>
      <c r="B55" s="458">
        <v>3</v>
      </c>
      <c r="C55" s="423" t="s">
        <v>907</v>
      </c>
      <c r="D55" s="423" t="s">
        <v>2404</v>
      </c>
      <c r="E55" s="423" t="s">
        <v>2974</v>
      </c>
      <c r="F55" s="423" t="s">
        <v>2965</v>
      </c>
      <c r="G55" s="423" t="s">
        <v>2629</v>
      </c>
      <c r="H55" s="468" t="s">
        <v>603</v>
      </c>
      <c r="I55" s="468" t="s">
        <v>2968</v>
      </c>
      <c r="J55" s="435" t="s">
        <v>10072</v>
      </c>
      <c r="K55" s="483" t="s">
        <v>2362</v>
      </c>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491"/>
      <c r="AZ55" s="491"/>
      <c r="BA55" s="491"/>
      <c r="BB55" s="491"/>
      <c r="BC55" s="491"/>
      <c r="BD55" s="491"/>
      <c r="BE55" s="491"/>
      <c r="BF55" s="491"/>
      <c r="BG55" s="491"/>
      <c r="BH55" s="491"/>
      <c r="BI55" s="491"/>
      <c r="BJ55" s="491"/>
      <c r="BK55" s="491"/>
      <c r="BL55" s="491"/>
      <c r="BM55" s="491"/>
      <c r="BN55" s="491"/>
      <c r="BO55" s="491"/>
      <c r="BP55" s="491"/>
      <c r="BQ55" s="491"/>
      <c r="BR55" s="491"/>
      <c r="BS55" s="491"/>
      <c r="BT55" s="491"/>
      <c r="BU55" s="491"/>
      <c r="BV55" s="491"/>
      <c r="BW55" s="491"/>
      <c r="BX55" s="491"/>
      <c r="BY55" s="491"/>
      <c r="BZ55" s="491"/>
      <c r="CA55" s="491"/>
      <c r="CB55" s="491"/>
      <c r="CC55" s="491"/>
      <c r="CD55" s="491"/>
      <c r="CE55" s="491"/>
      <c r="CF55" s="491"/>
      <c r="CG55" s="491"/>
      <c r="CH55" s="491"/>
      <c r="CI55" s="491"/>
      <c r="CJ55" s="491"/>
      <c r="CK55" s="491"/>
      <c r="CL55" s="491"/>
      <c r="CM55" s="491"/>
      <c r="CN55" s="491"/>
      <c r="CO55" s="491"/>
      <c r="CP55" s="491"/>
      <c r="CQ55" s="491"/>
      <c r="CR55" s="491"/>
      <c r="CS55" s="491"/>
      <c r="CT55" s="491"/>
      <c r="CU55" s="491"/>
      <c r="CV55" s="491"/>
      <c r="CW55" s="491"/>
      <c r="CX55" s="491"/>
      <c r="CY55" s="491"/>
      <c r="CZ55" s="491"/>
      <c r="DA55" s="491"/>
      <c r="DB55" s="491"/>
      <c r="DC55" s="491"/>
      <c r="DD55" s="491"/>
      <c r="DE55" s="491"/>
      <c r="DF55" s="491"/>
      <c r="DG55" s="491"/>
      <c r="DH55" s="491"/>
      <c r="DI55" s="491"/>
      <c r="DJ55" s="491"/>
      <c r="DK55" s="491"/>
      <c r="DL55" s="491"/>
      <c r="DM55" s="491"/>
      <c r="DN55" s="491"/>
      <c r="DO55" s="491"/>
      <c r="DP55" s="491"/>
      <c r="DQ55" s="491"/>
      <c r="DR55" s="491"/>
      <c r="DS55" s="491"/>
      <c r="DT55" s="491"/>
      <c r="DU55" s="491"/>
      <c r="DV55" s="491"/>
      <c r="DW55" s="491"/>
      <c r="DX55" s="491"/>
      <c r="DY55" s="491"/>
      <c r="DZ55" s="491"/>
      <c r="EA55" s="491"/>
      <c r="EB55" s="491"/>
      <c r="EC55" s="491"/>
      <c r="ED55" s="491"/>
      <c r="EE55" s="491"/>
      <c r="EF55" s="491"/>
      <c r="EG55" s="491"/>
      <c r="EH55" s="491"/>
      <c r="EI55" s="491"/>
      <c r="EJ55" s="491"/>
      <c r="EK55" s="491"/>
      <c r="EL55" s="491"/>
      <c r="EM55" s="491"/>
      <c r="EN55" s="491"/>
      <c r="EO55" s="491"/>
      <c r="EP55" s="491"/>
      <c r="EQ55" s="491"/>
      <c r="ER55" s="491"/>
      <c r="ES55" s="491"/>
      <c r="ET55" s="491"/>
      <c r="EU55" s="491"/>
      <c r="EV55" s="491"/>
      <c r="EW55" s="491"/>
      <c r="EX55" s="491"/>
      <c r="EY55" s="491"/>
      <c r="EZ55" s="491"/>
      <c r="FA55" s="491"/>
      <c r="FB55" s="491"/>
      <c r="FC55" s="491"/>
      <c r="FD55" s="491"/>
      <c r="FE55" s="491"/>
      <c r="FF55" s="491"/>
      <c r="FG55" s="491"/>
      <c r="FH55" s="491"/>
      <c r="FI55" s="491"/>
      <c r="FJ55" s="491"/>
      <c r="FK55" s="491"/>
      <c r="FL55" s="491"/>
      <c r="FM55" s="491"/>
      <c r="FN55" s="491"/>
      <c r="FO55" s="491"/>
      <c r="FP55" s="491"/>
      <c r="FQ55" s="491"/>
      <c r="FR55" s="491"/>
      <c r="FS55" s="491"/>
      <c r="FT55" s="491"/>
      <c r="FU55" s="491"/>
      <c r="FV55" s="491"/>
      <c r="FW55" s="491"/>
      <c r="FX55" s="491"/>
      <c r="FY55" s="491"/>
      <c r="FZ55" s="491"/>
      <c r="GA55" s="491"/>
      <c r="GB55" s="491"/>
      <c r="GC55" s="491"/>
      <c r="GD55" s="491"/>
      <c r="GE55" s="491"/>
      <c r="GF55" s="491"/>
      <c r="GG55" s="491"/>
      <c r="GH55" s="491"/>
      <c r="GI55" s="491"/>
      <c r="GJ55" s="491"/>
      <c r="GK55" s="491"/>
      <c r="GL55" s="491"/>
      <c r="GM55" s="491"/>
      <c r="GN55" s="491"/>
      <c r="GO55" s="491"/>
      <c r="GP55" s="491"/>
      <c r="GQ55" s="491"/>
      <c r="GR55" s="491"/>
      <c r="GS55" s="491"/>
      <c r="GT55" s="491"/>
      <c r="GU55" s="491"/>
      <c r="GV55" s="491"/>
      <c r="GW55" s="491"/>
      <c r="GX55" s="491"/>
      <c r="GY55" s="491"/>
      <c r="GZ55" s="491"/>
      <c r="HA55" s="491"/>
      <c r="HB55" s="491"/>
      <c r="HC55" s="491"/>
      <c r="HD55" s="491"/>
      <c r="HE55" s="491"/>
      <c r="HF55" s="491"/>
      <c r="HG55" s="491"/>
      <c r="HH55" s="491"/>
      <c r="HI55" s="491"/>
      <c r="HJ55" s="491"/>
      <c r="HK55" s="491"/>
      <c r="HL55" s="491"/>
      <c r="HM55" s="491"/>
      <c r="HN55" s="491"/>
      <c r="HO55" s="491"/>
      <c r="HP55" s="491"/>
      <c r="HQ55" s="491"/>
      <c r="HR55" s="491"/>
      <c r="HS55" s="491"/>
      <c r="HT55" s="491"/>
      <c r="HU55" s="491"/>
      <c r="HV55" s="491"/>
      <c r="HW55" s="491"/>
      <c r="HX55" s="491"/>
      <c r="HY55" s="491"/>
      <c r="HZ55" s="491"/>
      <c r="IA55" s="491"/>
      <c r="IB55" s="491"/>
      <c r="IC55" s="491"/>
      <c r="ID55" s="491"/>
      <c r="IE55" s="491"/>
      <c r="IF55" s="491"/>
      <c r="IG55" s="491"/>
      <c r="IH55" s="491"/>
      <c r="II55" s="491"/>
      <c r="IJ55" s="491"/>
      <c r="IK55" s="491"/>
      <c r="IL55" s="491"/>
      <c r="IM55" s="491"/>
      <c r="IN55" s="491"/>
      <c r="IO55" s="491"/>
      <c r="IP55" s="491"/>
      <c r="IQ55" s="491"/>
      <c r="IR55" s="491"/>
      <c r="IS55" s="491"/>
      <c r="IT55" s="491"/>
      <c r="IU55" s="491"/>
      <c r="IV55" s="491"/>
    </row>
    <row r="56" spans="1:256" ht="81">
      <c r="A56" s="451" t="s">
        <v>254</v>
      </c>
      <c r="B56" s="458">
        <v>3</v>
      </c>
      <c r="C56" s="423" t="s">
        <v>907</v>
      </c>
      <c r="D56" s="423" t="s">
        <v>2977</v>
      </c>
      <c r="E56" s="423" t="s">
        <v>2983</v>
      </c>
      <c r="F56" s="423" t="s">
        <v>1554</v>
      </c>
      <c r="G56" s="423" t="s">
        <v>9617</v>
      </c>
      <c r="H56" s="468" t="s">
        <v>2986</v>
      </c>
      <c r="I56" s="468" t="s">
        <v>1364</v>
      </c>
      <c r="J56" s="435" t="s">
        <v>10073</v>
      </c>
      <c r="K56" s="483" t="s">
        <v>2362</v>
      </c>
      <c r="L56" s="491"/>
      <c r="M56" s="491"/>
      <c r="N56" s="491"/>
      <c r="O56" s="491"/>
      <c r="P56" s="491"/>
      <c r="Q56" s="491"/>
      <c r="R56" s="491"/>
      <c r="S56" s="491"/>
      <c r="T56" s="491"/>
      <c r="U56" s="491"/>
      <c r="V56" s="491"/>
      <c r="W56" s="491"/>
      <c r="X56" s="491"/>
      <c r="Y56" s="491"/>
      <c r="Z56" s="491"/>
      <c r="AA56" s="491"/>
      <c r="AB56" s="491"/>
      <c r="AC56" s="491"/>
      <c r="AD56" s="491"/>
      <c r="AE56" s="491"/>
      <c r="AF56" s="491"/>
      <c r="AG56" s="491"/>
      <c r="AH56" s="491"/>
      <c r="AI56" s="491"/>
      <c r="AJ56" s="491"/>
      <c r="AK56" s="491"/>
      <c r="AL56" s="491"/>
      <c r="AM56" s="491"/>
      <c r="AN56" s="491"/>
      <c r="AO56" s="491"/>
      <c r="AP56" s="491"/>
      <c r="AQ56" s="491"/>
      <c r="AR56" s="491"/>
      <c r="AS56" s="491"/>
      <c r="AT56" s="491"/>
      <c r="AU56" s="491"/>
      <c r="AV56" s="491"/>
      <c r="AW56" s="491"/>
      <c r="AX56" s="491"/>
      <c r="AY56" s="491"/>
      <c r="AZ56" s="491"/>
      <c r="BA56" s="491"/>
      <c r="BB56" s="491"/>
      <c r="BC56" s="491"/>
      <c r="BD56" s="491"/>
      <c r="BE56" s="491"/>
      <c r="BF56" s="491"/>
      <c r="BG56" s="491"/>
      <c r="BH56" s="491"/>
      <c r="BI56" s="491"/>
      <c r="BJ56" s="491"/>
      <c r="BK56" s="491"/>
      <c r="BL56" s="491"/>
      <c r="BM56" s="491"/>
      <c r="BN56" s="491"/>
      <c r="BO56" s="491"/>
      <c r="BP56" s="491"/>
      <c r="BQ56" s="491"/>
      <c r="BR56" s="491"/>
      <c r="BS56" s="491"/>
      <c r="BT56" s="491"/>
      <c r="BU56" s="491"/>
      <c r="BV56" s="491"/>
      <c r="BW56" s="491"/>
      <c r="BX56" s="491"/>
      <c r="BY56" s="491"/>
      <c r="BZ56" s="491"/>
      <c r="CA56" s="491"/>
      <c r="CB56" s="491"/>
      <c r="CC56" s="491"/>
      <c r="CD56" s="491"/>
      <c r="CE56" s="491"/>
      <c r="CF56" s="491"/>
      <c r="CG56" s="491"/>
      <c r="CH56" s="491"/>
      <c r="CI56" s="491"/>
      <c r="CJ56" s="491"/>
      <c r="CK56" s="491"/>
      <c r="CL56" s="491"/>
      <c r="CM56" s="491"/>
      <c r="CN56" s="491"/>
      <c r="CO56" s="491"/>
      <c r="CP56" s="491"/>
      <c r="CQ56" s="491"/>
      <c r="CR56" s="491"/>
      <c r="CS56" s="491"/>
      <c r="CT56" s="491"/>
      <c r="CU56" s="491"/>
      <c r="CV56" s="491"/>
      <c r="CW56" s="491"/>
      <c r="CX56" s="491"/>
      <c r="CY56" s="491"/>
      <c r="CZ56" s="491"/>
      <c r="DA56" s="491"/>
      <c r="DB56" s="491"/>
      <c r="DC56" s="491"/>
      <c r="DD56" s="491"/>
      <c r="DE56" s="491"/>
      <c r="DF56" s="491"/>
      <c r="DG56" s="491"/>
      <c r="DH56" s="491"/>
      <c r="DI56" s="491"/>
      <c r="DJ56" s="491"/>
      <c r="DK56" s="491"/>
      <c r="DL56" s="491"/>
      <c r="DM56" s="491"/>
      <c r="DN56" s="491"/>
      <c r="DO56" s="491"/>
      <c r="DP56" s="491"/>
      <c r="DQ56" s="491"/>
      <c r="DR56" s="491"/>
      <c r="DS56" s="491"/>
      <c r="DT56" s="491"/>
      <c r="DU56" s="491"/>
      <c r="DV56" s="491"/>
      <c r="DW56" s="491"/>
      <c r="DX56" s="491"/>
      <c r="DY56" s="491"/>
      <c r="DZ56" s="491"/>
      <c r="EA56" s="491"/>
      <c r="EB56" s="491"/>
      <c r="EC56" s="491"/>
      <c r="ED56" s="491"/>
      <c r="EE56" s="491"/>
      <c r="EF56" s="491"/>
      <c r="EG56" s="491"/>
      <c r="EH56" s="491"/>
      <c r="EI56" s="491"/>
      <c r="EJ56" s="491"/>
      <c r="EK56" s="491"/>
      <c r="EL56" s="491"/>
      <c r="EM56" s="491"/>
      <c r="EN56" s="491"/>
      <c r="EO56" s="491"/>
      <c r="EP56" s="491"/>
      <c r="EQ56" s="491"/>
      <c r="ER56" s="491"/>
      <c r="ES56" s="491"/>
      <c r="ET56" s="491"/>
      <c r="EU56" s="491"/>
      <c r="EV56" s="491"/>
      <c r="EW56" s="491"/>
      <c r="EX56" s="491"/>
      <c r="EY56" s="491"/>
      <c r="EZ56" s="491"/>
      <c r="FA56" s="491"/>
      <c r="FB56" s="491"/>
      <c r="FC56" s="491"/>
      <c r="FD56" s="491"/>
      <c r="FE56" s="491"/>
      <c r="FF56" s="491"/>
      <c r="FG56" s="491"/>
      <c r="FH56" s="491"/>
      <c r="FI56" s="491"/>
      <c r="FJ56" s="491"/>
      <c r="FK56" s="491"/>
      <c r="FL56" s="491"/>
      <c r="FM56" s="491"/>
      <c r="FN56" s="491"/>
      <c r="FO56" s="491"/>
      <c r="FP56" s="491"/>
      <c r="FQ56" s="491"/>
      <c r="FR56" s="491"/>
      <c r="FS56" s="491"/>
      <c r="FT56" s="491"/>
      <c r="FU56" s="491"/>
      <c r="FV56" s="491"/>
      <c r="FW56" s="491"/>
      <c r="FX56" s="491"/>
      <c r="FY56" s="491"/>
      <c r="FZ56" s="491"/>
      <c r="GA56" s="491"/>
      <c r="GB56" s="491"/>
      <c r="GC56" s="491"/>
      <c r="GD56" s="491"/>
      <c r="GE56" s="491"/>
      <c r="GF56" s="491"/>
      <c r="GG56" s="491"/>
      <c r="GH56" s="491"/>
      <c r="GI56" s="491"/>
      <c r="GJ56" s="491"/>
      <c r="GK56" s="491"/>
      <c r="GL56" s="491"/>
      <c r="GM56" s="491"/>
      <c r="GN56" s="491"/>
      <c r="GO56" s="491"/>
      <c r="GP56" s="491"/>
      <c r="GQ56" s="491"/>
      <c r="GR56" s="491"/>
      <c r="GS56" s="491"/>
      <c r="GT56" s="491"/>
      <c r="GU56" s="491"/>
      <c r="GV56" s="491"/>
      <c r="GW56" s="491"/>
      <c r="GX56" s="491"/>
      <c r="GY56" s="491"/>
      <c r="GZ56" s="491"/>
      <c r="HA56" s="491"/>
      <c r="HB56" s="491"/>
      <c r="HC56" s="491"/>
      <c r="HD56" s="491"/>
      <c r="HE56" s="491"/>
      <c r="HF56" s="491"/>
      <c r="HG56" s="491"/>
      <c r="HH56" s="491"/>
      <c r="HI56" s="491"/>
      <c r="HJ56" s="491"/>
      <c r="HK56" s="491"/>
      <c r="HL56" s="491"/>
      <c r="HM56" s="491"/>
      <c r="HN56" s="491"/>
      <c r="HO56" s="491"/>
      <c r="HP56" s="491"/>
      <c r="HQ56" s="491"/>
      <c r="HR56" s="491"/>
      <c r="HS56" s="491"/>
      <c r="HT56" s="491"/>
      <c r="HU56" s="491"/>
      <c r="HV56" s="491"/>
      <c r="HW56" s="491"/>
      <c r="HX56" s="491"/>
      <c r="HY56" s="491"/>
      <c r="HZ56" s="491"/>
      <c r="IA56" s="491"/>
      <c r="IB56" s="491"/>
      <c r="IC56" s="491"/>
      <c r="ID56" s="491"/>
      <c r="IE56" s="491"/>
      <c r="IF56" s="491"/>
      <c r="IG56" s="491"/>
      <c r="IH56" s="491"/>
      <c r="II56" s="491"/>
      <c r="IJ56" s="491"/>
      <c r="IK56" s="491"/>
      <c r="IL56" s="491"/>
      <c r="IM56" s="491"/>
      <c r="IN56" s="491"/>
      <c r="IO56" s="491"/>
      <c r="IP56" s="491"/>
      <c r="IQ56" s="491"/>
      <c r="IR56" s="491"/>
      <c r="IS56" s="491"/>
      <c r="IT56" s="491"/>
      <c r="IU56" s="491"/>
      <c r="IV56" s="491"/>
    </row>
    <row r="57" spans="1:256" ht="40.5">
      <c r="A57" s="451" t="s">
        <v>254</v>
      </c>
      <c r="B57" s="458">
        <v>3</v>
      </c>
      <c r="C57" s="423" t="s">
        <v>907</v>
      </c>
      <c r="D57" s="423" t="s">
        <v>1008</v>
      </c>
      <c r="E57" s="423" t="s">
        <v>10970</v>
      </c>
      <c r="F57" s="423" t="s">
        <v>3006</v>
      </c>
      <c r="G57" s="423" t="s">
        <v>4412</v>
      </c>
      <c r="H57" s="468" t="s">
        <v>3013</v>
      </c>
      <c r="I57" s="468" t="s">
        <v>3014</v>
      </c>
      <c r="J57" s="435" t="s">
        <v>8153</v>
      </c>
      <c r="K57" s="483" t="s">
        <v>2362</v>
      </c>
      <c r="L57" s="491"/>
      <c r="M57" s="491"/>
      <c r="N57" s="491"/>
      <c r="O57" s="491"/>
      <c r="P57" s="491"/>
      <c r="Q57" s="491"/>
      <c r="R57" s="491"/>
      <c r="S57" s="491"/>
      <c r="T57" s="491"/>
      <c r="U57" s="491"/>
      <c r="V57" s="491"/>
      <c r="W57" s="491"/>
      <c r="X57" s="491"/>
      <c r="Y57" s="491"/>
      <c r="Z57" s="491"/>
      <c r="AA57" s="491"/>
      <c r="AB57" s="491"/>
      <c r="AC57" s="491"/>
      <c r="AD57" s="491"/>
      <c r="AE57" s="491"/>
      <c r="AF57" s="491"/>
      <c r="AG57" s="491"/>
      <c r="AH57" s="491"/>
      <c r="AI57" s="491"/>
      <c r="AJ57" s="491"/>
      <c r="AK57" s="491"/>
      <c r="AL57" s="491"/>
      <c r="AM57" s="491"/>
      <c r="AN57" s="491"/>
      <c r="AO57" s="491"/>
      <c r="AP57" s="491"/>
      <c r="AQ57" s="491"/>
      <c r="AR57" s="491"/>
      <c r="AS57" s="491"/>
      <c r="AT57" s="491"/>
      <c r="AU57" s="491"/>
      <c r="AV57" s="491"/>
      <c r="AW57" s="491"/>
      <c r="AX57" s="491"/>
      <c r="AY57" s="491"/>
      <c r="AZ57" s="491"/>
      <c r="BA57" s="491"/>
      <c r="BB57" s="491"/>
      <c r="BC57" s="491"/>
      <c r="BD57" s="491"/>
      <c r="BE57" s="491"/>
      <c r="BF57" s="491"/>
      <c r="BG57" s="491"/>
      <c r="BH57" s="491"/>
      <c r="BI57" s="491"/>
      <c r="BJ57" s="491"/>
      <c r="BK57" s="491"/>
      <c r="BL57" s="491"/>
      <c r="BM57" s="491"/>
      <c r="BN57" s="491"/>
      <c r="BO57" s="491"/>
      <c r="BP57" s="491"/>
      <c r="BQ57" s="491"/>
      <c r="BR57" s="491"/>
      <c r="BS57" s="491"/>
      <c r="BT57" s="491"/>
      <c r="BU57" s="491"/>
      <c r="BV57" s="491"/>
      <c r="BW57" s="491"/>
      <c r="BX57" s="491"/>
      <c r="BY57" s="491"/>
      <c r="BZ57" s="491"/>
      <c r="CA57" s="491"/>
      <c r="CB57" s="491"/>
      <c r="CC57" s="491"/>
      <c r="CD57" s="491"/>
      <c r="CE57" s="491"/>
      <c r="CF57" s="491"/>
      <c r="CG57" s="491"/>
      <c r="CH57" s="491"/>
      <c r="CI57" s="491"/>
      <c r="CJ57" s="491"/>
      <c r="CK57" s="491"/>
      <c r="CL57" s="491"/>
      <c r="CM57" s="491"/>
      <c r="CN57" s="491"/>
      <c r="CO57" s="491"/>
      <c r="CP57" s="491"/>
      <c r="CQ57" s="491"/>
      <c r="CR57" s="491"/>
      <c r="CS57" s="491"/>
      <c r="CT57" s="491"/>
      <c r="CU57" s="491"/>
      <c r="CV57" s="491"/>
      <c r="CW57" s="491"/>
      <c r="CX57" s="491"/>
      <c r="CY57" s="491"/>
      <c r="CZ57" s="491"/>
      <c r="DA57" s="491"/>
      <c r="DB57" s="491"/>
      <c r="DC57" s="491"/>
      <c r="DD57" s="491"/>
      <c r="DE57" s="491"/>
      <c r="DF57" s="491"/>
      <c r="DG57" s="491"/>
      <c r="DH57" s="491"/>
      <c r="DI57" s="491"/>
      <c r="DJ57" s="491"/>
      <c r="DK57" s="491"/>
      <c r="DL57" s="491"/>
      <c r="DM57" s="491"/>
      <c r="DN57" s="491"/>
      <c r="DO57" s="491"/>
      <c r="DP57" s="491"/>
      <c r="DQ57" s="491"/>
      <c r="DR57" s="491"/>
      <c r="DS57" s="491"/>
      <c r="DT57" s="491"/>
      <c r="DU57" s="491"/>
      <c r="DV57" s="491"/>
      <c r="DW57" s="491"/>
      <c r="DX57" s="491"/>
      <c r="DY57" s="491"/>
      <c r="DZ57" s="491"/>
      <c r="EA57" s="491"/>
      <c r="EB57" s="491"/>
      <c r="EC57" s="491"/>
      <c r="ED57" s="491"/>
      <c r="EE57" s="491"/>
      <c r="EF57" s="491"/>
      <c r="EG57" s="491"/>
      <c r="EH57" s="491"/>
      <c r="EI57" s="491"/>
      <c r="EJ57" s="491"/>
      <c r="EK57" s="491"/>
      <c r="EL57" s="491"/>
      <c r="EM57" s="491"/>
      <c r="EN57" s="491"/>
      <c r="EO57" s="491"/>
      <c r="EP57" s="491"/>
      <c r="EQ57" s="491"/>
      <c r="ER57" s="491"/>
      <c r="ES57" s="491"/>
      <c r="ET57" s="491"/>
      <c r="EU57" s="491"/>
      <c r="EV57" s="491"/>
      <c r="EW57" s="491"/>
      <c r="EX57" s="491"/>
      <c r="EY57" s="491"/>
      <c r="EZ57" s="491"/>
      <c r="FA57" s="491"/>
      <c r="FB57" s="491"/>
      <c r="FC57" s="491"/>
      <c r="FD57" s="491"/>
      <c r="FE57" s="491"/>
      <c r="FF57" s="491"/>
      <c r="FG57" s="491"/>
      <c r="FH57" s="491"/>
      <c r="FI57" s="491"/>
      <c r="FJ57" s="491"/>
      <c r="FK57" s="491"/>
      <c r="FL57" s="491"/>
      <c r="FM57" s="491"/>
      <c r="FN57" s="491"/>
      <c r="FO57" s="491"/>
      <c r="FP57" s="491"/>
      <c r="FQ57" s="491"/>
      <c r="FR57" s="491"/>
      <c r="FS57" s="491"/>
      <c r="FT57" s="491"/>
      <c r="FU57" s="491"/>
      <c r="FV57" s="491"/>
      <c r="FW57" s="491"/>
      <c r="FX57" s="491"/>
      <c r="FY57" s="491"/>
      <c r="FZ57" s="491"/>
      <c r="GA57" s="491"/>
      <c r="GB57" s="491"/>
      <c r="GC57" s="491"/>
      <c r="GD57" s="491"/>
      <c r="GE57" s="491"/>
      <c r="GF57" s="491"/>
      <c r="GG57" s="491"/>
      <c r="GH57" s="491"/>
      <c r="GI57" s="491"/>
      <c r="GJ57" s="491"/>
      <c r="GK57" s="491"/>
      <c r="GL57" s="491"/>
      <c r="GM57" s="491"/>
      <c r="GN57" s="491"/>
      <c r="GO57" s="491"/>
      <c r="GP57" s="491"/>
      <c r="GQ57" s="491"/>
      <c r="GR57" s="491"/>
      <c r="GS57" s="491"/>
      <c r="GT57" s="491"/>
      <c r="GU57" s="491"/>
      <c r="GV57" s="491"/>
      <c r="GW57" s="491"/>
      <c r="GX57" s="491"/>
      <c r="GY57" s="491"/>
      <c r="GZ57" s="491"/>
      <c r="HA57" s="491"/>
      <c r="HB57" s="491"/>
      <c r="HC57" s="491"/>
      <c r="HD57" s="491"/>
      <c r="HE57" s="491"/>
      <c r="HF57" s="491"/>
      <c r="HG57" s="491"/>
      <c r="HH57" s="491"/>
      <c r="HI57" s="491"/>
      <c r="HJ57" s="491"/>
      <c r="HK57" s="491"/>
      <c r="HL57" s="491"/>
      <c r="HM57" s="491"/>
      <c r="HN57" s="491"/>
      <c r="HO57" s="491"/>
      <c r="HP57" s="491"/>
      <c r="HQ57" s="491"/>
      <c r="HR57" s="491"/>
      <c r="HS57" s="491"/>
      <c r="HT57" s="491"/>
      <c r="HU57" s="491"/>
      <c r="HV57" s="491"/>
      <c r="HW57" s="491"/>
      <c r="HX57" s="491"/>
      <c r="HY57" s="491"/>
      <c r="HZ57" s="491"/>
      <c r="IA57" s="491"/>
      <c r="IB57" s="491"/>
      <c r="IC57" s="491"/>
      <c r="ID57" s="491"/>
      <c r="IE57" s="491"/>
      <c r="IF57" s="491"/>
      <c r="IG57" s="491"/>
      <c r="IH57" s="491"/>
      <c r="II57" s="491"/>
      <c r="IJ57" s="491"/>
      <c r="IK57" s="491"/>
      <c r="IL57" s="491"/>
      <c r="IM57" s="491"/>
      <c r="IN57" s="491"/>
      <c r="IO57" s="491"/>
      <c r="IP57" s="491"/>
      <c r="IQ57" s="491"/>
      <c r="IR57" s="491"/>
      <c r="IS57" s="491"/>
      <c r="IT57" s="491"/>
      <c r="IU57" s="491"/>
      <c r="IV57" s="491"/>
    </row>
    <row r="58" spans="1:256" ht="40.5">
      <c r="A58" s="451" t="s">
        <v>254</v>
      </c>
      <c r="B58" s="458">
        <v>3</v>
      </c>
      <c r="C58" s="423" t="s">
        <v>907</v>
      </c>
      <c r="D58" s="423" t="s">
        <v>3017</v>
      </c>
      <c r="E58" s="423" t="s">
        <v>3021</v>
      </c>
      <c r="F58" s="423" t="s">
        <v>3006</v>
      </c>
      <c r="G58" s="423" t="s">
        <v>4412</v>
      </c>
      <c r="H58" s="468" t="s">
        <v>3013</v>
      </c>
      <c r="I58" s="468" t="s">
        <v>3014</v>
      </c>
      <c r="J58" s="435" t="s">
        <v>8165</v>
      </c>
      <c r="K58" s="483" t="s">
        <v>2362</v>
      </c>
      <c r="L58" s="491"/>
      <c r="M58" s="491"/>
      <c r="N58" s="491"/>
      <c r="O58" s="491"/>
      <c r="P58" s="491"/>
      <c r="Q58" s="491"/>
      <c r="R58" s="491"/>
      <c r="S58" s="491"/>
      <c r="T58" s="491"/>
      <c r="U58" s="491"/>
      <c r="V58" s="491"/>
      <c r="W58" s="491"/>
      <c r="X58" s="491"/>
      <c r="Y58" s="491"/>
      <c r="Z58" s="491"/>
      <c r="AA58" s="491"/>
      <c r="AB58" s="491"/>
      <c r="AC58" s="491"/>
      <c r="AD58" s="491"/>
      <c r="AE58" s="491"/>
      <c r="AF58" s="491"/>
      <c r="AG58" s="491"/>
      <c r="AH58" s="491"/>
      <c r="AI58" s="491"/>
      <c r="AJ58" s="491"/>
      <c r="AK58" s="491"/>
      <c r="AL58" s="491"/>
      <c r="AM58" s="491"/>
      <c r="AN58" s="491"/>
      <c r="AO58" s="491"/>
      <c r="AP58" s="491"/>
      <c r="AQ58" s="491"/>
      <c r="AR58" s="491"/>
      <c r="AS58" s="491"/>
      <c r="AT58" s="491"/>
      <c r="AU58" s="491"/>
      <c r="AV58" s="491"/>
      <c r="AW58" s="491"/>
      <c r="AX58" s="491"/>
      <c r="AY58" s="491"/>
      <c r="AZ58" s="491"/>
      <c r="BA58" s="491"/>
      <c r="BB58" s="491"/>
      <c r="BC58" s="491"/>
      <c r="BD58" s="491"/>
      <c r="BE58" s="491"/>
      <c r="BF58" s="491"/>
      <c r="BG58" s="491"/>
      <c r="BH58" s="491"/>
      <c r="BI58" s="491"/>
      <c r="BJ58" s="491"/>
      <c r="BK58" s="491"/>
      <c r="BL58" s="491"/>
      <c r="BM58" s="491"/>
      <c r="BN58" s="491"/>
      <c r="BO58" s="491"/>
      <c r="BP58" s="491"/>
      <c r="BQ58" s="491"/>
      <c r="BR58" s="491"/>
      <c r="BS58" s="491"/>
      <c r="BT58" s="491"/>
      <c r="BU58" s="491"/>
      <c r="BV58" s="491"/>
      <c r="BW58" s="491"/>
      <c r="BX58" s="491"/>
      <c r="BY58" s="491"/>
      <c r="BZ58" s="491"/>
      <c r="CA58" s="491"/>
      <c r="CB58" s="491"/>
      <c r="CC58" s="491"/>
      <c r="CD58" s="491"/>
      <c r="CE58" s="491"/>
      <c r="CF58" s="491"/>
      <c r="CG58" s="491"/>
      <c r="CH58" s="491"/>
      <c r="CI58" s="491"/>
      <c r="CJ58" s="491"/>
      <c r="CK58" s="491"/>
      <c r="CL58" s="491"/>
      <c r="CM58" s="491"/>
      <c r="CN58" s="491"/>
      <c r="CO58" s="491"/>
      <c r="CP58" s="491"/>
      <c r="CQ58" s="491"/>
      <c r="CR58" s="491"/>
      <c r="CS58" s="491"/>
      <c r="CT58" s="491"/>
      <c r="CU58" s="491"/>
      <c r="CV58" s="491"/>
      <c r="CW58" s="491"/>
      <c r="CX58" s="491"/>
      <c r="CY58" s="491"/>
      <c r="CZ58" s="491"/>
      <c r="DA58" s="491"/>
      <c r="DB58" s="491"/>
      <c r="DC58" s="491"/>
      <c r="DD58" s="491"/>
      <c r="DE58" s="491"/>
      <c r="DF58" s="491"/>
      <c r="DG58" s="491"/>
      <c r="DH58" s="491"/>
      <c r="DI58" s="491"/>
      <c r="DJ58" s="491"/>
      <c r="DK58" s="491"/>
      <c r="DL58" s="491"/>
      <c r="DM58" s="491"/>
      <c r="DN58" s="491"/>
      <c r="DO58" s="491"/>
      <c r="DP58" s="491"/>
      <c r="DQ58" s="491"/>
      <c r="DR58" s="491"/>
      <c r="DS58" s="491"/>
      <c r="DT58" s="491"/>
      <c r="DU58" s="491"/>
      <c r="DV58" s="491"/>
      <c r="DW58" s="491"/>
      <c r="DX58" s="491"/>
      <c r="DY58" s="491"/>
      <c r="DZ58" s="491"/>
      <c r="EA58" s="491"/>
      <c r="EB58" s="491"/>
      <c r="EC58" s="491"/>
      <c r="ED58" s="491"/>
      <c r="EE58" s="491"/>
      <c r="EF58" s="491"/>
      <c r="EG58" s="491"/>
      <c r="EH58" s="491"/>
      <c r="EI58" s="491"/>
      <c r="EJ58" s="491"/>
      <c r="EK58" s="491"/>
      <c r="EL58" s="491"/>
      <c r="EM58" s="491"/>
      <c r="EN58" s="491"/>
      <c r="EO58" s="491"/>
      <c r="EP58" s="491"/>
      <c r="EQ58" s="491"/>
      <c r="ER58" s="491"/>
      <c r="ES58" s="491"/>
      <c r="ET58" s="491"/>
      <c r="EU58" s="491"/>
      <c r="EV58" s="491"/>
      <c r="EW58" s="491"/>
      <c r="EX58" s="491"/>
      <c r="EY58" s="491"/>
      <c r="EZ58" s="491"/>
      <c r="FA58" s="491"/>
      <c r="FB58" s="491"/>
      <c r="FC58" s="491"/>
      <c r="FD58" s="491"/>
      <c r="FE58" s="491"/>
      <c r="FF58" s="491"/>
      <c r="FG58" s="491"/>
      <c r="FH58" s="491"/>
      <c r="FI58" s="491"/>
      <c r="FJ58" s="491"/>
      <c r="FK58" s="491"/>
      <c r="FL58" s="491"/>
      <c r="FM58" s="491"/>
      <c r="FN58" s="491"/>
      <c r="FO58" s="491"/>
      <c r="FP58" s="491"/>
      <c r="FQ58" s="491"/>
      <c r="FR58" s="491"/>
      <c r="FS58" s="491"/>
      <c r="FT58" s="491"/>
      <c r="FU58" s="491"/>
      <c r="FV58" s="491"/>
      <c r="FW58" s="491"/>
      <c r="FX58" s="491"/>
      <c r="FY58" s="491"/>
      <c r="FZ58" s="491"/>
      <c r="GA58" s="491"/>
      <c r="GB58" s="491"/>
      <c r="GC58" s="491"/>
      <c r="GD58" s="491"/>
      <c r="GE58" s="491"/>
      <c r="GF58" s="491"/>
      <c r="GG58" s="491"/>
      <c r="GH58" s="491"/>
      <c r="GI58" s="491"/>
      <c r="GJ58" s="491"/>
      <c r="GK58" s="491"/>
      <c r="GL58" s="491"/>
      <c r="GM58" s="491"/>
      <c r="GN58" s="491"/>
      <c r="GO58" s="491"/>
      <c r="GP58" s="491"/>
      <c r="GQ58" s="491"/>
      <c r="GR58" s="491"/>
      <c r="GS58" s="491"/>
      <c r="GT58" s="491"/>
      <c r="GU58" s="491"/>
      <c r="GV58" s="491"/>
      <c r="GW58" s="491"/>
      <c r="GX58" s="491"/>
      <c r="GY58" s="491"/>
      <c r="GZ58" s="491"/>
      <c r="HA58" s="491"/>
      <c r="HB58" s="491"/>
      <c r="HC58" s="491"/>
      <c r="HD58" s="491"/>
      <c r="HE58" s="491"/>
      <c r="HF58" s="491"/>
      <c r="HG58" s="491"/>
      <c r="HH58" s="491"/>
      <c r="HI58" s="491"/>
      <c r="HJ58" s="491"/>
      <c r="HK58" s="491"/>
      <c r="HL58" s="491"/>
      <c r="HM58" s="491"/>
      <c r="HN58" s="491"/>
      <c r="HO58" s="491"/>
      <c r="HP58" s="491"/>
      <c r="HQ58" s="491"/>
      <c r="HR58" s="491"/>
      <c r="HS58" s="491"/>
      <c r="HT58" s="491"/>
      <c r="HU58" s="491"/>
      <c r="HV58" s="491"/>
      <c r="HW58" s="491"/>
      <c r="HX58" s="491"/>
      <c r="HY58" s="491"/>
      <c r="HZ58" s="491"/>
      <c r="IA58" s="491"/>
      <c r="IB58" s="491"/>
      <c r="IC58" s="491"/>
      <c r="ID58" s="491"/>
      <c r="IE58" s="491"/>
      <c r="IF58" s="491"/>
      <c r="IG58" s="491"/>
      <c r="IH58" s="491"/>
      <c r="II58" s="491"/>
      <c r="IJ58" s="491"/>
      <c r="IK58" s="491"/>
      <c r="IL58" s="491"/>
      <c r="IM58" s="491"/>
      <c r="IN58" s="491"/>
      <c r="IO58" s="491"/>
      <c r="IP58" s="491"/>
      <c r="IQ58" s="491"/>
      <c r="IR58" s="491"/>
      <c r="IS58" s="491"/>
      <c r="IT58" s="491"/>
      <c r="IU58" s="491"/>
      <c r="IV58" s="491"/>
    </row>
    <row r="59" spans="1:256" ht="40.5">
      <c r="A59" s="451" t="s">
        <v>254</v>
      </c>
      <c r="B59" s="458">
        <v>3</v>
      </c>
      <c r="C59" s="423" t="s">
        <v>907</v>
      </c>
      <c r="D59" s="423" t="s">
        <v>3033</v>
      </c>
      <c r="E59" s="423" t="s">
        <v>3035</v>
      </c>
      <c r="F59" s="423" t="s">
        <v>2949</v>
      </c>
      <c r="G59" s="423" t="s">
        <v>2409</v>
      </c>
      <c r="H59" s="468" t="s">
        <v>2955</v>
      </c>
      <c r="I59" s="468" t="s">
        <v>1374</v>
      </c>
      <c r="J59" s="435" t="s">
        <v>10074</v>
      </c>
      <c r="K59" s="483" t="s">
        <v>2362</v>
      </c>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1"/>
      <c r="AK59" s="491"/>
      <c r="AL59" s="491"/>
      <c r="AM59" s="491"/>
      <c r="AN59" s="491"/>
      <c r="AO59" s="491"/>
      <c r="AP59" s="491"/>
      <c r="AQ59" s="491"/>
      <c r="AR59" s="491"/>
      <c r="AS59" s="491"/>
      <c r="AT59" s="491"/>
      <c r="AU59" s="491"/>
      <c r="AV59" s="491"/>
      <c r="AW59" s="491"/>
      <c r="AX59" s="491"/>
      <c r="AY59" s="491"/>
      <c r="AZ59" s="491"/>
      <c r="BA59" s="491"/>
      <c r="BB59" s="491"/>
      <c r="BC59" s="491"/>
      <c r="BD59" s="491"/>
      <c r="BE59" s="491"/>
      <c r="BF59" s="491"/>
      <c r="BG59" s="491"/>
      <c r="BH59" s="491"/>
      <c r="BI59" s="491"/>
      <c r="BJ59" s="491"/>
      <c r="BK59" s="491"/>
      <c r="BL59" s="491"/>
      <c r="BM59" s="491"/>
      <c r="BN59" s="491"/>
      <c r="BO59" s="491"/>
      <c r="BP59" s="491"/>
      <c r="BQ59" s="491"/>
      <c r="BR59" s="491"/>
      <c r="BS59" s="491"/>
      <c r="BT59" s="491"/>
      <c r="BU59" s="491"/>
      <c r="BV59" s="491"/>
      <c r="BW59" s="491"/>
      <c r="BX59" s="491"/>
      <c r="BY59" s="491"/>
      <c r="BZ59" s="491"/>
      <c r="CA59" s="491"/>
      <c r="CB59" s="491"/>
      <c r="CC59" s="491"/>
      <c r="CD59" s="491"/>
      <c r="CE59" s="491"/>
      <c r="CF59" s="491"/>
      <c r="CG59" s="491"/>
      <c r="CH59" s="491"/>
      <c r="CI59" s="491"/>
      <c r="CJ59" s="491"/>
      <c r="CK59" s="491"/>
      <c r="CL59" s="491"/>
      <c r="CM59" s="491"/>
      <c r="CN59" s="491"/>
      <c r="CO59" s="491"/>
      <c r="CP59" s="491"/>
      <c r="CQ59" s="491"/>
      <c r="CR59" s="491"/>
      <c r="CS59" s="491"/>
      <c r="CT59" s="491"/>
      <c r="CU59" s="491"/>
      <c r="CV59" s="491"/>
      <c r="CW59" s="491"/>
      <c r="CX59" s="491"/>
      <c r="CY59" s="491"/>
      <c r="CZ59" s="491"/>
      <c r="DA59" s="491"/>
      <c r="DB59" s="491"/>
      <c r="DC59" s="491"/>
      <c r="DD59" s="491"/>
      <c r="DE59" s="491"/>
      <c r="DF59" s="491"/>
      <c r="DG59" s="491"/>
      <c r="DH59" s="491"/>
      <c r="DI59" s="491"/>
      <c r="DJ59" s="491"/>
      <c r="DK59" s="491"/>
      <c r="DL59" s="491"/>
      <c r="DM59" s="491"/>
      <c r="DN59" s="491"/>
      <c r="DO59" s="491"/>
      <c r="DP59" s="491"/>
      <c r="DQ59" s="491"/>
      <c r="DR59" s="491"/>
      <c r="DS59" s="491"/>
      <c r="DT59" s="491"/>
      <c r="DU59" s="491"/>
      <c r="DV59" s="491"/>
      <c r="DW59" s="491"/>
      <c r="DX59" s="491"/>
      <c r="DY59" s="491"/>
      <c r="DZ59" s="491"/>
      <c r="EA59" s="491"/>
      <c r="EB59" s="491"/>
      <c r="EC59" s="491"/>
      <c r="ED59" s="491"/>
      <c r="EE59" s="491"/>
      <c r="EF59" s="491"/>
      <c r="EG59" s="491"/>
      <c r="EH59" s="491"/>
      <c r="EI59" s="491"/>
      <c r="EJ59" s="491"/>
      <c r="EK59" s="491"/>
      <c r="EL59" s="491"/>
      <c r="EM59" s="491"/>
      <c r="EN59" s="491"/>
      <c r="EO59" s="491"/>
      <c r="EP59" s="491"/>
      <c r="EQ59" s="491"/>
      <c r="ER59" s="491"/>
      <c r="ES59" s="491"/>
      <c r="ET59" s="491"/>
      <c r="EU59" s="491"/>
      <c r="EV59" s="491"/>
      <c r="EW59" s="491"/>
      <c r="EX59" s="491"/>
      <c r="EY59" s="491"/>
      <c r="EZ59" s="491"/>
      <c r="FA59" s="491"/>
      <c r="FB59" s="491"/>
      <c r="FC59" s="491"/>
      <c r="FD59" s="491"/>
      <c r="FE59" s="491"/>
      <c r="FF59" s="491"/>
      <c r="FG59" s="491"/>
      <c r="FH59" s="491"/>
      <c r="FI59" s="491"/>
      <c r="FJ59" s="491"/>
      <c r="FK59" s="491"/>
      <c r="FL59" s="491"/>
      <c r="FM59" s="491"/>
      <c r="FN59" s="491"/>
      <c r="FO59" s="491"/>
      <c r="FP59" s="491"/>
      <c r="FQ59" s="491"/>
      <c r="FR59" s="491"/>
      <c r="FS59" s="491"/>
      <c r="FT59" s="491"/>
      <c r="FU59" s="491"/>
      <c r="FV59" s="491"/>
      <c r="FW59" s="491"/>
      <c r="FX59" s="491"/>
      <c r="FY59" s="491"/>
      <c r="FZ59" s="491"/>
      <c r="GA59" s="491"/>
      <c r="GB59" s="491"/>
      <c r="GC59" s="491"/>
      <c r="GD59" s="491"/>
      <c r="GE59" s="491"/>
      <c r="GF59" s="491"/>
      <c r="GG59" s="491"/>
      <c r="GH59" s="491"/>
      <c r="GI59" s="491"/>
      <c r="GJ59" s="491"/>
      <c r="GK59" s="491"/>
      <c r="GL59" s="491"/>
      <c r="GM59" s="491"/>
      <c r="GN59" s="491"/>
      <c r="GO59" s="491"/>
      <c r="GP59" s="491"/>
      <c r="GQ59" s="491"/>
      <c r="GR59" s="491"/>
      <c r="GS59" s="491"/>
      <c r="GT59" s="491"/>
      <c r="GU59" s="491"/>
      <c r="GV59" s="491"/>
      <c r="GW59" s="491"/>
      <c r="GX59" s="491"/>
      <c r="GY59" s="491"/>
      <c r="GZ59" s="491"/>
      <c r="HA59" s="491"/>
      <c r="HB59" s="491"/>
      <c r="HC59" s="491"/>
      <c r="HD59" s="491"/>
      <c r="HE59" s="491"/>
      <c r="HF59" s="491"/>
      <c r="HG59" s="491"/>
      <c r="HH59" s="491"/>
      <c r="HI59" s="491"/>
      <c r="HJ59" s="491"/>
      <c r="HK59" s="491"/>
      <c r="HL59" s="491"/>
      <c r="HM59" s="491"/>
      <c r="HN59" s="491"/>
      <c r="HO59" s="491"/>
      <c r="HP59" s="491"/>
      <c r="HQ59" s="491"/>
      <c r="HR59" s="491"/>
      <c r="HS59" s="491"/>
      <c r="HT59" s="491"/>
      <c r="HU59" s="491"/>
      <c r="HV59" s="491"/>
      <c r="HW59" s="491"/>
      <c r="HX59" s="491"/>
      <c r="HY59" s="491"/>
      <c r="HZ59" s="491"/>
      <c r="IA59" s="491"/>
      <c r="IB59" s="491"/>
      <c r="IC59" s="491"/>
      <c r="ID59" s="491"/>
      <c r="IE59" s="491"/>
      <c r="IF59" s="491"/>
      <c r="IG59" s="491"/>
      <c r="IH59" s="491"/>
      <c r="II59" s="491"/>
      <c r="IJ59" s="491"/>
      <c r="IK59" s="491"/>
      <c r="IL59" s="491"/>
      <c r="IM59" s="491"/>
      <c r="IN59" s="491"/>
      <c r="IO59" s="491"/>
      <c r="IP59" s="491"/>
      <c r="IQ59" s="491"/>
      <c r="IR59" s="491"/>
      <c r="IS59" s="491"/>
      <c r="IT59" s="491"/>
      <c r="IU59" s="491"/>
      <c r="IV59" s="491"/>
    </row>
    <row r="60" spans="1:256" ht="40.5">
      <c r="A60" s="451" t="s">
        <v>254</v>
      </c>
      <c r="B60" s="458">
        <v>3</v>
      </c>
      <c r="C60" s="423" t="s">
        <v>907</v>
      </c>
      <c r="D60" s="423" t="s">
        <v>2382</v>
      </c>
      <c r="E60" s="423" t="s">
        <v>3036</v>
      </c>
      <c r="F60" s="423" t="s">
        <v>2949</v>
      </c>
      <c r="G60" s="423" t="s">
        <v>2409</v>
      </c>
      <c r="H60" s="468" t="s">
        <v>2955</v>
      </c>
      <c r="I60" s="468" t="s">
        <v>1374</v>
      </c>
      <c r="J60" s="435" t="s">
        <v>11013</v>
      </c>
      <c r="K60" s="483" t="s">
        <v>2362</v>
      </c>
      <c r="L60" s="491"/>
      <c r="M60" s="491"/>
      <c r="N60" s="491"/>
      <c r="O60" s="491"/>
      <c r="P60" s="491"/>
      <c r="Q60" s="491"/>
      <c r="R60" s="491"/>
      <c r="S60" s="491"/>
      <c r="T60" s="491"/>
      <c r="U60" s="491"/>
      <c r="V60" s="491"/>
      <c r="W60" s="491"/>
      <c r="X60" s="491"/>
      <c r="Y60" s="491"/>
      <c r="Z60" s="491"/>
      <c r="AA60" s="491"/>
      <c r="AB60" s="491"/>
      <c r="AC60" s="491"/>
      <c r="AD60" s="491"/>
      <c r="AE60" s="491"/>
      <c r="AF60" s="491"/>
      <c r="AG60" s="491"/>
      <c r="AH60" s="491"/>
      <c r="AI60" s="491"/>
      <c r="AJ60" s="491"/>
      <c r="AK60" s="491"/>
      <c r="AL60" s="491"/>
      <c r="AM60" s="491"/>
      <c r="AN60" s="491"/>
      <c r="AO60" s="491"/>
      <c r="AP60" s="491"/>
      <c r="AQ60" s="491"/>
      <c r="AR60" s="491"/>
      <c r="AS60" s="491"/>
      <c r="AT60" s="491"/>
      <c r="AU60" s="491"/>
      <c r="AV60" s="491"/>
      <c r="AW60" s="491"/>
      <c r="AX60" s="491"/>
      <c r="AY60" s="491"/>
      <c r="AZ60" s="491"/>
      <c r="BA60" s="491"/>
      <c r="BB60" s="491"/>
      <c r="BC60" s="491"/>
      <c r="BD60" s="491"/>
      <c r="BE60" s="491"/>
      <c r="BF60" s="491"/>
      <c r="BG60" s="491"/>
      <c r="BH60" s="491"/>
      <c r="BI60" s="491"/>
      <c r="BJ60" s="491"/>
      <c r="BK60" s="491"/>
      <c r="BL60" s="491"/>
      <c r="BM60" s="491"/>
      <c r="BN60" s="491"/>
      <c r="BO60" s="491"/>
      <c r="BP60" s="491"/>
      <c r="BQ60" s="491"/>
      <c r="BR60" s="491"/>
      <c r="BS60" s="491"/>
      <c r="BT60" s="491"/>
      <c r="BU60" s="491"/>
      <c r="BV60" s="491"/>
      <c r="BW60" s="491"/>
      <c r="BX60" s="491"/>
      <c r="BY60" s="491"/>
      <c r="BZ60" s="491"/>
      <c r="CA60" s="491"/>
      <c r="CB60" s="491"/>
      <c r="CC60" s="491"/>
      <c r="CD60" s="491"/>
      <c r="CE60" s="491"/>
      <c r="CF60" s="491"/>
      <c r="CG60" s="491"/>
      <c r="CH60" s="491"/>
      <c r="CI60" s="491"/>
      <c r="CJ60" s="491"/>
      <c r="CK60" s="491"/>
      <c r="CL60" s="491"/>
      <c r="CM60" s="491"/>
      <c r="CN60" s="491"/>
      <c r="CO60" s="491"/>
      <c r="CP60" s="491"/>
      <c r="CQ60" s="491"/>
      <c r="CR60" s="491"/>
      <c r="CS60" s="491"/>
      <c r="CT60" s="491"/>
      <c r="CU60" s="491"/>
      <c r="CV60" s="491"/>
      <c r="CW60" s="491"/>
      <c r="CX60" s="491"/>
      <c r="CY60" s="491"/>
      <c r="CZ60" s="491"/>
      <c r="DA60" s="491"/>
      <c r="DB60" s="491"/>
      <c r="DC60" s="491"/>
      <c r="DD60" s="491"/>
      <c r="DE60" s="491"/>
      <c r="DF60" s="491"/>
      <c r="DG60" s="491"/>
      <c r="DH60" s="491"/>
      <c r="DI60" s="491"/>
      <c r="DJ60" s="491"/>
      <c r="DK60" s="491"/>
      <c r="DL60" s="491"/>
      <c r="DM60" s="491"/>
      <c r="DN60" s="491"/>
      <c r="DO60" s="491"/>
      <c r="DP60" s="491"/>
      <c r="DQ60" s="491"/>
      <c r="DR60" s="491"/>
      <c r="DS60" s="491"/>
      <c r="DT60" s="491"/>
      <c r="DU60" s="491"/>
      <c r="DV60" s="491"/>
      <c r="DW60" s="491"/>
      <c r="DX60" s="491"/>
      <c r="DY60" s="491"/>
      <c r="DZ60" s="491"/>
      <c r="EA60" s="491"/>
      <c r="EB60" s="491"/>
      <c r="EC60" s="491"/>
      <c r="ED60" s="491"/>
      <c r="EE60" s="491"/>
      <c r="EF60" s="491"/>
      <c r="EG60" s="491"/>
      <c r="EH60" s="491"/>
      <c r="EI60" s="491"/>
      <c r="EJ60" s="491"/>
      <c r="EK60" s="491"/>
      <c r="EL60" s="491"/>
      <c r="EM60" s="491"/>
      <c r="EN60" s="491"/>
      <c r="EO60" s="491"/>
      <c r="EP60" s="491"/>
      <c r="EQ60" s="491"/>
      <c r="ER60" s="491"/>
      <c r="ES60" s="491"/>
      <c r="ET60" s="491"/>
      <c r="EU60" s="491"/>
      <c r="EV60" s="491"/>
      <c r="EW60" s="491"/>
      <c r="EX60" s="491"/>
      <c r="EY60" s="491"/>
      <c r="EZ60" s="491"/>
      <c r="FA60" s="491"/>
      <c r="FB60" s="491"/>
      <c r="FC60" s="491"/>
      <c r="FD60" s="491"/>
      <c r="FE60" s="491"/>
      <c r="FF60" s="491"/>
      <c r="FG60" s="491"/>
      <c r="FH60" s="491"/>
      <c r="FI60" s="491"/>
      <c r="FJ60" s="491"/>
      <c r="FK60" s="491"/>
      <c r="FL60" s="491"/>
      <c r="FM60" s="491"/>
      <c r="FN60" s="491"/>
      <c r="FO60" s="491"/>
      <c r="FP60" s="491"/>
      <c r="FQ60" s="491"/>
      <c r="FR60" s="491"/>
      <c r="FS60" s="491"/>
      <c r="FT60" s="491"/>
      <c r="FU60" s="491"/>
      <c r="FV60" s="491"/>
      <c r="FW60" s="491"/>
      <c r="FX60" s="491"/>
      <c r="FY60" s="491"/>
      <c r="FZ60" s="491"/>
      <c r="GA60" s="491"/>
      <c r="GB60" s="491"/>
      <c r="GC60" s="491"/>
      <c r="GD60" s="491"/>
      <c r="GE60" s="491"/>
      <c r="GF60" s="491"/>
      <c r="GG60" s="491"/>
      <c r="GH60" s="491"/>
      <c r="GI60" s="491"/>
      <c r="GJ60" s="491"/>
      <c r="GK60" s="491"/>
      <c r="GL60" s="491"/>
      <c r="GM60" s="491"/>
      <c r="GN60" s="491"/>
      <c r="GO60" s="491"/>
      <c r="GP60" s="491"/>
      <c r="GQ60" s="491"/>
      <c r="GR60" s="491"/>
      <c r="GS60" s="491"/>
      <c r="GT60" s="491"/>
      <c r="GU60" s="491"/>
      <c r="GV60" s="491"/>
      <c r="GW60" s="491"/>
      <c r="GX60" s="491"/>
      <c r="GY60" s="491"/>
      <c r="GZ60" s="491"/>
      <c r="HA60" s="491"/>
      <c r="HB60" s="491"/>
      <c r="HC60" s="491"/>
      <c r="HD60" s="491"/>
      <c r="HE60" s="491"/>
      <c r="HF60" s="491"/>
      <c r="HG60" s="491"/>
      <c r="HH60" s="491"/>
      <c r="HI60" s="491"/>
      <c r="HJ60" s="491"/>
      <c r="HK60" s="491"/>
      <c r="HL60" s="491"/>
      <c r="HM60" s="491"/>
      <c r="HN60" s="491"/>
      <c r="HO60" s="491"/>
      <c r="HP60" s="491"/>
      <c r="HQ60" s="491"/>
      <c r="HR60" s="491"/>
      <c r="HS60" s="491"/>
      <c r="HT60" s="491"/>
      <c r="HU60" s="491"/>
      <c r="HV60" s="491"/>
      <c r="HW60" s="491"/>
      <c r="HX60" s="491"/>
      <c r="HY60" s="491"/>
      <c r="HZ60" s="491"/>
      <c r="IA60" s="491"/>
      <c r="IB60" s="491"/>
      <c r="IC60" s="491"/>
      <c r="ID60" s="491"/>
      <c r="IE60" s="491"/>
      <c r="IF60" s="491"/>
      <c r="IG60" s="491"/>
      <c r="IH60" s="491"/>
      <c r="II60" s="491"/>
      <c r="IJ60" s="491"/>
      <c r="IK60" s="491"/>
      <c r="IL60" s="491"/>
      <c r="IM60" s="491"/>
      <c r="IN60" s="491"/>
      <c r="IO60" s="491"/>
      <c r="IP60" s="491"/>
      <c r="IQ60" s="491"/>
      <c r="IR60" s="491"/>
      <c r="IS60" s="491"/>
      <c r="IT60" s="491"/>
      <c r="IU60" s="491"/>
      <c r="IV60" s="491"/>
    </row>
    <row r="61" spans="1:256" ht="40.5">
      <c r="A61" s="451" t="s">
        <v>254</v>
      </c>
      <c r="B61" s="458">
        <v>3</v>
      </c>
      <c r="C61" s="423" t="s">
        <v>907</v>
      </c>
      <c r="D61" s="423" t="s">
        <v>1480</v>
      </c>
      <c r="E61" s="423" t="s">
        <v>3047</v>
      </c>
      <c r="F61" s="423" t="s">
        <v>2949</v>
      </c>
      <c r="G61" s="423" t="s">
        <v>2409</v>
      </c>
      <c r="H61" s="468" t="s">
        <v>2955</v>
      </c>
      <c r="I61" s="468" t="s">
        <v>1374</v>
      </c>
      <c r="J61" s="435" t="s">
        <v>10076</v>
      </c>
      <c r="K61" s="483" t="s">
        <v>2362</v>
      </c>
      <c r="L61" s="491"/>
      <c r="M61" s="491"/>
      <c r="N61" s="491"/>
      <c r="O61" s="491"/>
      <c r="P61" s="491"/>
      <c r="Q61" s="491"/>
      <c r="R61" s="491"/>
      <c r="S61" s="491"/>
      <c r="T61" s="491"/>
      <c r="U61" s="491"/>
      <c r="V61" s="491"/>
      <c r="W61" s="491"/>
      <c r="X61" s="491"/>
      <c r="Y61" s="491"/>
      <c r="Z61" s="491"/>
      <c r="AA61" s="491"/>
      <c r="AB61" s="491"/>
      <c r="AC61" s="491"/>
      <c r="AD61" s="491"/>
      <c r="AE61" s="491"/>
      <c r="AF61" s="491"/>
      <c r="AG61" s="491"/>
      <c r="AH61" s="491"/>
      <c r="AI61" s="491"/>
      <c r="AJ61" s="491"/>
      <c r="AK61" s="491"/>
      <c r="AL61" s="491"/>
      <c r="AM61" s="491"/>
      <c r="AN61" s="491"/>
      <c r="AO61" s="491"/>
      <c r="AP61" s="491"/>
      <c r="AQ61" s="491"/>
      <c r="AR61" s="491"/>
      <c r="AS61" s="491"/>
      <c r="AT61" s="491"/>
      <c r="AU61" s="491"/>
      <c r="AV61" s="491"/>
      <c r="AW61" s="491"/>
      <c r="AX61" s="491"/>
      <c r="AY61" s="491"/>
      <c r="AZ61" s="491"/>
      <c r="BA61" s="491"/>
      <c r="BB61" s="491"/>
      <c r="BC61" s="491"/>
      <c r="BD61" s="491"/>
      <c r="BE61" s="491"/>
      <c r="BF61" s="491"/>
      <c r="BG61" s="491"/>
      <c r="BH61" s="491"/>
      <c r="BI61" s="491"/>
      <c r="BJ61" s="491"/>
      <c r="BK61" s="491"/>
      <c r="BL61" s="491"/>
      <c r="BM61" s="491"/>
      <c r="BN61" s="491"/>
      <c r="BO61" s="491"/>
      <c r="BP61" s="491"/>
      <c r="BQ61" s="491"/>
      <c r="BR61" s="491"/>
      <c r="BS61" s="491"/>
      <c r="BT61" s="491"/>
      <c r="BU61" s="491"/>
      <c r="BV61" s="491"/>
      <c r="BW61" s="491"/>
      <c r="BX61" s="491"/>
      <c r="BY61" s="491"/>
      <c r="BZ61" s="491"/>
      <c r="CA61" s="491"/>
      <c r="CB61" s="491"/>
      <c r="CC61" s="491"/>
      <c r="CD61" s="491"/>
      <c r="CE61" s="491"/>
      <c r="CF61" s="491"/>
      <c r="CG61" s="491"/>
      <c r="CH61" s="491"/>
      <c r="CI61" s="491"/>
      <c r="CJ61" s="491"/>
      <c r="CK61" s="491"/>
      <c r="CL61" s="491"/>
      <c r="CM61" s="491"/>
      <c r="CN61" s="491"/>
      <c r="CO61" s="491"/>
      <c r="CP61" s="491"/>
      <c r="CQ61" s="491"/>
      <c r="CR61" s="491"/>
      <c r="CS61" s="491"/>
      <c r="CT61" s="491"/>
      <c r="CU61" s="491"/>
      <c r="CV61" s="491"/>
      <c r="CW61" s="491"/>
      <c r="CX61" s="491"/>
      <c r="CY61" s="491"/>
      <c r="CZ61" s="491"/>
      <c r="DA61" s="491"/>
      <c r="DB61" s="491"/>
      <c r="DC61" s="491"/>
      <c r="DD61" s="491"/>
      <c r="DE61" s="491"/>
      <c r="DF61" s="491"/>
      <c r="DG61" s="491"/>
      <c r="DH61" s="491"/>
      <c r="DI61" s="491"/>
      <c r="DJ61" s="491"/>
      <c r="DK61" s="491"/>
      <c r="DL61" s="491"/>
      <c r="DM61" s="491"/>
      <c r="DN61" s="491"/>
      <c r="DO61" s="491"/>
      <c r="DP61" s="491"/>
      <c r="DQ61" s="491"/>
      <c r="DR61" s="491"/>
      <c r="DS61" s="491"/>
      <c r="DT61" s="491"/>
      <c r="DU61" s="491"/>
      <c r="DV61" s="491"/>
      <c r="DW61" s="491"/>
      <c r="DX61" s="491"/>
      <c r="DY61" s="491"/>
      <c r="DZ61" s="491"/>
      <c r="EA61" s="491"/>
      <c r="EB61" s="491"/>
      <c r="EC61" s="491"/>
      <c r="ED61" s="491"/>
      <c r="EE61" s="491"/>
      <c r="EF61" s="491"/>
      <c r="EG61" s="491"/>
      <c r="EH61" s="491"/>
      <c r="EI61" s="491"/>
      <c r="EJ61" s="491"/>
      <c r="EK61" s="491"/>
      <c r="EL61" s="491"/>
      <c r="EM61" s="491"/>
      <c r="EN61" s="491"/>
      <c r="EO61" s="491"/>
      <c r="EP61" s="491"/>
      <c r="EQ61" s="491"/>
      <c r="ER61" s="491"/>
      <c r="ES61" s="491"/>
      <c r="ET61" s="491"/>
      <c r="EU61" s="491"/>
      <c r="EV61" s="491"/>
      <c r="EW61" s="491"/>
      <c r="EX61" s="491"/>
      <c r="EY61" s="491"/>
      <c r="EZ61" s="491"/>
      <c r="FA61" s="491"/>
      <c r="FB61" s="491"/>
      <c r="FC61" s="491"/>
      <c r="FD61" s="491"/>
      <c r="FE61" s="491"/>
      <c r="FF61" s="491"/>
      <c r="FG61" s="491"/>
      <c r="FH61" s="491"/>
      <c r="FI61" s="491"/>
      <c r="FJ61" s="491"/>
      <c r="FK61" s="491"/>
      <c r="FL61" s="491"/>
      <c r="FM61" s="491"/>
      <c r="FN61" s="491"/>
      <c r="FO61" s="491"/>
      <c r="FP61" s="491"/>
      <c r="FQ61" s="491"/>
      <c r="FR61" s="491"/>
      <c r="FS61" s="491"/>
      <c r="FT61" s="491"/>
      <c r="FU61" s="491"/>
      <c r="FV61" s="491"/>
      <c r="FW61" s="491"/>
      <c r="FX61" s="491"/>
      <c r="FY61" s="491"/>
      <c r="FZ61" s="491"/>
      <c r="GA61" s="491"/>
      <c r="GB61" s="491"/>
      <c r="GC61" s="491"/>
      <c r="GD61" s="491"/>
      <c r="GE61" s="491"/>
      <c r="GF61" s="491"/>
      <c r="GG61" s="491"/>
      <c r="GH61" s="491"/>
      <c r="GI61" s="491"/>
      <c r="GJ61" s="491"/>
      <c r="GK61" s="491"/>
      <c r="GL61" s="491"/>
      <c r="GM61" s="491"/>
      <c r="GN61" s="491"/>
      <c r="GO61" s="491"/>
      <c r="GP61" s="491"/>
      <c r="GQ61" s="491"/>
      <c r="GR61" s="491"/>
      <c r="GS61" s="491"/>
      <c r="GT61" s="491"/>
      <c r="GU61" s="491"/>
      <c r="GV61" s="491"/>
      <c r="GW61" s="491"/>
      <c r="GX61" s="491"/>
      <c r="GY61" s="491"/>
      <c r="GZ61" s="491"/>
      <c r="HA61" s="491"/>
      <c r="HB61" s="491"/>
      <c r="HC61" s="491"/>
      <c r="HD61" s="491"/>
      <c r="HE61" s="491"/>
      <c r="HF61" s="491"/>
      <c r="HG61" s="491"/>
      <c r="HH61" s="491"/>
      <c r="HI61" s="491"/>
      <c r="HJ61" s="491"/>
      <c r="HK61" s="491"/>
      <c r="HL61" s="491"/>
      <c r="HM61" s="491"/>
      <c r="HN61" s="491"/>
      <c r="HO61" s="491"/>
      <c r="HP61" s="491"/>
      <c r="HQ61" s="491"/>
      <c r="HR61" s="491"/>
      <c r="HS61" s="491"/>
      <c r="HT61" s="491"/>
      <c r="HU61" s="491"/>
      <c r="HV61" s="491"/>
      <c r="HW61" s="491"/>
      <c r="HX61" s="491"/>
      <c r="HY61" s="491"/>
      <c r="HZ61" s="491"/>
      <c r="IA61" s="491"/>
      <c r="IB61" s="491"/>
      <c r="IC61" s="491"/>
      <c r="ID61" s="491"/>
      <c r="IE61" s="491"/>
      <c r="IF61" s="491"/>
      <c r="IG61" s="491"/>
      <c r="IH61" s="491"/>
      <c r="II61" s="491"/>
      <c r="IJ61" s="491"/>
      <c r="IK61" s="491"/>
      <c r="IL61" s="491"/>
      <c r="IM61" s="491"/>
      <c r="IN61" s="491"/>
      <c r="IO61" s="491"/>
      <c r="IP61" s="491"/>
      <c r="IQ61" s="491"/>
      <c r="IR61" s="491"/>
      <c r="IS61" s="491"/>
      <c r="IT61" s="491"/>
      <c r="IU61" s="491"/>
      <c r="IV61" s="491"/>
    </row>
    <row r="62" spans="1:256" ht="40.5">
      <c r="A62" s="451" t="s">
        <v>254</v>
      </c>
      <c r="B62" s="458">
        <v>3</v>
      </c>
      <c r="C62" s="423" t="s">
        <v>907</v>
      </c>
      <c r="D62" s="423" t="s">
        <v>891</v>
      </c>
      <c r="E62" s="423" t="s">
        <v>9641</v>
      </c>
      <c r="F62" s="423" t="s">
        <v>2949</v>
      </c>
      <c r="G62" s="423" t="s">
        <v>2409</v>
      </c>
      <c r="H62" s="468" t="s">
        <v>2955</v>
      </c>
      <c r="I62" s="468" t="s">
        <v>1374</v>
      </c>
      <c r="J62" s="435" t="s">
        <v>10077</v>
      </c>
      <c r="K62" s="483" t="s">
        <v>2362</v>
      </c>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1"/>
      <c r="AM62" s="491"/>
      <c r="AN62" s="491"/>
      <c r="AO62" s="491"/>
      <c r="AP62" s="491"/>
      <c r="AQ62" s="491"/>
      <c r="AR62" s="491"/>
      <c r="AS62" s="491"/>
      <c r="AT62" s="491"/>
      <c r="AU62" s="491"/>
      <c r="AV62" s="491"/>
      <c r="AW62" s="491"/>
      <c r="AX62" s="491"/>
      <c r="AY62" s="491"/>
      <c r="AZ62" s="491"/>
      <c r="BA62" s="491"/>
      <c r="BB62" s="491"/>
      <c r="BC62" s="491"/>
      <c r="BD62" s="491"/>
      <c r="BE62" s="491"/>
      <c r="BF62" s="491"/>
      <c r="BG62" s="491"/>
      <c r="BH62" s="491"/>
      <c r="BI62" s="491"/>
      <c r="BJ62" s="491"/>
      <c r="BK62" s="491"/>
      <c r="BL62" s="491"/>
      <c r="BM62" s="491"/>
      <c r="BN62" s="491"/>
      <c r="BO62" s="491"/>
      <c r="BP62" s="491"/>
      <c r="BQ62" s="491"/>
      <c r="BR62" s="491"/>
      <c r="BS62" s="491"/>
      <c r="BT62" s="491"/>
      <c r="BU62" s="491"/>
      <c r="BV62" s="491"/>
      <c r="BW62" s="491"/>
      <c r="BX62" s="491"/>
      <c r="BY62" s="491"/>
      <c r="BZ62" s="491"/>
      <c r="CA62" s="491"/>
      <c r="CB62" s="491"/>
      <c r="CC62" s="491"/>
      <c r="CD62" s="491"/>
      <c r="CE62" s="491"/>
      <c r="CF62" s="491"/>
      <c r="CG62" s="491"/>
      <c r="CH62" s="491"/>
      <c r="CI62" s="491"/>
      <c r="CJ62" s="491"/>
      <c r="CK62" s="491"/>
      <c r="CL62" s="491"/>
      <c r="CM62" s="491"/>
      <c r="CN62" s="491"/>
      <c r="CO62" s="491"/>
      <c r="CP62" s="491"/>
      <c r="CQ62" s="491"/>
      <c r="CR62" s="491"/>
      <c r="CS62" s="491"/>
      <c r="CT62" s="491"/>
      <c r="CU62" s="491"/>
      <c r="CV62" s="491"/>
      <c r="CW62" s="491"/>
      <c r="CX62" s="491"/>
      <c r="CY62" s="491"/>
      <c r="CZ62" s="491"/>
      <c r="DA62" s="491"/>
      <c r="DB62" s="491"/>
      <c r="DC62" s="491"/>
      <c r="DD62" s="491"/>
      <c r="DE62" s="491"/>
      <c r="DF62" s="491"/>
      <c r="DG62" s="491"/>
      <c r="DH62" s="491"/>
      <c r="DI62" s="491"/>
      <c r="DJ62" s="491"/>
      <c r="DK62" s="491"/>
      <c r="DL62" s="491"/>
      <c r="DM62" s="491"/>
      <c r="DN62" s="491"/>
      <c r="DO62" s="491"/>
      <c r="DP62" s="491"/>
      <c r="DQ62" s="491"/>
      <c r="DR62" s="491"/>
      <c r="DS62" s="491"/>
      <c r="DT62" s="491"/>
      <c r="DU62" s="491"/>
      <c r="DV62" s="491"/>
      <c r="DW62" s="491"/>
      <c r="DX62" s="491"/>
      <c r="DY62" s="491"/>
      <c r="DZ62" s="491"/>
      <c r="EA62" s="491"/>
      <c r="EB62" s="491"/>
      <c r="EC62" s="491"/>
      <c r="ED62" s="491"/>
      <c r="EE62" s="491"/>
      <c r="EF62" s="491"/>
      <c r="EG62" s="491"/>
      <c r="EH62" s="491"/>
      <c r="EI62" s="491"/>
      <c r="EJ62" s="491"/>
      <c r="EK62" s="491"/>
      <c r="EL62" s="491"/>
      <c r="EM62" s="491"/>
      <c r="EN62" s="491"/>
      <c r="EO62" s="491"/>
      <c r="EP62" s="491"/>
      <c r="EQ62" s="491"/>
      <c r="ER62" s="491"/>
      <c r="ES62" s="491"/>
      <c r="ET62" s="491"/>
      <c r="EU62" s="491"/>
      <c r="EV62" s="491"/>
      <c r="EW62" s="491"/>
      <c r="EX62" s="491"/>
      <c r="EY62" s="491"/>
      <c r="EZ62" s="491"/>
      <c r="FA62" s="491"/>
      <c r="FB62" s="491"/>
      <c r="FC62" s="491"/>
      <c r="FD62" s="491"/>
      <c r="FE62" s="491"/>
      <c r="FF62" s="491"/>
      <c r="FG62" s="491"/>
      <c r="FH62" s="491"/>
      <c r="FI62" s="491"/>
      <c r="FJ62" s="491"/>
      <c r="FK62" s="491"/>
      <c r="FL62" s="491"/>
      <c r="FM62" s="491"/>
      <c r="FN62" s="491"/>
      <c r="FO62" s="491"/>
      <c r="FP62" s="491"/>
      <c r="FQ62" s="491"/>
      <c r="FR62" s="491"/>
      <c r="FS62" s="491"/>
      <c r="FT62" s="491"/>
      <c r="FU62" s="491"/>
      <c r="FV62" s="491"/>
      <c r="FW62" s="491"/>
      <c r="FX62" s="491"/>
      <c r="FY62" s="491"/>
      <c r="FZ62" s="491"/>
      <c r="GA62" s="491"/>
      <c r="GB62" s="491"/>
      <c r="GC62" s="491"/>
      <c r="GD62" s="491"/>
      <c r="GE62" s="491"/>
      <c r="GF62" s="491"/>
      <c r="GG62" s="491"/>
      <c r="GH62" s="491"/>
      <c r="GI62" s="491"/>
      <c r="GJ62" s="491"/>
      <c r="GK62" s="491"/>
      <c r="GL62" s="491"/>
      <c r="GM62" s="491"/>
      <c r="GN62" s="491"/>
      <c r="GO62" s="491"/>
      <c r="GP62" s="491"/>
      <c r="GQ62" s="491"/>
      <c r="GR62" s="491"/>
      <c r="GS62" s="491"/>
      <c r="GT62" s="491"/>
      <c r="GU62" s="491"/>
      <c r="GV62" s="491"/>
      <c r="GW62" s="491"/>
      <c r="GX62" s="491"/>
      <c r="GY62" s="491"/>
      <c r="GZ62" s="491"/>
      <c r="HA62" s="491"/>
      <c r="HB62" s="491"/>
      <c r="HC62" s="491"/>
      <c r="HD62" s="491"/>
      <c r="HE62" s="491"/>
      <c r="HF62" s="491"/>
      <c r="HG62" s="491"/>
      <c r="HH62" s="491"/>
      <c r="HI62" s="491"/>
      <c r="HJ62" s="491"/>
      <c r="HK62" s="491"/>
      <c r="HL62" s="491"/>
      <c r="HM62" s="491"/>
      <c r="HN62" s="491"/>
      <c r="HO62" s="491"/>
      <c r="HP62" s="491"/>
      <c r="HQ62" s="491"/>
      <c r="HR62" s="491"/>
      <c r="HS62" s="491"/>
      <c r="HT62" s="491"/>
      <c r="HU62" s="491"/>
      <c r="HV62" s="491"/>
      <c r="HW62" s="491"/>
      <c r="HX62" s="491"/>
      <c r="HY62" s="491"/>
      <c r="HZ62" s="491"/>
      <c r="IA62" s="491"/>
      <c r="IB62" s="491"/>
      <c r="IC62" s="491"/>
      <c r="ID62" s="491"/>
      <c r="IE62" s="491"/>
      <c r="IF62" s="491"/>
      <c r="IG62" s="491"/>
      <c r="IH62" s="491"/>
      <c r="II62" s="491"/>
      <c r="IJ62" s="491"/>
      <c r="IK62" s="491"/>
      <c r="IL62" s="491"/>
      <c r="IM62" s="491"/>
      <c r="IN62" s="491"/>
      <c r="IO62" s="491"/>
      <c r="IP62" s="491"/>
      <c r="IQ62" s="491"/>
      <c r="IR62" s="491"/>
      <c r="IS62" s="491"/>
      <c r="IT62" s="491"/>
      <c r="IU62" s="491"/>
      <c r="IV62" s="491"/>
    </row>
    <row r="63" spans="1:256" ht="40.5">
      <c r="A63" s="451" t="s">
        <v>254</v>
      </c>
      <c r="B63" s="458">
        <v>3</v>
      </c>
      <c r="C63" s="423" t="s">
        <v>907</v>
      </c>
      <c r="D63" s="423" t="s">
        <v>891</v>
      </c>
      <c r="E63" s="423" t="s">
        <v>571</v>
      </c>
      <c r="F63" s="423" t="s">
        <v>3006</v>
      </c>
      <c r="G63" s="423" t="s">
        <v>4412</v>
      </c>
      <c r="H63" s="468" t="s">
        <v>3013</v>
      </c>
      <c r="I63" s="468" t="s">
        <v>3014</v>
      </c>
      <c r="J63" s="435" t="s">
        <v>10078</v>
      </c>
      <c r="K63" s="483" t="s">
        <v>2362</v>
      </c>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1"/>
      <c r="AN63" s="491"/>
      <c r="AO63" s="491"/>
      <c r="AP63" s="491"/>
      <c r="AQ63" s="491"/>
      <c r="AR63" s="491"/>
      <c r="AS63" s="491"/>
      <c r="AT63" s="491"/>
      <c r="AU63" s="491"/>
      <c r="AV63" s="491"/>
      <c r="AW63" s="491"/>
      <c r="AX63" s="491"/>
      <c r="AY63" s="491"/>
      <c r="AZ63" s="491"/>
      <c r="BA63" s="491"/>
      <c r="BB63" s="491"/>
      <c r="BC63" s="491"/>
      <c r="BD63" s="491"/>
      <c r="BE63" s="491"/>
      <c r="BF63" s="491"/>
      <c r="BG63" s="491"/>
      <c r="BH63" s="491"/>
      <c r="BI63" s="491"/>
      <c r="BJ63" s="491"/>
      <c r="BK63" s="491"/>
      <c r="BL63" s="491"/>
      <c r="BM63" s="491"/>
      <c r="BN63" s="491"/>
      <c r="BO63" s="491"/>
      <c r="BP63" s="491"/>
      <c r="BQ63" s="491"/>
      <c r="BR63" s="491"/>
      <c r="BS63" s="491"/>
      <c r="BT63" s="491"/>
      <c r="BU63" s="491"/>
      <c r="BV63" s="491"/>
      <c r="BW63" s="491"/>
      <c r="BX63" s="491"/>
      <c r="BY63" s="491"/>
      <c r="BZ63" s="491"/>
      <c r="CA63" s="491"/>
      <c r="CB63" s="491"/>
      <c r="CC63" s="491"/>
      <c r="CD63" s="491"/>
      <c r="CE63" s="491"/>
      <c r="CF63" s="491"/>
      <c r="CG63" s="491"/>
      <c r="CH63" s="491"/>
      <c r="CI63" s="491"/>
      <c r="CJ63" s="491"/>
      <c r="CK63" s="491"/>
      <c r="CL63" s="491"/>
      <c r="CM63" s="491"/>
      <c r="CN63" s="491"/>
      <c r="CO63" s="491"/>
      <c r="CP63" s="491"/>
      <c r="CQ63" s="491"/>
      <c r="CR63" s="491"/>
      <c r="CS63" s="491"/>
      <c r="CT63" s="491"/>
      <c r="CU63" s="491"/>
      <c r="CV63" s="491"/>
      <c r="CW63" s="491"/>
      <c r="CX63" s="491"/>
      <c r="CY63" s="491"/>
      <c r="CZ63" s="491"/>
      <c r="DA63" s="491"/>
      <c r="DB63" s="491"/>
      <c r="DC63" s="491"/>
      <c r="DD63" s="491"/>
      <c r="DE63" s="491"/>
      <c r="DF63" s="491"/>
      <c r="DG63" s="491"/>
      <c r="DH63" s="491"/>
      <c r="DI63" s="491"/>
      <c r="DJ63" s="491"/>
      <c r="DK63" s="491"/>
      <c r="DL63" s="491"/>
      <c r="DM63" s="491"/>
      <c r="DN63" s="491"/>
      <c r="DO63" s="491"/>
      <c r="DP63" s="491"/>
      <c r="DQ63" s="491"/>
      <c r="DR63" s="491"/>
      <c r="DS63" s="491"/>
      <c r="DT63" s="491"/>
      <c r="DU63" s="491"/>
      <c r="DV63" s="491"/>
      <c r="DW63" s="491"/>
      <c r="DX63" s="491"/>
      <c r="DY63" s="491"/>
      <c r="DZ63" s="491"/>
      <c r="EA63" s="491"/>
      <c r="EB63" s="491"/>
      <c r="EC63" s="491"/>
      <c r="ED63" s="491"/>
      <c r="EE63" s="491"/>
      <c r="EF63" s="491"/>
      <c r="EG63" s="491"/>
      <c r="EH63" s="491"/>
      <c r="EI63" s="491"/>
      <c r="EJ63" s="491"/>
      <c r="EK63" s="491"/>
      <c r="EL63" s="491"/>
      <c r="EM63" s="491"/>
      <c r="EN63" s="491"/>
      <c r="EO63" s="491"/>
      <c r="EP63" s="491"/>
      <c r="EQ63" s="491"/>
      <c r="ER63" s="491"/>
      <c r="ES63" s="491"/>
      <c r="ET63" s="491"/>
      <c r="EU63" s="491"/>
      <c r="EV63" s="491"/>
      <c r="EW63" s="491"/>
      <c r="EX63" s="491"/>
      <c r="EY63" s="491"/>
      <c r="EZ63" s="491"/>
      <c r="FA63" s="491"/>
      <c r="FB63" s="491"/>
      <c r="FC63" s="491"/>
      <c r="FD63" s="491"/>
      <c r="FE63" s="491"/>
      <c r="FF63" s="491"/>
      <c r="FG63" s="491"/>
      <c r="FH63" s="491"/>
      <c r="FI63" s="491"/>
      <c r="FJ63" s="491"/>
      <c r="FK63" s="491"/>
      <c r="FL63" s="491"/>
      <c r="FM63" s="491"/>
      <c r="FN63" s="491"/>
      <c r="FO63" s="491"/>
      <c r="FP63" s="491"/>
      <c r="FQ63" s="491"/>
      <c r="FR63" s="491"/>
      <c r="FS63" s="491"/>
      <c r="FT63" s="491"/>
      <c r="FU63" s="491"/>
      <c r="FV63" s="491"/>
      <c r="FW63" s="491"/>
      <c r="FX63" s="491"/>
      <c r="FY63" s="491"/>
      <c r="FZ63" s="491"/>
      <c r="GA63" s="491"/>
      <c r="GB63" s="491"/>
      <c r="GC63" s="491"/>
      <c r="GD63" s="491"/>
      <c r="GE63" s="491"/>
      <c r="GF63" s="491"/>
      <c r="GG63" s="491"/>
      <c r="GH63" s="491"/>
      <c r="GI63" s="491"/>
      <c r="GJ63" s="491"/>
      <c r="GK63" s="491"/>
      <c r="GL63" s="491"/>
      <c r="GM63" s="491"/>
      <c r="GN63" s="491"/>
      <c r="GO63" s="491"/>
      <c r="GP63" s="491"/>
      <c r="GQ63" s="491"/>
      <c r="GR63" s="491"/>
      <c r="GS63" s="491"/>
      <c r="GT63" s="491"/>
      <c r="GU63" s="491"/>
      <c r="GV63" s="491"/>
      <c r="GW63" s="491"/>
      <c r="GX63" s="491"/>
      <c r="GY63" s="491"/>
      <c r="GZ63" s="491"/>
      <c r="HA63" s="491"/>
      <c r="HB63" s="491"/>
      <c r="HC63" s="491"/>
      <c r="HD63" s="491"/>
      <c r="HE63" s="491"/>
      <c r="HF63" s="491"/>
      <c r="HG63" s="491"/>
      <c r="HH63" s="491"/>
      <c r="HI63" s="491"/>
      <c r="HJ63" s="491"/>
      <c r="HK63" s="491"/>
      <c r="HL63" s="491"/>
      <c r="HM63" s="491"/>
      <c r="HN63" s="491"/>
      <c r="HO63" s="491"/>
      <c r="HP63" s="491"/>
      <c r="HQ63" s="491"/>
      <c r="HR63" s="491"/>
      <c r="HS63" s="491"/>
      <c r="HT63" s="491"/>
      <c r="HU63" s="491"/>
      <c r="HV63" s="491"/>
      <c r="HW63" s="491"/>
      <c r="HX63" s="491"/>
      <c r="HY63" s="491"/>
      <c r="HZ63" s="491"/>
      <c r="IA63" s="491"/>
      <c r="IB63" s="491"/>
      <c r="IC63" s="491"/>
      <c r="ID63" s="491"/>
      <c r="IE63" s="491"/>
      <c r="IF63" s="491"/>
      <c r="IG63" s="491"/>
      <c r="IH63" s="491"/>
      <c r="II63" s="491"/>
      <c r="IJ63" s="491"/>
      <c r="IK63" s="491"/>
      <c r="IL63" s="491"/>
      <c r="IM63" s="491"/>
      <c r="IN63" s="491"/>
      <c r="IO63" s="491"/>
      <c r="IP63" s="491"/>
      <c r="IQ63" s="491"/>
      <c r="IR63" s="491"/>
      <c r="IS63" s="491"/>
      <c r="IT63" s="491"/>
      <c r="IU63" s="491"/>
      <c r="IV63" s="491"/>
    </row>
    <row r="64" spans="1:256" ht="40.5">
      <c r="A64" s="451" t="s">
        <v>254</v>
      </c>
      <c r="B64" s="458">
        <v>3</v>
      </c>
      <c r="C64" s="423" t="s">
        <v>907</v>
      </c>
      <c r="D64" s="423" t="s">
        <v>891</v>
      </c>
      <c r="E64" s="423" t="s">
        <v>3048</v>
      </c>
      <c r="F64" s="423" t="s">
        <v>2949</v>
      </c>
      <c r="G64" s="423" t="s">
        <v>2409</v>
      </c>
      <c r="H64" s="468" t="s">
        <v>2955</v>
      </c>
      <c r="I64" s="468" t="s">
        <v>1374</v>
      </c>
      <c r="J64" s="435" t="s">
        <v>10079</v>
      </c>
      <c r="K64" s="483" t="s">
        <v>2362</v>
      </c>
      <c r="L64" s="491"/>
      <c r="M64" s="491"/>
      <c r="N64" s="491"/>
      <c r="O64" s="491"/>
      <c r="P64" s="491"/>
      <c r="Q64" s="491"/>
      <c r="R64" s="491"/>
      <c r="S64" s="491"/>
      <c r="T64" s="491"/>
      <c r="U64" s="491"/>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c r="FF64" s="491"/>
      <c r="FG64" s="491"/>
      <c r="FH64" s="491"/>
      <c r="FI64" s="491"/>
      <c r="FJ64" s="491"/>
      <c r="FK64" s="491"/>
      <c r="FL64" s="491"/>
      <c r="FM64" s="491"/>
      <c r="FN64" s="491"/>
      <c r="FO64" s="491"/>
      <c r="FP64" s="491"/>
      <c r="FQ64" s="491"/>
      <c r="FR64" s="491"/>
      <c r="FS64" s="491"/>
      <c r="FT64" s="491"/>
      <c r="FU64" s="491"/>
      <c r="FV64" s="491"/>
      <c r="FW64" s="491"/>
      <c r="FX64" s="491"/>
      <c r="FY64" s="491"/>
      <c r="FZ64" s="491"/>
      <c r="GA64" s="491"/>
      <c r="GB64" s="491"/>
      <c r="GC64" s="491"/>
      <c r="GD64" s="491"/>
      <c r="GE64" s="491"/>
      <c r="GF64" s="491"/>
      <c r="GG64" s="491"/>
      <c r="GH64" s="491"/>
      <c r="GI64" s="491"/>
      <c r="GJ64" s="491"/>
      <c r="GK64" s="491"/>
      <c r="GL64" s="491"/>
      <c r="GM64" s="491"/>
      <c r="GN64" s="491"/>
      <c r="GO64" s="491"/>
      <c r="GP64" s="491"/>
      <c r="GQ64" s="491"/>
      <c r="GR64" s="491"/>
      <c r="GS64" s="491"/>
      <c r="GT64" s="491"/>
      <c r="GU64" s="491"/>
      <c r="GV64" s="491"/>
      <c r="GW64" s="491"/>
      <c r="GX64" s="491"/>
      <c r="GY64" s="491"/>
      <c r="GZ64" s="491"/>
      <c r="HA64" s="491"/>
      <c r="HB64" s="491"/>
      <c r="HC64" s="491"/>
      <c r="HD64" s="491"/>
      <c r="HE64" s="491"/>
      <c r="HF64" s="491"/>
      <c r="HG64" s="491"/>
      <c r="HH64" s="491"/>
      <c r="HI64" s="491"/>
      <c r="HJ64" s="491"/>
      <c r="HK64" s="491"/>
      <c r="HL64" s="491"/>
      <c r="HM64" s="491"/>
      <c r="HN64" s="491"/>
      <c r="HO64" s="491"/>
      <c r="HP64" s="491"/>
      <c r="HQ64" s="491"/>
      <c r="HR64" s="491"/>
      <c r="HS64" s="491"/>
      <c r="HT64" s="491"/>
      <c r="HU64" s="491"/>
      <c r="HV64" s="491"/>
      <c r="HW64" s="491"/>
      <c r="HX64" s="491"/>
      <c r="HY64" s="491"/>
      <c r="HZ64" s="491"/>
      <c r="IA64" s="491"/>
      <c r="IB64" s="491"/>
      <c r="IC64" s="491"/>
      <c r="ID64" s="491"/>
      <c r="IE64" s="491"/>
      <c r="IF64" s="491"/>
      <c r="IG64" s="491"/>
      <c r="IH64" s="491"/>
      <c r="II64" s="491"/>
      <c r="IJ64" s="491"/>
      <c r="IK64" s="491"/>
      <c r="IL64" s="491"/>
      <c r="IM64" s="491"/>
      <c r="IN64" s="491"/>
      <c r="IO64" s="491"/>
      <c r="IP64" s="491"/>
      <c r="IQ64" s="491"/>
      <c r="IR64" s="491"/>
      <c r="IS64" s="491"/>
      <c r="IT64" s="491"/>
      <c r="IU64" s="491"/>
      <c r="IV64" s="491"/>
    </row>
    <row r="65" spans="1:256" ht="27">
      <c r="A65" s="451" t="s">
        <v>254</v>
      </c>
      <c r="B65" s="458">
        <v>4</v>
      </c>
      <c r="C65" s="423" t="s">
        <v>2558</v>
      </c>
      <c r="D65" s="423" t="s">
        <v>2587</v>
      </c>
      <c r="E65" s="468" t="s">
        <v>2362</v>
      </c>
      <c r="F65" s="423" t="s">
        <v>3053</v>
      </c>
      <c r="G65" s="423" t="s">
        <v>3058</v>
      </c>
      <c r="H65" s="468" t="s">
        <v>3062</v>
      </c>
      <c r="I65" s="468" t="s">
        <v>3063</v>
      </c>
      <c r="J65" s="435" t="s">
        <v>10080</v>
      </c>
      <c r="K65" s="483" t="s">
        <v>1247</v>
      </c>
      <c r="L65" s="491"/>
      <c r="M65" s="491"/>
      <c r="N65" s="491"/>
      <c r="O65" s="491"/>
      <c r="P65" s="491"/>
      <c r="Q65" s="491"/>
      <c r="R65" s="491"/>
      <c r="S65" s="491"/>
      <c r="T65" s="491"/>
      <c r="U65" s="491"/>
      <c r="V65" s="491"/>
      <c r="W65" s="491"/>
      <c r="X65" s="491"/>
      <c r="Y65" s="491"/>
      <c r="Z65" s="491"/>
      <c r="AA65" s="491"/>
      <c r="AB65" s="491"/>
      <c r="AC65" s="491"/>
      <c r="AD65" s="491"/>
      <c r="AE65" s="491"/>
      <c r="AF65" s="491"/>
      <c r="AG65" s="491"/>
      <c r="AH65" s="491"/>
      <c r="AI65" s="491"/>
      <c r="AJ65" s="491"/>
      <c r="AK65" s="491"/>
      <c r="AL65" s="491"/>
      <c r="AM65" s="491"/>
      <c r="AN65" s="491"/>
      <c r="AO65" s="491"/>
      <c r="AP65" s="491"/>
      <c r="AQ65" s="491"/>
      <c r="AR65" s="491"/>
      <c r="AS65" s="491"/>
      <c r="AT65" s="491"/>
      <c r="AU65" s="491"/>
      <c r="AV65" s="491"/>
      <c r="AW65" s="491"/>
      <c r="AX65" s="491"/>
      <c r="AY65" s="491"/>
      <c r="AZ65" s="491"/>
      <c r="BA65" s="491"/>
      <c r="BB65" s="491"/>
      <c r="BC65" s="491"/>
      <c r="BD65" s="491"/>
      <c r="BE65" s="491"/>
      <c r="BF65" s="491"/>
      <c r="BG65" s="491"/>
      <c r="BH65" s="491"/>
      <c r="BI65" s="491"/>
      <c r="BJ65" s="491"/>
      <c r="BK65" s="491"/>
      <c r="BL65" s="491"/>
      <c r="BM65" s="491"/>
      <c r="BN65" s="491"/>
      <c r="BO65" s="491"/>
      <c r="BP65" s="491"/>
      <c r="BQ65" s="491"/>
      <c r="BR65" s="491"/>
      <c r="BS65" s="491"/>
      <c r="BT65" s="491"/>
      <c r="BU65" s="491"/>
      <c r="BV65" s="491"/>
      <c r="BW65" s="491"/>
      <c r="BX65" s="491"/>
      <c r="BY65" s="491"/>
      <c r="BZ65" s="491"/>
      <c r="CA65" s="491"/>
      <c r="CB65" s="491"/>
      <c r="CC65" s="491"/>
      <c r="CD65" s="491"/>
      <c r="CE65" s="491"/>
      <c r="CF65" s="491"/>
      <c r="CG65" s="491"/>
      <c r="CH65" s="491"/>
      <c r="CI65" s="491"/>
      <c r="CJ65" s="491"/>
      <c r="CK65" s="491"/>
      <c r="CL65" s="491"/>
      <c r="CM65" s="491"/>
      <c r="CN65" s="491"/>
      <c r="CO65" s="491"/>
      <c r="CP65" s="491"/>
      <c r="CQ65" s="491"/>
      <c r="CR65" s="491"/>
      <c r="CS65" s="491"/>
      <c r="CT65" s="491"/>
      <c r="CU65" s="491"/>
      <c r="CV65" s="491"/>
      <c r="CW65" s="491"/>
      <c r="CX65" s="491"/>
      <c r="CY65" s="491"/>
      <c r="CZ65" s="491"/>
      <c r="DA65" s="491"/>
      <c r="DB65" s="491"/>
      <c r="DC65" s="491"/>
      <c r="DD65" s="491"/>
      <c r="DE65" s="491"/>
      <c r="DF65" s="491"/>
      <c r="DG65" s="491"/>
      <c r="DH65" s="491"/>
      <c r="DI65" s="491"/>
      <c r="DJ65" s="491"/>
      <c r="DK65" s="491"/>
      <c r="DL65" s="491"/>
      <c r="DM65" s="491"/>
      <c r="DN65" s="491"/>
      <c r="DO65" s="491"/>
      <c r="DP65" s="491"/>
      <c r="DQ65" s="491"/>
      <c r="DR65" s="491"/>
      <c r="DS65" s="491"/>
      <c r="DT65" s="491"/>
      <c r="DU65" s="491"/>
      <c r="DV65" s="491"/>
      <c r="DW65" s="491"/>
      <c r="DX65" s="491"/>
      <c r="DY65" s="491"/>
      <c r="DZ65" s="491"/>
      <c r="EA65" s="491"/>
      <c r="EB65" s="491"/>
      <c r="EC65" s="491"/>
      <c r="ED65" s="491"/>
      <c r="EE65" s="491"/>
      <c r="EF65" s="491"/>
      <c r="EG65" s="491"/>
      <c r="EH65" s="491"/>
      <c r="EI65" s="491"/>
      <c r="EJ65" s="491"/>
      <c r="EK65" s="491"/>
      <c r="EL65" s="491"/>
      <c r="EM65" s="491"/>
      <c r="EN65" s="491"/>
      <c r="EO65" s="491"/>
      <c r="EP65" s="491"/>
      <c r="EQ65" s="491"/>
      <c r="ER65" s="491"/>
      <c r="ES65" s="491"/>
      <c r="ET65" s="491"/>
      <c r="EU65" s="491"/>
      <c r="EV65" s="491"/>
      <c r="EW65" s="491"/>
      <c r="EX65" s="491"/>
      <c r="EY65" s="491"/>
      <c r="EZ65" s="491"/>
      <c r="FA65" s="491"/>
      <c r="FB65" s="491"/>
      <c r="FC65" s="491"/>
      <c r="FD65" s="491"/>
      <c r="FE65" s="491"/>
      <c r="FF65" s="491"/>
      <c r="FG65" s="491"/>
      <c r="FH65" s="491"/>
      <c r="FI65" s="491"/>
      <c r="FJ65" s="491"/>
      <c r="FK65" s="491"/>
      <c r="FL65" s="491"/>
      <c r="FM65" s="491"/>
      <c r="FN65" s="491"/>
      <c r="FO65" s="491"/>
      <c r="FP65" s="491"/>
      <c r="FQ65" s="491"/>
      <c r="FR65" s="491"/>
      <c r="FS65" s="491"/>
      <c r="FT65" s="491"/>
      <c r="FU65" s="491"/>
      <c r="FV65" s="491"/>
      <c r="FW65" s="491"/>
      <c r="FX65" s="491"/>
      <c r="FY65" s="491"/>
      <c r="FZ65" s="491"/>
      <c r="GA65" s="491"/>
      <c r="GB65" s="491"/>
      <c r="GC65" s="491"/>
      <c r="GD65" s="491"/>
      <c r="GE65" s="491"/>
      <c r="GF65" s="491"/>
      <c r="GG65" s="491"/>
      <c r="GH65" s="491"/>
      <c r="GI65" s="491"/>
      <c r="GJ65" s="491"/>
      <c r="GK65" s="491"/>
      <c r="GL65" s="491"/>
      <c r="GM65" s="491"/>
      <c r="GN65" s="491"/>
      <c r="GO65" s="491"/>
      <c r="GP65" s="491"/>
      <c r="GQ65" s="491"/>
      <c r="GR65" s="491"/>
      <c r="GS65" s="491"/>
      <c r="GT65" s="491"/>
      <c r="GU65" s="491"/>
      <c r="GV65" s="491"/>
      <c r="GW65" s="491"/>
      <c r="GX65" s="491"/>
      <c r="GY65" s="491"/>
      <c r="GZ65" s="491"/>
      <c r="HA65" s="491"/>
      <c r="HB65" s="491"/>
      <c r="HC65" s="491"/>
      <c r="HD65" s="491"/>
      <c r="HE65" s="491"/>
      <c r="HF65" s="491"/>
      <c r="HG65" s="491"/>
      <c r="HH65" s="491"/>
      <c r="HI65" s="491"/>
      <c r="HJ65" s="491"/>
      <c r="HK65" s="491"/>
      <c r="HL65" s="491"/>
      <c r="HM65" s="491"/>
      <c r="HN65" s="491"/>
      <c r="HO65" s="491"/>
      <c r="HP65" s="491"/>
      <c r="HQ65" s="491"/>
      <c r="HR65" s="491"/>
      <c r="HS65" s="491"/>
      <c r="HT65" s="491"/>
      <c r="HU65" s="491"/>
      <c r="HV65" s="491"/>
      <c r="HW65" s="491"/>
      <c r="HX65" s="491"/>
      <c r="HY65" s="491"/>
      <c r="HZ65" s="491"/>
      <c r="IA65" s="491"/>
      <c r="IB65" s="491"/>
      <c r="IC65" s="491"/>
      <c r="ID65" s="491"/>
      <c r="IE65" s="491"/>
      <c r="IF65" s="491"/>
      <c r="IG65" s="491"/>
      <c r="IH65" s="491"/>
      <c r="II65" s="491"/>
      <c r="IJ65" s="491"/>
      <c r="IK65" s="491"/>
      <c r="IL65" s="491"/>
      <c r="IM65" s="491"/>
      <c r="IN65" s="491"/>
      <c r="IO65" s="491"/>
      <c r="IP65" s="491"/>
      <c r="IQ65" s="491"/>
      <c r="IR65" s="491"/>
      <c r="IS65" s="491"/>
      <c r="IT65" s="491"/>
      <c r="IU65" s="491"/>
      <c r="IV65" s="491"/>
    </row>
    <row r="66" spans="1:256" ht="27">
      <c r="A66" s="451" t="s">
        <v>254</v>
      </c>
      <c r="B66" s="458">
        <v>4</v>
      </c>
      <c r="C66" s="423" t="s">
        <v>2558</v>
      </c>
      <c r="D66" s="423" t="s">
        <v>619</v>
      </c>
      <c r="E66" s="423" t="s">
        <v>3066</v>
      </c>
      <c r="F66" s="423" t="s">
        <v>3053</v>
      </c>
      <c r="G66" s="423" t="s">
        <v>3058</v>
      </c>
      <c r="H66" s="468" t="s">
        <v>3062</v>
      </c>
      <c r="I66" s="468" t="s">
        <v>3063</v>
      </c>
      <c r="J66" s="435" t="s">
        <v>10081</v>
      </c>
      <c r="K66" s="483" t="s">
        <v>2362</v>
      </c>
      <c r="L66" s="491"/>
      <c r="M66" s="491"/>
      <c r="N66" s="491"/>
      <c r="O66" s="491"/>
      <c r="P66" s="491"/>
      <c r="Q66" s="491"/>
      <c r="R66" s="491"/>
      <c r="S66" s="491"/>
      <c r="T66" s="491"/>
      <c r="U66" s="491"/>
      <c r="V66" s="491"/>
      <c r="W66" s="491"/>
      <c r="X66" s="491"/>
      <c r="Y66" s="491"/>
      <c r="Z66" s="491"/>
      <c r="AA66" s="491"/>
      <c r="AB66" s="491"/>
      <c r="AC66" s="491"/>
      <c r="AD66" s="491"/>
      <c r="AE66" s="491"/>
      <c r="AF66" s="491"/>
      <c r="AG66" s="491"/>
      <c r="AH66" s="491"/>
      <c r="AI66" s="491"/>
      <c r="AJ66" s="491"/>
      <c r="AK66" s="491"/>
      <c r="AL66" s="491"/>
      <c r="AM66" s="491"/>
      <c r="AN66" s="491"/>
      <c r="AO66" s="491"/>
      <c r="AP66" s="491"/>
      <c r="AQ66" s="491"/>
      <c r="AR66" s="491"/>
      <c r="AS66" s="491"/>
      <c r="AT66" s="491"/>
      <c r="AU66" s="491"/>
      <c r="AV66" s="491"/>
      <c r="AW66" s="491"/>
      <c r="AX66" s="491"/>
      <c r="AY66" s="491"/>
      <c r="AZ66" s="491"/>
      <c r="BA66" s="491"/>
      <c r="BB66" s="491"/>
      <c r="BC66" s="491"/>
      <c r="BD66" s="491"/>
      <c r="BE66" s="491"/>
      <c r="BF66" s="491"/>
      <c r="BG66" s="491"/>
      <c r="BH66" s="491"/>
      <c r="BI66" s="491"/>
      <c r="BJ66" s="491"/>
      <c r="BK66" s="491"/>
      <c r="BL66" s="491"/>
      <c r="BM66" s="491"/>
      <c r="BN66" s="491"/>
      <c r="BO66" s="491"/>
      <c r="BP66" s="491"/>
      <c r="BQ66" s="491"/>
      <c r="BR66" s="491"/>
      <c r="BS66" s="491"/>
      <c r="BT66" s="491"/>
      <c r="BU66" s="491"/>
      <c r="BV66" s="491"/>
      <c r="BW66" s="491"/>
      <c r="BX66" s="491"/>
      <c r="BY66" s="491"/>
      <c r="BZ66" s="491"/>
      <c r="CA66" s="491"/>
      <c r="CB66" s="491"/>
      <c r="CC66" s="491"/>
      <c r="CD66" s="491"/>
      <c r="CE66" s="491"/>
      <c r="CF66" s="491"/>
      <c r="CG66" s="491"/>
      <c r="CH66" s="491"/>
      <c r="CI66" s="491"/>
      <c r="CJ66" s="491"/>
      <c r="CK66" s="491"/>
      <c r="CL66" s="491"/>
      <c r="CM66" s="491"/>
      <c r="CN66" s="491"/>
      <c r="CO66" s="491"/>
      <c r="CP66" s="491"/>
      <c r="CQ66" s="491"/>
      <c r="CR66" s="491"/>
      <c r="CS66" s="491"/>
      <c r="CT66" s="491"/>
      <c r="CU66" s="491"/>
      <c r="CV66" s="491"/>
      <c r="CW66" s="491"/>
      <c r="CX66" s="491"/>
      <c r="CY66" s="491"/>
      <c r="CZ66" s="491"/>
      <c r="DA66" s="491"/>
      <c r="DB66" s="491"/>
      <c r="DC66" s="491"/>
      <c r="DD66" s="491"/>
      <c r="DE66" s="491"/>
      <c r="DF66" s="491"/>
      <c r="DG66" s="491"/>
      <c r="DH66" s="491"/>
      <c r="DI66" s="491"/>
      <c r="DJ66" s="491"/>
      <c r="DK66" s="491"/>
      <c r="DL66" s="491"/>
      <c r="DM66" s="491"/>
      <c r="DN66" s="491"/>
      <c r="DO66" s="491"/>
      <c r="DP66" s="491"/>
      <c r="DQ66" s="491"/>
      <c r="DR66" s="491"/>
      <c r="DS66" s="491"/>
      <c r="DT66" s="491"/>
      <c r="DU66" s="491"/>
      <c r="DV66" s="491"/>
      <c r="DW66" s="491"/>
      <c r="DX66" s="491"/>
      <c r="DY66" s="491"/>
      <c r="DZ66" s="491"/>
      <c r="EA66" s="491"/>
      <c r="EB66" s="491"/>
      <c r="EC66" s="491"/>
      <c r="ED66" s="491"/>
      <c r="EE66" s="491"/>
      <c r="EF66" s="491"/>
      <c r="EG66" s="491"/>
      <c r="EH66" s="491"/>
      <c r="EI66" s="491"/>
      <c r="EJ66" s="491"/>
      <c r="EK66" s="491"/>
      <c r="EL66" s="491"/>
      <c r="EM66" s="491"/>
      <c r="EN66" s="491"/>
      <c r="EO66" s="491"/>
      <c r="EP66" s="491"/>
      <c r="EQ66" s="491"/>
      <c r="ER66" s="491"/>
      <c r="ES66" s="491"/>
      <c r="ET66" s="491"/>
      <c r="EU66" s="491"/>
      <c r="EV66" s="491"/>
      <c r="EW66" s="491"/>
      <c r="EX66" s="491"/>
      <c r="EY66" s="491"/>
      <c r="EZ66" s="491"/>
      <c r="FA66" s="491"/>
      <c r="FB66" s="491"/>
      <c r="FC66" s="491"/>
      <c r="FD66" s="491"/>
      <c r="FE66" s="491"/>
      <c r="FF66" s="491"/>
      <c r="FG66" s="491"/>
      <c r="FH66" s="491"/>
      <c r="FI66" s="491"/>
      <c r="FJ66" s="491"/>
      <c r="FK66" s="491"/>
      <c r="FL66" s="491"/>
      <c r="FM66" s="491"/>
      <c r="FN66" s="491"/>
      <c r="FO66" s="491"/>
      <c r="FP66" s="491"/>
      <c r="FQ66" s="491"/>
      <c r="FR66" s="491"/>
      <c r="FS66" s="491"/>
      <c r="FT66" s="491"/>
      <c r="FU66" s="491"/>
      <c r="FV66" s="491"/>
      <c r="FW66" s="491"/>
      <c r="FX66" s="491"/>
      <c r="FY66" s="491"/>
      <c r="FZ66" s="491"/>
      <c r="GA66" s="491"/>
      <c r="GB66" s="491"/>
      <c r="GC66" s="491"/>
      <c r="GD66" s="491"/>
      <c r="GE66" s="491"/>
      <c r="GF66" s="491"/>
      <c r="GG66" s="491"/>
      <c r="GH66" s="491"/>
      <c r="GI66" s="491"/>
      <c r="GJ66" s="491"/>
      <c r="GK66" s="491"/>
      <c r="GL66" s="491"/>
      <c r="GM66" s="491"/>
      <c r="GN66" s="491"/>
      <c r="GO66" s="491"/>
      <c r="GP66" s="491"/>
      <c r="GQ66" s="491"/>
      <c r="GR66" s="491"/>
      <c r="GS66" s="491"/>
      <c r="GT66" s="491"/>
      <c r="GU66" s="491"/>
      <c r="GV66" s="491"/>
      <c r="GW66" s="491"/>
      <c r="GX66" s="491"/>
      <c r="GY66" s="491"/>
      <c r="GZ66" s="491"/>
      <c r="HA66" s="491"/>
      <c r="HB66" s="491"/>
      <c r="HC66" s="491"/>
      <c r="HD66" s="491"/>
      <c r="HE66" s="491"/>
      <c r="HF66" s="491"/>
      <c r="HG66" s="491"/>
      <c r="HH66" s="491"/>
      <c r="HI66" s="491"/>
      <c r="HJ66" s="491"/>
      <c r="HK66" s="491"/>
      <c r="HL66" s="491"/>
      <c r="HM66" s="491"/>
      <c r="HN66" s="491"/>
      <c r="HO66" s="491"/>
      <c r="HP66" s="491"/>
      <c r="HQ66" s="491"/>
      <c r="HR66" s="491"/>
      <c r="HS66" s="491"/>
      <c r="HT66" s="491"/>
      <c r="HU66" s="491"/>
      <c r="HV66" s="491"/>
      <c r="HW66" s="491"/>
      <c r="HX66" s="491"/>
      <c r="HY66" s="491"/>
      <c r="HZ66" s="491"/>
      <c r="IA66" s="491"/>
      <c r="IB66" s="491"/>
      <c r="IC66" s="491"/>
      <c r="ID66" s="491"/>
      <c r="IE66" s="491"/>
      <c r="IF66" s="491"/>
      <c r="IG66" s="491"/>
      <c r="IH66" s="491"/>
      <c r="II66" s="491"/>
      <c r="IJ66" s="491"/>
      <c r="IK66" s="491"/>
      <c r="IL66" s="491"/>
      <c r="IM66" s="491"/>
      <c r="IN66" s="491"/>
      <c r="IO66" s="491"/>
      <c r="IP66" s="491"/>
      <c r="IQ66" s="491"/>
      <c r="IR66" s="491"/>
      <c r="IS66" s="491"/>
      <c r="IT66" s="491"/>
      <c r="IU66" s="491"/>
      <c r="IV66" s="491"/>
    </row>
    <row r="67" spans="1:256" ht="27">
      <c r="A67" s="451" t="s">
        <v>254</v>
      </c>
      <c r="B67" s="458">
        <v>5</v>
      </c>
      <c r="C67" s="423" t="s">
        <v>3070</v>
      </c>
      <c r="D67" s="423" t="s">
        <v>2587</v>
      </c>
      <c r="E67" s="468" t="s">
        <v>2362</v>
      </c>
      <c r="F67" s="423" t="s">
        <v>2452</v>
      </c>
      <c r="G67" s="423" t="s">
        <v>427</v>
      </c>
      <c r="H67" s="468" t="s">
        <v>3080</v>
      </c>
      <c r="I67" s="468" t="s">
        <v>879</v>
      </c>
      <c r="J67" s="435" t="s">
        <v>10082</v>
      </c>
      <c r="K67" s="483" t="s">
        <v>3083</v>
      </c>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491"/>
      <c r="AR67" s="491"/>
      <c r="AS67" s="491"/>
      <c r="AT67" s="491"/>
      <c r="AU67" s="491"/>
      <c r="AV67" s="491"/>
      <c r="AW67" s="491"/>
      <c r="AX67" s="491"/>
      <c r="AY67" s="491"/>
      <c r="AZ67" s="491"/>
      <c r="BA67" s="491"/>
      <c r="BB67" s="491"/>
      <c r="BC67" s="491"/>
      <c r="BD67" s="491"/>
      <c r="BE67" s="491"/>
      <c r="BF67" s="491"/>
      <c r="BG67" s="491"/>
      <c r="BH67" s="491"/>
      <c r="BI67" s="491"/>
      <c r="BJ67" s="491"/>
      <c r="BK67" s="491"/>
      <c r="BL67" s="491"/>
      <c r="BM67" s="491"/>
      <c r="BN67" s="491"/>
      <c r="BO67" s="491"/>
      <c r="BP67" s="491"/>
      <c r="BQ67" s="491"/>
      <c r="BR67" s="491"/>
      <c r="BS67" s="491"/>
      <c r="BT67" s="491"/>
      <c r="BU67" s="491"/>
      <c r="BV67" s="491"/>
      <c r="BW67" s="491"/>
      <c r="BX67" s="491"/>
      <c r="BY67" s="491"/>
      <c r="BZ67" s="491"/>
      <c r="CA67" s="491"/>
      <c r="CB67" s="491"/>
      <c r="CC67" s="491"/>
      <c r="CD67" s="491"/>
      <c r="CE67" s="491"/>
      <c r="CF67" s="491"/>
      <c r="CG67" s="491"/>
      <c r="CH67" s="491"/>
      <c r="CI67" s="491"/>
      <c r="CJ67" s="491"/>
      <c r="CK67" s="491"/>
      <c r="CL67" s="491"/>
      <c r="CM67" s="491"/>
      <c r="CN67" s="491"/>
      <c r="CO67" s="491"/>
      <c r="CP67" s="491"/>
      <c r="CQ67" s="491"/>
      <c r="CR67" s="491"/>
      <c r="CS67" s="491"/>
      <c r="CT67" s="491"/>
      <c r="CU67" s="491"/>
      <c r="CV67" s="491"/>
      <c r="CW67" s="491"/>
      <c r="CX67" s="491"/>
      <c r="CY67" s="491"/>
      <c r="CZ67" s="491"/>
      <c r="DA67" s="491"/>
      <c r="DB67" s="491"/>
      <c r="DC67" s="491"/>
      <c r="DD67" s="491"/>
      <c r="DE67" s="491"/>
      <c r="DF67" s="491"/>
      <c r="DG67" s="491"/>
      <c r="DH67" s="491"/>
      <c r="DI67" s="491"/>
      <c r="DJ67" s="491"/>
      <c r="DK67" s="491"/>
      <c r="DL67" s="491"/>
      <c r="DM67" s="491"/>
      <c r="DN67" s="491"/>
      <c r="DO67" s="491"/>
      <c r="DP67" s="491"/>
      <c r="DQ67" s="491"/>
      <c r="DR67" s="491"/>
      <c r="DS67" s="491"/>
      <c r="DT67" s="491"/>
      <c r="DU67" s="491"/>
      <c r="DV67" s="491"/>
      <c r="DW67" s="491"/>
      <c r="DX67" s="491"/>
      <c r="DY67" s="491"/>
      <c r="DZ67" s="491"/>
      <c r="EA67" s="491"/>
      <c r="EB67" s="491"/>
      <c r="EC67" s="491"/>
      <c r="ED67" s="491"/>
      <c r="EE67" s="491"/>
      <c r="EF67" s="491"/>
      <c r="EG67" s="491"/>
      <c r="EH67" s="491"/>
      <c r="EI67" s="491"/>
      <c r="EJ67" s="491"/>
      <c r="EK67" s="491"/>
      <c r="EL67" s="491"/>
      <c r="EM67" s="491"/>
      <c r="EN67" s="491"/>
      <c r="EO67" s="491"/>
      <c r="EP67" s="491"/>
      <c r="EQ67" s="491"/>
      <c r="ER67" s="491"/>
      <c r="ES67" s="491"/>
      <c r="ET67" s="491"/>
      <c r="EU67" s="491"/>
      <c r="EV67" s="491"/>
      <c r="EW67" s="491"/>
      <c r="EX67" s="491"/>
      <c r="EY67" s="491"/>
      <c r="EZ67" s="491"/>
      <c r="FA67" s="491"/>
      <c r="FB67" s="491"/>
      <c r="FC67" s="491"/>
      <c r="FD67" s="491"/>
      <c r="FE67" s="491"/>
      <c r="FF67" s="491"/>
      <c r="FG67" s="491"/>
      <c r="FH67" s="491"/>
      <c r="FI67" s="491"/>
      <c r="FJ67" s="491"/>
      <c r="FK67" s="491"/>
      <c r="FL67" s="491"/>
      <c r="FM67" s="491"/>
      <c r="FN67" s="491"/>
      <c r="FO67" s="491"/>
      <c r="FP67" s="491"/>
      <c r="FQ67" s="491"/>
      <c r="FR67" s="491"/>
      <c r="FS67" s="491"/>
      <c r="FT67" s="491"/>
      <c r="FU67" s="491"/>
      <c r="FV67" s="491"/>
      <c r="FW67" s="491"/>
      <c r="FX67" s="491"/>
      <c r="FY67" s="491"/>
      <c r="FZ67" s="491"/>
      <c r="GA67" s="491"/>
      <c r="GB67" s="491"/>
      <c r="GC67" s="491"/>
      <c r="GD67" s="491"/>
      <c r="GE67" s="491"/>
      <c r="GF67" s="491"/>
      <c r="GG67" s="491"/>
      <c r="GH67" s="491"/>
      <c r="GI67" s="491"/>
      <c r="GJ67" s="491"/>
      <c r="GK67" s="491"/>
      <c r="GL67" s="491"/>
      <c r="GM67" s="491"/>
      <c r="GN67" s="491"/>
      <c r="GO67" s="491"/>
      <c r="GP67" s="491"/>
      <c r="GQ67" s="491"/>
      <c r="GR67" s="491"/>
      <c r="GS67" s="491"/>
      <c r="GT67" s="491"/>
      <c r="GU67" s="491"/>
      <c r="GV67" s="491"/>
      <c r="GW67" s="491"/>
      <c r="GX67" s="491"/>
      <c r="GY67" s="491"/>
      <c r="GZ67" s="491"/>
      <c r="HA67" s="491"/>
      <c r="HB67" s="491"/>
      <c r="HC67" s="491"/>
      <c r="HD67" s="491"/>
      <c r="HE67" s="491"/>
      <c r="HF67" s="491"/>
      <c r="HG67" s="491"/>
      <c r="HH67" s="491"/>
      <c r="HI67" s="491"/>
      <c r="HJ67" s="491"/>
      <c r="HK67" s="491"/>
      <c r="HL67" s="491"/>
      <c r="HM67" s="491"/>
      <c r="HN67" s="491"/>
      <c r="HO67" s="491"/>
      <c r="HP67" s="491"/>
      <c r="HQ67" s="491"/>
      <c r="HR67" s="491"/>
      <c r="HS67" s="491"/>
      <c r="HT67" s="491"/>
      <c r="HU67" s="491"/>
      <c r="HV67" s="491"/>
      <c r="HW67" s="491"/>
      <c r="HX67" s="491"/>
      <c r="HY67" s="491"/>
      <c r="HZ67" s="491"/>
      <c r="IA67" s="491"/>
      <c r="IB67" s="491"/>
      <c r="IC67" s="491"/>
      <c r="ID67" s="491"/>
      <c r="IE67" s="491"/>
      <c r="IF67" s="491"/>
      <c r="IG67" s="491"/>
      <c r="IH67" s="491"/>
      <c r="II67" s="491"/>
      <c r="IJ67" s="491"/>
      <c r="IK67" s="491"/>
      <c r="IL67" s="491"/>
      <c r="IM67" s="491"/>
      <c r="IN67" s="491"/>
      <c r="IO67" s="491"/>
      <c r="IP67" s="491"/>
      <c r="IQ67" s="491"/>
      <c r="IR67" s="491"/>
      <c r="IS67" s="491"/>
      <c r="IT67" s="491"/>
      <c r="IU67" s="491"/>
      <c r="IV67" s="491"/>
    </row>
    <row r="68" spans="1:256" ht="27">
      <c r="A68" s="451" t="s">
        <v>254</v>
      </c>
      <c r="B68" s="458">
        <v>5</v>
      </c>
      <c r="C68" s="423" t="s">
        <v>3070</v>
      </c>
      <c r="D68" s="423" t="s">
        <v>3101</v>
      </c>
      <c r="E68" s="423" t="s">
        <v>9275</v>
      </c>
      <c r="F68" s="423" t="s">
        <v>2452</v>
      </c>
      <c r="G68" s="423" t="s">
        <v>427</v>
      </c>
      <c r="H68" s="468" t="s">
        <v>3080</v>
      </c>
      <c r="I68" s="468" t="s">
        <v>879</v>
      </c>
      <c r="J68" s="435" t="s">
        <v>5544</v>
      </c>
      <c r="K68" s="483" t="s">
        <v>2362</v>
      </c>
      <c r="L68" s="491"/>
      <c r="M68" s="491"/>
      <c r="N68" s="491"/>
      <c r="O68" s="491"/>
      <c r="P68" s="491"/>
      <c r="Q68" s="491"/>
      <c r="R68" s="491"/>
      <c r="S68" s="491"/>
      <c r="T68" s="491"/>
      <c r="U68" s="491"/>
      <c r="V68" s="491"/>
      <c r="W68" s="491"/>
      <c r="X68" s="491"/>
      <c r="Y68" s="491"/>
      <c r="Z68" s="491"/>
      <c r="AA68" s="491"/>
      <c r="AB68" s="491"/>
      <c r="AC68" s="491"/>
      <c r="AD68" s="491"/>
      <c r="AE68" s="491"/>
      <c r="AF68" s="491"/>
      <c r="AG68" s="491"/>
      <c r="AH68" s="491"/>
      <c r="AI68" s="491"/>
      <c r="AJ68" s="491"/>
      <c r="AK68" s="491"/>
      <c r="AL68" s="491"/>
      <c r="AM68" s="491"/>
      <c r="AN68" s="491"/>
      <c r="AO68" s="491"/>
      <c r="AP68" s="491"/>
      <c r="AQ68" s="491"/>
      <c r="AR68" s="491"/>
      <c r="AS68" s="491"/>
      <c r="AT68" s="491"/>
      <c r="AU68" s="491"/>
      <c r="AV68" s="491"/>
      <c r="AW68" s="491"/>
      <c r="AX68" s="491"/>
      <c r="AY68" s="491"/>
      <c r="AZ68" s="491"/>
      <c r="BA68" s="491"/>
      <c r="BB68" s="491"/>
      <c r="BC68" s="491"/>
      <c r="BD68" s="491"/>
      <c r="BE68" s="491"/>
      <c r="BF68" s="491"/>
      <c r="BG68" s="491"/>
      <c r="BH68" s="491"/>
      <c r="BI68" s="491"/>
      <c r="BJ68" s="491"/>
      <c r="BK68" s="491"/>
      <c r="BL68" s="491"/>
      <c r="BM68" s="491"/>
      <c r="BN68" s="491"/>
      <c r="BO68" s="491"/>
      <c r="BP68" s="491"/>
      <c r="BQ68" s="491"/>
      <c r="BR68" s="491"/>
      <c r="BS68" s="491"/>
      <c r="BT68" s="491"/>
      <c r="BU68" s="491"/>
      <c r="BV68" s="491"/>
      <c r="BW68" s="491"/>
      <c r="BX68" s="491"/>
      <c r="BY68" s="491"/>
      <c r="BZ68" s="491"/>
      <c r="CA68" s="491"/>
      <c r="CB68" s="491"/>
      <c r="CC68" s="491"/>
      <c r="CD68" s="491"/>
      <c r="CE68" s="491"/>
      <c r="CF68" s="491"/>
      <c r="CG68" s="491"/>
      <c r="CH68" s="491"/>
      <c r="CI68" s="491"/>
      <c r="CJ68" s="491"/>
      <c r="CK68" s="491"/>
      <c r="CL68" s="491"/>
      <c r="CM68" s="491"/>
      <c r="CN68" s="491"/>
      <c r="CO68" s="491"/>
      <c r="CP68" s="491"/>
      <c r="CQ68" s="491"/>
      <c r="CR68" s="491"/>
      <c r="CS68" s="491"/>
      <c r="CT68" s="491"/>
      <c r="CU68" s="491"/>
      <c r="CV68" s="491"/>
      <c r="CW68" s="491"/>
      <c r="CX68" s="491"/>
      <c r="CY68" s="491"/>
      <c r="CZ68" s="491"/>
      <c r="DA68" s="491"/>
      <c r="DB68" s="491"/>
      <c r="DC68" s="491"/>
      <c r="DD68" s="491"/>
      <c r="DE68" s="491"/>
      <c r="DF68" s="491"/>
      <c r="DG68" s="491"/>
      <c r="DH68" s="491"/>
      <c r="DI68" s="491"/>
      <c r="DJ68" s="491"/>
      <c r="DK68" s="491"/>
      <c r="DL68" s="491"/>
      <c r="DM68" s="491"/>
      <c r="DN68" s="491"/>
      <c r="DO68" s="491"/>
      <c r="DP68" s="491"/>
      <c r="DQ68" s="491"/>
      <c r="DR68" s="491"/>
      <c r="DS68" s="491"/>
      <c r="DT68" s="491"/>
      <c r="DU68" s="491"/>
      <c r="DV68" s="491"/>
      <c r="DW68" s="491"/>
      <c r="DX68" s="491"/>
      <c r="DY68" s="491"/>
      <c r="DZ68" s="491"/>
      <c r="EA68" s="491"/>
      <c r="EB68" s="491"/>
      <c r="EC68" s="491"/>
      <c r="ED68" s="491"/>
      <c r="EE68" s="491"/>
      <c r="EF68" s="491"/>
      <c r="EG68" s="491"/>
      <c r="EH68" s="491"/>
      <c r="EI68" s="491"/>
      <c r="EJ68" s="491"/>
      <c r="EK68" s="491"/>
      <c r="EL68" s="491"/>
      <c r="EM68" s="491"/>
      <c r="EN68" s="491"/>
      <c r="EO68" s="491"/>
      <c r="EP68" s="491"/>
      <c r="EQ68" s="491"/>
      <c r="ER68" s="491"/>
      <c r="ES68" s="491"/>
      <c r="ET68" s="491"/>
      <c r="EU68" s="491"/>
      <c r="EV68" s="491"/>
      <c r="EW68" s="491"/>
      <c r="EX68" s="491"/>
      <c r="EY68" s="491"/>
      <c r="EZ68" s="491"/>
      <c r="FA68" s="491"/>
      <c r="FB68" s="491"/>
      <c r="FC68" s="491"/>
      <c r="FD68" s="491"/>
      <c r="FE68" s="491"/>
      <c r="FF68" s="491"/>
      <c r="FG68" s="491"/>
      <c r="FH68" s="491"/>
      <c r="FI68" s="491"/>
      <c r="FJ68" s="491"/>
      <c r="FK68" s="491"/>
      <c r="FL68" s="491"/>
      <c r="FM68" s="491"/>
      <c r="FN68" s="491"/>
      <c r="FO68" s="491"/>
      <c r="FP68" s="491"/>
      <c r="FQ68" s="491"/>
      <c r="FR68" s="491"/>
      <c r="FS68" s="491"/>
      <c r="FT68" s="491"/>
      <c r="FU68" s="491"/>
      <c r="FV68" s="491"/>
      <c r="FW68" s="491"/>
      <c r="FX68" s="491"/>
      <c r="FY68" s="491"/>
      <c r="FZ68" s="491"/>
      <c r="GA68" s="491"/>
      <c r="GB68" s="491"/>
      <c r="GC68" s="491"/>
      <c r="GD68" s="491"/>
      <c r="GE68" s="491"/>
      <c r="GF68" s="491"/>
      <c r="GG68" s="491"/>
      <c r="GH68" s="491"/>
      <c r="GI68" s="491"/>
      <c r="GJ68" s="491"/>
      <c r="GK68" s="491"/>
      <c r="GL68" s="491"/>
      <c r="GM68" s="491"/>
      <c r="GN68" s="491"/>
      <c r="GO68" s="491"/>
      <c r="GP68" s="491"/>
      <c r="GQ68" s="491"/>
      <c r="GR68" s="491"/>
      <c r="GS68" s="491"/>
      <c r="GT68" s="491"/>
      <c r="GU68" s="491"/>
      <c r="GV68" s="491"/>
      <c r="GW68" s="491"/>
      <c r="GX68" s="491"/>
      <c r="GY68" s="491"/>
      <c r="GZ68" s="491"/>
      <c r="HA68" s="491"/>
      <c r="HB68" s="491"/>
      <c r="HC68" s="491"/>
      <c r="HD68" s="491"/>
      <c r="HE68" s="491"/>
      <c r="HF68" s="491"/>
      <c r="HG68" s="491"/>
      <c r="HH68" s="491"/>
      <c r="HI68" s="491"/>
      <c r="HJ68" s="491"/>
      <c r="HK68" s="491"/>
      <c r="HL68" s="491"/>
      <c r="HM68" s="491"/>
      <c r="HN68" s="491"/>
      <c r="HO68" s="491"/>
      <c r="HP68" s="491"/>
      <c r="HQ68" s="491"/>
      <c r="HR68" s="491"/>
      <c r="HS68" s="491"/>
      <c r="HT68" s="491"/>
      <c r="HU68" s="491"/>
      <c r="HV68" s="491"/>
      <c r="HW68" s="491"/>
      <c r="HX68" s="491"/>
      <c r="HY68" s="491"/>
      <c r="HZ68" s="491"/>
      <c r="IA68" s="491"/>
      <c r="IB68" s="491"/>
      <c r="IC68" s="491"/>
      <c r="ID68" s="491"/>
      <c r="IE68" s="491"/>
      <c r="IF68" s="491"/>
      <c r="IG68" s="491"/>
      <c r="IH68" s="491"/>
      <c r="II68" s="491"/>
      <c r="IJ68" s="491"/>
      <c r="IK68" s="491"/>
      <c r="IL68" s="491"/>
      <c r="IM68" s="491"/>
      <c r="IN68" s="491"/>
      <c r="IO68" s="491"/>
      <c r="IP68" s="491"/>
      <c r="IQ68" s="491"/>
      <c r="IR68" s="491"/>
      <c r="IS68" s="491"/>
      <c r="IT68" s="491"/>
      <c r="IU68" s="491"/>
      <c r="IV68" s="491"/>
    </row>
    <row r="69" spans="1:256" ht="27">
      <c r="A69" s="451" t="s">
        <v>254</v>
      </c>
      <c r="B69" s="458">
        <v>5</v>
      </c>
      <c r="C69" s="423" t="s">
        <v>3070</v>
      </c>
      <c r="D69" s="423" t="s">
        <v>3103</v>
      </c>
      <c r="E69" s="423" t="s">
        <v>1674</v>
      </c>
      <c r="F69" s="423" t="s">
        <v>2452</v>
      </c>
      <c r="G69" s="423" t="s">
        <v>427</v>
      </c>
      <c r="H69" s="468" t="s">
        <v>3080</v>
      </c>
      <c r="I69" s="468" t="s">
        <v>879</v>
      </c>
      <c r="J69" s="435" t="s">
        <v>4514</v>
      </c>
      <c r="K69" s="483"/>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1"/>
      <c r="AK69" s="491"/>
      <c r="AL69" s="491"/>
      <c r="AM69" s="491"/>
      <c r="AN69" s="491"/>
      <c r="AO69" s="491"/>
      <c r="AP69" s="491"/>
      <c r="AQ69" s="491"/>
      <c r="AR69" s="491"/>
      <c r="AS69" s="491"/>
      <c r="AT69" s="491"/>
      <c r="AU69" s="491"/>
      <c r="AV69" s="491"/>
      <c r="AW69" s="491"/>
      <c r="AX69" s="491"/>
      <c r="AY69" s="491"/>
      <c r="AZ69" s="491"/>
      <c r="BA69" s="491"/>
      <c r="BB69" s="491"/>
      <c r="BC69" s="491"/>
      <c r="BD69" s="491"/>
      <c r="BE69" s="491"/>
      <c r="BF69" s="491"/>
      <c r="BG69" s="491"/>
      <c r="BH69" s="491"/>
      <c r="BI69" s="491"/>
      <c r="BJ69" s="491"/>
      <c r="BK69" s="491"/>
      <c r="BL69" s="491"/>
      <c r="BM69" s="491"/>
      <c r="BN69" s="491"/>
      <c r="BO69" s="491"/>
      <c r="BP69" s="491"/>
      <c r="BQ69" s="491"/>
      <c r="BR69" s="491"/>
      <c r="BS69" s="491"/>
      <c r="BT69" s="491"/>
      <c r="BU69" s="491"/>
      <c r="BV69" s="491"/>
      <c r="BW69" s="491"/>
      <c r="BX69" s="491"/>
      <c r="BY69" s="491"/>
      <c r="BZ69" s="491"/>
      <c r="CA69" s="491"/>
      <c r="CB69" s="491"/>
      <c r="CC69" s="491"/>
      <c r="CD69" s="491"/>
      <c r="CE69" s="491"/>
      <c r="CF69" s="491"/>
      <c r="CG69" s="491"/>
      <c r="CH69" s="491"/>
      <c r="CI69" s="491"/>
      <c r="CJ69" s="491"/>
      <c r="CK69" s="491"/>
      <c r="CL69" s="491"/>
      <c r="CM69" s="491"/>
      <c r="CN69" s="491"/>
      <c r="CO69" s="491"/>
      <c r="CP69" s="491"/>
      <c r="CQ69" s="491"/>
      <c r="CR69" s="491"/>
      <c r="CS69" s="491"/>
      <c r="CT69" s="491"/>
      <c r="CU69" s="491"/>
      <c r="CV69" s="491"/>
      <c r="CW69" s="491"/>
      <c r="CX69" s="491"/>
      <c r="CY69" s="491"/>
      <c r="CZ69" s="491"/>
      <c r="DA69" s="491"/>
      <c r="DB69" s="491"/>
      <c r="DC69" s="491"/>
      <c r="DD69" s="491"/>
      <c r="DE69" s="491"/>
      <c r="DF69" s="491"/>
      <c r="DG69" s="491"/>
      <c r="DH69" s="491"/>
      <c r="DI69" s="491"/>
      <c r="DJ69" s="491"/>
      <c r="DK69" s="491"/>
      <c r="DL69" s="491"/>
      <c r="DM69" s="491"/>
      <c r="DN69" s="491"/>
      <c r="DO69" s="491"/>
      <c r="DP69" s="491"/>
      <c r="DQ69" s="491"/>
      <c r="DR69" s="491"/>
      <c r="DS69" s="491"/>
      <c r="DT69" s="491"/>
      <c r="DU69" s="491"/>
      <c r="DV69" s="491"/>
      <c r="DW69" s="491"/>
      <c r="DX69" s="491"/>
      <c r="DY69" s="491"/>
      <c r="DZ69" s="491"/>
      <c r="EA69" s="491"/>
      <c r="EB69" s="491"/>
      <c r="EC69" s="491"/>
      <c r="ED69" s="491"/>
      <c r="EE69" s="491"/>
      <c r="EF69" s="491"/>
      <c r="EG69" s="491"/>
      <c r="EH69" s="491"/>
      <c r="EI69" s="491"/>
      <c r="EJ69" s="491"/>
      <c r="EK69" s="491"/>
      <c r="EL69" s="491"/>
      <c r="EM69" s="491"/>
      <c r="EN69" s="491"/>
      <c r="EO69" s="491"/>
      <c r="EP69" s="491"/>
      <c r="EQ69" s="491"/>
      <c r="ER69" s="491"/>
      <c r="ES69" s="491"/>
      <c r="ET69" s="491"/>
      <c r="EU69" s="491"/>
      <c r="EV69" s="491"/>
      <c r="EW69" s="491"/>
      <c r="EX69" s="491"/>
      <c r="EY69" s="491"/>
      <c r="EZ69" s="491"/>
      <c r="FA69" s="491"/>
      <c r="FB69" s="491"/>
      <c r="FC69" s="491"/>
      <c r="FD69" s="491"/>
      <c r="FE69" s="491"/>
      <c r="FF69" s="491"/>
      <c r="FG69" s="491"/>
      <c r="FH69" s="491"/>
      <c r="FI69" s="491"/>
      <c r="FJ69" s="491"/>
      <c r="FK69" s="491"/>
      <c r="FL69" s="491"/>
      <c r="FM69" s="491"/>
      <c r="FN69" s="491"/>
      <c r="FO69" s="491"/>
      <c r="FP69" s="491"/>
      <c r="FQ69" s="491"/>
      <c r="FR69" s="491"/>
      <c r="FS69" s="491"/>
      <c r="FT69" s="491"/>
      <c r="FU69" s="491"/>
      <c r="FV69" s="491"/>
      <c r="FW69" s="491"/>
      <c r="FX69" s="491"/>
      <c r="FY69" s="491"/>
      <c r="FZ69" s="491"/>
      <c r="GA69" s="491"/>
      <c r="GB69" s="491"/>
      <c r="GC69" s="491"/>
      <c r="GD69" s="491"/>
      <c r="GE69" s="491"/>
      <c r="GF69" s="491"/>
      <c r="GG69" s="491"/>
      <c r="GH69" s="491"/>
      <c r="GI69" s="491"/>
      <c r="GJ69" s="491"/>
      <c r="GK69" s="491"/>
      <c r="GL69" s="491"/>
      <c r="GM69" s="491"/>
      <c r="GN69" s="491"/>
      <c r="GO69" s="491"/>
      <c r="GP69" s="491"/>
      <c r="GQ69" s="491"/>
      <c r="GR69" s="491"/>
      <c r="GS69" s="491"/>
      <c r="GT69" s="491"/>
      <c r="GU69" s="491"/>
      <c r="GV69" s="491"/>
      <c r="GW69" s="491"/>
      <c r="GX69" s="491"/>
      <c r="GY69" s="491"/>
      <c r="GZ69" s="491"/>
      <c r="HA69" s="491"/>
      <c r="HB69" s="491"/>
      <c r="HC69" s="491"/>
      <c r="HD69" s="491"/>
      <c r="HE69" s="491"/>
      <c r="HF69" s="491"/>
      <c r="HG69" s="491"/>
      <c r="HH69" s="491"/>
      <c r="HI69" s="491"/>
      <c r="HJ69" s="491"/>
      <c r="HK69" s="491"/>
      <c r="HL69" s="491"/>
      <c r="HM69" s="491"/>
      <c r="HN69" s="491"/>
      <c r="HO69" s="491"/>
      <c r="HP69" s="491"/>
      <c r="HQ69" s="491"/>
      <c r="HR69" s="491"/>
      <c r="HS69" s="491"/>
      <c r="HT69" s="491"/>
      <c r="HU69" s="491"/>
      <c r="HV69" s="491"/>
      <c r="HW69" s="491"/>
      <c r="HX69" s="491"/>
      <c r="HY69" s="491"/>
      <c r="HZ69" s="491"/>
      <c r="IA69" s="491"/>
      <c r="IB69" s="491"/>
      <c r="IC69" s="491"/>
      <c r="ID69" s="491"/>
      <c r="IE69" s="491"/>
      <c r="IF69" s="491"/>
      <c r="IG69" s="491"/>
      <c r="IH69" s="491"/>
      <c r="II69" s="491"/>
      <c r="IJ69" s="491"/>
      <c r="IK69" s="491"/>
      <c r="IL69" s="491"/>
      <c r="IM69" s="491"/>
      <c r="IN69" s="491"/>
      <c r="IO69" s="491"/>
      <c r="IP69" s="491"/>
      <c r="IQ69" s="491"/>
      <c r="IR69" s="491"/>
      <c r="IS69" s="491"/>
      <c r="IT69" s="491"/>
      <c r="IU69" s="491"/>
      <c r="IV69" s="491"/>
    </row>
    <row r="70" spans="1:256" ht="40.5">
      <c r="A70" s="451" t="s">
        <v>254</v>
      </c>
      <c r="B70" s="458">
        <v>6</v>
      </c>
      <c r="C70" s="423" t="s">
        <v>2464</v>
      </c>
      <c r="D70" s="423" t="s">
        <v>2587</v>
      </c>
      <c r="E70" s="468" t="s">
        <v>2362</v>
      </c>
      <c r="F70" s="423" t="s">
        <v>900</v>
      </c>
      <c r="G70" s="423" t="s">
        <v>32</v>
      </c>
      <c r="H70" s="468" t="s">
        <v>255</v>
      </c>
      <c r="I70" s="476" t="s">
        <v>2362</v>
      </c>
      <c r="J70" s="435" t="s">
        <v>10083</v>
      </c>
      <c r="K70" s="483" t="s">
        <v>2362</v>
      </c>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1"/>
      <c r="AI70" s="491"/>
      <c r="AJ70" s="491"/>
      <c r="AK70" s="491"/>
      <c r="AL70" s="491"/>
      <c r="AM70" s="491"/>
      <c r="AN70" s="491"/>
      <c r="AO70" s="491"/>
      <c r="AP70" s="491"/>
      <c r="AQ70" s="491"/>
      <c r="AR70" s="491"/>
      <c r="AS70" s="491"/>
      <c r="AT70" s="491"/>
      <c r="AU70" s="491"/>
      <c r="AV70" s="491"/>
      <c r="AW70" s="491"/>
      <c r="AX70" s="491"/>
      <c r="AY70" s="491"/>
      <c r="AZ70" s="491"/>
      <c r="BA70" s="491"/>
      <c r="BB70" s="491"/>
      <c r="BC70" s="491"/>
      <c r="BD70" s="491"/>
      <c r="BE70" s="491"/>
      <c r="BF70" s="491"/>
      <c r="BG70" s="491"/>
      <c r="BH70" s="491"/>
      <c r="BI70" s="491"/>
      <c r="BJ70" s="491"/>
      <c r="BK70" s="491"/>
      <c r="BL70" s="491"/>
      <c r="BM70" s="491"/>
      <c r="BN70" s="491"/>
      <c r="BO70" s="491"/>
      <c r="BP70" s="491"/>
      <c r="BQ70" s="491"/>
      <c r="BR70" s="491"/>
      <c r="BS70" s="491"/>
      <c r="BT70" s="491"/>
      <c r="BU70" s="491"/>
      <c r="BV70" s="491"/>
      <c r="BW70" s="491"/>
      <c r="BX70" s="491"/>
      <c r="BY70" s="491"/>
      <c r="BZ70" s="491"/>
      <c r="CA70" s="491"/>
      <c r="CB70" s="491"/>
      <c r="CC70" s="491"/>
      <c r="CD70" s="491"/>
      <c r="CE70" s="491"/>
      <c r="CF70" s="491"/>
      <c r="CG70" s="491"/>
      <c r="CH70" s="491"/>
      <c r="CI70" s="491"/>
      <c r="CJ70" s="491"/>
      <c r="CK70" s="491"/>
      <c r="CL70" s="491"/>
      <c r="CM70" s="491"/>
      <c r="CN70" s="491"/>
      <c r="CO70" s="491"/>
      <c r="CP70" s="491"/>
      <c r="CQ70" s="491"/>
      <c r="CR70" s="491"/>
      <c r="CS70" s="491"/>
      <c r="CT70" s="491"/>
      <c r="CU70" s="491"/>
      <c r="CV70" s="491"/>
      <c r="CW70" s="491"/>
      <c r="CX70" s="491"/>
      <c r="CY70" s="491"/>
      <c r="CZ70" s="491"/>
      <c r="DA70" s="491"/>
      <c r="DB70" s="491"/>
      <c r="DC70" s="491"/>
      <c r="DD70" s="491"/>
      <c r="DE70" s="491"/>
      <c r="DF70" s="491"/>
      <c r="DG70" s="491"/>
      <c r="DH70" s="491"/>
      <c r="DI70" s="491"/>
      <c r="DJ70" s="491"/>
      <c r="DK70" s="491"/>
      <c r="DL70" s="491"/>
      <c r="DM70" s="491"/>
      <c r="DN70" s="491"/>
      <c r="DO70" s="491"/>
      <c r="DP70" s="491"/>
      <c r="DQ70" s="491"/>
      <c r="DR70" s="491"/>
      <c r="DS70" s="491"/>
      <c r="DT70" s="491"/>
      <c r="DU70" s="491"/>
      <c r="DV70" s="491"/>
      <c r="DW70" s="491"/>
      <c r="DX70" s="491"/>
      <c r="DY70" s="491"/>
      <c r="DZ70" s="491"/>
      <c r="EA70" s="491"/>
      <c r="EB70" s="491"/>
      <c r="EC70" s="491"/>
      <c r="ED70" s="491"/>
      <c r="EE70" s="491"/>
      <c r="EF70" s="491"/>
      <c r="EG70" s="491"/>
      <c r="EH70" s="491"/>
      <c r="EI70" s="491"/>
      <c r="EJ70" s="491"/>
      <c r="EK70" s="491"/>
      <c r="EL70" s="491"/>
      <c r="EM70" s="491"/>
      <c r="EN70" s="491"/>
      <c r="EO70" s="491"/>
      <c r="EP70" s="491"/>
      <c r="EQ70" s="491"/>
      <c r="ER70" s="491"/>
      <c r="ES70" s="491"/>
      <c r="ET70" s="491"/>
      <c r="EU70" s="491"/>
      <c r="EV70" s="491"/>
      <c r="EW70" s="491"/>
      <c r="EX70" s="491"/>
      <c r="EY70" s="491"/>
      <c r="EZ70" s="491"/>
      <c r="FA70" s="491"/>
      <c r="FB70" s="491"/>
      <c r="FC70" s="491"/>
      <c r="FD70" s="491"/>
      <c r="FE70" s="491"/>
      <c r="FF70" s="491"/>
      <c r="FG70" s="491"/>
      <c r="FH70" s="491"/>
      <c r="FI70" s="491"/>
      <c r="FJ70" s="491"/>
      <c r="FK70" s="491"/>
      <c r="FL70" s="491"/>
      <c r="FM70" s="491"/>
      <c r="FN70" s="491"/>
      <c r="FO70" s="491"/>
      <c r="FP70" s="491"/>
      <c r="FQ70" s="491"/>
      <c r="FR70" s="491"/>
      <c r="FS70" s="491"/>
      <c r="FT70" s="491"/>
      <c r="FU70" s="491"/>
      <c r="FV70" s="491"/>
      <c r="FW70" s="491"/>
      <c r="FX70" s="491"/>
      <c r="FY70" s="491"/>
      <c r="FZ70" s="491"/>
      <c r="GA70" s="491"/>
      <c r="GB70" s="491"/>
      <c r="GC70" s="491"/>
      <c r="GD70" s="491"/>
      <c r="GE70" s="491"/>
      <c r="GF70" s="491"/>
      <c r="GG70" s="491"/>
      <c r="GH70" s="491"/>
      <c r="GI70" s="491"/>
      <c r="GJ70" s="491"/>
      <c r="GK70" s="491"/>
      <c r="GL70" s="491"/>
      <c r="GM70" s="491"/>
      <c r="GN70" s="491"/>
      <c r="GO70" s="491"/>
      <c r="GP70" s="491"/>
      <c r="GQ70" s="491"/>
      <c r="GR70" s="491"/>
      <c r="GS70" s="491"/>
      <c r="GT70" s="491"/>
      <c r="GU70" s="491"/>
      <c r="GV70" s="491"/>
      <c r="GW70" s="491"/>
      <c r="GX70" s="491"/>
      <c r="GY70" s="491"/>
      <c r="GZ70" s="491"/>
      <c r="HA70" s="491"/>
      <c r="HB70" s="491"/>
      <c r="HC70" s="491"/>
      <c r="HD70" s="491"/>
      <c r="HE70" s="491"/>
      <c r="HF70" s="491"/>
      <c r="HG70" s="491"/>
      <c r="HH70" s="491"/>
      <c r="HI70" s="491"/>
      <c r="HJ70" s="491"/>
      <c r="HK70" s="491"/>
      <c r="HL70" s="491"/>
      <c r="HM70" s="491"/>
      <c r="HN70" s="491"/>
      <c r="HO70" s="491"/>
      <c r="HP70" s="491"/>
      <c r="HQ70" s="491"/>
      <c r="HR70" s="491"/>
      <c r="HS70" s="491"/>
      <c r="HT70" s="491"/>
      <c r="HU70" s="491"/>
      <c r="HV70" s="491"/>
      <c r="HW70" s="491"/>
      <c r="HX70" s="491"/>
      <c r="HY70" s="491"/>
      <c r="HZ70" s="491"/>
      <c r="IA70" s="491"/>
      <c r="IB70" s="491"/>
      <c r="IC70" s="491"/>
      <c r="ID70" s="491"/>
      <c r="IE70" s="491"/>
      <c r="IF70" s="491"/>
      <c r="IG70" s="491"/>
      <c r="IH70" s="491"/>
      <c r="II70" s="491"/>
      <c r="IJ70" s="491"/>
      <c r="IK70" s="491"/>
      <c r="IL70" s="491"/>
      <c r="IM70" s="491"/>
      <c r="IN70" s="491"/>
      <c r="IO70" s="491"/>
      <c r="IP70" s="491"/>
      <c r="IQ70" s="491"/>
      <c r="IR70" s="491"/>
      <c r="IS70" s="491"/>
      <c r="IT70" s="491"/>
      <c r="IU70" s="491"/>
      <c r="IV70" s="491"/>
    </row>
    <row r="71" spans="1:256" ht="27">
      <c r="A71" s="451" t="s">
        <v>254</v>
      </c>
      <c r="B71" s="458">
        <v>6</v>
      </c>
      <c r="C71" s="423" t="s">
        <v>2464</v>
      </c>
      <c r="D71" s="423" t="s">
        <v>3109</v>
      </c>
      <c r="E71" s="423" t="s">
        <v>2659</v>
      </c>
      <c r="F71" s="423" t="s">
        <v>1111</v>
      </c>
      <c r="G71" s="423" t="s">
        <v>3113</v>
      </c>
      <c r="H71" s="468" t="s">
        <v>2971</v>
      </c>
      <c r="I71" s="468" t="s">
        <v>3121</v>
      </c>
      <c r="J71" s="435" t="s">
        <v>11014</v>
      </c>
      <c r="K71" s="483" t="s">
        <v>2850</v>
      </c>
      <c r="L71" s="491"/>
      <c r="M71" s="491"/>
      <c r="N71" s="491"/>
      <c r="O71" s="491"/>
      <c r="P71" s="491"/>
      <c r="Q71" s="491"/>
      <c r="R71" s="491"/>
      <c r="S71" s="491"/>
      <c r="T71" s="491"/>
      <c r="U71" s="491"/>
      <c r="V71" s="491"/>
      <c r="W71" s="491"/>
      <c r="X71" s="491"/>
      <c r="Y71" s="491"/>
      <c r="Z71" s="491"/>
      <c r="AA71" s="491"/>
      <c r="AB71" s="491"/>
      <c r="AC71" s="491"/>
      <c r="AD71" s="491"/>
      <c r="AE71" s="491"/>
      <c r="AF71" s="491"/>
      <c r="AG71" s="491"/>
      <c r="AH71" s="491"/>
      <c r="AI71" s="491"/>
      <c r="AJ71" s="491"/>
      <c r="AK71" s="491"/>
      <c r="AL71" s="491"/>
      <c r="AM71" s="491"/>
      <c r="AN71" s="491"/>
      <c r="AO71" s="491"/>
      <c r="AP71" s="491"/>
      <c r="AQ71" s="491"/>
      <c r="AR71" s="491"/>
      <c r="AS71" s="491"/>
      <c r="AT71" s="491"/>
      <c r="AU71" s="491"/>
      <c r="AV71" s="491"/>
      <c r="AW71" s="491"/>
      <c r="AX71" s="491"/>
      <c r="AY71" s="491"/>
      <c r="AZ71" s="491"/>
      <c r="BA71" s="491"/>
      <c r="BB71" s="491"/>
      <c r="BC71" s="491"/>
      <c r="BD71" s="491"/>
      <c r="BE71" s="491"/>
      <c r="BF71" s="491"/>
      <c r="BG71" s="491"/>
      <c r="BH71" s="491"/>
      <c r="BI71" s="491"/>
      <c r="BJ71" s="491"/>
      <c r="BK71" s="491"/>
      <c r="BL71" s="491"/>
      <c r="BM71" s="491"/>
      <c r="BN71" s="491"/>
      <c r="BO71" s="491"/>
      <c r="BP71" s="491"/>
      <c r="BQ71" s="491"/>
      <c r="BR71" s="491"/>
      <c r="BS71" s="491"/>
      <c r="BT71" s="491"/>
      <c r="BU71" s="491"/>
      <c r="BV71" s="491"/>
      <c r="BW71" s="491"/>
      <c r="BX71" s="491"/>
      <c r="BY71" s="491"/>
      <c r="BZ71" s="491"/>
      <c r="CA71" s="491"/>
      <c r="CB71" s="491"/>
      <c r="CC71" s="491"/>
      <c r="CD71" s="491"/>
      <c r="CE71" s="491"/>
      <c r="CF71" s="491"/>
      <c r="CG71" s="491"/>
      <c r="CH71" s="491"/>
      <c r="CI71" s="491"/>
      <c r="CJ71" s="491"/>
      <c r="CK71" s="491"/>
      <c r="CL71" s="491"/>
      <c r="CM71" s="491"/>
      <c r="CN71" s="491"/>
      <c r="CO71" s="491"/>
      <c r="CP71" s="491"/>
      <c r="CQ71" s="491"/>
      <c r="CR71" s="491"/>
      <c r="CS71" s="491"/>
      <c r="CT71" s="491"/>
      <c r="CU71" s="491"/>
      <c r="CV71" s="491"/>
      <c r="CW71" s="491"/>
      <c r="CX71" s="491"/>
      <c r="CY71" s="491"/>
      <c r="CZ71" s="491"/>
      <c r="DA71" s="491"/>
      <c r="DB71" s="491"/>
      <c r="DC71" s="491"/>
      <c r="DD71" s="491"/>
      <c r="DE71" s="491"/>
      <c r="DF71" s="491"/>
      <c r="DG71" s="491"/>
      <c r="DH71" s="491"/>
      <c r="DI71" s="491"/>
      <c r="DJ71" s="491"/>
      <c r="DK71" s="491"/>
      <c r="DL71" s="491"/>
      <c r="DM71" s="491"/>
      <c r="DN71" s="491"/>
      <c r="DO71" s="491"/>
      <c r="DP71" s="491"/>
      <c r="DQ71" s="491"/>
      <c r="DR71" s="491"/>
      <c r="DS71" s="491"/>
      <c r="DT71" s="491"/>
      <c r="DU71" s="491"/>
      <c r="DV71" s="491"/>
      <c r="DW71" s="491"/>
      <c r="DX71" s="491"/>
      <c r="DY71" s="491"/>
      <c r="DZ71" s="491"/>
      <c r="EA71" s="491"/>
      <c r="EB71" s="491"/>
      <c r="EC71" s="491"/>
      <c r="ED71" s="491"/>
      <c r="EE71" s="491"/>
      <c r="EF71" s="491"/>
      <c r="EG71" s="491"/>
      <c r="EH71" s="491"/>
      <c r="EI71" s="491"/>
      <c r="EJ71" s="491"/>
      <c r="EK71" s="491"/>
      <c r="EL71" s="491"/>
      <c r="EM71" s="491"/>
      <c r="EN71" s="491"/>
      <c r="EO71" s="491"/>
      <c r="EP71" s="491"/>
      <c r="EQ71" s="491"/>
      <c r="ER71" s="491"/>
      <c r="ES71" s="491"/>
      <c r="ET71" s="491"/>
      <c r="EU71" s="491"/>
      <c r="EV71" s="491"/>
      <c r="EW71" s="491"/>
      <c r="EX71" s="491"/>
      <c r="EY71" s="491"/>
      <c r="EZ71" s="491"/>
      <c r="FA71" s="491"/>
      <c r="FB71" s="491"/>
      <c r="FC71" s="491"/>
      <c r="FD71" s="491"/>
      <c r="FE71" s="491"/>
      <c r="FF71" s="491"/>
      <c r="FG71" s="491"/>
      <c r="FH71" s="491"/>
      <c r="FI71" s="491"/>
      <c r="FJ71" s="491"/>
      <c r="FK71" s="491"/>
      <c r="FL71" s="491"/>
      <c r="FM71" s="491"/>
      <c r="FN71" s="491"/>
      <c r="FO71" s="491"/>
      <c r="FP71" s="491"/>
      <c r="FQ71" s="491"/>
      <c r="FR71" s="491"/>
      <c r="FS71" s="491"/>
      <c r="FT71" s="491"/>
      <c r="FU71" s="491"/>
      <c r="FV71" s="491"/>
      <c r="FW71" s="491"/>
      <c r="FX71" s="491"/>
      <c r="FY71" s="491"/>
      <c r="FZ71" s="491"/>
      <c r="GA71" s="491"/>
      <c r="GB71" s="491"/>
      <c r="GC71" s="491"/>
      <c r="GD71" s="491"/>
      <c r="GE71" s="491"/>
      <c r="GF71" s="491"/>
      <c r="GG71" s="491"/>
      <c r="GH71" s="491"/>
      <c r="GI71" s="491"/>
      <c r="GJ71" s="491"/>
      <c r="GK71" s="491"/>
      <c r="GL71" s="491"/>
      <c r="GM71" s="491"/>
      <c r="GN71" s="491"/>
      <c r="GO71" s="491"/>
      <c r="GP71" s="491"/>
      <c r="GQ71" s="491"/>
      <c r="GR71" s="491"/>
      <c r="GS71" s="491"/>
      <c r="GT71" s="491"/>
      <c r="GU71" s="491"/>
      <c r="GV71" s="491"/>
      <c r="GW71" s="491"/>
      <c r="GX71" s="491"/>
      <c r="GY71" s="491"/>
      <c r="GZ71" s="491"/>
      <c r="HA71" s="491"/>
      <c r="HB71" s="491"/>
      <c r="HC71" s="491"/>
      <c r="HD71" s="491"/>
      <c r="HE71" s="491"/>
      <c r="HF71" s="491"/>
      <c r="HG71" s="491"/>
      <c r="HH71" s="491"/>
      <c r="HI71" s="491"/>
      <c r="HJ71" s="491"/>
      <c r="HK71" s="491"/>
      <c r="HL71" s="491"/>
      <c r="HM71" s="491"/>
      <c r="HN71" s="491"/>
      <c r="HO71" s="491"/>
      <c r="HP71" s="491"/>
      <c r="HQ71" s="491"/>
      <c r="HR71" s="491"/>
      <c r="HS71" s="491"/>
      <c r="HT71" s="491"/>
      <c r="HU71" s="491"/>
      <c r="HV71" s="491"/>
      <c r="HW71" s="491"/>
      <c r="HX71" s="491"/>
      <c r="HY71" s="491"/>
      <c r="HZ71" s="491"/>
      <c r="IA71" s="491"/>
      <c r="IB71" s="491"/>
      <c r="IC71" s="491"/>
      <c r="ID71" s="491"/>
      <c r="IE71" s="491"/>
      <c r="IF71" s="491"/>
      <c r="IG71" s="491"/>
      <c r="IH71" s="491"/>
      <c r="II71" s="491"/>
      <c r="IJ71" s="491"/>
      <c r="IK71" s="491"/>
      <c r="IL71" s="491"/>
      <c r="IM71" s="491"/>
      <c r="IN71" s="491"/>
      <c r="IO71" s="491"/>
      <c r="IP71" s="491"/>
      <c r="IQ71" s="491"/>
      <c r="IR71" s="491"/>
      <c r="IS71" s="491"/>
      <c r="IT71" s="491"/>
      <c r="IU71" s="491"/>
      <c r="IV71" s="491"/>
    </row>
    <row r="72" spans="1:256" ht="27">
      <c r="A72" s="451" t="s">
        <v>254</v>
      </c>
      <c r="B72" s="458">
        <v>6</v>
      </c>
      <c r="C72" s="423" t="s">
        <v>2464</v>
      </c>
      <c r="D72" s="423" t="s">
        <v>2392</v>
      </c>
      <c r="E72" s="423" t="s">
        <v>3126</v>
      </c>
      <c r="F72" s="423" t="s">
        <v>1111</v>
      </c>
      <c r="G72" s="423" t="s">
        <v>3113</v>
      </c>
      <c r="H72" s="468" t="s">
        <v>2971</v>
      </c>
      <c r="I72" s="468" t="s">
        <v>3121</v>
      </c>
      <c r="J72" s="435" t="s">
        <v>10084</v>
      </c>
      <c r="K72" s="483" t="s">
        <v>2362</v>
      </c>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91"/>
      <c r="AJ72" s="491"/>
      <c r="AK72" s="491"/>
      <c r="AL72" s="491"/>
      <c r="AM72" s="491"/>
      <c r="AN72" s="491"/>
      <c r="AO72" s="491"/>
      <c r="AP72" s="491"/>
      <c r="AQ72" s="491"/>
      <c r="AR72" s="491"/>
      <c r="AS72" s="491"/>
      <c r="AT72" s="491"/>
      <c r="AU72" s="491"/>
      <c r="AV72" s="491"/>
      <c r="AW72" s="491"/>
      <c r="AX72" s="491"/>
      <c r="AY72" s="491"/>
      <c r="AZ72" s="491"/>
      <c r="BA72" s="491"/>
      <c r="BB72" s="491"/>
      <c r="BC72" s="491"/>
      <c r="BD72" s="491"/>
      <c r="BE72" s="491"/>
      <c r="BF72" s="491"/>
      <c r="BG72" s="491"/>
      <c r="BH72" s="491"/>
      <c r="BI72" s="491"/>
      <c r="BJ72" s="491"/>
      <c r="BK72" s="491"/>
      <c r="BL72" s="491"/>
      <c r="BM72" s="491"/>
      <c r="BN72" s="491"/>
      <c r="BO72" s="491"/>
      <c r="BP72" s="491"/>
      <c r="BQ72" s="491"/>
      <c r="BR72" s="491"/>
      <c r="BS72" s="491"/>
      <c r="BT72" s="491"/>
      <c r="BU72" s="491"/>
      <c r="BV72" s="491"/>
      <c r="BW72" s="491"/>
      <c r="BX72" s="491"/>
      <c r="BY72" s="491"/>
      <c r="BZ72" s="491"/>
      <c r="CA72" s="491"/>
      <c r="CB72" s="491"/>
      <c r="CC72" s="491"/>
      <c r="CD72" s="491"/>
      <c r="CE72" s="491"/>
      <c r="CF72" s="491"/>
      <c r="CG72" s="491"/>
      <c r="CH72" s="491"/>
      <c r="CI72" s="491"/>
      <c r="CJ72" s="491"/>
      <c r="CK72" s="491"/>
      <c r="CL72" s="491"/>
      <c r="CM72" s="491"/>
      <c r="CN72" s="491"/>
      <c r="CO72" s="491"/>
      <c r="CP72" s="491"/>
      <c r="CQ72" s="491"/>
      <c r="CR72" s="491"/>
      <c r="CS72" s="491"/>
      <c r="CT72" s="491"/>
      <c r="CU72" s="491"/>
      <c r="CV72" s="491"/>
      <c r="CW72" s="491"/>
      <c r="CX72" s="491"/>
      <c r="CY72" s="491"/>
      <c r="CZ72" s="491"/>
      <c r="DA72" s="491"/>
      <c r="DB72" s="491"/>
      <c r="DC72" s="491"/>
      <c r="DD72" s="491"/>
      <c r="DE72" s="491"/>
      <c r="DF72" s="491"/>
      <c r="DG72" s="491"/>
      <c r="DH72" s="491"/>
      <c r="DI72" s="491"/>
      <c r="DJ72" s="491"/>
      <c r="DK72" s="491"/>
      <c r="DL72" s="491"/>
      <c r="DM72" s="491"/>
      <c r="DN72" s="491"/>
      <c r="DO72" s="491"/>
      <c r="DP72" s="491"/>
      <c r="DQ72" s="491"/>
      <c r="DR72" s="491"/>
      <c r="DS72" s="491"/>
      <c r="DT72" s="491"/>
      <c r="DU72" s="491"/>
      <c r="DV72" s="491"/>
      <c r="DW72" s="491"/>
      <c r="DX72" s="491"/>
      <c r="DY72" s="491"/>
      <c r="DZ72" s="491"/>
      <c r="EA72" s="491"/>
      <c r="EB72" s="491"/>
      <c r="EC72" s="491"/>
      <c r="ED72" s="491"/>
      <c r="EE72" s="491"/>
      <c r="EF72" s="491"/>
      <c r="EG72" s="491"/>
      <c r="EH72" s="491"/>
      <c r="EI72" s="491"/>
      <c r="EJ72" s="491"/>
      <c r="EK72" s="491"/>
      <c r="EL72" s="491"/>
      <c r="EM72" s="491"/>
      <c r="EN72" s="491"/>
      <c r="EO72" s="491"/>
      <c r="EP72" s="491"/>
      <c r="EQ72" s="491"/>
      <c r="ER72" s="491"/>
      <c r="ES72" s="491"/>
      <c r="ET72" s="491"/>
      <c r="EU72" s="491"/>
      <c r="EV72" s="491"/>
      <c r="EW72" s="491"/>
      <c r="EX72" s="491"/>
      <c r="EY72" s="491"/>
      <c r="EZ72" s="491"/>
      <c r="FA72" s="491"/>
      <c r="FB72" s="491"/>
      <c r="FC72" s="491"/>
      <c r="FD72" s="491"/>
      <c r="FE72" s="491"/>
      <c r="FF72" s="491"/>
      <c r="FG72" s="491"/>
      <c r="FH72" s="491"/>
      <c r="FI72" s="491"/>
      <c r="FJ72" s="491"/>
      <c r="FK72" s="491"/>
      <c r="FL72" s="491"/>
      <c r="FM72" s="491"/>
      <c r="FN72" s="491"/>
      <c r="FO72" s="491"/>
      <c r="FP72" s="491"/>
      <c r="FQ72" s="491"/>
      <c r="FR72" s="491"/>
      <c r="FS72" s="491"/>
      <c r="FT72" s="491"/>
      <c r="FU72" s="491"/>
      <c r="FV72" s="491"/>
      <c r="FW72" s="491"/>
      <c r="FX72" s="491"/>
      <c r="FY72" s="491"/>
      <c r="FZ72" s="491"/>
      <c r="GA72" s="491"/>
      <c r="GB72" s="491"/>
      <c r="GC72" s="491"/>
      <c r="GD72" s="491"/>
      <c r="GE72" s="491"/>
      <c r="GF72" s="491"/>
      <c r="GG72" s="491"/>
      <c r="GH72" s="491"/>
      <c r="GI72" s="491"/>
      <c r="GJ72" s="491"/>
      <c r="GK72" s="491"/>
      <c r="GL72" s="491"/>
      <c r="GM72" s="491"/>
      <c r="GN72" s="491"/>
      <c r="GO72" s="491"/>
      <c r="GP72" s="491"/>
      <c r="GQ72" s="491"/>
      <c r="GR72" s="491"/>
      <c r="GS72" s="491"/>
      <c r="GT72" s="491"/>
      <c r="GU72" s="491"/>
      <c r="GV72" s="491"/>
      <c r="GW72" s="491"/>
      <c r="GX72" s="491"/>
      <c r="GY72" s="491"/>
      <c r="GZ72" s="491"/>
      <c r="HA72" s="491"/>
      <c r="HB72" s="491"/>
      <c r="HC72" s="491"/>
      <c r="HD72" s="491"/>
      <c r="HE72" s="491"/>
      <c r="HF72" s="491"/>
      <c r="HG72" s="491"/>
      <c r="HH72" s="491"/>
      <c r="HI72" s="491"/>
      <c r="HJ72" s="491"/>
      <c r="HK72" s="491"/>
      <c r="HL72" s="491"/>
      <c r="HM72" s="491"/>
      <c r="HN72" s="491"/>
      <c r="HO72" s="491"/>
      <c r="HP72" s="491"/>
      <c r="HQ72" s="491"/>
      <c r="HR72" s="491"/>
      <c r="HS72" s="491"/>
      <c r="HT72" s="491"/>
      <c r="HU72" s="491"/>
      <c r="HV72" s="491"/>
      <c r="HW72" s="491"/>
      <c r="HX72" s="491"/>
      <c r="HY72" s="491"/>
      <c r="HZ72" s="491"/>
      <c r="IA72" s="491"/>
      <c r="IB72" s="491"/>
      <c r="IC72" s="491"/>
      <c r="ID72" s="491"/>
      <c r="IE72" s="491"/>
      <c r="IF72" s="491"/>
      <c r="IG72" s="491"/>
      <c r="IH72" s="491"/>
      <c r="II72" s="491"/>
      <c r="IJ72" s="491"/>
      <c r="IK72" s="491"/>
      <c r="IL72" s="491"/>
      <c r="IM72" s="491"/>
      <c r="IN72" s="491"/>
      <c r="IO72" s="491"/>
      <c r="IP72" s="491"/>
      <c r="IQ72" s="491"/>
      <c r="IR72" s="491"/>
      <c r="IS72" s="491"/>
      <c r="IT72" s="491"/>
      <c r="IU72" s="491"/>
      <c r="IV72" s="491"/>
    </row>
    <row r="73" spans="1:256" ht="27">
      <c r="A73" s="451" t="s">
        <v>254</v>
      </c>
      <c r="B73" s="458">
        <v>7</v>
      </c>
      <c r="C73" s="423" t="s">
        <v>2056</v>
      </c>
      <c r="D73" s="423" t="s">
        <v>2587</v>
      </c>
      <c r="E73" s="468" t="s">
        <v>2362</v>
      </c>
      <c r="F73" s="423" t="s">
        <v>198</v>
      </c>
      <c r="G73" s="423" t="s">
        <v>3127</v>
      </c>
      <c r="H73" s="468" t="s">
        <v>1195</v>
      </c>
      <c r="I73" s="468" t="s">
        <v>3134</v>
      </c>
      <c r="J73" s="435" t="s">
        <v>1609</v>
      </c>
      <c r="K73" s="483" t="s">
        <v>3136</v>
      </c>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1"/>
      <c r="AO73" s="491"/>
      <c r="AP73" s="491"/>
      <c r="AQ73" s="491"/>
      <c r="AR73" s="491"/>
      <c r="AS73" s="491"/>
      <c r="AT73" s="491"/>
      <c r="AU73" s="491"/>
      <c r="AV73" s="491"/>
      <c r="AW73" s="491"/>
      <c r="AX73" s="491"/>
      <c r="AY73" s="491"/>
      <c r="AZ73" s="491"/>
      <c r="BA73" s="491"/>
      <c r="BB73" s="491"/>
      <c r="BC73" s="491"/>
      <c r="BD73" s="491"/>
      <c r="BE73" s="491"/>
      <c r="BF73" s="491"/>
      <c r="BG73" s="491"/>
      <c r="BH73" s="491"/>
      <c r="BI73" s="491"/>
      <c r="BJ73" s="491"/>
      <c r="BK73" s="491"/>
      <c r="BL73" s="491"/>
      <c r="BM73" s="491"/>
      <c r="BN73" s="491"/>
      <c r="BO73" s="491"/>
      <c r="BP73" s="491"/>
      <c r="BQ73" s="491"/>
      <c r="BR73" s="491"/>
      <c r="BS73" s="491"/>
      <c r="BT73" s="491"/>
      <c r="BU73" s="491"/>
      <c r="BV73" s="491"/>
      <c r="BW73" s="491"/>
      <c r="BX73" s="491"/>
      <c r="BY73" s="491"/>
      <c r="BZ73" s="491"/>
      <c r="CA73" s="491"/>
      <c r="CB73" s="491"/>
      <c r="CC73" s="491"/>
      <c r="CD73" s="491"/>
      <c r="CE73" s="491"/>
      <c r="CF73" s="491"/>
      <c r="CG73" s="491"/>
      <c r="CH73" s="491"/>
      <c r="CI73" s="491"/>
      <c r="CJ73" s="491"/>
      <c r="CK73" s="491"/>
      <c r="CL73" s="491"/>
      <c r="CM73" s="491"/>
      <c r="CN73" s="491"/>
      <c r="CO73" s="491"/>
      <c r="CP73" s="491"/>
      <c r="CQ73" s="491"/>
      <c r="CR73" s="491"/>
      <c r="CS73" s="491"/>
      <c r="CT73" s="491"/>
      <c r="CU73" s="491"/>
      <c r="CV73" s="491"/>
      <c r="CW73" s="491"/>
      <c r="CX73" s="491"/>
      <c r="CY73" s="491"/>
      <c r="CZ73" s="491"/>
      <c r="DA73" s="491"/>
      <c r="DB73" s="491"/>
      <c r="DC73" s="491"/>
      <c r="DD73" s="491"/>
      <c r="DE73" s="491"/>
      <c r="DF73" s="491"/>
      <c r="DG73" s="491"/>
      <c r="DH73" s="491"/>
      <c r="DI73" s="491"/>
      <c r="DJ73" s="491"/>
      <c r="DK73" s="491"/>
      <c r="DL73" s="491"/>
      <c r="DM73" s="491"/>
      <c r="DN73" s="491"/>
      <c r="DO73" s="491"/>
      <c r="DP73" s="491"/>
      <c r="DQ73" s="491"/>
      <c r="DR73" s="491"/>
      <c r="DS73" s="491"/>
      <c r="DT73" s="491"/>
      <c r="DU73" s="491"/>
      <c r="DV73" s="491"/>
      <c r="DW73" s="491"/>
      <c r="DX73" s="491"/>
      <c r="DY73" s="491"/>
      <c r="DZ73" s="491"/>
      <c r="EA73" s="491"/>
      <c r="EB73" s="491"/>
      <c r="EC73" s="491"/>
      <c r="ED73" s="491"/>
      <c r="EE73" s="491"/>
      <c r="EF73" s="491"/>
      <c r="EG73" s="491"/>
      <c r="EH73" s="491"/>
      <c r="EI73" s="491"/>
      <c r="EJ73" s="491"/>
      <c r="EK73" s="491"/>
      <c r="EL73" s="491"/>
      <c r="EM73" s="491"/>
      <c r="EN73" s="491"/>
      <c r="EO73" s="491"/>
      <c r="EP73" s="491"/>
      <c r="EQ73" s="491"/>
      <c r="ER73" s="491"/>
      <c r="ES73" s="491"/>
      <c r="ET73" s="491"/>
      <c r="EU73" s="491"/>
      <c r="EV73" s="491"/>
      <c r="EW73" s="491"/>
      <c r="EX73" s="491"/>
      <c r="EY73" s="491"/>
      <c r="EZ73" s="491"/>
      <c r="FA73" s="491"/>
      <c r="FB73" s="491"/>
      <c r="FC73" s="491"/>
      <c r="FD73" s="491"/>
      <c r="FE73" s="491"/>
      <c r="FF73" s="491"/>
      <c r="FG73" s="491"/>
      <c r="FH73" s="491"/>
      <c r="FI73" s="491"/>
      <c r="FJ73" s="491"/>
      <c r="FK73" s="491"/>
      <c r="FL73" s="491"/>
      <c r="FM73" s="491"/>
      <c r="FN73" s="491"/>
      <c r="FO73" s="491"/>
      <c r="FP73" s="491"/>
      <c r="FQ73" s="491"/>
      <c r="FR73" s="491"/>
      <c r="FS73" s="491"/>
      <c r="FT73" s="491"/>
      <c r="FU73" s="491"/>
      <c r="FV73" s="491"/>
      <c r="FW73" s="491"/>
      <c r="FX73" s="491"/>
      <c r="FY73" s="491"/>
      <c r="FZ73" s="491"/>
      <c r="GA73" s="491"/>
      <c r="GB73" s="491"/>
      <c r="GC73" s="491"/>
      <c r="GD73" s="491"/>
      <c r="GE73" s="491"/>
      <c r="GF73" s="491"/>
      <c r="GG73" s="491"/>
      <c r="GH73" s="491"/>
      <c r="GI73" s="491"/>
      <c r="GJ73" s="491"/>
      <c r="GK73" s="491"/>
      <c r="GL73" s="491"/>
      <c r="GM73" s="491"/>
      <c r="GN73" s="491"/>
      <c r="GO73" s="491"/>
      <c r="GP73" s="491"/>
      <c r="GQ73" s="491"/>
      <c r="GR73" s="491"/>
      <c r="GS73" s="491"/>
      <c r="GT73" s="491"/>
      <c r="GU73" s="491"/>
      <c r="GV73" s="491"/>
      <c r="GW73" s="491"/>
      <c r="GX73" s="491"/>
      <c r="GY73" s="491"/>
      <c r="GZ73" s="491"/>
      <c r="HA73" s="491"/>
      <c r="HB73" s="491"/>
      <c r="HC73" s="491"/>
      <c r="HD73" s="491"/>
      <c r="HE73" s="491"/>
      <c r="HF73" s="491"/>
      <c r="HG73" s="491"/>
      <c r="HH73" s="491"/>
      <c r="HI73" s="491"/>
      <c r="HJ73" s="491"/>
      <c r="HK73" s="491"/>
      <c r="HL73" s="491"/>
      <c r="HM73" s="491"/>
      <c r="HN73" s="491"/>
      <c r="HO73" s="491"/>
      <c r="HP73" s="491"/>
      <c r="HQ73" s="491"/>
      <c r="HR73" s="491"/>
      <c r="HS73" s="491"/>
      <c r="HT73" s="491"/>
      <c r="HU73" s="491"/>
      <c r="HV73" s="491"/>
      <c r="HW73" s="491"/>
      <c r="HX73" s="491"/>
      <c r="HY73" s="491"/>
      <c r="HZ73" s="491"/>
      <c r="IA73" s="491"/>
      <c r="IB73" s="491"/>
      <c r="IC73" s="491"/>
      <c r="ID73" s="491"/>
      <c r="IE73" s="491"/>
      <c r="IF73" s="491"/>
      <c r="IG73" s="491"/>
      <c r="IH73" s="491"/>
      <c r="II73" s="491"/>
      <c r="IJ73" s="491"/>
      <c r="IK73" s="491"/>
      <c r="IL73" s="491"/>
      <c r="IM73" s="491"/>
      <c r="IN73" s="491"/>
      <c r="IO73" s="491"/>
      <c r="IP73" s="491"/>
      <c r="IQ73" s="491"/>
      <c r="IR73" s="491"/>
      <c r="IS73" s="491"/>
      <c r="IT73" s="491"/>
      <c r="IU73" s="491"/>
      <c r="IV73" s="491"/>
    </row>
    <row r="74" spans="1:256" ht="27">
      <c r="A74" s="451" t="s">
        <v>254</v>
      </c>
      <c r="B74" s="458">
        <v>7</v>
      </c>
      <c r="C74" s="423" t="s">
        <v>2056</v>
      </c>
      <c r="D74" s="423" t="s">
        <v>3000</v>
      </c>
      <c r="E74" s="423" t="s">
        <v>608</v>
      </c>
      <c r="F74" s="423" t="s">
        <v>198</v>
      </c>
      <c r="G74" s="423" t="s">
        <v>3127</v>
      </c>
      <c r="H74" s="468" t="s">
        <v>1195</v>
      </c>
      <c r="I74" s="468" t="s">
        <v>3134</v>
      </c>
      <c r="J74" s="435" t="s">
        <v>10903</v>
      </c>
      <c r="K74" s="483" t="s">
        <v>2362</v>
      </c>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c r="AK74" s="491"/>
      <c r="AL74" s="491"/>
      <c r="AM74" s="491"/>
      <c r="AN74" s="491"/>
      <c r="AO74" s="491"/>
      <c r="AP74" s="491"/>
      <c r="AQ74" s="491"/>
      <c r="AR74" s="491"/>
      <c r="AS74" s="491"/>
      <c r="AT74" s="491"/>
      <c r="AU74" s="491"/>
      <c r="AV74" s="491"/>
      <c r="AW74" s="491"/>
      <c r="AX74" s="491"/>
      <c r="AY74" s="491"/>
      <c r="AZ74" s="491"/>
      <c r="BA74" s="491"/>
      <c r="BB74" s="491"/>
      <c r="BC74" s="491"/>
      <c r="BD74" s="491"/>
      <c r="BE74" s="491"/>
      <c r="BF74" s="491"/>
      <c r="BG74" s="491"/>
      <c r="BH74" s="491"/>
      <c r="BI74" s="491"/>
      <c r="BJ74" s="491"/>
      <c r="BK74" s="491"/>
      <c r="BL74" s="491"/>
      <c r="BM74" s="491"/>
      <c r="BN74" s="491"/>
      <c r="BO74" s="491"/>
      <c r="BP74" s="491"/>
      <c r="BQ74" s="491"/>
      <c r="BR74" s="491"/>
      <c r="BS74" s="491"/>
      <c r="BT74" s="491"/>
      <c r="BU74" s="491"/>
      <c r="BV74" s="491"/>
      <c r="BW74" s="491"/>
      <c r="BX74" s="491"/>
      <c r="BY74" s="491"/>
      <c r="BZ74" s="491"/>
      <c r="CA74" s="491"/>
      <c r="CB74" s="491"/>
      <c r="CC74" s="491"/>
      <c r="CD74" s="491"/>
      <c r="CE74" s="491"/>
      <c r="CF74" s="491"/>
      <c r="CG74" s="491"/>
      <c r="CH74" s="491"/>
      <c r="CI74" s="491"/>
      <c r="CJ74" s="491"/>
      <c r="CK74" s="491"/>
      <c r="CL74" s="491"/>
      <c r="CM74" s="491"/>
      <c r="CN74" s="491"/>
      <c r="CO74" s="491"/>
      <c r="CP74" s="491"/>
      <c r="CQ74" s="491"/>
      <c r="CR74" s="491"/>
      <c r="CS74" s="491"/>
      <c r="CT74" s="491"/>
      <c r="CU74" s="491"/>
      <c r="CV74" s="491"/>
      <c r="CW74" s="491"/>
      <c r="CX74" s="491"/>
      <c r="CY74" s="491"/>
      <c r="CZ74" s="491"/>
      <c r="DA74" s="491"/>
      <c r="DB74" s="491"/>
      <c r="DC74" s="491"/>
      <c r="DD74" s="491"/>
      <c r="DE74" s="491"/>
      <c r="DF74" s="491"/>
      <c r="DG74" s="491"/>
      <c r="DH74" s="491"/>
      <c r="DI74" s="491"/>
      <c r="DJ74" s="491"/>
      <c r="DK74" s="491"/>
      <c r="DL74" s="491"/>
      <c r="DM74" s="491"/>
      <c r="DN74" s="491"/>
      <c r="DO74" s="491"/>
      <c r="DP74" s="491"/>
      <c r="DQ74" s="491"/>
      <c r="DR74" s="491"/>
      <c r="DS74" s="491"/>
      <c r="DT74" s="491"/>
      <c r="DU74" s="491"/>
      <c r="DV74" s="491"/>
      <c r="DW74" s="491"/>
      <c r="DX74" s="491"/>
      <c r="DY74" s="491"/>
      <c r="DZ74" s="491"/>
      <c r="EA74" s="491"/>
      <c r="EB74" s="491"/>
      <c r="EC74" s="491"/>
      <c r="ED74" s="491"/>
      <c r="EE74" s="491"/>
      <c r="EF74" s="491"/>
      <c r="EG74" s="491"/>
      <c r="EH74" s="491"/>
      <c r="EI74" s="491"/>
      <c r="EJ74" s="491"/>
      <c r="EK74" s="491"/>
      <c r="EL74" s="491"/>
      <c r="EM74" s="491"/>
      <c r="EN74" s="491"/>
      <c r="EO74" s="491"/>
      <c r="EP74" s="491"/>
      <c r="EQ74" s="491"/>
      <c r="ER74" s="491"/>
      <c r="ES74" s="491"/>
      <c r="ET74" s="491"/>
      <c r="EU74" s="491"/>
      <c r="EV74" s="491"/>
      <c r="EW74" s="491"/>
      <c r="EX74" s="491"/>
      <c r="EY74" s="491"/>
      <c r="EZ74" s="491"/>
      <c r="FA74" s="491"/>
      <c r="FB74" s="491"/>
      <c r="FC74" s="491"/>
      <c r="FD74" s="491"/>
      <c r="FE74" s="491"/>
      <c r="FF74" s="491"/>
      <c r="FG74" s="491"/>
      <c r="FH74" s="491"/>
      <c r="FI74" s="491"/>
      <c r="FJ74" s="491"/>
      <c r="FK74" s="491"/>
      <c r="FL74" s="491"/>
      <c r="FM74" s="491"/>
      <c r="FN74" s="491"/>
      <c r="FO74" s="491"/>
      <c r="FP74" s="491"/>
      <c r="FQ74" s="491"/>
      <c r="FR74" s="491"/>
      <c r="FS74" s="491"/>
      <c r="FT74" s="491"/>
      <c r="FU74" s="491"/>
      <c r="FV74" s="491"/>
      <c r="FW74" s="491"/>
      <c r="FX74" s="491"/>
      <c r="FY74" s="491"/>
      <c r="FZ74" s="491"/>
      <c r="GA74" s="491"/>
      <c r="GB74" s="491"/>
      <c r="GC74" s="491"/>
      <c r="GD74" s="491"/>
      <c r="GE74" s="491"/>
      <c r="GF74" s="491"/>
      <c r="GG74" s="491"/>
      <c r="GH74" s="491"/>
      <c r="GI74" s="491"/>
      <c r="GJ74" s="491"/>
      <c r="GK74" s="491"/>
      <c r="GL74" s="491"/>
      <c r="GM74" s="491"/>
      <c r="GN74" s="491"/>
      <c r="GO74" s="491"/>
      <c r="GP74" s="491"/>
      <c r="GQ74" s="491"/>
      <c r="GR74" s="491"/>
      <c r="GS74" s="491"/>
      <c r="GT74" s="491"/>
      <c r="GU74" s="491"/>
      <c r="GV74" s="491"/>
      <c r="GW74" s="491"/>
      <c r="GX74" s="491"/>
      <c r="GY74" s="491"/>
      <c r="GZ74" s="491"/>
      <c r="HA74" s="491"/>
      <c r="HB74" s="491"/>
      <c r="HC74" s="491"/>
      <c r="HD74" s="491"/>
      <c r="HE74" s="491"/>
      <c r="HF74" s="491"/>
      <c r="HG74" s="491"/>
      <c r="HH74" s="491"/>
      <c r="HI74" s="491"/>
      <c r="HJ74" s="491"/>
      <c r="HK74" s="491"/>
      <c r="HL74" s="491"/>
      <c r="HM74" s="491"/>
      <c r="HN74" s="491"/>
      <c r="HO74" s="491"/>
      <c r="HP74" s="491"/>
      <c r="HQ74" s="491"/>
      <c r="HR74" s="491"/>
      <c r="HS74" s="491"/>
      <c r="HT74" s="491"/>
      <c r="HU74" s="491"/>
      <c r="HV74" s="491"/>
      <c r="HW74" s="491"/>
      <c r="HX74" s="491"/>
      <c r="HY74" s="491"/>
      <c r="HZ74" s="491"/>
      <c r="IA74" s="491"/>
      <c r="IB74" s="491"/>
      <c r="IC74" s="491"/>
      <c r="ID74" s="491"/>
      <c r="IE74" s="491"/>
      <c r="IF74" s="491"/>
      <c r="IG74" s="491"/>
      <c r="IH74" s="491"/>
      <c r="II74" s="491"/>
      <c r="IJ74" s="491"/>
      <c r="IK74" s="491"/>
      <c r="IL74" s="491"/>
      <c r="IM74" s="491"/>
      <c r="IN74" s="491"/>
      <c r="IO74" s="491"/>
      <c r="IP74" s="491"/>
      <c r="IQ74" s="491"/>
      <c r="IR74" s="491"/>
      <c r="IS74" s="491"/>
      <c r="IT74" s="491"/>
      <c r="IU74" s="491"/>
      <c r="IV74" s="491"/>
    </row>
    <row r="75" spans="1:256" ht="27">
      <c r="A75" s="451" t="s">
        <v>254</v>
      </c>
      <c r="B75" s="458">
        <v>7</v>
      </c>
      <c r="C75" s="423" t="s">
        <v>2056</v>
      </c>
      <c r="D75" s="423" t="s">
        <v>2355</v>
      </c>
      <c r="E75" s="423" t="s">
        <v>944</v>
      </c>
      <c r="F75" s="423" t="s">
        <v>198</v>
      </c>
      <c r="G75" s="423" t="s">
        <v>3127</v>
      </c>
      <c r="H75" s="468" t="s">
        <v>1195</v>
      </c>
      <c r="I75" s="468" t="s">
        <v>3134</v>
      </c>
      <c r="J75" s="435" t="s">
        <v>2122</v>
      </c>
      <c r="K75" s="483" t="s">
        <v>2362</v>
      </c>
      <c r="L75" s="491"/>
      <c r="M75" s="491"/>
      <c r="N75" s="491"/>
      <c r="O75" s="491"/>
      <c r="P75" s="491"/>
      <c r="Q75" s="491"/>
      <c r="R75" s="491"/>
      <c r="S75" s="491"/>
      <c r="T75" s="491"/>
      <c r="U75" s="491"/>
      <c r="V75" s="491"/>
      <c r="W75" s="491"/>
      <c r="X75" s="491"/>
      <c r="Y75" s="491"/>
      <c r="Z75" s="491"/>
      <c r="AA75" s="491"/>
      <c r="AB75" s="491"/>
      <c r="AC75" s="491"/>
      <c r="AD75" s="491"/>
      <c r="AE75" s="491"/>
      <c r="AF75" s="491"/>
      <c r="AG75" s="491"/>
      <c r="AH75" s="491"/>
      <c r="AI75" s="491"/>
      <c r="AJ75" s="491"/>
      <c r="AK75" s="491"/>
      <c r="AL75" s="491"/>
      <c r="AM75" s="491"/>
      <c r="AN75" s="491"/>
      <c r="AO75" s="491"/>
      <c r="AP75" s="491"/>
      <c r="AQ75" s="491"/>
      <c r="AR75" s="491"/>
      <c r="AS75" s="491"/>
      <c r="AT75" s="491"/>
      <c r="AU75" s="491"/>
      <c r="AV75" s="491"/>
      <c r="AW75" s="491"/>
      <c r="AX75" s="491"/>
      <c r="AY75" s="491"/>
      <c r="AZ75" s="491"/>
      <c r="BA75" s="491"/>
      <c r="BB75" s="491"/>
      <c r="BC75" s="491"/>
      <c r="BD75" s="491"/>
      <c r="BE75" s="491"/>
      <c r="BF75" s="491"/>
      <c r="BG75" s="491"/>
      <c r="BH75" s="491"/>
      <c r="BI75" s="491"/>
      <c r="BJ75" s="491"/>
      <c r="BK75" s="491"/>
      <c r="BL75" s="491"/>
      <c r="BM75" s="491"/>
      <c r="BN75" s="491"/>
      <c r="BO75" s="491"/>
      <c r="BP75" s="491"/>
      <c r="BQ75" s="491"/>
      <c r="BR75" s="491"/>
      <c r="BS75" s="491"/>
      <c r="BT75" s="491"/>
      <c r="BU75" s="491"/>
      <c r="BV75" s="491"/>
      <c r="BW75" s="491"/>
      <c r="BX75" s="491"/>
      <c r="BY75" s="491"/>
      <c r="BZ75" s="491"/>
      <c r="CA75" s="491"/>
      <c r="CB75" s="491"/>
      <c r="CC75" s="491"/>
      <c r="CD75" s="491"/>
      <c r="CE75" s="491"/>
      <c r="CF75" s="491"/>
      <c r="CG75" s="491"/>
      <c r="CH75" s="491"/>
      <c r="CI75" s="491"/>
      <c r="CJ75" s="491"/>
      <c r="CK75" s="491"/>
      <c r="CL75" s="491"/>
      <c r="CM75" s="491"/>
      <c r="CN75" s="491"/>
      <c r="CO75" s="491"/>
      <c r="CP75" s="491"/>
      <c r="CQ75" s="491"/>
      <c r="CR75" s="491"/>
      <c r="CS75" s="491"/>
      <c r="CT75" s="491"/>
      <c r="CU75" s="491"/>
      <c r="CV75" s="491"/>
      <c r="CW75" s="491"/>
      <c r="CX75" s="491"/>
      <c r="CY75" s="491"/>
      <c r="CZ75" s="491"/>
      <c r="DA75" s="491"/>
      <c r="DB75" s="491"/>
      <c r="DC75" s="491"/>
      <c r="DD75" s="491"/>
      <c r="DE75" s="491"/>
      <c r="DF75" s="491"/>
      <c r="DG75" s="491"/>
      <c r="DH75" s="491"/>
      <c r="DI75" s="491"/>
      <c r="DJ75" s="491"/>
      <c r="DK75" s="491"/>
      <c r="DL75" s="491"/>
      <c r="DM75" s="491"/>
      <c r="DN75" s="491"/>
      <c r="DO75" s="491"/>
      <c r="DP75" s="491"/>
      <c r="DQ75" s="491"/>
      <c r="DR75" s="491"/>
      <c r="DS75" s="491"/>
      <c r="DT75" s="491"/>
      <c r="DU75" s="491"/>
      <c r="DV75" s="491"/>
      <c r="DW75" s="491"/>
      <c r="DX75" s="491"/>
      <c r="DY75" s="491"/>
      <c r="DZ75" s="491"/>
      <c r="EA75" s="491"/>
      <c r="EB75" s="491"/>
      <c r="EC75" s="491"/>
      <c r="ED75" s="491"/>
      <c r="EE75" s="491"/>
      <c r="EF75" s="491"/>
      <c r="EG75" s="491"/>
      <c r="EH75" s="491"/>
      <c r="EI75" s="491"/>
      <c r="EJ75" s="491"/>
      <c r="EK75" s="491"/>
      <c r="EL75" s="491"/>
      <c r="EM75" s="491"/>
      <c r="EN75" s="491"/>
      <c r="EO75" s="491"/>
      <c r="EP75" s="491"/>
      <c r="EQ75" s="491"/>
      <c r="ER75" s="491"/>
      <c r="ES75" s="491"/>
      <c r="ET75" s="491"/>
      <c r="EU75" s="491"/>
      <c r="EV75" s="491"/>
      <c r="EW75" s="491"/>
      <c r="EX75" s="491"/>
      <c r="EY75" s="491"/>
      <c r="EZ75" s="491"/>
      <c r="FA75" s="491"/>
      <c r="FB75" s="491"/>
      <c r="FC75" s="491"/>
      <c r="FD75" s="491"/>
      <c r="FE75" s="491"/>
      <c r="FF75" s="491"/>
      <c r="FG75" s="491"/>
      <c r="FH75" s="491"/>
      <c r="FI75" s="491"/>
      <c r="FJ75" s="491"/>
      <c r="FK75" s="491"/>
      <c r="FL75" s="491"/>
      <c r="FM75" s="491"/>
      <c r="FN75" s="491"/>
      <c r="FO75" s="491"/>
      <c r="FP75" s="491"/>
      <c r="FQ75" s="491"/>
      <c r="FR75" s="491"/>
      <c r="FS75" s="491"/>
      <c r="FT75" s="491"/>
      <c r="FU75" s="491"/>
      <c r="FV75" s="491"/>
      <c r="FW75" s="491"/>
      <c r="FX75" s="491"/>
      <c r="FY75" s="491"/>
      <c r="FZ75" s="491"/>
      <c r="GA75" s="491"/>
      <c r="GB75" s="491"/>
      <c r="GC75" s="491"/>
      <c r="GD75" s="491"/>
      <c r="GE75" s="491"/>
      <c r="GF75" s="491"/>
      <c r="GG75" s="491"/>
      <c r="GH75" s="491"/>
      <c r="GI75" s="491"/>
      <c r="GJ75" s="491"/>
      <c r="GK75" s="491"/>
      <c r="GL75" s="491"/>
      <c r="GM75" s="491"/>
      <c r="GN75" s="491"/>
      <c r="GO75" s="491"/>
      <c r="GP75" s="491"/>
      <c r="GQ75" s="491"/>
      <c r="GR75" s="491"/>
      <c r="GS75" s="491"/>
      <c r="GT75" s="491"/>
      <c r="GU75" s="491"/>
      <c r="GV75" s="491"/>
      <c r="GW75" s="491"/>
      <c r="GX75" s="491"/>
      <c r="GY75" s="491"/>
      <c r="GZ75" s="491"/>
      <c r="HA75" s="491"/>
      <c r="HB75" s="491"/>
      <c r="HC75" s="491"/>
      <c r="HD75" s="491"/>
      <c r="HE75" s="491"/>
      <c r="HF75" s="491"/>
      <c r="HG75" s="491"/>
      <c r="HH75" s="491"/>
      <c r="HI75" s="491"/>
      <c r="HJ75" s="491"/>
      <c r="HK75" s="491"/>
      <c r="HL75" s="491"/>
      <c r="HM75" s="491"/>
      <c r="HN75" s="491"/>
      <c r="HO75" s="491"/>
      <c r="HP75" s="491"/>
      <c r="HQ75" s="491"/>
      <c r="HR75" s="491"/>
      <c r="HS75" s="491"/>
      <c r="HT75" s="491"/>
      <c r="HU75" s="491"/>
      <c r="HV75" s="491"/>
      <c r="HW75" s="491"/>
      <c r="HX75" s="491"/>
      <c r="HY75" s="491"/>
      <c r="HZ75" s="491"/>
      <c r="IA75" s="491"/>
      <c r="IB75" s="491"/>
      <c r="IC75" s="491"/>
      <c r="ID75" s="491"/>
      <c r="IE75" s="491"/>
      <c r="IF75" s="491"/>
      <c r="IG75" s="491"/>
      <c r="IH75" s="491"/>
      <c r="II75" s="491"/>
      <c r="IJ75" s="491"/>
      <c r="IK75" s="491"/>
      <c r="IL75" s="491"/>
      <c r="IM75" s="491"/>
      <c r="IN75" s="491"/>
      <c r="IO75" s="491"/>
      <c r="IP75" s="491"/>
      <c r="IQ75" s="491"/>
      <c r="IR75" s="491"/>
      <c r="IS75" s="491"/>
      <c r="IT75" s="491"/>
      <c r="IU75" s="491"/>
      <c r="IV75" s="491"/>
    </row>
    <row r="76" spans="1:256" ht="27">
      <c r="A76" s="451" t="s">
        <v>254</v>
      </c>
      <c r="B76" s="458">
        <v>7</v>
      </c>
      <c r="C76" s="423" t="s">
        <v>2056</v>
      </c>
      <c r="D76" s="423" t="s">
        <v>891</v>
      </c>
      <c r="E76" s="423" t="s">
        <v>2775</v>
      </c>
      <c r="F76" s="423" t="s">
        <v>198</v>
      </c>
      <c r="G76" s="423" t="s">
        <v>3127</v>
      </c>
      <c r="H76" s="468" t="s">
        <v>1195</v>
      </c>
      <c r="I76" s="468" t="s">
        <v>3134</v>
      </c>
      <c r="J76" s="435" t="s">
        <v>1609</v>
      </c>
      <c r="K76" s="483" t="s">
        <v>2362</v>
      </c>
      <c r="L76" s="491"/>
      <c r="M76" s="491"/>
      <c r="N76" s="491"/>
      <c r="O76" s="491"/>
      <c r="P76" s="491"/>
      <c r="Q76" s="491"/>
      <c r="R76" s="491"/>
      <c r="S76" s="491"/>
      <c r="T76" s="491"/>
      <c r="U76" s="491"/>
      <c r="V76" s="491"/>
      <c r="W76" s="491"/>
      <c r="X76" s="491"/>
      <c r="Y76" s="491"/>
      <c r="Z76" s="491"/>
      <c r="AA76" s="491"/>
      <c r="AB76" s="491"/>
      <c r="AC76" s="491"/>
      <c r="AD76" s="491"/>
      <c r="AE76" s="491"/>
      <c r="AF76" s="491"/>
      <c r="AG76" s="491"/>
      <c r="AH76" s="491"/>
      <c r="AI76" s="491"/>
      <c r="AJ76" s="491"/>
      <c r="AK76" s="491"/>
      <c r="AL76" s="491"/>
      <c r="AM76" s="491"/>
      <c r="AN76" s="491"/>
      <c r="AO76" s="491"/>
      <c r="AP76" s="491"/>
      <c r="AQ76" s="491"/>
      <c r="AR76" s="491"/>
      <c r="AS76" s="491"/>
      <c r="AT76" s="491"/>
      <c r="AU76" s="491"/>
      <c r="AV76" s="491"/>
      <c r="AW76" s="491"/>
      <c r="AX76" s="491"/>
      <c r="AY76" s="491"/>
      <c r="AZ76" s="491"/>
      <c r="BA76" s="491"/>
      <c r="BB76" s="491"/>
      <c r="BC76" s="491"/>
      <c r="BD76" s="491"/>
      <c r="BE76" s="491"/>
      <c r="BF76" s="491"/>
      <c r="BG76" s="491"/>
      <c r="BH76" s="491"/>
      <c r="BI76" s="491"/>
      <c r="BJ76" s="491"/>
      <c r="BK76" s="491"/>
      <c r="BL76" s="491"/>
      <c r="BM76" s="491"/>
      <c r="BN76" s="491"/>
      <c r="BO76" s="491"/>
      <c r="BP76" s="491"/>
      <c r="BQ76" s="491"/>
      <c r="BR76" s="491"/>
      <c r="BS76" s="491"/>
      <c r="BT76" s="491"/>
      <c r="BU76" s="491"/>
      <c r="BV76" s="491"/>
      <c r="BW76" s="491"/>
      <c r="BX76" s="491"/>
      <c r="BY76" s="491"/>
      <c r="BZ76" s="491"/>
      <c r="CA76" s="491"/>
      <c r="CB76" s="491"/>
      <c r="CC76" s="491"/>
      <c r="CD76" s="491"/>
      <c r="CE76" s="491"/>
      <c r="CF76" s="491"/>
      <c r="CG76" s="491"/>
      <c r="CH76" s="491"/>
      <c r="CI76" s="491"/>
      <c r="CJ76" s="491"/>
      <c r="CK76" s="491"/>
      <c r="CL76" s="491"/>
      <c r="CM76" s="491"/>
      <c r="CN76" s="491"/>
      <c r="CO76" s="491"/>
      <c r="CP76" s="491"/>
      <c r="CQ76" s="491"/>
      <c r="CR76" s="491"/>
      <c r="CS76" s="491"/>
      <c r="CT76" s="491"/>
      <c r="CU76" s="491"/>
      <c r="CV76" s="491"/>
      <c r="CW76" s="491"/>
      <c r="CX76" s="491"/>
      <c r="CY76" s="491"/>
      <c r="CZ76" s="491"/>
      <c r="DA76" s="491"/>
      <c r="DB76" s="491"/>
      <c r="DC76" s="491"/>
      <c r="DD76" s="491"/>
      <c r="DE76" s="491"/>
      <c r="DF76" s="491"/>
      <c r="DG76" s="491"/>
      <c r="DH76" s="491"/>
      <c r="DI76" s="491"/>
      <c r="DJ76" s="491"/>
      <c r="DK76" s="491"/>
      <c r="DL76" s="491"/>
      <c r="DM76" s="491"/>
      <c r="DN76" s="491"/>
      <c r="DO76" s="491"/>
      <c r="DP76" s="491"/>
      <c r="DQ76" s="491"/>
      <c r="DR76" s="491"/>
      <c r="DS76" s="491"/>
      <c r="DT76" s="491"/>
      <c r="DU76" s="491"/>
      <c r="DV76" s="491"/>
      <c r="DW76" s="491"/>
      <c r="DX76" s="491"/>
      <c r="DY76" s="491"/>
      <c r="DZ76" s="491"/>
      <c r="EA76" s="491"/>
      <c r="EB76" s="491"/>
      <c r="EC76" s="491"/>
      <c r="ED76" s="491"/>
      <c r="EE76" s="491"/>
      <c r="EF76" s="491"/>
      <c r="EG76" s="491"/>
      <c r="EH76" s="491"/>
      <c r="EI76" s="491"/>
      <c r="EJ76" s="491"/>
      <c r="EK76" s="491"/>
      <c r="EL76" s="491"/>
      <c r="EM76" s="491"/>
      <c r="EN76" s="491"/>
      <c r="EO76" s="491"/>
      <c r="EP76" s="491"/>
      <c r="EQ76" s="491"/>
      <c r="ER76" s="491"/>
      <c r="ES76" s="491"/>
      <c r="ET76" s="491"/>
      <c r="EU76" s="491"/>
      <c r="EV76" s="491"/>
      <c r="EW76" s="491"/>
      <c r="EX76" s="491"/>
      <c r="EY76" s="491"/>
      <c r="EZ76" s="491"/>
      <c r="FA76" s="491"/>
      <c r="FB76" s="491"/>
      <c r="FC76" s="491"/>
      <c r="FD76" s="491"/>
      <c r="FE76" s="491"/>
      <c r="FF76" s="491"/>
      <c r="FG76" s="491"/>
      <c r="FH76" s="491"/>
      <c r="FI76" s="491"/>
      <c r="FJ76" s="491"/>
      <c r="FK76" s="491"/>
      <c r="FL76" s="491"/>
      <c r="FM76" s="491"/>
      <c r="FN76" s="491"/>
      <c r="FO76" s="491"/>
      <c r="FP76" s="491"/>
      <c r="FQ76" s="491"/>
      <c r="FR76" s="491"/>
      <c r="FS76" s="491"/>
      <c r="FT76" s="491"/>
      <c r="FU76" s="491"/>
      <c r="FV76" s="491"/>
      <c r="FW76" s="491"/>
      <c r="FX76" s="491"/>
      <c r="FY76" s="491"/>
      <c r="FZ76" s="491"/>
      <c r="GA76" s="491"/>
      <c r="GB76" s="491"/>
      <c r="GC76" s="491"/>
      <c r="GD76" s="491"/>
      <c r="GE76" s="491"/>
      <c r="GF76" s="491"/>
      <c r="GG76" s="491"/>
      <c r="GH76" s="491"/>
      <c r="GI76" s="491"/>
      <c r="GJ76" s="491"/>
      <c r="GK76" s="491"/>
      <c r="GL76" s="491"/>
      <c r="GM76" s="491"/>
      <c r="GN76" s="491"/>
      <c r="GO76" s="491"/>
      <c r="GP76" s="491"/>
      <c r="GQ76" s="491"/>
      <c r="GR76" s="491"/>
      <c r="GS76" s="491"/>
      <c r="GT76" s="491"/>
      <c r="GU76" s="491"/>
      <c r="GV76" s="491"/>
      <c r="GW76" s="491"/>
      <c r="GX76" s="491"/>
      <c r="GY76" s="491"/>
      <c r="GZ76" s="491"/>
      <c r="HA76" s="491"/>
      <c r="HB76" s="491"/>
      <c r="HC76" s="491"/>
      <c r="HD76" s="491"/>
      <c r="HE76" s="491"/>
      <c r="HF76" s="491"/>
      <c r="HG76" s="491"/>
      <c r="HH76" s="491"/>
      <c r="HI76" s="491"/>
      <c r="HJ76" s="491"/>
      <c r="HK76" s="491"/>
      <c r="HL76" s="491"/>
      <c r="HM76" s="491"/>
      <c r="HN76" s="491"/>
      <c r="HO76" s="491"/>
      <c r="HP76" s="491"/>
      <c r="HQ76" s="491"/>
      <c r="HR76" s="491"/>
      <c r="HS76" s="491"/>
      <c r="HT76" s="491"/>
      <c r="HU76" s="491"/>
      <c r="HV76" s="491"/>
      <c r="HW76" s="491"/>
      <c r="HX76" s="491"/>
      <c r="HY76" s="491"/>
      <c r="HZ76" s="491"/>
      <c r="IA76" s="491"/>
      <c r="IB76" s="491"/>
      <c r="IC76" s="491"/>
      <c r="ID76" s="491"/>
      <c r="IE76" s="491"/>
      <c r="IF76" s="491"/>
      <c r="IG76" s="491"/>
      <c r="IH76" s="491"/>
      <c r="II76" s="491"/>
      <c r="IJ76" s="491"/>
      <c r="IK76" s="491"/>
      <c r="IL76" s="491"/>
      <c r="IM76" s="491"/>
      <c r="IN76" s="491"/>
      <c r="IO76" s="491"/>
      <c r="IP76" s="491"/>
      <c r="IQ76" s="491"/>
      <c r="IR76" s="491"/>
      <c r="IS76" s="491"/>
      <c r="IT76" s="491"/>
      <c r="IU76" s="491"/>
      <c r="IV76" s="491"/>
    </row>
    <row r="77" spans="1:256" ht="27">
      <c r="A77" s="451" t="s">
        <v>254</v>
      </c>
      <c r="B77" s="458">
        <v>8</v>
      </c>
      <c r="C77" s="423" t="s">
        <v>1790</v>
      </c>
      <c r="D77" s="423" t="s">
        <v>2587</v>
      </c>
      <c r="E77" s="423"/>
      <c r="F77" s="423" t="s">
        <v>3565</v>
      </c>
      <c r="G77" s="423" t="s">
        <v>991</v>
      </c>
      <c r="H77" s="468" t="s">
        <v>9350</v>
      </c>
      <c r="I77" s="468" t="s">
        <v>3286</v>
      </c>
      <c r="J77" s="435" t="s">
        <v>10085</v>
      </c>
      <c r="K77" s="483" t="s">
        <v>8666</v>
      </c>
      <c r="L77" s="491"/>
      <c r="M77" s="491"/>
      <c r="N77" s="491"/>
      <c r="O77" s="491"/>
      <c r="P77" s="491"/>
      <c r="Q77" s="491"/>
      <c r="R77" s="491"/>
      <c r="S77" s="491"/>
      <c r="T77" s="491"/>
      <c r="U77" s="491"/>
      <c r="V77" s="491"/>
      <c r="W77" s="491"/>
      <c r="X77" s="491"/>
      <c r="Y77" s="491"/>
      <c r="Z77" s="491"/>
      <c r="AA77" s="491"/>
      <c r="AB77" s="491"/>
      <c r="AC77" s="491"/>
      <c r="AD77" s="491"/>
      <c r="AE77" s="491"/>
      <c r="AF77" s="491"/>
      <c r="AG77" s="491"/>
      <c r="AH77" s="491"/>
      <c r="AI77" s="491"/>
      <c r="AJ77" s="491"/>
      <c r="AK77" s="491"/>
      <c r="AL77" s="491"/>
      <c r="AM77" s="491"/>
      <c r="AN77" s="491"/>
      <c r="AO77" s="491"/>
      <c r="AP77" s="491"/>
      <c r="AQ77" s="491"/>
      <c r="AR77" s="491"/>
      <c r="AS77" s="491"/>
      <c r="AT77" s="491"/>
      <c r="AU77" s="491"/>
      <c r="AV77" s="491"/>
      <c r="AW77" s="491"/>
      <c r="AX77" s="491"/>
      <c r="AY77" s="491"/>
      <c r="AZ77" s="491"/>
      <c r="BA77" s="491"/>
      <c r="BB77" s="491"/>
      <c r="BC77" s="491"/>
      <c r="BD77" s="491"/>
      <c r="BE77" s="491"/>
      <c r="BF77" s="491"/>
      <c r="BG77" s="491"/>
      <c r="BH77" s="491"/>
      <c r="BI77" s="491"/>
      <c r="BJ77" s="491"/>
      <c r="BK77" s="491"/>
      <c r="BL77" s="491"/>
      <c r="BM77" s="491"/>
      <c r="BN77" s="491"/>
      <c r="BO77" s="491"/>
      <c r="BP77" s="491"/>
      <c r="BQ77" s="491"/>
      <c r="BR77" s="491"/>
      <c r="BS77" s="491"/>
      <c r="BT77" s="491"/>
      <c r="BU77" s="491"/>
      <c r="BV77" s="491"/>
      <c r="BW77" s="491"/>
      <c r="BX77" s="491"/>
      <c r="BY77" s="491"/>
      <c r="BZ77" s="491"/>
      <c r="CA77" s="491"/>
      <c r="CB77" s="491"/>
      <c r="CC77" s="491"/>
      <c r="CD77" s="491"/>
      <c r="CE77" s="491"/>
      <c r="CF77" s="491"/>
      <c r="CG77" s="491"/>
      <c r="CH77" s="491"/>
      <c r="CI77" s="491"/>
      <c r="CJ77" s="491"/>
      <c r="CK77" s="491"/>
      <c r="CL77" s="491"/>
      <c r="CM77" s="491"/>
      <c r="CN77" s="491"/>
      <c r="CO77" s="491"/>
      <c r="CP77" s="491"/>
      <c r="CQ77" s="491"/>
      <c r="CR77" s="491"/>
      <c r="CS77" s="491"/>
      <c r="CT77" s="491"/>
      <c r="CU77" s="491"/>
      <c r="CV77" s="491"/>
      <c r="CW77" s="491"/>
      <c r="CX77" s="491"/>
      <c r="CY77" s="491"/>
      <c r="CZ77" s="491"/>
      <c r="DA77" s="491"/>
      <c r="DB77" s="491"/>
      <c r="DC77" s="491"/>
      <c r="DD77" s="491"/>
      <c r="DE77" s="491"/>
      <c r="DF77" s="491"/>
      <c r="DG77" s="491"/>
      <c r="DH77" s="491"/>
      <c r="DI77" s="491"/>
      <c r="DJ77" s="491"/>
      <c r="DK77" s="491"/>
      <c r="DL77" s="491"/>
      <c r="DM77" s="491"/>
      <c r="DN77" s="491"/>
      <c r="DO77" s="491"/>
      <c r="DP77" s="491"/>
      <c r="DQ77" s="491"/>
      <c r="DR77" s="491"/>
      <c r="DS77" s="491"/>
      <c r="DT77" s="491"/>
      <c r="DU77" s="491"/>
      <c r="DV77" s="491"/>
      <c r="DW77" s="491"/>
      <c r="DX77" s="491"/>
      <c r="DY77" s="491"/>
      <c r="DZ77" s="491"/>
      <c r="EA77" s="491"/>
      <c r="EB77" s="491"/>
      <c r="EC77" s="491"/>
      <c r="ED77" s="491"/>
      <c r="EE77" s="491"/>
      <c r="EF77" s="491"/>
      <c r="EG77" s="491"/>
      <c r="EH77" s="491"/>
      <c r="EI77" s="491"/>
      <c r="EJ77" s="491"/>
      <c r="EK77" s="491"/>
      <c r="EL77" s="491"/>
      <c r="EM77" s="491"/>
      <c r="EN77" s="491"/>
      <c r="EO77" s="491"/>
      <c r="EP77" s="491"/>
      <c r="EQ77" s="491"/>
      <c r="ER77" s="491"/>
      <c r="ES77" s="491"/>
      <c r="ET77" s="491"/>
      <c r="EU77" s="491"/>
      <c r="EV77" s="491"/>
      <c r="EW77" s="491"/>
      <c r="EX77" s="491"/>
      <c r="EY77" s="491"/>
      <c r="EZ77" s="491"/>
      <c r="FA77" s="491"/>
      <c r="FB77" s="491"/>
      <c r="FC77" s="491"/>
      <c r="FD77" s="491"/>
      <c r="FE77" s="491"/>
      <c r="FF77" s="491"/>
      <c r="FG77" s="491"/>
      <c r="FH77" s="491"/>
      <c r="FI77" s="491"/>
      <c r="FJ77" s="491"/>
      <c r="FK77" s="491"/>
      <c r="FL77" s="491"/>
      <c r="FM77" s="491"/>
      <c r="FN77" s="491"/>
      <c r="FO77" s="491"/>
      <c r="FP77" s="491"/>
      <c r="FQ77" s="491"/>
      <c r="FR77" s="491"/>
      <c r="FS77" s="491"/>
      <c r="FT77" s="491"/>
      <c r="FU77" s="491"/>
      <c r="FV77" s="491"/>
      <c r="FW77" s="491"/>
      <c r="FX77" s="491"/>
      <c r="FY77" s="491"/>
      <c r="FZ77" s="491"/>
      <c r="GA77" s="491"/>
      <c r="GB77" s="491"/>
      <c r="GC77" s="491"/>
      <c r="GD77" s="491"/>
      <c r="GE77" s="491"/>
      <c r="GF77" s="491"/>
      <c r="GG77" s="491"/>
      <c r="GH77" s="491"/>
      <c r="GI77" s="491"/>
      <c r="GJ77" s="491"/>
      <c r="GK77" s="491"/>
      <c r="GL77" s="491"/>
      <c r="GM77" s="491"/>
      <c r="GN77" s="491"/>
      <c r="GO77" s="491"/>
      <c r="GP77" s="491"/>
      <c r="GQ77" s="491"/>
      <c r="GR77" s="491"/>
      <c r="GS77" s="491"/>
      <c r="GT77" s="491"/>
      <c r="GU77" s="491"/>
      <c r="GV77" s="491"/>
      <c r="GW77" s="491"/>
      <c r="GX77" s="491"/>
      <c r="GY77" s="491"/>
      <c r="GZ77" s="491"/>
      <c r="HA77" s="491"/>
      <c r="HB77" s="491"/>
      <c r="HC77" s="491"/>
      <c r="HD77" s="491"/>
      <c r="HE77" s="491"/>
      <c r="HF77" s="491"/>
      <c r="HG77" s="491"/>
      <c r="HH77" s="491"/>
      <c r="HI77" s="491"/>
      <c r="HJ77" s="491"/>
      <c r="HK77" s="491"/>
      <c r="HL77" s="491"/>
      <c r="HM77" s="491"/>
      <c r="HN77" s="491"/>
      <c r="HO77" s="491"/>
      <c r="HP77" s="491"/>
      <c r="HQ77" s="491"/>
      <c r="HR77" s="491"/>
      <c r="HS77" s="491"/>
      <c r="HT77" s="491"/>
      <c r="HU77" s="491"/>
      <c r="HV77" s="491"/>
      <c r="HW77" s="491"/>
      <c r="HX77" s="491"/>
      <c r="HY77" s="491"/>
      <c r="HZ77" s="491"/>
      <c r="IA77" s="491"/>
      <c r="IB77" s="491"/>
      <c r="IC77" s="491"/>
      <c r="ID77" s="491"/>
      <c r="IE77" s="491"/>
      <c r="IF77" s="491"/>
      <c r="IG77" s="491"/>
      <c r="IH77" s="491"/>
      <c r="II77" s="491"/>
      <c r="IJ77" s="491"/>
      <c r="IK77" s="491"/>
      <c r="IL77" s="491"/>
      <c r="IM77" s="491"/>
      <c r="IN77" s="491"/>
      <c r="IO77" s="491"/>
      <c r="IP77" s="491"/>
      <c r="IQ77" s="491"/>
      <c r="IR77" s="491"/>
      <c r="IS77" s="491"/>
      <c r="IT77" s="491"/>
      <c r="IU77" s="491"/>
      <c r="IV77" s="491"/>
    </row>
    <row r="78" spans="1:256" ht="27">
      <c r="A78" s="451" t="s">
        <v>254</v>
      </c>
      <c r="B78" s="458">
        <v>8</v>
      </c>
      <c r="C78" s="423" t="s">
        <v>1790</v>
      </c>
      <c r="D78" s="423" t="s">
        <v>2977</v>
      </c>
      <c r="E78" s="423" t="s">
        <v>3142</v>
      </c>
      <c r="F78" s="423" t="s">
        <v>3565</v>
      </c>
      <c r="G78" s="423" t="s">
        <v>991</v>
      </c>
      <c r="H78" s="468" t="s">
        <v>3162</v>
      </c>
      <c r="I78" s="468" t="s">
        <v>374</v>
      </c>
      <c r="J78" s="435" t="s">
        <v>10086</v>
      </c>
      <c r="K78" s="483" t="s">
        <v>2362</v>
      </c>
      <c r="L78" s="491"/>
      <c r="M78" s="491"/>
      <c r="N78" s="491"/>
      <c r="O78" s="491"/>
      <c r="P78" s="491"/>
      <c r="Q78" s="491"/>
      <c r="R78" s="491"/>
      <c r="S78" s="491"/>
      <c r="T78" s="491"/>
      <c r="U78" s="491"/>
      <c r="V78" s="491"/>
      <c r="W78" s="491"/>
      <c r="X78" s="491"/>
      <c r="Y78" s="491"/>
      <c r="Z78" s="491"/>
      <c r="AA78" s="491"/>
      <c r="AB78" s="491"/>
      <c r="AC78" s="491"/>
      <c r="AD78" s="491"/>
      <c r="AE78" s="491"/>
      <c r="AF78" s="491"/>
      <c r="AG78" s="491"/>
      <c r="AH78" s="491"/>
      <c r="AI78" s="491"/>
      <c r="AJ78" s="491"/>
      <c r="AK78" s="491"/>
      <c r="AL78" s="491"/>
      <c r="AM78" s="491"/>
      <c r="AN78" s="491"/>
      <c r="AO78" s="491"/>
      <c r="AP78" s="491"/>
      <c r="AQ78" s="491"/>
      <c r="AR78" s="491"/>
      <c r="AS78" s="491"/>
      <c r="AT78" s="491"/>
      <c r="AU78" s="491"/>
      <c r="AV78" s="491"/>
      <c r="AW78" s="491"/>
      <c r="AX78" s="491"/>
      <c r="AY78" s="491"/>
      <c r="AZ78" s="491"/>
      <c r="BA78" s="491"/>
      <c r="BB78" s="491"/>
      <c r="BC78" s="491"/>
      <c r="BD78" s="491"/>
      <c r="BE78" s="491"/>
      <c r="BF78" s="491"/>
      <c r="BG78" s="491"/>
      <c r="BH78" s="491"/>
      <c r="BI78" s="491"/>
      <c r="BJ78" s="491"/>
      <c r="BK78" s="491"/>
      <c r="BL78" s="491"/>
      <c r="BM78" s="491"/>
      <c r="BN78" s="491"/>
      <c r="BO78" s="491"/>
      <c r="BP78" s="491"/>
      <c r="BQ78" s="491"/>
      <c r="BR78" s="491"/>
      <c r="BS78" s="491"/>
      <c r="BT78" s="491"/>
      <c r="BU78" s="491"/>
      <c r="BV78" s="491"/>
      <c r="BW78" s="491"/>
      <c r="BX78" s="491"/>
      <c r="BY78" s="491"/>
      <c r="BZ78" s="491"/>
      <c r="CA78" s="491"/>
      <c r="CB78" s="491"/>
      <c r="CC78" s="491"/>
      <c r="CD78" s="491"/>
      <c r="CE78" s="491"/>
      <c r="CF78" s="491"/>
      <c r="CG78" s="491"/>
      <c r="CH78" s="491"/>
      <c r="CI78" s="491"/>
      <c r="CJ78" s="491"/>
      <c r="CK78" s="491"/>
      <c r="CL78" s="491"/>
      <c r="CM78" s="491"/>
      <c r="CN78" s="491"/>
      <c r="CO78" s="491"/>
      <c r="CP78" s="491"/>
      <c r="CQ78" s="491"/>
      <c r="CR78" s="491"/>
      <c r="CS78" s="491"/>
      <c r="CT78" s="491"/>
      <c r="CU78" s="491"/>
      <c r="CV78" s="491"/>
      <c r="CW78" s="491"/>
      <c r="CX78" s="491"/>
      <c r="CY78" s="491"/>
      <c r="CZ78" s="491"/>
      <c r="DA78" s="491"/>
      <c r="DB78" s="491"/>
      <c r="DC78" s="491"/>
      <c r="DD78" s="491"/>
      <c r="DE78" s="491"/>
      <c r="DF78" s="491"/>
      <c r="DG78" s="491"/>
      <c r="DH78" s="491"/>
      <c r="DI78" s="491"/>
      <c r="DJ78" s="491"/>
      <c r="DK78" s="491"/>
      <c r="DL78" s="491"/>
      <c r="DM78" s="491"/>
      <c r="DN78" s="491"/>
      <c r="DO78" s="491"/>
      <c r="DP78" s="491"/>
      <c r="DQ78" s="491"/>
      <c r="DR78" s="491"/>
      <c r="DS78" s="491"/>
      <c r="DT78" s="491"/>
      <c r="DU78" s="491"/>
      <c r="DV78" s="491"/>
      <c r="DW78" s="491"/>
      <c r="DX78" s="491"/>
      <c r="DY78" s="491"/>
      <c r="DZ78" s="491"/>
      <c r="EA78" s="491"/>
      <c r="EB78" s="491"/>
      <c r="EC78" s="491"/>
      <c r="ED78" s="491"/>
      <c r="EE78" s="491"/>
      <c r="EF78" s="491"/>
      <c r="EG78" s="491"/>
      <c r="EH78" s="491"/>
      <c r="EI78" s="491"/>
      <c r="EJ78" s="491"/>
      <c r="EK78" s="491"/>
      <c r="EL78" s="491"/>
      <c r="EM78" s="491"/>
      <c r="EN78" s="491"/>
      <c r="EO78" s="491"/>
      <c r="EP78" s="491"/>
      <c r="EQ78" s="491"/>
      <c r="ER78" s="491"/>
      <c r="ES78" s="491"/>
      <c r="ET78" s="491"/>
      <c r="EU78" s="491"/>
      <c r="EV78" s="491"/>
      <c r="EW78" s="491"/>
      <c r="EX78" s="491"/>
      <c r="EY78" s="491"/>
      <c r="EZ78" s="491"/>
      <c r="FA78" s="491"/>
      <c r="FB78" s="491"/>
      <c r="FC78" s="491"/>
      <c r="FD78" s="491"/>
      <c r="FE78" s="491"/>
      <c r="FF78" s="491"/>
      <c r="FG78" s="491"/>
      <c r="FH78" s="491"/>
      <c r="FI78" s="491"/>
      <c r="FJ78" s="491"/>
      <c r="FK78" s="491"/>
      <c r="FL78" s="491"/>
      <c r="FM78" s="491"/>
      <c r="FN78" s="491"/>
      <c r="FO78" s="491"/>
      <c r="FP78" s="491"/>
      <c r="FQ78" s="491"/>
      <c r="FR78" s="491"/>
      <c r="FS78" s="491"/>
      <c r="FT78" s="491"/>
      <c r="FU78" s="491"/>
      <c r="FV78" s="491"/>
      <c r="FW78" s="491"/>
      <c r="FX78" s="491"/>
      <c r="FY78" s="491"/>
      <c r="FZ78" s="491"/>
      <c r="GA78" s="491"/>
      <c r="GB78" s="491"/>
      <c r="GC78" s="491"/>
      <c r="GD78" s="491"/>
      <c r="GE78" s="491"/>
      <c r="GF78" s="491"/>
      <c r="GG78" s="491"/>
      <c r="GH78" s="491"/>
      <c r="GI78" s="491"/>
      <c r="GJ78" s="491"/>
      <c r="GK78" s="491"/>
      <c r="GL78" s="491"/>
      <c r="GM78" s="491"/>
      <c r="GN78" s="491"/>
      <c r="GO78" s="491"/>
      <c r="GP78" s="491"/>
      <c r="GQ78" s="491"/>
      <c r="GR78" s="491"/>
      <c r="GS78" s="491"/>
      <c r="GT78" s="491"/>
      <c r="GU78" s="491"/>
      <c r="GV78" s="491"/>
      <c r="GW78" s="491"/>
      <c r="GX78" s="491"/>
      <c r="GY78" s="491"/>
      <c r="GZ78" s="491"/>
      <c r="HA78" s="491"/>
      <c r="HB78" s="491"/>
      <c r="HC78" s="491"/>
      <c r="HD78" s="491"/>
      <c r="HE78" s="491"/>
      <c r="HF78" s="491"/>
      <c r="HG78" s="491"/>
      <c r="HH78" s="491"/>
      <c r="HI78" s="491"/>
      <c r="HJ78" s="491"/>
      <c r="HK78" s="491"/>
      <c r="HL78" s="491"/>
      <c r="HM78" s="491"/>
      <c r="HN78" s="491"/>
      <c r="HO78" s="491"/>
      <c r="HP78" s="491"/>
      <c r="HQ78" s="491"/>
      <c r="HR78" s="491"/>
      <c r="HS78" s="491"/>
      <c r="HT78" s="491"/>
      <c r="HU78" s="491"/>
      <c r="HV78" s="491"/>
      <c r="HW78" s="491"/>
      <c r="HX78" s="491"/>
      <c r="HY78" s="491"/>
      <c r="HZ78" s="491"/>
      <c r="IA78" s="491"/>
      <c r="IB78" s="491"/>
      <c r="IC78" s="491"/>
      <c r="ID78" s="491"/>
      <c r="IE78" s="491"/>
      <c r="IF78" s="491"/>
      <c r="IG78" s="491"/>
      <c r="IH78" s="491"/>
      <c r="II78" s="491"/>
      <c r="IJ78" s="491"/>
      <c r="IK78" s="491"/>
      <c r="IL78" s="491"/>
      <c r="IM78" s="491"/>
      <c r="IN78" s="491"/>
      <c r="IO78" s="491"/>
      <c r="IP78" s="491"/>
      <c r="IQ78" s="491"/>
      <c r="IR78" s="491"/>
      <c r="IS78" s="491"/>
      <c r="IT78" s="491"/>
      <c r="IU78" s="491"/>
      <c r="IV78" s="491"/>
    </row>
    <row r="79" spans="1:256" ht="27">
      <c r="A79" s="451" t="s">
        <v>254</v>
      </c>
      <c r="B79" s="458">
        <v>8</v>
      </c>
      <c r="C79" s="423" t="s">
        <v>1790</v>
      </c>
      <c r="D79" s="423" t="s">
        <v>2977</v>
      </c>
      <c r="E79" s="423" t="s">
        <v>8412</v>
      </c>
      <c r="F79" s="423" t="s">
        <v>3076</v>
      </c>
      <c r="G79" s="423" t="s">
        <v>1989</v>
      </c>
      <c r="H79" s="468" t="s">
        <v>3154</v>
      </c>
      <c r="I79" s="468" t="s">
        <v>2569</v>
      </c>
      <c r="J79" s="435" t="s">
        <v>3216</v>
      </c>
      <c r="K79" s="483" t="s">
        <v>2362</v>
      </c>
      <c r="L79" s="491"/>
      <c r="M79" s="491"/>
      <c r="N79" s="491"/>
      <c r="O79" s="491"/>
      <c r="P79" s="491"/>
      <c r="Q79" s="491"/>
      <c r="R79" s="491"/>
      <c r="S79" s="491"/>
      <c r="T79" s="491"/>
      <c r="U79" s="491"/>
      <c r="V79" s="491"/>
      <c r="W79" s="491"/>
      <c r="X79" s="491"/>
      <c r="Y79" s="491"/>
      <c r="Z79" s="491"/>
      <c r="AA79" s="491"/>
      <c r="AB79" s="491"/>
      <c r="AC79" s="491"/>
      <c r="AD79" s="491"/>
      <c r="AE79" s="491"/>
      <c r="AF79" s="491"/>
      <c r="AG79" s="491"/>
      <c r="AH79" s="491"/>
      <c r="AI79" s="491"/>
      <c r="AJ79" s="491"/>
      <c r="AK79" s="491"/>
      <c r="AL79" s="491"/>
      <c r="AM79" s="491"/>
      <c r="AN79" s="491"/>
      <c r="AO79" s="491"/>
      <c r="AP79" s="491"/>
      <c r="AQ79" s="491"/>
      <c r="AR79" s="491"/>
      <c r="AS79" s="491"/>
      <c r="AT79" s="491"/>
      <c r="AU79" s="491"/>
      <c r="AV79" s="491"/>
      <c r="AW79" s="491"/>
      <c r="AX79" s="491"/>
      <c r="AY79" s="491"/>
      <c r="AZ79" s="491"/>
      <c r="BA79" s="491"/>
      <c r="BB79" s="491"/>
      <c r="BC79" s="491"/>
      <c r="BD79" s="491"/>
      <c r="BE79" s="491"/>
      <c r="BF79" s="491"/>
      <c r="BG79" s="491"/>
      <c r="BH79" s="491"/>
      <c r="BI79" s="491"/>
      <c r="BJ79" s="491"/>
      <c r="BK79" s="491"/>
      <c r="BL79" s="491"/>
      <c r="BM79" s="491"/>
      <c r="BN79" s="491"/>
      <c r="BO79" s="491"/>
      <c r="BP79" s="491"/>
      <c r="BQ79" s="491"/>
      <c r="BR79" s="491"/>
      <c r="BS79" s="491"/>
      <c r="BT79" s="491"/>
      <c r="BU79" s="491"/>
      <c r="BV79" s="491"/>
      <c r="BW79" s="491"/>
      <c r="BX79" s="491"/>
      <c r="BY79" s="491"/>
      <c r="BZ79" s="491"/>
      <c r="CA79" s="491"/>
      <c r="CB79" s="491"/>
      <c r="CC79" s="491"/>
      <c r="CD79" s="491"/>
      <c r="CE79" s="491"/>
      <c r="CF79" s="491"/>
      <c r="CG79" s="491"/>
      <c r="CH79" s="491"/>
      <c r="CI79" s="491"/>
      <c r="CJ79" s="491"/>
      <c r="CK79" s="491"/>
      <c r="CL79" s="491"/>
      <c r="CM79" s="491"/>
      <c r="CN79" s="491"/>
      <c r="CO79" s="491"/>
      <c r="CP79" s="491"/>
      <c r="CQ79" s="491"/>
      <c r="CR79" s="491"/>
      <c r="CS79" s="491"/>
      <c r="CT79" s="491"/>
      <c r="CU79" s="491"/>
      <c r="CV79" s="491"/>
      <c r="CW79" s="491"/>
      <c r="CX79" s="491"/>
      <c r="CY79" s="491"/>
      <c r="CZ79" s="491"/>
      <c r="DA79" s="491"/>
      <c r="DB79" s="491"/>
      <c r="DC79" s="491"/>
      <c r="DD79" s="491"/>
      <c r="DE79" s="491"/>
      <c r="DF79" s="491"/>
      <c r="DG79" s="491"/>
      <c r="DH79" s="491"/>
      <c r="DI79" s="491"/>
      <c r="DJ79" s="491"/>
      <c r="DK79" s="491"/>
      <c r="DL79" s="491"/>
      <c r="DM79" s="491"/>
      <c r="DN79" s="491"/>
      <c r="DO79" s="491"/>
      <c r="DP79" s="491"/>
      <c r="DQ79" s="491"/>
      <c r="DR79" s="491"/>
      <c r="DS79" s="491"/>
      <c r="DT79" s="491"/>
      <c r="DU79" s="491"/>
      <c r="DV79" s="491"/>
      <c r="DW79" s="491"/>
      <c r="DX79" s="491"/>
      <c r="DY79" s="491"/>
      <c r="DZ79" s="491"/>
      <c r="EA79" s="491"/>
      <c r="EB79" s="491"/>
      <c r="EC79" s="491"/>
      <c r="ED79" s="491"/>
      <c r="EE79" s="491"/>
      <c r="EF79" s="491"/>
      <c r="EG79" s="491"/>
      <c r="EH79" s="491"/>
      <c r="EI79" s="491"/>
      <c r="EJ79" s="491"/>
      <c r="EK79" s="491"/>
      <c r="EL79" s="491"/>
      <c r="EM79" s="491"/>
      <c r="EN79" s="491"/>
      <c r="EO79" s="491"/>
      <c r="EP79" s="491"/>
      <c r="EQ79" s="491"/>
      <c r="ER79" s="491"/>
      <c r="ES79" s="491"/>
      <c r="ET79" s="491"/>
      <c r="EU79" s="491"/>
      <c r="EV79" s="491"/>
      <c r="EW79" s="491"/>
      <c r="EX79" s="491"/>
      <c r="EY79" s="491"/>
      <c r="EZ79" s="491"/>
      <c r="FA79" s="491"/>
      <c r="FB79" s="491"/>
      <c r="FC79" s="491"/>
      <c r="FD79" s="491"/>
      <c r="FE79" s="491"/>
      <c r="FF79" s="491"/>
      <c r="FG79" s="491"/>
      <c r="FH79" s="491"/>
      <c r="FI79" s="491"/>
      <c r="FJ79" s="491"/>
      <c r="FK79" s="491"/>
      <c r="FL79" s="491"/>
      <c r="FM79" s="491"/>
      <c r="FN79" s="491"/>
      <c r="FO79" s="491"/>
      <c r="FP79" s="491"/>
      <c r="FQ79" s="491"/>
      <c r="FR79" s="491"/>
      <c r="FS79" s="491"/>
      <c r="FT79" s="491"/>
      <c r="FU79" s="491"/>
      <c r="FV79" s="491"/>
      <c r="FW79" s="491"/>
      <c r="FX79" s="491"/>
      <c r="FY79" s="491"/>
      <c r="FZ79" s="491"/>
      <c r="GA79" s="491"/>
      <c r="GB79" s="491"/>
      <c r="GC79" s="491"/>
      <c r="GD79" s="491"/>
      <c r="GE79" s="491"/>
      <c r="GF79" s="491"/>
      <c r="GG79" s="491"/>
      <c r="GH79" s="491"/>
      <c r="GI79" s="491"/>
      <c r="GJ79" s="491"/>
      <c r="GK79" s="491"/>
      <c r="GL79" s="491"/>
      <c r="GM79" s="491"/>
      <c r="GN79" s="491"/>
      <c r="GO79" s="491"/>
      <c r="GP79" s="491"/>
      <c r="GQ79" s="491"/>
      <c r="GR79" s="491"/>
      <c r="GS79" s="491"/>
      <c r="GT79" s="491"/>
      <c r="GU79" s="491"/>
      <c r="GV79" s="491"/>
      <c r="GW79" s="491"/>
      <c r="GX79" s="491"/>
      <c r="GY79" s="491"/>
      <c r="GZ79" s="491"/>
      <c r="HA79" s="491"/>
      <c r="HB79" s="491"/>
      <c r="HC79" s="491"/>
      <c r="HD79" s="491"/>
      <c r="HE79" s="491"/>
      <c r="HF79" s="491"/>
      <c r="HG79" s="491"/>
      <c r="HH79" s="491"/>
      <c r="HI79" s="491"/>
      <c r="HJ79" s="491"/>
      <c r="HK79" s="491"/>
      <c r="HL79" s="491"/>
      <c r="HM79" s="491"/>
      <c r="HN79" s="491"/>
      <c r="HO79" s="491"/>
      <c r="HP79" s="491"/>
      <c r="HQ79" s="491"/>
      <c r="HR79" s="491"/>
      <c r="HS79" s="491"/>
      <c r="HT79" s="491"/>
      <c r="HU79" s="491"/>
      <c r="HV79" s="491"/>
      <c r="HW79" s="491"/>
      <c r="HX79" s="491"/>
      <c r="HY79" s="491"/>
      <c r="HZ79" s="491"/>
      <c r="IA79" s="491"/>
      <c r="IB79" s="491"/>
      <c r="IC79" s="491"/>
      <c r="ID79" s="491"/>
      <c r="IE79" s="491"/>
      <c r="IF79" s="491"/>
      <c r="IG79" s="491"/>
      <c r="IH79" s="491"/>
      <c r="II79" s="491"/>
      <c r="IJ79" s="491"/>
      <c r="IK79" s="491"/>
      <c r="IL79" s="491"/>
      <c r="IM79" s="491"/>
      <c r="IN79" s="491"/>
      <c r="IO79" s="491"/>
      <c r="IP79" s="491"/>
      <c r="IQ79" s="491"/>
      <c r="IR79" s="491"/>
      <c r="IS79" s="491"/>
      <c r="IT79" s="491"/>
      <c r="IU79" s="491"/>
      <c r="IV79" s="491"/>
    </row>
    <row r="80" spans="1:256" ht="27">
      <c r="A80" s="451" t="s">
        <v>254</v>
      </c>
      <c r="B80" s="458">
        <v>8</v>
      </c>
      <c r="C80" s="423" t="s">
        <v>1790</v>
      </c>
      <c r="D80" s="423" t="s">
        <v>9348</v>
      </c>
      <c r="E80" s="423" t="s">
        <v>9349</v>
      </c>
      <c r="F80" s="423" t="s">
        <v>3076</v>
      </c>
      <c r="G80" s="423" t="s">
        <v>1989</v>
      </c>
      <c r="H80" s="468" t="s">
        <v>3154</v>
      </c>
      <c r="I80" s="468" t="s">
        <v>2569</v>
      </c>
      <c r="J80" s="435" t="s">
        <v>10087</v>
      </c>
      <c r="K80" s="483" t="s">
        <v>2362</v>
      </c>
      <c r="L80" s="491"/>
      <c r="M80" s="491"/>
      <c r="N80" s="491"/>
      <c r="O80" s="491"/>
      <c r="P80" s="491"/>
      <c r="Q80" s="491"/>
      <c r="R80" s="491"/>
      <c r="S80" s="491"/>
      <c r="T80" s="491"/>
      <c r="U80" s="491"/>
      <c r="V80" s="491"/>
      <c r="W80" s="491"/>
      <c r="X80" s="491"/>
      <c r="Y80" s="491"/>
      <c r="Z80" s="491"/>
      <c r="AA80" s="491"/>
      <c r="AB80" s="491"/>
      <c r="AC80" s="491"/>
      <c r="AD80" s="491"/>
      <c r="AE80" s="491"/>
      <c r="AF80" s="491"/>
      <c r="AG80" s="491"/>
      <c r="AH80" s="491"/>
      <c r="AI80" s="491"/>
      <c r="AJ80" s="491"/>
      <c r="AK80" s="491"/>
      <c r="AL80" s="491"/>
      <c r="AM80" s="491"/>
      <c r="AN80" s="491"/>
      <c r="AO80" s="491"/>
      <c r="AP80" s="491"/>
      <c r="AQ80" s="491"/>
      <c r="AR80" s="491"/>
      <c r="AS80" s="491"/>
      <c r="AT80" s="491"/>
      <c r="AU80" s="491"/>
      <c r="AV80" s="491"/>
      <c r="AW80" s="491"/>
      <c r="AX80" s="491"/>
      <c r="AY80" s="491"/>
      <c r="AZ80" s="491"/>
      <c r="BA80" s="491"/>
      <c r="BB80" s="491"/>
      <c r="BC80" s="491"/>
      <c r="BD80" s="491"/>
      <c r="BE80" s="491"/>
      <c r="BF80" s="491"/>
      <c r="BG80" s="491"/>
      <c r="BH80" s="491"/>
      <c r="BI80" s="491"/>
      <c r="BJ80" s="491"/>
      <c r="BK80" s="491"/>
      <c r="BL80" s="491"/>
      <c r="BM80" s="491"/>
      <c r="BN80" s="491"/>
      <c r="BO80" s="491"/>
      <c r="BP80" s="491"/>
      <c r="BQ80" s="491"/>
      <c r="BR80" s="491"/>
      <c r="BS80" s="491"/>
      <c r="BT80" s="491"/>
      <c r="BU80" s="491"/>
      <c r="BV80" s="491"/>
      <c r="BW80" s="491"/>
      <c r="BX80" s="491"/>
      <c r="BY80" s="491"/>
      <c r="BZ80" s="491"/>
      <c r="CA80" s="491"/>
      <c r="CB80" s="491"/>
      <c r="CC80" s="491"/>
      <c r="CD80" s="491"/>
      <c r="CE80" s="491"/>
      <c r="CF80" s="491"/>
      <c r="CG80" s="491"/>
      <c r="CH80" s="491"/>
      <c r="CI80" s="491"/>
      <c r="CJ80" s="491"/>
      <c r="CK80" s="491"/>
      <c r="CL80" s="491"/>
      <c r="CM80" s="491"/>
      <c r="CN80" s="491"/>
      <c r="CO80" s="491"/>
      <c r="CP80" s="491"/>
      <c r="CQ80" s="491"/>
      <c r="CR80" s="491"/>
      <c r="CS80" s="491"/>
      <c r="CT80" s="491"/>
      <c r="CU80" s="491"/>
      <c r="CV80" s="491"/>
      <c r="CW80" s="491"/>
      <c r="CX80" s="491"/>
      <c r="CY80" s="491"/>
      <c r="CZ80" s="491"/>
      <c r="DA80" s="491"/>
      <c r="DB80" s="491"/>
      <c r="DC80" s="491"/>
      <c r="DD80" s="491"/>
      <c r="DE80" s="491"/>
      <c r="DF80" s="491"/>
      <c r="DG80" s="491"/>
      <c r="DH80" s="491"/>
      <c r="DI80" s="491"/>
      <c r="DJ80" s="491"/>
      <c r="DK80" s="491"/>
      <c r="DL80" s="491"/>
      <c r="DM80" s="491"/>
      <c r="DN80" s="491"/>
      <c r="DO80" s="491"/>
      <c r="DP80" s="491"/>
      <c r="DQ80" s="491"/>
      <c r="DR80" s="491"/>
      <c r="DS80" s="491"/>
      <c r="DT80" s="491"/>
      <c r="DU80" s="491"/>
      <c r="DV80" s="491"/>
      <c r="DW80" s="491"/>
      <c r="DX80" s="491"/>
      <c r="DY80" s="491"/>
      <c r="DZ80" s="491"/>
      <c r="EA80" s="491"/>
      <c r="EB80" s="491"/>
      <c r="EC80" s="491"/>
      <c r="ED80" s="491"/>
      <c r="EE80" s="491"/>
      <c r="EF80" s="491"/>
      <c r="EG80" s="491"/>
      <c r="EH80" s="491"/>
      <c r="EI80" s="491"/>
      <c r="EJ80" s="491"/>
      <c r="EK80" s="491"/>
      <c r="EL80" s="491"/>
      <c r="EM80" s="491"/>
      <c r="EN80" s="491"/>
      <c r="EO80" s="491"/>
      <c r="EP80" s="491"/>
      <c r="EQ80" s="491"/>
      <c r="ER80" s="491"/>
      <c r="ES80" s="491"/>
      <c r="ET80" s="491"/>
      <c r="EU80" s="491"/>
      <c r="EV80" s="491"/>
      <c r="EW80" s="491"/>
      <c r="EX80" s="491"/>
      <c r="EY80" s="491"/>
      <c r="EZ80" s="491"/>
      <c r="FA80" s="491"/>
      <c r="FB80" s="491"/>
      <c r="FC80" s="491"/>
      <c r="FD80" s="491"/>
      <c r="FE80" s="491"/>
      <c r="FF80" s="491"/>
      <c r="FG80" s="491"/>
      <c r="FH80" s="491"/>
      <c r="FI80" s="491"/>
      <c r="FJ80" s="491"/>
      <c r="FK80" s="491"/>
      <c r="FL80" s="491"/>
      <c r="FM80" s="491"/>
      <c r="FN80" s="491"/>
      <c r="FO80" s="491"/>
      <c r="FP80" s="491"/>
      <c r="FQ80" s="491"/>
      <c r="FR80" s="491"/>
      <c r="FS80" s="491"/>
      <c r="FT80" s="491"/>
      <c r="FU80" s="491"/>
      <c r="FV80" s="491"/>
      <c r="FW80" s="491"/>
      <c r="FX80" s="491"/>
      <c r="FY80" s="491"/>
      <c r="FZ80" s="491"/>
      <c r="GA80" s="491"/>
      <c r="GB80" s="491"/>
      <c r="GC80" s="491"/>
      <c r="GD80" s="491"/>
      <c r="GE80" s="491"/>
      <c r="GF80" s="491"/>
      <c r="GG80" s="491"/>
      <c r="GH80" s="491"/>
      <c r="GI80" s="491"/>
      <c r="GJ80" s="491"/>
      <c r="GK80" s="491"/>
      <c r="GL80" s="491"/>
      <c r="GM80" s="491"/>
      <c r="GN80" s="491"/>
      <c r="GO80" s="491"/>
      <c r="GP80" s="491"/>
      <c r="GQ80" s="491"/>
      <c r="GR80" s="491"/>
      <c r="GS80" s="491"/>
      <c r="GT80" s="491"/>
      <c r="GU80" s="491"/>
      <c r="GV80" s="491"/>
      <c r="GW80" s="491"/>
      <c r="GX80" s="491"/>
      <c r="GY80" s="491"/>
      <c r="GZ80" s="491"/>
      <c r="HA80" s="491"/>
      <c r="HB80" s="491"/>
      <c r="HC80" s="491"/>
      <c r="HD80" s="491"/>
      <c r="HE80" s="491"/>
      <c r="HF80" s="491"/>
      <c r="HG80" s="491"/>
      <c r="HH80" s="491"/>
      <c r="HI80" s="491"/>
      <c r="HJ80" s="491"/>
      <c r="HK80" s="491"/>
      <c r="HL80" s="491"/>
      <c r="HM80" s="491"/>
      <c r="HN80" s="491"/>
      <c r="HO80" s="491"/>
      <c r="HP80" s="491"/>
      <c r="HQ80" s="491"/>
      <c r="HR80" s="491"/>
      <c r="HS80" s="491"/>
      <c r="HT80" s="491"/>
      <c r="HU80" s="491"/>
      <c r="HV80" s="491"/>
      <c r="HW80" s="491"/>
      <c r="HX80" s="491"/>
      <c r="HY80" s="491"/>
      <c r="HZ80" s="491"/>
      <c r="IA80" s="491"/>
      <c r="IB80" s="491"/>
      <c r="IC80" s="491"/>
      <c r="ID80" s="491"/>
      <c r="IE80" s="491"/>
      <c r="IF80" s="491"/>
      <c r="IG80" s="491"/>
      <c r="IH80" s="491"/>
      <c r="II80" s="491"/>
      <c r="IJ80" s="491"/>
      <c r="IK80" s="491"/>
      <c r="IL80" s="491"/>
      <c r="IM80" s="491"/>
      <c r="IN80" s="491"/>
      <c r="IO80" s="491"/>
      <c r="IP80" s="491"/>
      <c r="IQ80" s="491"/>
      <c r="IR80" s="491"/>
      <c r="IS80" s="491"/>
      <c r="IT80" s="491"/>
      <c r="IU80" s="491"/>
      <c r="IV80" s="491"/>
    </row>
    <row r="81" spans="1:256" ht="40.5">
      <c r="A81" s="451" t="s">
        <v>254</v>
      </c>
      <c r="B81" s="458">
        <v>9</v>
      </c>
      <c r="C81" s="423" t="s">
        <v>1263</v>
      </c>
      <c r="D81" s="423" t="s">
        <v>2587</v>
      </c>
      <c r="E81" s="468" t="s">
        <v>2362</v>
      </c>
      <c r="F81" s="423" t="s">
        <v>2610</v>
      </c>
      <c r="G81" s="423" t="s">
        <v>2501</v>
      </c>
      <c r="H81" s="468" t="s">
        <v>3164</v>
      </c>
      <c r="I81" s="468" t="s">
        <v>712</v>
      </c>
      <c r="J81" s="435" t="s">
        <v>10088</v>
      </c>
      <c r="K81" s="483" t="s">
        <v>3165</v>
      </c>
      <c r="L81" s="491"/>
      <c r="M81" s="491"/>
      <c r="N81" s="491"/>
      <c r="O81" s="491"/>
      <c r="P81" s="491"/>
      <c r="Q81" s="491"/>
      <c r="R81" s="491"/>
      <c r="S81" s="491"/>
      <c r="T81" s="491"/>
      <c r="U81" s="491"/>
      <c r="V81" s="491"/>
      <c r="W81" s="491"/>
      <c r="X81" s="491"/>
      <c r="Y81" s="491"/>
      <c r="Z81" s="491"/>
      <c r="AA81" s="491"/>
      <c r="AB81" s="491"/>
      <c r="AC81" s="491"/>
      <c r="AD81" s="491"/>
      <c r="AE81" s="491"/>
      <c r="AF81" s="491"/>
      <c r="AG81" s="491"/>
      <c r="AH81" s="491"/>
      <c r="AI81" s="491"/>
      <c r="AJ81" s="491"/>
      <c r="AK81" s="491"/>
      <c r="AL81" s="491"/>
      <c r="AM81" s="491"/>
      <c r="AN81" s="491"/>
      <c r="AO81" s="491"/>
      <c r="AP81" s="491"/>
      <c r="AQ81" s="491"/>
      <c r="AR81" s="491"/>
      <c r="AS81" s="491"/>
      <c r="AT81" s="491"/>
      <c r="AU81" s="491"/>
      <c r="AV81" s="491"/>
      <c r="AW81" s="491"/>
      <c r="AX81" s="491"/>
      <c r="AY81" s="491"/>
      <c r="AZ81" s="491"/>
      <c r="BA81" s="491"/>
      <c r="BB81" s="491"/>
      <c r="BC81" s="491"/>
      <c r="BD81" s="491"/>
      <c r="BE81" s="491"/>
      <c r="BF81" s="491"/>
      <c r="BG81" s="491"/>
      <c r="BH81" s="491"/>
      <c r="BI81" s="491"/>
      <c r="BJ81" s="491"/>
      <c r="BK81" s="491"/>
      <c r="BL81" s="491"/>
      <c r="BM81" s="491"/>
      <c r="BN81" s="491"/>
      <c r="BO81" s="491"/>
      <c r="BP81" s="491"/>
      <c r="BQ81" s="491"/>
      <c r="BR81" s="491"/>
      <c r="BS81" s="491"/>
      <c r="BT81" s="491"/>
      <c r="BU81" s="491"/>
      <c r="BV81" s="491"/>
      <c r="BW81" s="491"/>
      <c r="BX81" s="491"/>
      <c r="BY81" s="491"/>
      <c r="BZ81" s="491"/>
      <c r="CA81" s="491"/>
      <c r="CB81" s="491"/>
      <c r="CC81" s="491"/>
      <c r="CD81" s="491"/>
      <c r="CE81" s="491"/>
      <c r="CF81" s="491"/>
      <c r="CG81" s="491"/>
      <c r="CH81" s="491"/>
      <c r="CI81" s="491"/>
      <c r="CJ81" s="491"/>
      <c r="CK81" s="491"/>
      <c r="CL81" s="491"/>
      <c r="CM81" s="491"/>
      <c r="CN81" s="491"/>
      <c r="CO81" s="491"/>
      <c r="CP81" s="491"/>
      <c r="CQ81" s="491"/>
      <c r="CR81" s="491"/>
      <c r="CS81" s="491"/>
      <c r="CT81" s="491"/>
      <c r="CU81" s="491"/>
      <c r="CV81" s="491"/>
      <c r="CW81" s="491"/>
      <c r="CX81" s="491"/>
      <c r="CY81" s="491"/>
      <c r="CZ81" s="491"/>
      <c r="DA81" s="491"/>
      <c r="DB81" s="491"/>
      <c r="DC81" s="491"/>
      <c r="DD81" s="491"/>
      <c r="DE81" s="491"/>
      <c r="DF81" s="491"/>
      <c r="DG81" s="491"/>
      <c r="DH81" s="491"/>
      <c r="DI81" s="491"/>
      <c r="DJ81" s="491"/>
      <c r="DK81" s="491"/>
      <c r="DL81" s="491"/>
      <c r="DM81" s="491"/>
      <c r="DN81" s="491"/>
      <c r="DO81" s="491"/>
      <c r="DP81" s="491"/>
      <c r="DQ81" s="491"/>
      <c r="DR81" s="491"/>
      <c r="DS81" s="491"/>
      <c r="DT81" s="491"/>
      <c r="DU81" s="491"/>
      <c r="DV81" s="491"/>
      <c r="DW81" s="491"/>
      <c r="DX81" s="491"/>
      <c r="DY81" s="491"/>
      <c r="DZ81" s="491"/>
      <c r="EA81" s="491"/>
      <c r="EB81" s="491"/>
      <c r="EC81" s="491"/>
      <c r="ED81" s="491"/>
      <c r="EE81" s="491"/>
      <c r="EF81" s="491"/>
      <c r="EG81" s="491"/>
      <c r="EH81" s="491"/>
      <c r="EI81" s="491"/>
      <c r="EJ81" s="491"/>
      <c r="EK81" s="491"/>
      <c r="EL81" s="491"/>
      <c r="EM81" s="491"/>
      <c r="EN81" s="491"/>
      <c r="EO81" s="491"/>
      <c r="EP81" s="491"/>
      <c r="EQ81" s="491"/>
      <c r="ER81" s="491"/>
      <c r="ES81" s="491"/>
      <c r="ET81" s="491"/>
      <c r="EU81" s="491"/>
      <c r="EV81" s="491"/>
      <c r="EW81" s="491"/>
      <c r="EX81" s="491"/>
      <c r="EY81" s="491"/>
      <c r="EZ81" s="491"/>
      <c r="FA81" s="491"/>
      <c r="FB81" s="491"/>
      <c r="FC81" s="491"/>
      <c r="FD81" s="491"/>
      <c r="FE81" s="491"/>
      <c r="FF81" s="491"/>
      <c r="FG81" s="491"/>
      <c r="FH81" s="491"/>
      <c r="FI81" s="491"/>
      <c r="FJ81" s="491"/>
      <c r="FK81" s="491"/>
      <c r="FL81" s="491"/>
      <c r="FM81" s="491"/>
      <c r="FN81" s="491"/>
      <c r="FO81" s="491"/>
      <c r="FP81" s="491"/>
      <c r="FQ81" s="491"/>
      <c r="FR81" s="491"/>
      <c r="FS81" s="491"/>
      <c r="FT81" s="491"/>
      <c r="FU81" s="491"/>
      <c r="FV81" s="491"/>
      <c r="FW81" s="491"/>
      <c r="FX81" s="491"/>
      <c r="FY81" s="491"/>
      <c r="FZ81" s="491"/>
      <c r="GA81" s="491"/>
      <c r="GB81" s="491"/>
      <c r="GC81" s="491"/>
      <c r="GD81" s="491"/>
      <c r="GE81" s="491"/>
      <c r="GF81" s="491"/>
      <c r="GG81" s="491"/>
      <c r="GH81" s="491"/>
      <c r="GI81" s="491"/>
      <c r="GJ81" s="491"/>
      <c r="GK81" s="491"/>
      <c r="GL81" s="491"/>
      <c r="GM81" s="491"/>
      <c r="GN81" s="491"/>
      <c r="GO81" s="491"/>
      <c r="GP81" s="491"/>
      <c r="GQ81" s="491"/>
      <c r="GR81" s="491"/>
      <c r="GS81" s="491"/>
      <c r="GT81" s="491"/>
      <c r="GU81" s="491"/>
      <c r="GV81" s="491"/>
      <c r="GW81" s="491"/>
      <c r="GX81" s="491"/>
      <c r="GY81" s="491"/>
      <c r="GZ81" s="491"/>
      <c r="HA81" s="491"/>
      <c r="HB81" s="491"/>
      <c r="HC81" s="491"/>
      <c r="HD81" s="491"/>
      <c r="HE81" s="491"/>
      <c r="HF81" s="491"/>
      <c r="HG81" s="491"/>
      <c r="HH81" s="491"/>
      <c r="HI81" s="491"/>
      <c r="HJ81" s="491"/>
      <c r="HK81" s="491"/>
      <c r="HL81" s="491"/>
      <c r="HM81" s="491"/>
      <c r="HN81" s="491"/>
      <c r="HO81" s="491"/>
      <c r="HP81" s="491"/>
      <c r="HQ81" s="491"/>
      <c r="HR81" s="491"/>
      <c r="HS81" s="491"/>
      <c r="HT81" s="491"/>
      <c r="HU81" s="491"/>
      <c r="HV81" s="491"/>
      <c r="HW81" s="491"/>
      <c r="HX81" s="491"/>
      <c r="HY81" s="491"/>
      <c r="HZ81" s="491"/>
      <c r="IA81" s="491"/>
      <c r="IB81" s="491"/>
      <c r="IC81" s="491"/>
      <c r="ID81" s="491"/>
      <c r="IE81" s="491"/>
      <c r="IF81" s="491"/>
      <c r="IG81" s="491"/>
      <c r="IH81" s="491"/>
      <c r="II81" s="491"/>
      <c r="IJ81" s="491"/>
      <c r="IK81" s="491"/>
      <c r="IL81" s="491"/>
      <c r="IM81" s="491"/>
      <c r="IN81" s="491"/>
      <c r="IO81" s="491"/>
      <c r="IP81" s="491"/>
      <c r="IQ81" s="491"/>
      <c r="IR81" s="491"/>
      <c r="IS81" s="491"/>
      <c r="IT81" s="491"/>
      <c r="IU81" s="491"/>
      <c r="IV81" s="491"/>
    </row>
    <row r="82" spans="1:256" ht="40.5">
      <c r="A82" s="451" t="s">
        <v>254</v>
      </c>
      <c r="B82" s="458">
        <v>9</v>
      </c>
      <c r="C82" s="423" t="s">
        <v>1263</v>
      </c>
      <c r="D82" s="423" t="s">
        <v>1783</v>
      </c>
      <c r="E82" s="423" t="s">
        <v>2659</v>
      </c>
      <c r="F82" s="423" t="s">
        <v>3170</v>
      </c>
      <c r="G82" s="423" t="s">
        <v>2501</v>
      </c>
      <c r="H82" s="468" t="s">
        <v>3164</v>
      </c>
      <c r="I82" s="468" t="s">
        <v>712</v>
      </c>
      <c r="J82" s="435" t="s">
        <v>9093</v>
      </c>
      <c r="K82" s="483" t="s">
        <v>2362</v>
      </c>
      <c r="L82" s="491"/>
      <c r="M82" s="491"/>
      <c r="N82" s="491"/>
      <c r="O82" s="491"/>
      <c r="P82" s="491"/>
      <c r="Q82" s="491"/>
      <c r="R82" s="491"/>
      <c r="S82" s="491"/>
      <c r="T82" s="491"/>
      <c r="U82" s="491"/>
      <c r="V82" s="491"/>
      <c r="W82" s="491"/>
      <c r="X82" s="491"/>
      <c r="Y82" s="491"/>
      <c r="Z82" s="491"/>
      <c r="AA82" s="491"/>
      <c r="AB82" s="491"/>
      <c r="AC82" s="491"/>
      <c r="AD82" s="491"/>
      <c r="AE82" s="491"/>
      <c r="AF82" s="491"/>
      <c r="AG82" s="491"/>
      <c r="AH82" s="491"/>
      <c r="AI82" s="491"/>
      <c r="AJ82" s="491"/>
      <c r="AK82" s="491"/>
      <c r="AL82" s="491"/>
      <c r="AM82" s="491"/>
      <c r="AN82" s="491"/>
      <c r="AO82" s="491"/>
      <c r="AP82" s="491"/>
      <c r="AQ82" s="491"/>
      <c r="AR82" s="491"/>
      <c r="AS82" s="491"/>
      <c r="AT82" s="491"/>
      <c r="AU82" s="491"/>
      <c r="AV82" s="491"/>
      <c r="AW82" s="491"/>
      <c r="AX82" s="491"/>
      <c r="AY82" s="491"/>
      <c r="AZ82" s="491"/>
      <c r="BA82" s="491"/>
      <c r="BB82" s="491"/>
      <c r="BC82" s="491"/>
      <c r="BD82" s="491"/>
      <c r="BE82" s="491"/>
      <c r="BF82" s="491"/>
      <c r="BG82" s="491"/>
      <c r="BH82" s="491"/>
      <c r="BI82" s="491"/>
      <c r="BJ82" s="491"/>
      <c r="BK82" s="491"/>
      <c r="BL82" s="491"/>
      <c r="BM82" s="491"/>
      <c r="BN82" s="491"/>
      <c r="BO82" s="491"/>
      <c r="BP82" s="491"/>
      <c r="BQ82" s="491"/>
      <c r="BR82" s="491"/>
      <c r="BS82" s="491"/>
      <c r="BT82" s="491"/>
      <c r="BU82" s="491"/>
      <c r="BV82" s="491"/>
      <c r="BW82" s="491"/>
      <c r="BX82" s="491"/>
      <c r="BY82" s="491"/>
      <c r="BZ82" s="491"/>
      <c r="CA82" s="491"/>
      <c r="CB82" s="491"/>
      <c r="CC82" s="491"/>
      <c r="CD82" s="491"/>
      <c r="CE82" s="491"/>
      <c r="CF82" s="491"/>
      <c r="CG82" s="491"/>
      <c r="CH82" s="491"/>
      <c r="CI82" s="491"/>
      <c r="CJ82" s="491"/>
      <c r="CK82" s="491"/>
      <c r="CL82" s="491"/>
      <c r="CM82" s="491"/>
      <c r="CN82" s="491"/>
      <c r="CO82" s="491"/>
      <c r="CP82" s="491"/>
      <c r="CQ82" s="491"/>
      <c r="CR82" s="491"/>
      <c r="CS82" s="491"/>
      <c r="CT82" s="491"/>
      <c r="CU82" s="491"/>
      <c r="CV82" s="491"/>
      <c r="CW82" s="491"/>
      <c r="CX82" s="491"/>
      <c r="CY82" s="491"/>
      <c r="CZ82" s="491"/>
      <c r="DA82" s="491"/>
      <c r="DB82" s="491"/>
      <c r="DC82" s="491"/>
      <c r="DD82" s="491"/>
      <c r="DE82" s="491"/>
      <c r="DF82" s="491"/>
      <c r="DG82" s="491"/>
      <c r="DH82" s="491"/>
      <c r="DI82" s="491"/>
      <c r="DJ82" s="491"/>
      <c r="DK82" s="491"/>
      <c r="DL82" s="491"/>
      <c r="DM82" s="491"/>
      <c r="DN82" s="491"/>
      <c r="DO82" s="491"/>
      <c r="DP82" s="491"/>
      <c r="DQ82" s="491"/>
      <c r="DR82" s="491"/>
      <c r="DS82" s="491"/>
      <c r="DT82" s="491"/>
      <c r="DU82" s="491"/>
      <c r="DV82" s="491"/>
      <c r="DW82" s="491"/>
      <c r="DX82" s="491"/>
      <c r="DY82" s="491"/>
      <c r="DZ82" s="491"/>
      <c r="EA82" s="491"/>
      <c r="EB82" s="491"/>
      <c r="EC82" s="491"/>
      <c r="ED82" s="491"/>
      <c r="EE82" s="491"/>
      <c r="EF82" s="491"/>
      <c r="EG82" s="491"/>
      <c r="EH82" s="491"/>
      <c r="EI82" s="491"/>
      <c r="EJ82" s="491"/>
      <c r="EK82" s="491"/>
      <c r="EL82" s="491"/>
      <c r="EM82" s="491"/>
      <c r="EN82" s="491"/>
      <c r="EO82" s="491"/>
      <c r="EP82" s="491"/>
      <c r="EQ82" s="491"/>
      <c r="ER82" s="491"/>
      <c r="ES82" s="491"/>
      <c r="ET82" s="491"/>
      <c r="EU82" s="491"/>
      <c r="EV82" s="491"/>
      <c r="EW82" s="491"/>
      <c r="EX82" s="491"/>
      <c r="EY82" s="491"/>
      <c r="EZ82" s="491"/>
      <c r="FA82" s="491"/>
      <c r="FB82" s="491"/>
      <c r="FC82" s="491"/>
      <c r="FD82" s="491"/>
      <c r="FE82" s="491"/>
      <c r="FF82" s="491"/>
      <c r="FG82" s="491"/>
      <c r="FH82" s="491"/>
      <c r="FI82" s="491"/>
      <c r="FJ82" s="491"/>
      <c r="FK82" s="491"/>
      <c r="FL82" s="491"/>
      <c r="FM82" s="491"/>
      <c r="FN82" s="491"/>
      <c r="FO82" s="491"/>
      <c r="FP82" s="491"/>
      <c r="FQ82" s="491"/>
      <c r="FR82" s="491"/>
      <c r="FS82" s="491"/>
      <c r="FT82" s="491"/>
      <c r="FU82" s="491"/>
      <c r="FV82" s="491"/>
      <c r="FW82" s="491"/>
      <c r="FX82" s="491"/>
      <c r="FY82" s="491"/>
      <c r="FZ82" s="491"/>
      <c r="GA82" s="491"/>
      <c r="GB82" s="491"/>
      <c r="GC82" s="491"/>
      <c r="GD82" s="491"/>
      <c r="GE82" s="491"/>
      <c r="GF82" s="491"/>
      <c r="GG82" s="491"/>
      <c r="GH82" s="491"/>
      <c r="GI82" s="491"/>
      <c r="GJ82" s="491"/>
      <c r="GK82" s="491"/>
      <c r="GL82" s="491"/>
      <c r="GM82" s="491"/>
      <c r="GN82" s="491"/>
      <c r="GO82" s="491"/>
      <c r="GP82" s="491"/>
      <c r="GQ82" s="491"/>
      <c r="GR82" s="491"/>
      <c r="GS82" s="491"/>
      <c r="GT82" s="491"/>
      <c r="GU82" s="491"/>
      <c r="GV82" s="491"/>
      <c r="GW82" s="491"/>
      <c r="GX82" s="491"/>
      <c r="GY82" s="491"/>
      <c r="GZ82" s="491"/>
      <c r="HA82" s="491"/>
      <c r="HB82" s="491"/>
      <c r="HC82" s="491"/>
      <c r="HD82" s="491"/>
      <c r="HE82" s="491"/>
      <c r="HF82" s="491"/>
      <c r="HG82" s="491"/>
      <c r="HH82" s="491"/>
      <c r="HI82" s="491"/>
      <c r="HJ82" s="491"/>
      <c r="HK82" s="491"/>
      <c r="HL82" s="491"/>
      <c r="HM82" s="491"/>
      <c r="HN82" s="491"/>
      <c r="HO82" s="491"/>
      <c r="HP82" s="491"/>
      <c r="HQ82" s="491"/>
      <c r="HR82" s="491"/>
      <c r="HS82" s="491"/>
      <c r="HT82" s="491"/>
      <c r="HU82" s="491"/>
      <c r="HV82" s="491"/>
      <c r="HW82" s="491"/>
      <c r="HX82" s="491"/>
      <c r="HY82" s="491"/>
      <c r="HZ82" s="491"/>
      <c r="IA82" s="491"/>
      <c r="IB82" s="491"/>
      <c r="IC82" s="491"/>
      <c r="ID82" s="491"/>
      <c r="IE82" s="491"/>
      <c r="IF82" s="491"/>
      <c r="IG82" s="491"/>
      <c r="IH82" s="491"/>
      <c r="II82" s="491"/>
      <c r="IJ82" s="491"/>
      <c r="IK82" s="491"/>
      <c r="IL82" s="491"/>
      <c r="IM82" s="491"/>
      <c r="IN82" s="491"/>
      <c r="IO82" s="491"/>
      <c r="IP82" s="491"/>
      <c r="IQ82" s="491"/>
      <c r="IR82" s="491"/>
      <c r="IS82" s="491"/>
      <c r="IT82" s="491"/>
      <c r="IU82" s="491"/>
      <c r="IV82" s="491"/>
    </row>
    <row r="83" spans="1:256" ht="40.5">
      <c r="A83" s="451" t="s">
        <v>254</v>
      </c>
      <c r="B83" s="458">
        <v>9</v>
      </c>
      <c r="C83" s="423" t="s">
        <v>1263</v>
      </c>
      <c r="D83" s="423" t="s">
        <v>3101</v>
      </c>
      <c r="E83" s="423" t="s">
        <v>8088</v>
      </c>
      <c r="F83" s="423" t="s">
        <v>3170</v>
      </c>
      <c r="G83" s="423" t="s">
        <v>2501</v>
      </c>
      <c r="H83" s="468" t="s">
        <v>3164</v>
      </c>
      <c r="I83" s="468" t="s">
        <v>712</v>
      </c>
      <c r="J83" s="435" t="s">
        <v>4739</v>
      </c>
      <c r="K83" s="483" t="s">
        <v>2362</v>
      </c>
      <c r="L83" s="491"/>
      <c r="M83" s="491"/>
      <c r="N83" s="491"/>
      <c r="O83" s="491"/>
      <c r="P83" s="491"/>
      <c r="Q83" s="491"/>
      <c r="R83" s="491"/>
      <c r="S83" s="491"/>
      <c r="T83" s="491"/>
      <c r="U83" s="491"/>
      <c r="V83" s="491"/>
      <c r="W83" s="491"/>
      <c r="X83" s="491"/>
      <c r="Y83" s="491"/>
      <c r="Z83" s="491"/>
      <c r="AA83" s="491"/>
      <c r="AB83" s="491"/>
      <c r="AC83" s="491"/>
      <c r="AD83" s="491"/>
      <c r="AE83" s="491"/>
      <c r="AF83" s="491"/>
      <c r="AG83" s="491"/>
      <c r="AH83" s="491"/>
      <c r="AI83" s="491"/>
      <c r="AJ83" s="491"/>
      <c r="AK83" s="491"/>
      <c r="AL83" s="491"/>
      <c r="AM83" s="491"/>
      <c r="AN83" s="491"/>
      <c r="AO83" s="491"/>
      <c r="AP83" s="491"/>
      <c r="AQ83" s="491"/>
      <c r="AR83" s="491"/>
      <c r="AS83" s="491"/>
      <c r="AT83" s="491"/>
      <c r="AU83" s="491"/>
      <c r="AV83" s="491"/>
      <c r="AW83" s="491"/>
      <c r="AX83" s="491"/>
      <c r="AY83" s="491"/>
      <c r="AZ83" s="491"/>
      <c r="BA83" s="491"/>
      <c r="BB83" s="491"/>
      <c r="BC83" s="491"/>
      <c r="BD83" s="491"/>
      <c r="BE83" s="491"/>
      <c r="BF83" s="491"/>
      <c r="BG83" s="491"/>
      <c r="BH83" s="491"/>
      <c r="BI83" s="491"/>
      <c r="BJ83" s="491"/>
      <c r="BK83" s="491"/>
      <c r="BL83" s="491"/>
      <c r="BM83" s="491"/>
      <c r="BN83" s="491"/>
      <c r="BO83" s="491"/>
      <c r="BP83" s="491"/>
      <c r="BQ83" s="491"/>
      <c r="BR83" s="491"/>
      <c r="BS83" s="491"/>
      <c r="BT83" s="491"/>
      <c r="BU83" s="491"/>
      <c r="BV83" s="491"/>
      <c r="BW83" s="491"/>
      <c r="BX83" s="491"/>
      <c r="BY83" s="491"/>
      <c r="BZ83" s="491"/>
      <c r="CA83" s="491"/>
      <c r="CB83" s="491"/>
      <c r="CC83" s="491"/>
      <c r="CD83" s="491"/>
      <c r="CE83" s="491"/>
      <c r="CF83" s="491"/>
      <c r="CG83" s="491"/>
      <c r="CH83" s="491"/>
      <c r="CI83" s="491"/>
      <c r="CJ83" s="491"/>
      <c r="CK83" s="491"/>
      <c r="CL83" s="491"/>
      <c r="CM83" s="491"/>
      <c r="CN83" s="491"/>
      <c r="CO83" s="491"/>
      <c r="CP83" s="491"/>
      <c r="CQ83" s="491"/>
      <c r="CR83" s="491"/>
      <c r="CS83" s="491"/>
      <c r="CT83" s="491"/>
      <c r="CU83" s="491"/>
      <c r="CV83" s="491"/>
      <c r="CW83" s="491"/>
      <c r="CX83" s="491"/>
      <c r="CY83" s="491"/>
      <c r="CZ83" s="491"/>
      <c r="DA83" s="491"/>
      <c r="DB83" s="491"/>
      <c r="DC83" s="491"/>
      <c r="DD83" s="491"/>
      <c r="DE83" s="491"/>
      <c r="DF83" s="491"/>
      <c r="DG83" s="491"/>
      <c r="DH83" s="491"/>
      <c r="DI83" s="491"/>
      <c r="DJ83" s="491"/>
      <c r="DK83" s="491"/>
      <c r="DL83" s="491"/>
      <c r="DM83" s="491"/>
      <c r="DN83" s="491"/>
      <c r="DO83" s="491"/>
      <c r="DP83" s="491"/>
      <c r="DQ83" s="491"/>
      <c r="DR83" s="491"/>
      <c r="DS83" s="491"/>
      <c r="DT83" s="491"/>
      <c r="DU83" s="491"/>
      <c r="DV83" s="491"/>
      <c r="DW83" s="491"/>
      <c r="DX83" s="491"/>
      <c r="DY83" s="491"/>
      <c r="DZ83" s="491"/>
      <c r="EA83" s="491"/>
      <c r="EB83" s="491"/>
      <c r="EC83" s="491"/>
      <c r="ED83" s="491"/>
      <c r="EE83" s="491"/>
      <c r="EF83" s="491"/>
      <c r="EG83" s="491"/>
      <c r="EH83" s="491"/>
      <c r="EI83" s="491"/>
      <c r="EJ83" s="491"/>
      <c r="EK83" s="491"/>
      <c r="EL83" s="491"/>
      <c r="EM83" s="491"/>
      <c r="EN83" s="491"/>
      <c r="EO83" s="491"/>
      <c r="EP83" s="491"/>
      <c r="EQ83" s="491"/>
      <c r="ER83" s="491"/>
      <c r="ES83" s="491"/>
      <c r="ET83" s="491"/>
      <c r="EU83" s="491"/>
      <c r="EV83" s="491"/>
      <c r="EW83" s="491"/>
      <c r="EX83" s="491"/>
      <c r="EY83" s="491"/>
      <c r="EZ83" s="491"/>
      <c r="FA83" s="491"/>
      <c r="FB83" s="491"/>
      <c r="FC83" s="491"/>
      <c r="FD83" s="491"/>
      <c r="FE83" s="491"/>
      <c r="FF83" s="491"/>
      <c r="FG83" s="491"/>
      <c r="FH83" s="491"/>
      <c r="FI83" s="491"/>
      <c r="FJ83" s="491"/>
      <c r="FK83" s="491"/>
      <c r="FL83" s="491"/>
      <c r="FM83" s="491"/>
      <c r="FN83" s="491"/>
      <c r="FO83" s="491"/>
      <c r="FP83" s="491"/>
      <c r="FQ83" s="491"/>
      <c r="FR83" s="491"/>
      <c r="FS83" s="491"/>
      <c r="FT83" s="491"/>
      <c r="FU83" s="491"/>
      <c r="FV83" s="491"/>
      <c r="FW83" s="491"/>
      <c r="FX83" s="491"/>
      <c r="FY83" s="491"/>
      <c r="FZ83" s="491"/>
      <c r="GA83" s="491"/>
      <c r="GB83" s="491"/>
      <c r="GC83" s="491"/>
      <c r="GD83" s="491"/>
      <c r="GE83" s="491"/>
      <c r="GF83" s="491"/>
      <c r="GG83" s="491"/>
      <c r="GH83" s="491"/>
      <c r="GI83" s="491"/>
      <c r="GJ83" s="491"/>
      <c r="GK83" s="491"/>
      <c r="GL83" s="491"/>
      <c r="GM83" s="491"/>
      <c r="GN83" s="491"/>
      <c r="GO83" s="491"/>
      <c r="GP83" s="491"/>
      <c r="GQ83" s="491"/>
      <c r="GR83" s="491"/>
      <c r="GS83" s="491"/>
      <c r="GT83" s="491"/>
      <c r="GU83" s="491"/>
      <c r="GV83" s="491"/>
      <c r="GW83" s="491"/>
      <c r="GX83" s="491"/>
      <c r="GY83" s="491"/>
      <c r="GZ83" s="491"/>
      <c r="HA83" s="491"/>
      <c r="HB83" s="491"/>
      <c r="HC83" s="491"/>
      <c r="HD83" s="491"/>
      <c r="HE83" s="491"/>
      <c r="HF83" s="491"/>
      <c r="HG83" s="491"/>
      <c r="HH83" s="491"/>
      <c r="HI83" s="491"/>
      <c r="HJ83" s="491"/>
      <c r="HK83" s="491"/>
      <c r="HL83" s="491"/>
      <c r="HM83" s="491"/>
      <c r="HN83" s="491"/>
      <c r="HO83" s="491"/>
      <c r="HP83" s="491"/>
      <c r="HQ83" s="491"/>
      <c r="HR83" s="491"/>
      <c r="HS83" s="491"/>
      <c r="HT83" s="491"/>
      <c r="HU83" s="491"/>
      <c r="HV83" s="491"/>
      <c r="HW83" s="491"/>
      <c r="HX83" s="491"/>
      <c r="HY83" s="491"/>
      <c r="HZ83" s="491"/>
      <c r="IA83" s="491"/>
      <c r="IB83" s="491"/>
      <c r="IC83" s="491"/>
      <c r="ID83" s="491"/>
      <c r="IE83" s="491"/>
      <c r="IF83" s="491"/>
      <c r="IG83" s="491"/>
      <c r="IH83" s="491"/>
      <c r="II83" s="491"/>
      <c r="IJ83" s="491"/>
      <c r="IK83" s="491"/>
      <c r="IL83" s="491"/>
      <c r="IM83" s="491"/>
      <c r="IN83" s="491"/>
      <c r="IO83" s="491"/>
      <c r="IP83" s="491"/>
      <c r="IQ83" s="491"/>
      <c r="IR83" s="491"/>
      <c r="IS83" s="491"/>
      <c r="IT83" s="491"/>
      <c r="IU83" s="491"/>
      <c r="IV83" s="491"/>
    </row>
    <row r="84" spans="1:256" ht="40.5">
      <c r="A84" s="451" t="s">
        <v>254</v>
      </c>
      <c r="B84" s="458">
        <v>9</v>
      </c>
      <c r="C84" s="423" t="s">
        <v>1263</v>
      </c>
      <c r="D84" s="423" t="s">
        <v>3178</v>
      </c>
      <c r="E84" s="423" t="s">
        <v>977</v>
      </c>
      <c r="F84" s="423" t="s">
        <v>3170</v>
      </c>
      <c r="G84" s="423" t="s">
        <v>2501</v>
      </c>
      <c r="H84" s="468" t="s">
        <v>3164</v>
      </c>
      <c r="I84" s="468" t="s">
        <v>712</v>
      </c>
      <c r="J84" s="435" t="s">
        <v>994</v>
      </c>
      <c r="K84" s="483" t="s">
        <v>2362</v>
      </c>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c r="AK84" s="491"/>
      <c r="AL84" s="491"/>
      <c r="AM84" s="491"/>
      <c r="AN84" s="491"/>
      <c r="AO84" s="491"/>
      <c r="AP84" s="491"/>
      <c r="AQ84" s="491"/>
      <c r="AR84" s="491"/>
      <c r="AS84" s="491"/>
      <c r="AT84" s="491"/>
      <c r="AU84" s="491"/>
      <c r="AV84" s="491"/>
      <c r="AW84" s="491"/>
      <c r="AX84" s="491"/>
      <c r="AY84" s="491"/>
      <c r="AZ84" s="491"/>
      <c r="BA84" s="491"/>
      <c r="BB84" s="491"/>
      <c r="BC84" s="491"/>
      <c r="BD84" s="491"/>
      <c r="BE84" s="491"/>
      <c r="BF84" s="491"/>
      <c r="BG84" s="491"/>
      <c r="BH84" s="491"/>
      <c r="BI84" s="491"/>
      <c r="BJ84" s="491"/>
      <c r="BK84" s="491"/>
      <c r="BL84" s="491"/>
      <c r="BM84" s="491"/>
      <c r="BN84" s="491"/>
      <c r="BO84" s="491"/>
      <c r="BP84" s="491"/>
      <c r="BQ84" s="491"/>
      <c r="BR84" s="491"/>
      <c r="BS84" s="491"/>
      <c r="BT84" s="491"/>
      <c r="BU84" s="491"/>
      <c r="BV84" s="491"/>
      <c r="BW84" s="491"/>
      <c r="BX84" s="491"/>
      <c r="BY84" s="491"/>
      <c r="BZ84" s="491"/>
      <c r="CA84" s="491"/>
      <c r="CB84" s="491"/>
      <c r="CC84" s="491"/>
      <c r="CD84" s="491"/>
      <c r="CE84" s="491"/>
      <c r="CF84" s="491"/>
      <c r="CG84" s="491"/>
      <c r="CH84" s="491"/>
      <c r="CI84" s="491"/>
      <c r="CJ84" s="491"/>
      <c r="CK84" s="491"/>
      <c r="CL84" s="491"/>
      <c r="CM84" s="491"/>
      <c r="CN84" s="491"/>
      <c r="CO84" s="491"/>
      <c r="CP84" s="491"/>
      <c r="CQ84" s="491"/>
      <c r="CR84" s="491"/>
      <c r="CS84" s="491"/>
      <c r="CT84" s="491"/>
      <c r="CU84" s="491"/>
      <c r="CV84" s="491"/>
      <c r="CW84" s="491"/>
      <c r="CX84" s="491"/>
      <c r="CY84" s="491"/>
      <c r="CZ84" s="491"/>
      <c r="DA84" s="491"/>
      <c r="DB84" s="491"/>
      <c r="DC84" s="491"/>
      <c r="DD84" s="491"/>
      <c r="DE84" s="491"/>
      <c r="DF84" s="491"/>
      <c r="DG84" s="491"/>
      <c r="DH84" s="491"/>
      <c r="DI84" s="491"/>
      <c r="DJ84" s="491"/>
      <c r="DK84" s="491"/>
      <c r="DL84" s="491"/>
      <c r="DM84" s="491"/>
      <c r="DN84" s="491"/>
      <c r="DO84" s="491"/>
      <c r="DP84" s="491"/>
      <c r="DQ84" s="491"/>
      <c r="DR84" s="491"/>
      <c r="DS84" s="491"/>
      <c r="DT84" s="491"/>
      <c r="DU84" s="491"/>
      <c r="DV84" s="491"/>
      <c r="DW84" s="491"/>
      <c r="DX84" s="491"/>
      <c r="DY84" s="491"/>
      <c r="DZ84" s="491"/>
      <c r="EA84" s="491"/>
      <c r="EB84" s="491"/>
      <c r="EC84" s="491"/>
      <c r="ED84" s="491"/>
      <c r="EE84" s="491"/>
      <c r="EF84" s="491"/>
      <c r="EG84" s="491"/>
      <c r="EH84" s="491"/>
      <c r="EI84" s="491"/>
      <c r="EJ84" s="491"/>
      <c r="EK84" s="491"/>
      <c r="EL84" s="491"/>
      <c r="EM84" s="491"/>
      <c r="EN84" s="491"/>
      <c r="EO84" s="491"/>
      <c r="EP84" s="491"/>
      <c r="EQ84" s="491"/>
      <c r="ER84" s="491"/>
      <c r="ES84" s="491"/>
      <c r="ET84" s="491"/>
      <c r="EU84" s="491"/>
      <c r="EV84" s="491"/>
      <c r="EW84" s="491"/>
      <c r="EX84" s="491"/>
      <c r="EY84" s="491"/>
      <c r="EZ84" s="491"/>
      <c r="FA84" s="491"/>
      <c r="FB84" s="491"/>
      <c r="FC84" s="491"/>
      <c r="FD84" s="491"/>
      <c r="FE84" s="491"/>
      <c r="FF84" s="491"/>
      <c r="FG84" s="491"/>
      <c r="FH84" s="491"/>
      <c r="FI84" s="491"/>
      <c r="FJ84" s="491"/>
      <c r="FK84" s="491"/>
      <c r="FL84" s="491"/>
      <c r="FM84" s="491"/>
      <c r="FN84" s="491"/>
      <c r="FO84" s="491"/>
      <c r="FP84" s="491"/>
      <c r="FQ84" s="491"/>
      <c r="FR84" s="491"/>
      <c r="FS84" s="491"/>
      <c r="FT84" s="491"/>
      <c r="FU84" s="491"/>
      <c r="FV84" s="491"/>
      <c r="FW84" s="491"/>
      <c r="FX84" s="491"/>
      <c r="FY84" s="491"/>
      <c r="FZ84" s="491"/>
      <c r="GA84" s="491"/>
      <c r="GB84" s="491"/>
      <c r="GC84" s="491"/>
      <c r="GD84" s="491"/>
      <c r="GE84" s="491"/>
      <c r="GF84" s="491"/>
      <c r="GG84" s="491"/>
      <c r="GH84" s="491"/>
      <c r="GI84" s="491"/>
      <c r="GJ84" s="491"/>
      <c r="GK84" s="491"/>
      <c r="GL84" s="491"/>
      <c r="GM84" s="491"/>
      <c r="GN84" s="491"/>
      <c r="GO84" s="491"/>
      <c r="GP84" s="491"/>
      <c r="GQ84" s="491"/>
      <c r="GR84" s="491"/>
      <c r="GS84" s="491"/>
      <c r="GT84" s="491"/>
      <c r="GU84" s="491"/>
      <c r="GV84" s="491"/>
      <c r="GW84" s="491"/>
      <c r="GX84" s="491"/>
      <c r="GY84" s="491"/>
      <c r="GZ84" s="491"/>
      <c r="HA84" s="491"/>
      <c r="HB84" s="491"/>
      <c r="HC84" s="491"/>
      <c r="HD84" s="491"/>
      <c r="HE84" s="491"/>
      <c r="HF84" s="491"/>
      <c r="HG84" s="491"/>
      <c r="HH84" s="491"/>
      <c r="HI84" s="491"/>
      <c r="HJ84" s="491"/>
      <c r="HK84" s="491"/>
      <c r="HL84" s="491"/>
      <c r="HM84" s="491"/>
      <c r="HN84" s="491"/>
      <c r="HO84" s="491"/>
      <c r="HP84" s="491"/>
      <c r="HQ84" s="491"/>
      <c r="HR84" s="491"/>
      <c r="HS84" s="491"/>
      <c r="HT84" s="491"/>
      <c r="HU84" s="491"/>
      <c r="HV84" s="491"/>
      <c r="HW84" s="491"/>
      <c r="HX84" s="491"/>
      <c r="HY84" s="491"/>
      <c r="HZ84" s="491"/>
      <c r="IA84" s="491"/>
      <c r="IB84" s="491"/>
      <c r="IC84" s="491"/>
      <c r="ID84" s="491"/>
      <c r="IE84" s="491"/>
      <c r="IF84" s="491"/>
      <c r="IG84" s="491"/>
      <c r="IH84" s="491"/>
      <c r="II84" s="491"/>
      <c r="IJ84" s="491"/>
      <c r="IK84" s="491"/>
      <c r="IL84" s="491"/>
      <c r="IM84" s="491"/>
      <c r="IN84" s="491"/>
      <c r="IO84" s="491"/>
      <c r="IP84" s="491"/>
      <c r="IQ84" s="491"/>
      <c r="IR84" s="491"/>
      <c r="IS84" s="491"/>
      <c r="IT84" s="491"/>
      <c r="IU84" s="491"/>
      <c r="IV84" s="491"/>
    </row>
    <row r="85" spans="1:256" ht="40.5">
      <c r="A85" s="451" t="s">
        <v>254</v>
      </c>
      <c r="B85" s="458">
        <v>9</v>
      </c>
      <c r="C85" s="423" t="s">
        <v>1263</v>
      </c>
      <c r="D85" s="423" t="s">
        <v>5014</v>
      </c>
      <c r="E85" s="423" t="s">
        <v>8226</v>
      </c>
      <c r="F85" s="423" t="s">
        <v>2610</v>
      </c>
      <c r="G85" s="423" t="s">
        <v>2501</v>
      </c>
      <c r="H85" s="468" t="s">
        <v>3164</v>
      </c>
      <c r="I85" s="468" t="s">
        <v>712</v>
      </c>
      <c r="J85" s="435" t="s">
        <v>10089</v>
      </c>
      <c r="K85" s="483" t="s">
        <v>2362</v>
      </c>
      <c r="L85" s="491"/>
      <c r="M85" s="491"/>
      <c r="N85" s="491"/>
      <c r="O85" s="491"/>
      <c r="P85" s="491"/>
      <c r="Q85" s="491"/>
      <c r="R85" s="491"/>
      <c r="S85" s="491"/>
      <c r="T85" s="491"/>
      <c r="U85" s="491"/>
      <c r="V85" s="491"/>
      <c r="W85" s="491"/>
      <c r="X85" s="491"/>
      <c r="Y85" s="491"/>
      <c r="Z85" s="491"/>
      <c r="AA85" s="491"/>
      <c r="AB85" s="491"/>
      <c r="AC85" s="491"/>
      <c r="AD85" s="491"/>
      <c r="AE85" s="491"/>
      <c r="AF85" s="491"/>
      <c r="AG85" s="491"/>
      <c r="AH85" s="491"/>
      <c r="AI85" s="491"/>
      <c r="AJ85" s="491"/>
      <c r="AK85" s="491"/>
      <c r="AL85" s="491"/>
      <c r="AM85" s="491"/>
      <c r="AN85" s="491"/>
      <c r="AO85" s="491"/>
      <c r="AP85" s="491"/>
      <c r="AQ85" s="491"/>
      <c r="AR85" s="491"/>
      <c r="AS85" s="491"/>
      <c r="AT85" s="491"/>
      <c r="AU85" s="491"/>
      <c r="AV85" s="491"/>
      <c r="AW85" s="491"/>
      <c r="AX85" s="491"/>
      <c r="AY85" s="491"/>
      <c r="AZ85" s="491"/>
      <c r="BA85" s="491"/>
      <c r="BB85" s="491"/>
      <c r="BC85" s="491"/>
      <c r="BD85" s="491"/>
      <c r="BE85" s="491"/>
      <c r="BF85" s="491"/>
      <c r="BG85" s="491"/>
      <c r="BH85" s="491"/>
      <c r="BI85" s="491"/>
      <c r="BJ85" s="491"/>
      <c r="BK85" s="491"/>
      <c r="BL85" s="491"/>
      <c r="BM85" s="491"/>
      <c r="BN85" s="491"/>
      <c r="BO85" s="491"/>
      <c r="BP85" s="491"/>
      <c r="BQ85" s="491"/>
      <c r="BR85" s="491"/>
      <c r="BS85" s="491"/>
      <c r="BT85" s="491"/>
      <c r="BU85" s="491"/>
      <c r="BV85" s="491"/>
      <c r="BW85" s="491"/>
      <c r="BX85" s="491"/>
      <c r="BY85" s="491"/>
      <c r="BZ85" s="491"/>
      <c r="CA85" s="491"/>
      <c r="CB85" s="491"/>
      <c r="CC85" s="491"/>
      <c r="CD85" s="491"/>
      <c r="CE85" s="491"/>
      <c r="CF85" s="491"/>
      <c r="CG85" s="491"/>
      <c r="CH85" s="491"/>
      <c r="CI85" s="491"/>
      <c r="CJ85" s="491"/>
      <c r="CK85" s="491"/>
      <c r="CL85" s="491"/>
      <c r="CM85" s="491"/>
      <c r="CN85" s="491"/>
      <c r="CO85" s="491"/>
      <c r="CP85" s="491"/>
      <c r="CQ85" s="491"/>
      <c r="CR85" s="491"/>
      <c r="CS85" s="491"/>
      <c r="CT85" s="491"/>
      <c r="CU85" s="491"/>
      <c r="CV85" s="491"/>
      <c r="CW85" s="491"/>
      <c r="CX85" s="491"/>
      <c r="CY85" s="491"/>
      <c r="CZ85" s="491"/>
      <c r="DA85" s="491"/>
      <c r="DB85" s="491"/>
      <c r="DC85" s="491"/>
      <c r="DD85" s="491"/>
      <c r="DE85" s="491"/>
      <c r="DF85" s="491"/>
      <c r="DG85" s="491"/>
      <c r="DH85" s="491"/>
      <c r="DI85" s="491"/>
      <c r="DJ85" s="491"/>
      <c r="DK85" s="491"/>
      <c r="DL85" s="491"/>
      <c r="DM85" s="491"/>
      <c r="DN85" s="491"/>
      <c r="DO85" s="491"/>
      <c r="DP85" s="491"/>
      <c r="DQ85" s="491"/>
      <c r="DR85" s="491"/>
      <c r="DS85" s="491"/>
      <c r="DT85" s="491"/>
      <c r="DU85" s="491"/>
      <c r="DV85" s="491"/>
      <c r="DW85" s="491"/>
      <c r="DX85" s="491"/>
      <c r="DY85" s="491"/>
      <c r="DZ85" s="491"/>
      <c r="EA85" s="491"/>
      <c r="EB85" s="491"/>
      <c r="EC85" s="491"/>
      <c r="ED85" s="491"/>
      <c r="EE85" s="491"/>
      <c r="EF85" s="491"/>
      <c r="EG85" s="491"/>
      <c r="EH85" s="491"/>
      <c r="EI85" s="491"/>
      <c r="EJ85" s="491"/>
      <c r="EK85" s="491"/>
      <c r="EL85" s="491"/>
      <c r="EM85" s="491"/>
      <c r="EN85" s="491"/>
      <c r="EO85" s="491"/>
      <c r="EP85" s="491"/>
      <c r="EQ85" s="491"/>
      <c r="ER85" s="491"/>
      <c r="ES85" s="491"/>
      <c r="ET85" s="491"/>
      <c r="EU85" s="491"/>
      <c r="EV85" s="491"/>
      <c r="EW85" s="491"/>
      <c r="EX85" s="491"/>
      <c r="EY85" s="491"/>
      <c r="EZ85" s="491"/>
      <c r="FA85" s="491"/>
      <c r="FB85" s="491"/>
      <c r="FC85" s="491"/>
      <c r="FD85" s="491"/>
      <c r="FE85" s="491"/>
      <c r="FF85" s="491"/>
      <c r="FG85" s="491"/>
      <c r="FH85" s="491"/>
      <c r="FI85" s="491"/>
      <c r="FJ85" s="491"/>
      <c r="FK85" s="491"/>
      <c r="FL85" s="491"/>
      <c r="FM85" s="491"/>
      <c r="FN85" s="491"/>
      <c r="FO85" s="491"/>
      <c r="FP85" s="491"/>
      <c r="FQ85" s="491"/>
      <c r="FR85" s="491"/>
      <c r="FS85" s="491"/>
      <c r="FT85" s="491"/>
      <c r="FU85" s="491"/>
      <c r="FV85" s="491"/>
      <c r="FW85" s="491"/>
      <c r="FX85" s="491"/>
      <c r="FY85" s="491"/>
      <c r="FZ85" s="491"/>
      <c r="GA85" s="491"/>
      <c r="GB85" s="491"/>
      <c r="GC85" s="491"/>
      <c r="GD85" s="491"/>
      <c r="GE85" s="491"/>
      <c r="GF85" s="491"/>
      <c r="GG85" s="491"/>
      <c r="GH85" s="491"/>
      <c r="GI85" s="491"/>
      <c r="GJ85" s="491"/>
      <c r="GK85" s="491"/>
      <c r="GL85" s="491"/>
      <c r="GM85" s="491"/>
      <c r="GN85" s="491"/>
      <c r="GO85" s="491"/>
      <c r="GP85" s="491"/>
      <c r="GQ85" s="491"/>
      <c r="GR85" s="491"/>
      <c r="GS85" s="491"/>
      <c r="GT85" s="491"/>
      <c r="GU85" s="491"/>
      <c r="GV85" s="491"/>
      <c r="GW85" s="491"/>
      <c r="GX85" s="491"/>
      <c r="GY85" s="491"/>
      <c r="GZ85" s="491"/>
      <c r="HA85" s="491"/>
      <c r="HB85" s="491"/>
      <c r="HC85" s="491"/>
      <c r="HD85" s="491"/>
      <c r="HE85" s="491"/>
      <c r="HF85" s="491"/>
      <c r="HG85" s="491"/>
      <c r="HH85" s="491"/>
      <c r="HI85" s="491"/>
      <c r="HJ85" s="491"/>
      <c r="HK85" s="491"/>
      <c r="HL85" s="491"/>
      <c r="HM85" s="491"/>
      <c r="HN85" s="491"/>
      <c r="HO85" s="491"/>
      <c r="HP85" s="491"/>
      <c r="HQ85" s="491"/>
      <c r="HR85" s="491"/>
      <c r="HS85" s="491"/>
      <c r="HT85" s="491"/>
      <c r="HU85" s="491"/>
      <c r="HV85" s="491"/>
      <c r="HW85" s="491"/>
      <c r="HX85" s="491"/>
      <c r="HY85" s="491"/>
      <c r="HZ85" s="491"/>
      <c r="IA85" s="491"/>
      <c r="IB85" s="491"/>
      <c r="IC85" s="491"/>
      <c r="ID85" s="491"/>
      <c r="IE85" s="491"/>
      <c r="IF85" s="491"/>
      <c r="IG85" s="491"/>
      <c r="IH85" s="491"/>
      <c r="II85" s="491"/>
      <c r="IJ85" s="491"/>
      <c r="IK85" s="491"/>
      <c r="IL85" s="491"/>
      <c r="IM85" s="491"/>
      <c r="IN85" s="491"/>
      <c r="IO85" s="491"/>
      <c r="IP85" s="491"/>
      <c r="IQ85" s="491"/>
      <c r="IR85" s="491"/>
      <c r="IS85" s="491"/>
      <c r="IT85" s="491"/>
      <c r="IU85" s="491"/>
      <c r="IV85" s="491"/>
    </row>
    <row r="86" spans="1:256" ht="40.5">
      <c r="A86" s="451" t="s">
        <v>254</v>
      </c>
      <c r="B86" s="458">
        <v>9</v>
      </c>
      <c r="C86" s="423" t="s">
        <v>1263</v>
      </c>
      <c r="D86" s="423" t="s">
        <v>891</v>
      </c>
      <c r="E86" s="423" t="s">
        <v>2796</v>
      </c>
      <c r="F86" s="423" t="s">
        <v>2610</v>
      </c>
      <c r="G86" s="423" t="s">
        <v>2501</v>
      </c>
      <c r="H86" s="468" t="s">
        <v>3164</v>
      </c>
      <c r="I86" s="468" t="s">
        <v>712</v>
      </c>
      <c r="J86" s="435" t="s">
        <v>6516</v>
      </c>
      <c r="K86" s="483" t="s">
        <v>2362</v>
      </c>
      <c r="L86" s="491"/>
      <c r="M86" s="491"/>
      <c r="N86" s="491"/>
      <c r="O86" s="491"/>
      <c r="P86" s="491"/>
      <c r="Q86" s="491"/>
      <c r="R86" s="491"/>
      <c r="S86" s="491"/>
      <c r="T86" s="491"/>
      <c r="U86" s="491"/>
      <c r="V86" s="491"/>
      <c r="W86" s="491"/>
      <c r="X86" s="491"/>
      <c r="Y86" s="491"/>
      <c r="Z86" s="491"/>
      <c r="AA86" s="491"/>
      <c r="AB86" s="491"/>
      <c r="AC86" s="491"/>
      <c r="AD86" s="491"/>
      <c r="AE86" s="491"/>
      <c r="AF86" s="491"/>
      <c r="AG86" s="491"/>
      <c r="AH86" s="491"/>
      <c r="AI86" s="491"/>
      <c r="AJ86" s="491"/>
      <c r="AK86" s="491"/>
      <c r="AL86" s="491"/>
      <c r="AM86" s="491"/>
      <c r="AN86" s="491"/>
      <c r="AO86" s="491"/>
      <c r="AP86" s="491"/>
      <c r="AQ86" s="491"/>
      <c r="AR86" s="491"/>
      <c r="AS86" s="491"/>
      <c r="AT86" s="491"/>
      <c r="AU86" s="491"/>
      <c r="AV86" s="491"/>
      <c r="AW86" s="491"/>
      <c r="AX86" s="491"/>
      <c r="AY86" s="491"/>
      <c r="AZ86" s="491"/>
      <c r="BA86" s="491"/>
      <c r="BB86" s="491"/>
      <c r="BC86" s="491"/>
      <c r="BD86" s="491"/>
      <c r="BE86" s="491"/>
      <c r="BF86" s="491"/>
      <c r="BG86" s="491"/>
      <c r="BH86" s="491"/>
      <c r="BI86" s="491"/>
      <c r="BJ86" s="491"/>
      <c r="BK86" s="491"/>
      <c r="BL86" s="491"/>
      <c r="BM86" s="491"/>
      <c r="BN86" s="491"/>
      <c r="BO86" s="491"/>
      <c r="BP86" s="491"/>
      <c r="BQ86" s="491"/>
      <c r="BR86" s="491"/>
      <c r="BS86" s="491"/>
      <c r="BT86" s="491"/>
      <c r="BU86" s="491"/>
      <c r="BV86" s="491"/>
      <c r="BW86" s="491"/>
      <c r="BX86" s="491"/>
      <c r="BY86" s="491"/>
      <c r="BZ86" s="491"/>
      <c r="CA86" s="491"/>
      <c r="CB86" s="491"/>
      <c r="CC86" s="491"/>
      <c r="CD86" s="491"/>
      <c r="CE86" s="491"/>
      <c r="CF86" s="491"/>
      <c r="CG86" s="491"/>
      <c r="CH86" s="491"/>
      <c r="CI86" s="491"/>
      <c r="CJ86" s="491"/>
      <c r="CK86" s="491"/>
      <c r="CL86" s="491"/>
      <c r="CM86" s="491"/>
      <c r="CN86" s="491"/>
      <c r="CO86" s="491"/>
      <c r="CP86" s="491"/>
      <c r="CQ86" s="491"/>
      <c r="CR86" s="491"/>
      <c r="CS86" s="491"/>
      <c r="CT86" s="491"/>
      <c r="CU86" s="491"/>
      <c r="CV86" s="491"/>
      <c r="CW86" s="491"/>
      <c r="CX86" s="491"/>
      <c r="CY86" s="491"/>
      <c r="CZ86" s="491"/>
      <c r="DA86" s="491"/>
      <c r="DB86" s="491"/>
      <c r="DC86" s="491"/>
      <c r="DD86" s="491"/>
      <c r="DE86" s="491"/>
      <c r="DF86" s="491"/>
      <c r="DG86" s="491"/>
      <c r="DH86" s="491"/>
      <c r="DI86" s="491"/>
      <c r="DJ86" s="491"/>
      <c r="DK86" s="491"/>
      <c r="DL86" s="491"/>
      <c r="DM86" s="491"/>
      <c r="DN86" s="491"/>
      <c r="DO86" s="491"/>
      <c r="DP86" s="491"/>
      <c r="DQ86" s="491"/>
      <c r="DR86" s="491"/>
      <c r="DS86" s="491"/>
      <c r="DT86" s="491"/>
      <c r="DU86" s="491"/>
      <c r="DV86" s="491"/>
      <c r="DW86" s="491"/>
      <c r="DX86" s="491"/>
      <c r="DY86" s="491"/>
      <c r="DZ86" s="491"/>
      <c r="EA86" s="491"/>
      <c r="EB86" s="491"/>
      <c r="EC86" s="491"/>
      <c r="ED86" s="491"/>
      <c r="EE86" s="491"/>
      <c r="EF86" s="491"/>
      <c r="EG86" s="491"/>
      <c r="EH86" s="491"/>
      <c r="EI86" s="491"/>
      <c r="EJ86" s="491"/>
      <c r="EK86" s="491"/>
      <c r="EL86" s="491"/>
      <c r="EM86" s="491"/>
      <c r="EN86" s="491"/>
      <c r="EO86" s="491"/>
      <c r="EP86" s="491"/>
      <c r="EQ86" s="491"/>
      <c r="ER86" s="491"/>
      <c r="ES86" s="491"/>
      <c r="ET86" s="491"/>
      <c r="EU86" s="491"/>
      <c r="EV86" s="491"/>
      <c r="EW86" s="491"/>
      <c r="EX86" s="491"/>
      <c r="EY86" s="491"/>
      <c r="EZ86" s="491"/>
      <c r="FA86" s="491"/>
      <c r="FB86" s="491"/>
      <c r="FC86" s="491"/>
      <c r="FD86" s="491"/>
      <c r="FE86" s="491"/>
      <c r="FF86" s="491"/>
      <c r="FG86" s="491"/>
      <c r="FH86" s="491"/>
      <c r="FI86" s="491"/>
      <c r="FJ86" s="491"/>
      <c r="FK86" s="491"/>
      <c r="FL86" s="491"/>
      <c r="FM86" s="491"/>
      <c r="FN86" s="491"/>
      <c r="FO86" s="491"/>
      <c r="FP86" s="491"/>
      <c r="FQ86" s="491"/>
      <c r="FR86" s="491"/>
      <c r="FS86" s="491"/>
      <c r="FT86" s="491"/>
      <c r="FU86" s="491"/>
      <c r="FV86" s="491"/>
      <c r="FW86" s="491"/>
      <c r="FX86" s="491"/>
      <c r="FY86" s="491"/>
      <c r="FZ86" s="491"/>
      <c r="GA86" s="491"/>
      <c r="GB86" s="491"/>
      <c r="GC86" s="491"/>
      <c r="GD86" s="491"/>
      <c r="GE86" s="491"/>
      <c r="GF86" s="491"/>
      <c r="GG86" s="491"/>
      <c r="GH86" s="491"/>
      <c r="GI86" s="491"/>
      <c r="GJ86" s="491"/>
      <c r="GK86" s="491"/>
      <c r="GL86" s="491"/>
      <c r="GM86" s="491"/>
      <c r="GN86" s="491"/>
      <c r="GO86" s="491"/>
      <c r="GP86" s="491"/>
      <c r="GQ86" s="491"/>
      <c r="GR86" s="491"/>
      <c r="GS86" s="491"/>
      <c r="GT86" s="491"/>
      <c r="GU86" s="491"/>
      <c r="GV86" s="491"/>
      <c r="GW86" s="491"/>
      <c r="GX86" s="491"/>
      <c r="GY86" s="491"/>
      <c r="GZ86" s="491"/>
      <c r="HA86" s="491"/>
      <c r="HB86" s="491"/>
      <c r="HC86" s="491"/>
      <c r="HD86" s="491"/>
      <c r="HE86" s="491"/>
      <c r="HF86" s="491"/>
      <c r="HG86" s="491"/>
      <c r="HH86" s="491"/>
      <c r="HI86" s="491"/>
      <c r="HJ86" s="491"/>
      <c r="HK86" s="491"/>
      <c r="HL86" s="491"/>
      <c r="HM86" s="491"/>
      <c r="HN86" s="491"/>
      <c r="HO86" s="491"/>
      <c r="HP86" s="491"/>
      <c r="HQ86" s="491"/>
      <c r="HR86" s="491"/>
      <c r="HS86" s="491"/>
      <c r="HT86" s="491"/>
      <c r="HU86" s="491"/>
      <c r="HV86" s="491"/>
      <c r="HW86" s="491"/>
      <c r="HX86" s="491"/>
      <c r="HY86" s="491"/>
      <c r="HZ86" s="491"/>
      <c r="IA86" s="491"/>
      <c r="IB86" s="491"/>
      <c r="IC86" s="491"/>
      <c r="ID86" s="491"/>
      <c r="IE86" s="491"/>
      <c r="IF86" s="491"/>
      <c r="IG86" s="491"/>
      <c r="IH86" s="491"/>
      <c r="II86" s="491"/>
      <c r="IJ86" s="491"/>
      <c r="IK86" s="491"/>
      <c r="IL86" s="491"/>
      <c r="IM86" s="491"/>
      <c r="IN86" s="491"/>
      <c r="IO86" s="491"/>
      <c r="IP86" s="491"/>
      <c r="IQ86" s="491"/>
      <c r="IR86" s="491"/>
      <c r="IS86" s="491"/>
      <c r="IT86" s="491"/>
      <c r="IU86" s="491"/>
      <c r="IV86" s="491"/>
    </row>
    <row r="87" spans="1:256" ht="40.5">
      <c r="A87" s="451" t="s">
        <v>254</v>
      </c>
      <c r="B87" s="458">
        <v>9</v>
      </c>
      <c r="C87" s="423" t="s">
        <v>1263</v>
      </c>
      <c r="D87" s="423" t="s">
        <v>891</v>
      </c>
      <c r="E87" s="423" t="s">
        <v>1660</v>
      </c>
      <c r="F87" s="423" t="s">
        <v>3170</v>
      </c>
      <c r="G87" s="423" t="s">
        <v>2501</v>
      </c>
      <c r="H87" s="468" t="s">
        <v>3164</v>
      </c>
      <c r="I87" s="468" t="s">
        <v>712</v>
      </c>
      <c r="J87" s="435" t="s">
        <v>10090</v>
      </c>
      <c r="K87" s="483" t="s">
        <v>2362</v>
      </c>
      <c r="L87" s="491"/>
      <c r="M87" s="491"/>
      <c r="N87" s="491"/>
      <c r="O87" s="491"/>
      <c r="P87" s="491"/>
      <c r="Q87" s="491"/>
      <c r="R87" s="491"/>
      <c r="S87" s="491"/>
      <c r="T87" s="491"/>
      <c r="U87" s="491"/>
      <c r="V87" s="491"/>
      <c r="W87" s="491"/>
      <c r="X87" s="491"/>
      <c r="Y87" s="491"/>
      <c r="Z87" s="491"/>
      <c r="AA87" s="491"/>
      <c r="AB87" s="491"/>
      <c r="AC87" s="491"/>
      <c r="AD87" s="491"/>
      <c r="AE87" s="491"/>
      <c r="AF87" s="491"/>
      <c r="AG87" s="491"/>
      <c r="AH87" s="491"/>
      <c r="AI87" s="491"/>
      <c r="AJ87" s="491"/>
      <c r="AK87" s="491"/>
      <c r="AL87" s="491"/>
      <c r="AM87" s="491"/>
      <c r="AN87" s="491"/>
      <c r="AO87" s="491"/>
      <c r="AP87" s="491"/>
      <c r="AQ87" s="491"/>
      <c r="AR87" s="491"/>
      <c r="AS87" s="491"/>
      <c r="AT87" s="491"/>
      <c r="AU87" s="491"/>
      <c r="AV87" s="491"/>
      <c r="AW87" s="491"/>
      <c r="AX87" s="491"/>
      <c r="AY87" s="491"/>
      <c r="AZ87" s="491"/>
      <c r="BA87" s="491"/>
      <c r="BB87" s="491"/>
      <c r="BC87" s="491"/>
      <c r="BD87" s="491"/>
      <c r="BE87" s="491"/>
      <c r="BF87" s="491"/>
      <c r="BG87" s="491"/>
      <c r="BH87" s="491"/>
      <c r="BI87" s="491"/>
      <c r="BJ87" s="491"/>
      <c r="BK87" s="491"/>
      <c r="BL87" s="491"/>
      <c r="BM87" s="491"/>
      <c r="BN87" s="491"/>
      <c r="BO87" s="491"/>
      <c r="BP87" s="491"/>
      <c r="BQ87" s="491"/>
      <c r="BR87" s="491"/>
      <c r="BS87" s="491"/>
      <c r="BT87" s="491"/>
      <c r="BU87" s="491"/>
      <c r="BV87" s="491"/>
      <c r="BW87" s="491"/>
      <c r="BX87" s="491"/>
      <c r="BY87" s="491"/>
      <c r="BZ87" s="491"/>
      <c r="CA87" s="491"/>
      <c r="CB87" s="491"/>
      <c r="CC87" s="491"/>
      <c r="CD87" s="491"/>
      <c r="CE87" s="491"/>
      <c r="CF87" s="491"/>
      <c r="CG87" s="491"/>
      <c r="CH87" s="491"/>
      <c r="CI87" s="491"/>
      <c r="CJ87" s="491"/>
      <c r="CK87" s="491"/>
      <c r="CL87" s="491"/>
      <c r="CM87" s="491"/>
      <c r="CN87" s="491"/>
      <c r="CO87" s="491"/>
      <c r="CP87" s="491"/>
      <c r="CQ87" s="491"/>
      <c r="CR87" s="491"/>
      <c r="CS87" s="491"/>
      <c r="CT87" s="491"/>
      <c r="CU87" s="491"/>
      <c r="CV87" s="491"/>
      <c r="CW87" s="491"/>
      <c r="CX87" s="491"/>
      <c r="CY87" s="491"/>
      <c r="CZ87" s="491"/>
      <c r="DA87" s="491"/>
      <c r="DB87" s="491"/>
      <c r="DC87" s="491"/>
      <c r="DD87" s="491"/>
      <c r="DE87" s="491"/>
      <c r="DF87" s="491"/>
      <c r="DG87" s="491"/>
      <c r="DH87" s="491"/>
      <c r="DI87" s="491"/>
      <c r="DJ87" s="491"/>
      <c r="DK87" s="491"/>
      <c r="DL87" s="491"/>
      <c r="DM87" s="491"/>
      <c r="DN87" s="491"/>
      <c r="DO87" s="491"/>
      <c r="DP87" s="491"/>
      <c r="DQ87" s="491"/>
      <c r="DR87" s="491"/>
      <c r="DS87" s="491"/>
      <c r="DT87" s="491"/>
      <c r="DU87" s="491"/>
      <c r="DV87" s="491"/>
      <c r="DW87" s="491"/>
      <c r="DX87" s="491"/>
      <c r="DY87" s="491"/>
      <c r="DZ87" s="491"/>
      <c r="EA87" s="491"/>
      <c r="EB87" s="491"/>
      <c r="EC87" s="491"/>
      <c r="ED87" s="491"/>
      <c r="EE87" s="491"/>
      <c r="EF87" s="491"/>
      <c r="EG87" s="491"/>
      <c r="EH87" s="491"/>
      <c r="EI87" s="491"/>
      <c r="EJ87" s="491"/>
      <c r="EK87" s="491"/>
      <c r="EL87" s="491"/>
      <c r="EM87" s="491"/>
      <c r="EN87" s="491"/>
      <c r="EO87" s="491"/>
      <c r="EP87" s="491"/>
      <c r="EQ87" s="491"/>
      <c r="ER87" s="491"/>
      <c r="ES87" s="491"/>
      <c r="ET87" s="491"/>
      <c r="EU87" s="491"/>
      <c r="EV87" s="491"/>
      <c r="EW87" s="491"/>
      <c r="EX87" s="491"/>
      <c r="EY87" s="491"/>
      <c r="EZ87" s="491"/>
      <c r="FA87" s="491"/>
      <c r="FB87" s="491"/>
      <c r="FC87" s="491"/>
      <c r="FD87" s="491"/>
      <c r="FE87" s="491"/>
      <c r="FF87" s="491"/>
      <c r="FG87" s="491"/>
      <c r="FH87" s="491"/>
      <c r="FI87" s="491"/>
      <c r="FJ87" s="491"/>
      <c r="FK87" s="491"/>
      <c r="FL87" s="491"/>
      <c r="FM87" s="491"/>
      <c r="FN87" s="491"/>
      <c r="FO87" s="491"/>
      <c r="FP87" s="491"/>
      <c r="FQ87" s="491"/>
      <c r="FR87" s="491"/>
      <c r="FS87" s="491"/>
      <c r="FT87" s="491"/>
      <c r="FU87" s="491"/>
      <c r="FV87" s="491"/>
      <c r="FW87" s="491"/>
      <c r="FX87" s="491"/>
      <c r="FY87" s="491"/>
      <c r="FZ87" s="491"/>
      <c r="GA87" s="491"/>
      <c r="GB87" s="491"/>
      <c r="GC87" s="491"/>
      <c r="GD87" s="491"/>
      <c r="GE87" s="491"/>
      <c r="GF87" s="491"/>
      <c r="GG87" s="491"/>
      <c r="GH87" s="491"/>
      <c r="GI87" s="491"/>
      <c r="GJ87" s="491"/>
      <c r="GK87" s="491"/>
      <c r="GL87" s="491"/>
      <c r="GM87" s="491"/>
      <c r="GN87" s="491"/>
      <c r="GO87" s="491"/>
      <c r="GP87" s="491"/>
      <c r="GQ87" s="491"/>
      <c r="GR87" s="491"/>
      <c r="GS87" s="491"/>
      <c r="GT87" s="491"/>
      <c r="GU87" s="491"/>
      <c r="GV87" s="491"/>
      <c r="GW87" s="491"/>
      <c r="GX87" s="491"/>
      <c r="GY87" s="491"/>
      <c r="GZ87" s="491"/>
      <c r="HA87" s="491"/>
      <c r="HB87" s="491"/>
      <c r="HC87" s="491"/>
      <c r="HD87" s="491"/>
      <c r="HE87" s="491"/>
      <c r="HF87" s="491"/>
      <c r="HG87" s="491"/>
      <c r="HH87" s="491"/>
      <c r="HI87" s="491"/>
      <c r="HJ87" s="491"/>
      <c r="HK87" s="491"/>
      <c r="HL87" s="491"/>
      <c r="HM87" s="491"/>
      <c r="HN87" s="491"/>
      <c r="HO87" s="491"/>
      <c r="HP87" s="491"/>
      <c r="HQ87" s="491"/>
      <c r="HR87" s="491"/>
      <c r="HS87" s="491"/>
      <c r="HT87" s="491"/>
      <c r="HU87" s="491"/>
      <c r="HV87" s="491"/>
      <c r="HW87" s="491"/>
      <c r="HX87" s="491"/>
      <c r="HY87" s="491"/>
      <c r="HZ87" s="491"/>
      <c r="IA87" s="491"/>
      <c r="IB87" s="491"/>
      <c r="IC87" s="491"/>
      <c r="ID87" s="491"/>
      <c r="IE87" s="491"/>
      <c r="IF87" s="491"/>
      <c r="IG87" s="491"/>
      <c r="IH87" s="491"/>
      <c r="II87" s="491"/>
      <c r="IJ87" s="491"/>
      <c r="IK87" s="491"/>
      <c r="IL87" s="491"/>
      <c r="IM87" s="491"/>
      <c r="IN87" s="491"/>
      <c r="IO87" s="491"/>
      <c r="IP87" s="491"/>
      <c r="IQ87" s="491"/>
      <c r="IR87" s="491"/>
      <c r="IS87" s="491"/>
      <c r="IT87" s="491"/>
      <c r="IU87" s="491"/>
      <c r="IV87" s="491"/>
    </row>
    <row r="88" spans="1:256" ht="40.5">
      <c r="A88" s="451" t="s">
        <v>254</v>
      </c>
      <c r="B88" s="458">
        <v>9</v>
      </c>
      <c r="C88" s="423" t="s">
        <v>1263</v>
      </c>
      <c r="D88" s="423" t="s">
        <v>891</v>
      </c>
      <c r="E88" s="423" t="s">
        <v>2189</v>
      </c>
      <c r="F88" s="423" t="s">
        <v>3170</v>
      </c>
      <c r="G88" s="423" t="s">
        <v>2501</v>
      </c>
      <c r="H88" s="468" t="s">
        <v>3164</v>
      </c>
      <c r="I88" s="468" t="s">
        <v>712</v>
      </c>
      <c r="J88" s="435" t="s">
        <v>10091</v>
      </c>
      <c r="K88" s="483" t="s">
        <v>2362</v>
      </c>
      <c r="L88" s="491"/>
      <c r="M88" s="491"/>
      <c r="N88" s="491"/>
      <c r="O88" s="491"/>
      <c r="P88" s="491"/>
      <c r="Q88" s="491"/>
      <c r="R88" s="491"/>
      <c r="S88" s="491"/>
      <c r="T88" s="491"/>
      <c r="U88" s="491"/>
      <c r="V88" s="491"/>
      <c r="W88" s="491"/>
      <c r="X88" s="491"/>
      <c r="Y88" s="491"/>
      <c r="Z88" s="491"/>
      <c r="AA88" s="491"/>
      <c r="AB88" s="491"/>
      <c r="AC88" s="491"/>
      <c r="AD88" s="491"/>
      <c r="AE88" s="491"/>
      <c r="AF88" s="491"/>
      <c r="AG88" s="491"/>
      <c r="AH88" s="491"/>
      <c r="AI88" s="491"/>
      <c r="AJ88" s="491"/>
      <c r="AK88" s="491"/>
      <c r="AL88" s="491"/>
      <c r="AM88" s="491"/>
      <c r="AN88" s="491"/>
      <c r="AO88" s="491"/>
      <c r="AP88" s="491"/>
      <c r="AQ88" s="491"/>
      <c r="AR88" s="491"/>
      <c r="AS88" s="491"/>
      <c r="AT88" s="491"/>
      <c r="AU88" s="491"/>
      <c r="AV88" s="491"/>
      <c r="AW88" s="491"/>
      <c r="AX88" s="491"/>
      <c r="AY88" s="491"/>
      <c r="AZ88" s="491"/>
      <c r="BA88" s="491"/>
      <c r="BB88" s="491"/>
      <c r="BC88" s="491"/>
      <c r="BD88" s="491"/>
      <c r="BE88" s="491"/>
      <c r="BF88" s="491"/>
      <c r="BG88" s="491"/>
      <c r="BH88" s="491"/>
      <c r="BI88" s="491"/>
      <c r="BJ88" s="491"/>
      <c r="BK88" s="491"/>
      <c r="BL88" s="491"/>
      <c r="BM88" s="491"/>
      <c r="BN88" s="491"/>
      <c r="BO88" s="491"/>
      <c r="BP88" s="491"/>
      <c r="BQ88" s="491"/>
      <c r="BR88" s="491"/>
      <c r="BS88" s="491"/>
      <c r="BT88" s="491"/>
      <c r="BU88" s="491"/>
      <c r="BV88" s="491"/>
      <c r="BW88" s="491"/>
      <c r="BX88" s="491"/>
      <c r="BY88" s="491"/>
      <c r="BZ88" s="491"/>
      <c r="CA88" s="491"/>
      <c r="CB88" s="491"/>
      <c r="CC88" s="491"/>
      <c r="CD88" s="491"/>
      <c r="CE88" s="491"/>
      <c r="CF88" s="491"/>
      <c r="CG88" s="491"/>
      <c r="CH88" s="491"/>
      <c r="CI88" s="491"/>
      <c r="CJ88" s="491"/>
      <c r="CK88" s="491"/>
      <c r="CL88" s="491"/>
      <c r="CM88" s="491"/>
      <c r="CN88" s="491"/>
      <c r="CO88" s="491"/>
      <c r="CP88" s="491"/>
      <c r="CQ88" s="491"/>
      <c r="CR88" s="491"/>
      <c r="CS88" s="491"/>
      <c r="CT88" s="491"/>
      <c r="CU88" s="491"/>
      <c r="CV88" s="491"/>
      <c r="CW88" s="491"/>
      <c r="CX88" s="491"/>
      <c r="CY88" s="491"/>
      <c r="CZ88" s="491"/>
      <c r="DA88" s="491"/>
      <c r="DB88" s="491"/>
      <c r="DC88" s="491"/>
      <c r="DD88" s="491"/>
      <c r="DE88" s="491"/>
      <c r="DF88" s="491"/>
      <c r="DG88" s="491"/>
      <c r="DH88" s="491"/>
      <c r="DI88" s="491"/>
      <c r="DJ88" s="491"/>
      <c r="DK88" s="491"/>
      <c r="DL88" s="491"/>
      <c r="DM88" s="491"/>
      <c r="DN88" s="491"/>
      <c r="DO88" s="491"/>
      <c r="DP88" s="491"/>
      <c r="DQ88" s="491"/>
      <c r="DR88" s="491"/>
      <c r="DS88" s="491"/>
      <c r="DT88" s="491"/>
      <c r="DU88" s="491"/>
      <c r="DV88" s="491"/>
      <c r="DW88" s="491"/>
      <c r="DX88" s="491"/>
      <c r="DY88" s="491"/>
      <c r="DZ88" s="491"/>
      <c r="EA88" s="491"/>
      <c r="EB88" s="491"/>
      <c r="EC88" s="491"/>
      <c r="ED88" s="491"/>
      <c r="EE88" s="491"/>
      <c r="EF88" s="491"/>
      <c r="EG88" s="491"/>
      <c r="EH88" s="491"/>
      <c r="EI88" s="491"/>
      <c r="EJ88" s="491"/>
      <c r="EK88" s="491"/>
      <c r="EL88" s="491"/>
      <c r="EM88" s="491"/>
      <c r="EN88" s="491"/>
      <c r="EO88" s="491"/>
      <c r="EP88" s="491"/>
      <c r="EQ88" s="491"/>
      <c r="ER88" s="491"/>
      <c r="ES88" s="491"/>
      <c r="ET88" s="491"/>
      <c r="EU88" s="491"/>
      <c r="EV88" s="491"/>
      <c r="EW88" s="491"/>
      <c r="EX88" s="491"/>
      <c r="EY88" s="491"/>
      <c r="EZ88" s="491"/>
      <c r="FA88" s="491"/>
      <c r="FB88" s="491"/>
      <c r="FC88" s="491"/>
      <c r="FD88" s="491"/>
      <c r="FE88" s="491"/>
      <c r="FF88" s="491"/>
      <c r="FG88" s="491"/>
      <c r="FH88" s="491"/>
      <c r="FI88" s="491"/>
      <c r="FJ88" s="491"/>
      <c r="FK88" s="491"/>
      <c r="FL88" s="491"/>
      <c r="FM88" s="491"/>
      <c r="FN88" s="491"/>
      <c r="FO88" s="491"/>
      <c r="FP88" s="491"/>
      <c r="FQ88" s="491"/>
      <c r="FR88" s="491"/>
      <c r="FS88" s="491"/>
      <c r="FT88" s="491"/>
      <c r="FU88" s="491"/>
      <c r="FV88" s="491"/>
      <c r="FW88" s="491"/>
      <c r="FX88" s="491"/>
      <c r="FY88" s="491"/>
      <c r="FZ88" s="491"/>
      <c r="GA88" s="491"/>
      <c r="GB88" s="491"/>
      <c r="GC88" s="491"/>
      <c r="GD88" s="491"/>
      <c r="GE88" s="491"/>
      <c r="GF88" s="491"/>
      <c r="GG88" s="491"/>
      <c r="GH88" s="491"/>
      <c r="GI88" s="491"/>
      <c r="GJ88" s="491"/>
      <c r="GK88" s="491"/>
      <c r="GL88" s="491"/>
      <c r="GM88" s="491"/>
      <c r="GN88" s="491"/>
      <c r="GO88" s="491"/>
      <c r="GP88" s="491"/>
      <c r="GQ88" s="491"/>
      <c r="GR88" s="491"/>
      <c r="GS88" s="491"/>
      <c r="GT88" s="491"/>
      <c r="GU88" s="491"/>
      <c r="GV88" s="491"/>
      <c r="GW88" s="491"/>
      <c r="GX88" s="491"/>
      <c r="GY88" s="491"/>
      <c r="GZ88" s="491"/>
      <c r="HA88" s="491"/>
      <c r="HB88" s="491"/>
      <c r="HC88" s="491"/>
      <c r="HD88" s="491"/>
      <c r="HE88" s="491"/>
      <c r="HF88" s="491"/>
      <c r="HG88" s="491"/>
      <c r="HH88" s="491"/>
      <c r="HI88" s="491"/>
      <c r="HJ88" s="491"/>
      <c r="HK88" s="491"/>
      <c r="HL88" s="491"/>
      <c r="HM88" s="491"/>
      <c r="HN88" s="491"/>
      <c r="HO88" s="491"/>
      <c r="HP88" s="491"/>
      <c r="HQ88" s="491"/>
      <c r="HR88" s="491"/>
      <c r="HS88" s="491"/>
      <c r="HT88" s="491"/>
      <c r="HU88" s="491"/>
      <c r="HV88" s="491"/>
      <c r="HW88" s="491"/>
      <c r="HX88" s="491"/>
      <c r="HY88" s="491"/>
      <c r="HZ88" s="491"/>
      <c r="IA88" s="491"/>
      <c r="IB88" s="491"/>
      <c r="IC88" s="491"/>
      <c r="ID88" s="491"/>
      <c r="IE88" s="491"/>
      <c r="IF88" s="491"/>
      <c r="IG88" s="491"/>
      <c r="IH88" s="491"/>
      <c r="II88" s="491"/>
      <c r="IJ88" s="491"/>
      <c r="IK88" s="491"/>
      <c r="IL88" s="491"/>
      <c r="IM88" s="491"/>
      <c r="IN88" s="491"/>
      <c r="IO88" s="491"/>
      <c r="IP88" s="491"/>
      <c r="IQ88" s="491"/>
      <c r="IR88" s="491"/>
      <c r="IS88" s="491"/>
      <c r="IT88" s="491"/>
      <c r="IU88" s="491"/>
      <c r="IV88" s="491"/>
    </row>
    <row r="89" spans="1:256" ht="40.5">
      <c r="A89" s="451" t="s">
        <v>254</v>
      </c>
      <c r="B89" s="458">
        <v>10</v>
      </c>
      <c r="C89" s="423" t="s">
        <v>3181</v>
      </c>
      <c r="D89" s="423" t="s">
        <v>2587</v>
      </c>
      <c r="E89" s="468" t="s">
        <v>2362</v>
      </c>
      <c r="F89" s="423" t="s">
        <v>2924</v>
      </c>
      <c r="G89" s="423" t="s">
        <v>9469</v>
      </c>
      <c r="H89" s="468" t="s">
        <v>3188</v>
      </c>
      <c r="I89" s="468" t="s">
        <v>1037</v>
      </c>
      <c r="J89" s="435" t="s">
        <v>10092</v>
      </c>
      <c r="K89" s="483" t="s">
        <v>1648</v>
      </c>
      <c r="L89" s="491"/>
      <c r="M89" s="491"/>
      <c r="N89" s="491"/>
      <c r="O89" s="491"/>
      <c r="P89" s="491"/>
      <c r="Q89" s="491"/>
      <c r="R89" s="491"/>
      <c r="S89" s="491"/>
      <c r="T89" s="491"/>
      <c r="U89" s="491"/>
      <c r="V89" s="491"/>
      <c r="W89" s="491"/>
      <c r="X89" s="491"/>
      <c r="Y89" s="491"/>
      <c r="Z89" s="491"/>
      <c r="AA89" s="491"/>
      <c r="AB89" s="491"/>
      <c r="AC89" s="491"/>
      <c r="AD89" s="491"/>
      <c r="AE89" s="491"/>
      <c r="AF89" s="491"/>
      <c r="AG89" s="491"/>
      <c r="AH89" s="491"/>
      <c r="AI89" s="491"/>
      <c r="AJ89" s="491"/>
      <c r="AK89" s="491"/>
      <c r="AL89" s="491"/>
      <c r="AM89" s="491"/>
      <c r="AN89" s="491"/>
      <c r="AO89" s="491"/>
      <c r="AP89" s="491"/>
      <c r="AQ89" s="491"/>
      <c r="AR89" s="491"/>
      <c r="AS89" s="491"/>
      <c r="AT89" s="491"/>
      <c r="AU89" s="491"/>
      <c r="AV89" s="491"/>
      <c r="AW89" s="491"/>
      <c r="AX89" s="491"/>
      <c r="AY89" s="491"/>
      <c r="AZ89" s="491"/>
      <c r="BA89" s="491"/>
      <c r="BB89" s="491"/>
      <c r="BC89" s="491"/>
      <c r="BD89" s="491"/>
      <c r="BE89" s="491"/>
      <c r="BF89" s="491"/>
      <c r="BG89" s="491"/>
      <c r="BH89" s="491"/>
      <c r="BI89" s="491"/>
      <c r="BJ89" s="491"/>
      <c r="BK89" s="491"/>
      <c r="BL89" s="491"/>
      <c r="BM89" s="491"/>
      <c r="BN89" s="491"/>
      <c r="BO89" s="491"/>
      <c r="BP89" s="491"/>
      <c r="BQ89" s="491"/>
      <c r="BR89" s="491"/>
      <c r="BS89" s="491"/>
      <c r="BT89" s="491"/>
      <c r="BU89" s="491"/>
      <c r="BV89" s="491"/>
      <c r="BW89" s="491"/>
      <c r="BX89" s="491"/>
      <c r="BY89" s="491"/>
      <c r="BZ89" s="491"/>
      <c r="CA89" s="491"/>
      <c r="CB89" s="491"/>
      <c r="CC89" s="491"/>
      <c r="CD89" s="491"/>
      <c r="CE89" s="491"/>
      <c r="CF89" s="491"/>
      <c r="CG89" s="491"/>
      <c r="CH89" s="491"/>
      <c r="CI89" s="491"/>
      <c r="CJ89" s="491"/>
      <c r="CK89" s="491"/>
      <c r="CL89" s="491"/>
      <c r="CM89" s="491"/>
      <c r="CN89" s="491"/>
      <c r="CO89" s="491"/>
      <c r="CP89" s="491"/>
      <c r="CQ89" s="491"/>
      <c r="CR89" s="491"/>
      <c r="CS89" s="491"/>
      <c r="CT89" s="491"/>
      <c r="CU89" s="491"/>
      <c r="CV89" s="491"/>
      <c r="CW89" s="491"/>
      <c r="CX89" s="491"/>
      <c r="CY89" s="491"/>
      <c r="CZ89" s="491"/>
      <c r="DA89" s="491"/>
      <c r="DB89" s="491"/>
      <c r="DC89" s="491"/>
      <c r="DD89" s="491"/>
      <c r="DE89" s="491"/>
      <c r="DF89" s="491"/>
      <c r="DG89" s="491"/>
      <c r="DH89" s="491"/>
      <c r="DI89" s="491"/>
      <c r="DJ89" s="491"/>
      <c r="DK89" s="491"/>
      <c r="DL89" s="491"/>
      <c r="DM89" s="491"/>
      <c r="DN89" s="491"/>
      <c r="DO89" s="491"/>
      <c r="DP89" s="491"/>
      <c r="DQ89" s="491"/>
      <c r="DR89" s="491"/>
      <c r="DS89" s="491"/>
      <c r="DT89" s="491"/>
      <c r="DU89" s="491"/>
      <c r="DV89" s="491"/>
      <c r="DW89" s="491"/>
      <c r="DX89" s="491"/>
      <c r="DY89" s="491"/>
      <c r="DZ89" s="491"/>
      <c r="EA89" s="491"/>
      <c r="EB89" s="491"/>
      <c r="EC89" s="491"/>
      <c r="ED89" s="491"/>
      <c r="EE89" s="491"/>
      <c r="EF89" s="491"/>
      <c r="EG89" s="491"/>
      <c r="EH89" s="491"/>
      <c r="EI89" s="491"/>
      <c r="EJ89" s="491"/>
      <c r="EK89" s="491"/>
      <c r="EL89" s="491"/>
      <c r="EM89" s="491"/>
      <c r="EN89" s="491"/>
      <c r="EO89" s="491"/>
      <c r="EP89" s="491"/>
      <c r="EQ89" s="491"/>
      <c r="ER89" s="491"/>
      <c r="ES89" s="491"/>
      <c r="ET89" s="491"/>
      <c r="EU89" s="491"/>
      <c r="EV89" s="491"/>
      <c r="EW89" s="491"/>
      <c r="EX89" s="491"/>
      <c r="EY89" s="491"/>
      <c r="EZ89" s="491"/>
      <c r="FA89" s="491"/>
      <c r="FB89" s="491"/>
      <c r="FC89" s="491"/>
      <c r="FD89" s="491"/>
      <c r="FE89" s="491"/>
      <c r="FF89" s="491"/>
      <c r="FG89" s="491"/>
      <c r="FH89" s="491"/>
      <c r="FI89" s="491"/>
      <c r="FJ89" s="491"/>
      <c r="FK89" s="491"/>
      <c r="FL89" s="491"/>
      <c r="FM89" s="491"/>
      <c r="FN89" s="491"/>
      <c r="FO89" s="491"/>
      <c r="FP89" s="491"/>
      <c r="FQ89" s="491"/>
      <c r="FR89" s="491"/>
      <c r="FS89" s="491"/>
      <c r="FT89" s="491"/>
      <c r="FU89" s="491"/>
      <c r="FV89" s="491"/>
      <c r="FW89" s="491"/>
      <c r="FX89" s="491"/>
      <c r="FY89" s="491"/>
      <c r="FZ89" s="491"/>
      <c r="GA89" s="491"/>
      <c r="GB89" s="491"/>
      <c r="GC89" s="491"/>
      <c r="GD89" s="491"/>
      <c r="GE89" s="491"/>
      <c r="GF89" s="491"/>
      <c r="GG89" s="491"/>
      <c r="GH89" s="491"/>
      <c r="GI89" s="491"/>
      <c r="GJ89" s="491"/>
      <c r="GK89" s="491"/>
      <c r="GL89" s="491"/>
      <c r="GM89" s="491"/>
      <c r="GN89" s="491"/>
      <c r="GO89" s="491"/>
      <c r="GP89" s="491"/>
      <c r="GQ89" s="491"/>
      <c r="GR89" s="491"/>
      <c r="GS89" s="491"/>
      <c r="GT89" s="491"/>
      <c r="GU89" s="491"/>
      <c r="GV89" s="491"/>
      <c r="GW89" s="491"/>
      <c r="GX89" s="491"/>
      <c r="GY89" s="491"/>
      <c r="GZ89" s="491"/>
      <c r="HA89" s="491"/>
      <c r="HB89" s="491"/>
      <c r="HC89" s="491"/>
      <c r="HD89" s="491"/>
      <c r="HE89" s="491"/>
      <c r="HF89" s="491"/>
      <c r="HG89" s="491"/>
      <c r="HH89" s="491"/>
      <c r="HI89" s="491"/>
      <c r="HJ89" s="491"/>
      <c r="HK89" s="491"/>
      <c r="HL89" s="491"/>
      <c r="HM89" s="491"/>
      <c r="HN89" s="491"/>
      <c r="HO89" s="491"/>
      <c r="HP89" s="491"/>
      <c r="HQ89" s="491"/>
      <c r="HR89" s="491"/>
      <c r="HS89" s="491"/>
      <c r="HT89" s="491"/>
      <c r="HU89" s="491"/>
      <c r="HV89" s="491"/>
      <c r="HW89" s="491"/>
      <c r="HX89" s="491"/>
      <c r="HY89" s="491"/>
      <c r="HZ89" s="491"/>
      <c r="IA89" s="491"/>
      <c r="IB89" s="491"/>
      <c r="IC89" s="491"/>
      <c r="ID89" s="491"/>
      <c r="IE89" s="491"/>
      <c r="IF89" s="491"/>
      <c r="IG89" s="491"/>
      <c r="IH89" s="491"/>
      <c r="II89" s="491"/>
      <c r="IJ89" s="491"/>
      <c r="IK89" s="491"/>
      <c r="IL89" s="491"/>
      <c r="IM89" s="491"/>
      <c r="IN89" s="491"/>
      <c r="IO89" s="491"/>
      <c r="IP89" s="491"/>
      <c r="IQ89" s="491"/>
      <c r="IR89" s="491"/>
      <c r="IS89" s="491"/>
      <c r="IT89" s="491"/>
      <c r="IU89" s="491"/>
      <c r="IV89" s="491"/>
    </row>
    <row r="90" spans="1:256" ht="40.5">
      <c r="A90" s="451" t="s">
        <v>254</v>
      </c>
      <c r="B90" s="458">
        <v>10</v>
      </c>
      <c r="C90" s="423" t="s">
        <v>3181</v>
      </c>
      <c r="D90" s="423" t="s">
        <v>9796</v>
      </c>
      <c r="E90" s="423" t="s">
        <v>9797</v>
      </c>
      <c r="F90" s="423" t="s">
        <v>2924</v>
      </c>
      <c r="G90" s="423" t="s">
        <v>9469</v>
      </c>
      <c r="H90" s="468" t="s">
        <v>3188</v>
      </c>
      <c r="I90" s="468" t="s">
        <v>1037</v>
      </c>
      <c r="J90" s="435" t="s">
        <v>10092</v>
      </c>
      <c r="K90" s="483" t="s">
        <v>1648</v>
      </c>
      <c r="L90" s="491"/>
      <c r="M90" s="491"/>
      <c r="N90" s="491"/>
      <c r="O90" s="491"/>
      <c r="P90" s="491"/>
      <c r="Q90" s="491"/>
      <c r="R90" s="491"/>
      <c r="S90" s="491"/>
      <c r="T90" s="491"/>
      <c r="U90" s="491"/>
      <c r="V90" s="491"/>
      <c r="W90" s="491"/>
      <c r="X90" s="491"/>
      <c r="Y90" s="491"/>
      <c r="Z90" s="491"/>
      <c r="AA90" s="491"/>
      <c r="AB90" s="491"/>
      <c r="AC90" s="491"/>
      <c r="AD90" s="491"/>
      <c r="AE90" s="491"/>
      <c r="AF90" s="491"/>
      <c r="AG90" s="491"/>
      <c r="AH90" s="491"/>
      <c r="AI90" s="491"/>
      <c r="AJ90" s="491"/>
      <c r="AK90" s="491"/>
      <c r="AL90" s="491"/>
      <c r="AM90" s="491"/>
      <c r="AN90" s="491"/>
      <c r="AO90" s="491"/>
      <c r="AP90" s="491"/>
      <c r="AQ90" s="491"/>
      <c r="AR90" s="491"/>
      <c r="AS90" s="491"/>
      <c r="AT90" s="491"/>
      <c r="AU90" s="491"/>
      <c r="AV90" s="491"/>
      <c r="AW90" s="491"/>
      <c r="AX90" s="491"/>
      <c r="AY90" s="491"/>
      <c r="AZ90" s="491"/>
      <c r="BA90" s="491"/>
      <c r="BB90" s="491"/>
      <c r="BC90" s="491"/>
      <c r="BD90" s="491"/>
      <c r="BE90" s="491"/>
      <c r="BF90" s="491"/>
      <c r="BG90" s="491"/>
      <c r="BH90" s="491"/>
      <c r="BI90" s="491"/>
      <c r="BJ90" s="491"/>
      <c r="BK90" s="491"/>
      <c r="BL90" s="491"/>
      <c r="BM90" s="491"/>
      <c r="BN90" s="491"/>
      <c r="BO90" s="491"/>
      <c r="BP90" s="491"/>
      <c r="BQ90" s="491"/>
      <c r="BR90" s="491"/>
      <c r="BS90" s="491"/>
      <c r="BT90" s="491"/>
      <c r="BU90" s="491"/>
      <c r="BV90" s="491"/>
      <c r="BW90" s="491"/>
      <c r="BX90" s="491"/>
      <c r="BY90" s="491"/>
      <c r="BZ90" s="491"/>
      <c r="CA90" s="491"/>
      <c r="CB90" s="491"/>
      <c r="CC90" s="491"/>
      <c r="CD90" s="491"/>
      <c r="CE90" s="491"/>
      <c r="CF90" s="491"/>
      <c r="CG90" s="491"/>
      <c r="CH90" s="491"/>
      <c r="CI90" s="491"/>
      <c r="CJ90" s="491"/>
      <c r="CK90" s="491"/>
      <c r="CL90" s="491"/>
      <c r="CM90" s="491"/>
      <c r="CN90" s="491"/>
      <c r="CO90" s="491"/>
      <c r="CP90" s="491"/>
      <c r="CQ90" s="491"/>
      <c r="CR90" s="491"/>
      <c r="CS90" s="491"/>
      <c r="CT90" s="491"/>
      <c r="CU90" s="491"/>
      <c r="CV90" s="491"/>
      <c r="CW90" s="491"/>
      <c r="CX90" s="491"/>
      <c r="CY90" s="491"/>
      <c r="CZ90" s="491"/>
      <c r="DA90" s="491"/>
      <c r="DB90" s="491"/>
      <c r="DC90" s="491"/>
      <c r="DD90" s="491"/>
      <c r="DE90" s="491"/>
      <c r="DF90" s="491"/>
      <c r="DG90" s="491"/>
      <c r="DH90" s="491"/>
      <c r="DI90" s="491"/>
      <c r="DJ90" s="491"/>
      <c r="DK90" s="491"/>
      <c r="DL90" s="491"/>
      <c r="DM90" s="491"/>
      <c r="DN90" s="491"/>
      <c r="DO90" s="491"/>
      <c r="DP90" s="491"/>
      <c r="DQ90" s="491"/>
      <c r="DR90" s="491"/>
      <c r="DS90" s="491"/>
      <c r="DT90" s="491"/>
      <c r="DU90" s="491"/>
      <c r="DV90" s="491"/>
      <c r="DW90" s="491"/>
      <c r="DX90" s="491"/>
      <c r="DY90" s="491"/>
      <c r="DZ90" s="491"/>
      <c r="EA90" s="491"/>
      <c r="EB90" s="491"/>
      <c r="EC90" s="491"/>
      <c r="ED90" s="491"/>
      <c r="EE90" s="491"/>
      <c r="EF90" s="491"/>
      <c r="EG90" s="491"/>
      <c r="EH90" s="491"/>
      <c r="EI90" s="491"/>
      <c r="EJ90" s="491"/>
      <c r="EK90" s="491"/>
      <c r="EL90" s="491"/>
      <c r="EM90" s="491"/>
      <c r="EN90" s="491"/>
      <c r="EO90" s="491"/>
      <c r="EP90" s="491"/>
      <c r="EQ90" s="491"/>
      <c r="ER90" s="491"/>
      <c r="ES90" s="491"/>
      <c r="ET90" s="491"/>
      <c r="EU90" s="491"/>
      <c r="EV90" s="491"/>
      <c r="EW90" s="491"/>
      <c r="EX90" s="491"/>
      <c r="EY90" s="491"/>
      <c r="EZ90" s="491"/>
      <c r="FA90" s="491"/>
      <c r="FB90" s="491"/>
      <c r="FC90" s="491"/>
      <c r="FD90" s="491"/>
      <c r="FE90" s="491"/>
      <c r="FF90" s="491"/>
      <c r="FG90" s="491"/>
      <c r="FH90" s="491"/>
      <c r="FI90" s="491"/>
      <c r="FJ90" s="491"/>
      <c r="FK90" s="491"/>
      <c r="FL90" s="491"/>
      <c r="FM90" s="491"/>
      <c r="FN90" s="491"/>
      <c r="FO90" s="491"/>
      <c r="FP90" s="491"/>
      <c r="FQ90" s="491"/>
      <c r="FR90" s="491"/>
      <c r="FS90" s="491"/>
      <c r="FT90" s="491"/>
      <c r="FU90" s="491"/>
      <c r="FV90" s="491"/>
      <c r="FW90" s="491"/>
      <c r="FX90" s="491"/>
      <c r="FY90" s="491"/>
      <c r="FZ90" s="491"/>
      <c r="GA90" s="491"/>
      <c r="GB90" s="491"/>
      <c r="GC90" s="491"/>
      <c r="GD90" s="491"/>
      <c r="GE90" s="491"/>
      <c r="GF90" s="491"/>
      <c r="GG90" s="491"/>
      <c r="GH90" s="491"/>
      <c r="GI90" s="491"/>
      <c r="GJ90" s="491"/>
      <c r="GK90" s="491"/>
      <c r="GL90" s="491"/>
      <c r="GM90" s="491"/>
      <c r="GN90" s="491"/>
      <c r="GO90" s="491"/>
      <c r="GP90" s="491"/>
      <c r="GQ90" s="491"/>
      <c r="GR90" s="491"/>
      <c r="GS90" s="491"/>
      <c r="GT90" s="491"/>
      <c r="GU90" s="491"/>
      <c r="GV90" s="491"/>
      <c r="GW90" s="491"/>
      <c r="GX90" s="491"/>
      <c r="GY90" s="491"/>
      <c r="GZ90" s="491"/>
      <c r="HA90" s="491"/>
      <c r="HB90" s="491"/>
      <c r="HC90" s="491"/>
      <c r="HD90" s="491"/>
      <c r="HE90" s="491"/>
      <c r="HF90" s="491"/>
      <c r="HG90" s="491"/>
      <c r="HH90" s="491"/>
      <c r="HI90" s="491"/>
      <c r="HJ90" s="491"/>
      <c r="HK90" s="491"/>
      <c r="HL90" s="491"/>
      <c r="HM90" s="491"/>
      <c r="HN90" s="491"/>
      <c r="HO90" s="491"/>
      <c r="HP90" s="491"/>
      <c r="HQ90" s="491"/>
      <c r="HR90" s="491"/>
      <c r="HS90" s="491"/>
      <c r="HT90" s="491"/>
      <c r="HU90" s="491"/>
      <c r="HV90" s="491"/>
      <c r="HW90" s="491"/>
      <c r="HX90" s="491"/>
      <c r="HY90" s="491"/>
      <c r="HZ90" s="491"/>
      <c r="IA90" s="491"/>
      <c r="IB90" s="491"/>
      <c r="IC90" s="491"/>
      <c r="ID90" s="491"/>
      <c r="IE90" s="491"/>
      <c r="IF90" s="491"/>
      <c r="IG90" s="491"/>
      <c r="IH90" s="491"/>
      <c r="II90" s="491"/>
      <c r="IJ90" s="491"/>
      <c r="IK90" s="491"/>
      <c r="IL90" s="491"/>
      <c r="IM90" s="491"/>
      <c r="IN90" s="491"/>
      <c r="IO90" s="491"/>
      <c r="IP90" s="491"/>
      <c r="IQ90" s="491"/>
      <c r="IR90" s="491"/>
      <c r="IS90" s="491"/>
      <c r="IT90" s="491"/>
      <c r="IU90" s="491"/>
      <c r="IV90" s="491"/>
    </row>
    <row r="91" spans="1:256" ht="40.5">
      <c r="A91" s="451" t="s">
        <v>254</v>
      </c>
      <c r="B91" s="458">
        <v>11</v>
      </c>
      <c r="C91" s="423" t="s">
        <v>3191</v>
      </c>
      <c r="D91" s="423" t="s">
        <v>2587</v>
      </c>
      <c r="E91" s="468" t="s">
        <v>2362</v>
      </c>
      <c r="F91" s="423" t="s">
        <v>89</v>
      </c>
      <c r="G91" s="423" t="s">
        <v>2565</v>
      </c>
      <c r="H91" s="468" t="s">
        <v>2807</v>
      </c>
      <c r="I91" s="468" t="s">
        <v>1472</v>
      </c>
      <c r="J91" s="435" t="s">
        <v>10094</v>
      </c>
      <c r="K91" s="483" t="s">
        <v>2362</v>
      </c>
      <c r="L91" s="491"/>
      <c r="M91" s="491"/>
      <c r="N91" s="491"/>
      <c r="O91" s="491"/>
      <c r="P91" s="491"/>
      <c r="Q91" s="491"/>
      <c r="R91" s="491"/>
      <c r="S91" s="491"/>
      <c r="T91" s="491"/>
      <c r="U91" s="491"/>
      <c r="V91" s="491"/>
      <c r="W91" s="491"/>
      <c r="X91" s="491"/>
      <c r="Y91" s="491"/>
      <c r="Z91" s="491"/>
      <c r="AA91" s="491"/>
      <c r="AB91" s="491"/>
      <c r="AC91" s="491"/>
      <c r="AD91" s="491"/>
      <c r="AE91" s="491"/>
      <c r="AF91" s="491"/>
      <c r="AG91" s="491"/>
      <c r="AH91" s="491"/>
      <c r="AI91" s="491"/>
      <c r="AJ91" s="491"/>
      <c r="AK91" s="491"/>
      <c r="AL91" s="491"/>
      <c r="AM91" s="491"/>
      <c r="AN91" s="491"/>
      <c r="AO91" s="491"/>
      <c r="AP91" s="491"/>
      <c r="AQ91" s="491"/>
      <c r="AR91" s="491"/>
      <c r="AS91" s="491"/>
      <c r="AT91" s="491"/>
      <c r="AU91" s="491"/>
      <c r="AV91" s="491"/>
      <c r="AW91" s="491"/>
      <c r="AX91" s="491"/>
      <c r="AY91" s="491"/>
      <c r="AZ91" s="491"/>
      <c r="BA91" s="491"/>
      <c r="BB91" s="491"/>
      <c r="BC91" s="491"/>
      <c r="BD91" s="491"/>
      <c r="BE91" s="491"/>
      <c r="BF91" s="491"/>
      <c r="BG91" s="491"/>
      <c r="BH91" s="491"/>
      <c r="BI91" s="491"/>
      <c r="BJ91" s="491"/>
      <c r="BK91" s="491"/>
      <c r="BL91" s="491"/>
      <c r="BM91" s="491"/>
      <c r="BN91" s="491"/>
      <c r="BO91" s="491"/>
      <c r="BP91" s="491"/>
      <c r="BQ91" s="491"/>
      <c r="BR91" s="491"/>
      <c r="BS91" s="491"/>
      <c r="BT91" s="491"/>
      <c r="BU91" s="491"/>
      <c r="BV91" s="491"/>
      <c r="BW91" s="491"/>
      <c r="BX91" s="491"/>
      <c r="BY91" s="491"/>
      <c r="BZ91" s="491"/>
      <c r="CA91" s="491"/>
      <c r="CB91" s="491"/>
      <c r="CC91" s="491"/>
      <c r="CD91" s="491"/>
      <c r="CE91" s="491"/>
      <c r="CF91" s="491"/>
      <c r="CG91" s="491"/>
      <c r="CH91" s="491"/>
      <c r="CI91" s="491"/>
      <c r="CJ91" s="491"/>
      <c r="CK91" s="491"/>
      <c r="CL91" s="491"/>
      <c r="CM91" s="491"/>
      <c r="CN91" s="491"/>
      <c r="CO91" s="491"/>
      <c r="CP91" s="491"/>
      <c r="CQ91" s="491"/>
      <c r="CR91" s="491"/>
      <c r="CS91" s="491"/>
      <c r="CT91" s="491"/>
      <c r="CU91" s="491"/>
      <c r="CV91" s="491"/>
      <c r="CW91" s="491"/>
      <c r="CX91" s="491"/>
      <c r="CY91" s="491"/>
      <c r="CZ91" s="491"/>
      <c r="DA91" s="491"/>
      <c r="DB91" s="491"/>
      <c r="DC91" s="491"/>
      <c r="DD91" s="491"/>
      <c r="DE91" s="491"/>
      <c r="DF91" s="491"/>
      <c r="DG91" s="491"/>
      <c r="DH91" s="491"/>
      <c r="DI91" s="491"/>
      <c r="DJ91" s="491"/>
      <c r="DK91" s="491"/>
      <c r="DL91" s="491"/>
      <c r="DM91" s="491"/>
      <c r="DN91" s="491"/>
      <c r="DO91" s="491"/>
      <c r="DP91" s="491"/>
      <c r="DQ91" s="491"/>
      <c r="DR91" s="491"/>
      <c r="DS91" s="491"/>
      <c r="DT91" s="491"/>
      <c r="DU91" s="491"/>
      <c r="DV91" s="491"/>
      <c r="DW91" s="491"/>
      <c r="DX91" s="491"/>
      <c r="DY91" s="491"/>
      <c r="DZ91" s="491"/>
      <c r="EA91" s="491"/>
      <c r="EB91" s="491"/>
      <c r="EC91" s="491"/>
      <c r="ED91" s="491"/>
      <c r="EE91" s="491"/>
      <c r="EF91" s="491"/>
      <c r="EG91" s="491"/>
      <c r="EH91" s="491"/>
      <c r="EI91" s="491"/>
      <c r="EJ91" s="491"/>
      <c r="EK91" s="491"/>
      <c r="EL91" s="491"/>
      <c r="EM91" s="491"/>
      <c r="EN91" s="491"/>
      <c r="EO91" s="491"/>
      <c r="EP91" s="491"/>
      <c r="EQ91" s="491"/>
      <c r="ER91" s="491"/>
      <c r="ES91" s="491"/>
      <c r="ET91" s="491"/>
      <c r="EU91" s="491"/>
      <c r="EV91" s="491"/>
      <c r="EW91" s="491"/>
      <c r="EX91" s="491"/>
      <c r="EY91" s="491"/>
      <c r="EZ91" s="491"/>
      <c r="FA91" s="491"/>
      <c r="FB91" s="491"/>
      <c r="FC91" s="491"/>
      <c r="FD91" s="491"/>
      <c r="FE91" s="491"/>
      <c r="FF91" s="491"/>
      <c r="FG91" s="491"/>
      <c r="FH91" s="491"/>
      <c r="FI91" s="491"/>
      <c r="FJ91" s="491"/>
      <c r="FK91" s="491"/>
      <c r="FL91" s="491"/>
      <c r="FM91" s="491"/>
      <c r="FN91" s="491"/>
      <c r="FO91" s="491"/>
      <c r="FP91" s="491"/>
      <c r="FQ91" s="491"/>
      <c r="FR91" s="491"/>
      <c r="FS91" s="491"/>
      <c r="FT91" s="491"/>
      <c r="FU91" s="491"/>
      <c r="FV91" s="491"/>
      <c r="FW91" s="491"/>
      <c r="FX91" s="491"/>
      <c r="FY91" s="491"/>
      <c r="FZ91" s="491"/>
      <c r="GA91" s="491"/>
      <c r="GB91" s="491"/>
      <c r="GC91" s="491"/>
      <c r="GD91" s="491"/>
      <c r="GE91" s="491"/>
      <c r="GF91" s="491"/>
      <c r="GG91" s="491"/>
      <c r="GH91" s="491"/>
      <c r="GI91" s="491"/>
      <c r="GJ91" s="491"/>
      <c r="GK91" s="491"/>
      <c r="GL91" s="491"/>
      <c r="GM91" s="491"/>
      <c r="GN91" s="491"/>
      <c r="GO91" s="491"/>
      <c r="GP91" s="491"/>
      <c r="GQ91" s="491"/>
      <c r="GR91" s="491"/>
      <c r="GS91" s="491"/>
      <c r="GT91" s="491"/>
      <c r="GU91" s="491"/>
      <c r="GV91" s="491"/>
      <c r="GW91" s="491"/>
      <c r="GX91" s="491"/>
      <c r="GY91" s="491"/>
      <c r="GZ91" s="491"/>
      <c r="HA91" s="491"/>
      <c r="HB91" s="491"/>
      <c r="HC91" s="491"/>
      <c r="HD91" s="491"/>
      <c r="HE91" s="491"/>
      <c r="HF91" s="491"/>
      <c r="HG91" s="491"/>
      <c r="HH91" s="491"/>
      <c r="HI91" s="491"/>
      <c r="HJ91" s="491"/>
      <c r="HK91" s="491"/>
      <c r="HL91" s="491"/>
      <c r="HM91" s="491"/>
      <c r="HN91" s="491"/>
      <c r="HO91" s="491"/>
      <c r="HP91" s="491"/>
      <c r="HQ91" s="491"/>
      <c r="HR91" s="491"/>
      <c r="HS91" s="491"/>
      <c r="HT91" s="491"/>
      <c r="HU91" s="491"/>
      <c r="HV91" s="491"/>
      <c r="HW91" s="491"/>
      <c r="HX91" s="491"/>
      <c r="HY91" s="491"/>
      <c r="HZ91" s="491"/>
      <c r="IA91" s="491"/>
      <c r="IB91" s="491"/>
      <c r="IC91" s="491"/>
      <c r="ID91" s="491"/>
      <c r="IE91" s="491"/>
      <c r="IF91" s="491"/>
      <c r="IG91" s="491"/>
      <c r="IH91" s="491"/>
      <c r="II91" s="491"/>
      <c r="IJ91" s="491"/>
      <c r="IK91" s="491"/>
      <c r="IL91" s="491"/>
      <c r="IM91" s="491"/>
      <c r="IN91" s="491"/>
      <c r="IO91" s="491"/>
      <c r="IP91" s="491"/>
      <c r="IQ91" s="491"/>
      <c r="IR91" s="491"/>
      <c r="IS91" s="491"/>
      <c r="IT91" s="491"/>
      <c r="IU91" s="491"/>
      <c r="IV91" s="491"/>
    </row>
    <row r="92" spans="1:256" ht="27">
      <c r="A92" s="451" t="s">
        <v>254</v>
      </c>
      <c r="B92" s="458">
        <v>11</v>
      </c>
      <c r="C92" s="423" t="s">
        <v>3191</v>
      </c>
      <c r="D92" s="423" t="s">
        <v>3198</v>
      </c>
      <c r="E92" s="423" t="s">
        <v>357</v>
      </c>
      <c r="F92" s="423" t="s">
        <v>1664</v>
      </c>
      <c r="G92" s="423" t="s">
        <v>2821</v>
      </c>
      <c r="H92" s="468" t="s">
        <v>3204</v>
      </c>
      <c r="I92" s="468" t="s">
        <v>2223</v>
      </c>
      <c r="J92" s="435" t="s">
        <v>10095</v>
      </c>
      <c r="K92" s="483" t="s">
        <v>2976</v>
      </c>
      <c r="L92" s="491"/>
      <c r="M92" s="491"/>
      <c r="N92" s="491"/>
      <c r="O92" s="491"/>
      <c r="P92" s="491"/>
      <c r="Q92" s="491"/>
      <c r="R92" s="491"/>
      <c r="S92" s="491"/>
      <c r="T92" s="491"/>
      <c r="U92" s="491"/>
      <c r="V92" s="491"/>
      <c r="W92" s="491"/>
      <c r="X92" s="491"/>
      <c r="Y92" s="491"/>
      <c r="Z92" s="491"/>
      <c r="AA92" s="491"/>
      <c r="AB92" s="491"/>
      <c r="AC92" s="491"/>
      <c r="AD92" s="491"/>
      <c r="AE92" s="491"/>
      <c r="AF92" s="491"/>
      <c r="AG92" s="491"/>
      <c r="AH92" s="491"/>
      <c r="AI92" s="491"/>
      <c r="AJ92" s="491"/>
      <c r="AK92" s="491"/>
      <c r="AL92" s="491"/>
      <c r="AM92" s="491"/>
      <c r="AN92" s="491"/>
      <c r="AO92" s="491"/>
      <c r="AP92" s="491"/>
      <c r="AQ92" s="491"/>
      <c r="AR92" s="491"/>
      <c r="AS92" s="491"/>
      <c r="AT92" s="491"/>
      <c r="AU92" s="491"/>
      <c r="AV92" s="491"/>
      <c r="AW92" s="491"/>
      <c r="AX92" s="491"/>
      <c r="AY92" s="491"/>
      <c r="AZ92" s="491"/>
      <c r="BA92" s="491"/>
      <c r="BB92" s="491"/>
      <c r="BC92" s="491"/>
      <c r="BD92" s="491"/>
      <c r="BE92" s="491"/>
      <c r="BF92" s="491"/>
      <c r="BG92" s="491"/>
      <c r="BH92" s="491"/>
      <c r="BI92" s="491"/>
      <c r="BJ92" s="491"/>
      <c r="BK92" s="491"/>
      <c r="BL92" s="491"/>
      <c r="BM92" s="491"/>
      <c r="BN92" s="491"/>
      <c r="BO92" s="491"/>
      <c r="BP92" s="491"/>
      <c r="BQ92" s="491"/>
      <c r="BR92" s="491"/>
      <c r="BS92" s="491"/>
      <c r="BT92" s="491"/>
      <c r="BU92" s="491"/>
      <c r="BV92" s="491"/>
      <c r="BW92" s="491"/>
      <c r="BX92" s="491"/>
      <c r="BY92" s="491"/>
      <c r="BZ92" s="491"/>
      <c r="CA92" s="491"/>
      <c r="CB92" s="491"/>
      <c r="CC92" s="491"/>
      <c r="CD92" s="491"/>
      <c r="CE92" s="491"/>
      <c r="CF92" s="491"/>
      <c r="CG92" s="491"/>
      <c r="CH92" s="491"/>
      <c r="CI92" s="491"/>
      <c r="CJ92" s="491"/>
      <c r="CK92" s="491"/>
      <c r="CL92" s="491"/>
      <c r="CM92" s="491"/>
      <c r="CN92" s="491"/>
      <c r="CO92" s="491"/>
      <c r="CP92" s="491"/>
      <c r="CQ92" s="491"/>
      <c r="CR92" s="491"/>
      <c r="CS92" s="491"/>
      <c r="CT92" s="491"/>
      <c r="CU92" s="491"/>
      <c r="CV92" s="491"/>
      <c r="CW92" s="491"/>
      <c r="CX92" s="491"/>
      <c r="CY92" s="491"/>
      <c r="CZ92" s="491"/>
      <c r="DA92" s="491"/>
      <c r="DB92" s="491"/>
      <c r="DC92" s="491"/>
      <c r="DD92" s="491"/>
      <c r="DE92" s="491"/>
      <c r="DF92" s="491"/>
      <c r="DG92" s="491"/>
      <c r="DH92" s="491"/>
      <c r="DI92" s="491"/>
      <c r="DJ92" s="491"/>
      <c r="DK92" s="491"/>
      <c r="DL92" s="491"/>
      <c r="DM92" s="491"/>
      <c r="DN92" s="491"/>
      <c r="DO92" s="491"/>
      <c r="DP92" s="491"/>
      <c r="DQ92" s="491"/>
      <c r="DR92" s="491"/>
      <c r="DS92" s="491"/>
      <c r="DT92" s="491"/>
      <c r="DU92" s="491"/>
      <c r="DV92" s="491"/>
      <c r="DW92" s="491"/>
      <c r="DX92" s="491"/>
      <c r="DY92" s="491"/>
      <c r="DZ92" s="491"/>
      <c r="EA92" s="491"/>
      <c r="EB92" s="491"/>
      <c r="EC92" s="491"/>
      <c r="ED92" s="491"/>
      <c r="EE92" s="491"/>
      <c r="EF92" s="491"/>
      <c r="EG92" s="491"/>
      <c r="EH92" s="491"/>
      <c r="EI92" s="491"/>
      <c r="EJ92" s="491"/>
      <c r="EK92" s="491"/>
      <c r="EL92" s="491"/>
      <c r="EM92" s="491"/>
      <c r="EN92" s="491"/>
      <c r="EO92" s="491"/>
      <c r="EP92" s="491"/>
      <c r="EQ92" s="491"/>
      <c r="ER92" s="491"/>
      <c r="ES92" s="491"/>
      <c r="ET92" s="491"/>
      <c r="EU92" s="491"/>
      <c r="EV92" s="491"/>
      <c r="EW92" s="491"/>
      <c r="EX92" s="491"/>
      <c r="EY92" s="491"/>
      <c r="EZ92" s="491"/>
      <c r="FA92" s="491"/>
      <c r="FB92" s="491"/>
      <c r="FC92" s="491"/>
      <c r="FD92" s="491"/>
      <c r="FE92" s="491"/>
      <c r="FF92" s="491"/>
      <c r="FG92" s="491"/>
      <c r="FH92" s="491"/>
      <c r="FI92" s="491"/>
      <c r="FJ92" s="491"/>
      <c r="FK92" s="491"/>
      <c r="FL92" s="491"/>
      <c r="FM92" s="491"/>
      <c r="FN92" s="491"/>
      <c r="FO92" s="491"/>
      <c r="FP92" s="491"/>
      <c r="FQ92" s="491"/>
      <c r="FR92" s="491"/>
      <c r="FS92" s="491"/>
      <c r="FT92" s="491"/>
      <c r="FU92" s="491"/>
      <c r="FV92" s="491"/>
      <c r="FW92" s="491"/>
      <c r="FX92" s="491"/>
      <c r="FY92" s="491"/>
      <c r="FZ92" s="491"/>
      <c r="GA92" s="491"/>
      <c r="GB92" s="491"/>
      <c r="GC92" s="491"/>
      <c r="GD92" s="491"/>
      <c r="GE92" s="491"/>
      <c r="GF92" s="491"/>
      <c r="GG92" s="491"/>
      <c r="GH92" s="491"/>
      <c r="GI92" s="491"/>
      <c r="GJ92" s="491"/>
      <c r="GK92" s="491"/>
      <c r="GL92" s="491"/>
      <c r="GM92" s="491"/>
      <c r="GN92" s="491"/>
      <c r="GO92" s="491"/>
      <c r="GP92" s="491"/>
      <c r="GQ92" s="491"/>
      <c r="GR92" s="491"/>
      <c r="GS92" s="491"/>
      <c r="GT92" s="491"/>
      <c r="GU92" s="491"/>
      <c r="GV92" s="491"/>
      <c r="GW92" s="491"/>
      <c r="GX92" s="491"/>
      <c r="GY92" s="491"/>
      <c r="GZ92" s="491"/>
      <c r="HA92" s="491"/>
      <c r="HB92" s="491"/>
      <c r="HC92" s="491"/>
      <c r="HD92" s="491"/>
      <c r="HE92" s="491"/>
      <c r="HF92" s="491"/>
      <c r="HG92" s="491"/>
      <c r="HH92" s="491"/>
      <c r="HI92" s="491"/>
      <c r="HJ92" s="491"/>
      <c r="HK92" s="491"/>
      <c r="HL92" s="491"/>
      <c r="HM92" s="491"/>
      <c r="HN92" s="491"/>
      <c r="HO92" s="491"/>
      <c r="HP92" s="491"/>
      <c r="HQ92" s="491"/>
      <c r="HR92" s="491"/>
      <c r="HS92" s="491"/>
      <c r="HT92" s="491"/>
      <c r="HU92" s="491"/>
      <c r="HV92" s="491"/>
      <c r="HW92" s="491"/>
      <c r="HX92" s="491"/>
      <c r="HY92" s="491"/>
      <c r="HZ92" s="491"/>
      <c r="IA92" s="491"/>
      <c r="IB92" s="491"/>
      <c r="IC92" s="491"/>
      <c r="ID92" s="491"/>
      <c r="IE92" s="491"/>
      <c r="IF92" s="491"/>
      <c r="IG92" s="491"/>
      <c r="IH92" s="491"/>
      <c r="II92" s="491"/>
      <c r="IJ92" s="491"/>
      <c r="IK92" s="491"/>
      <c r="IL92" s="491"/>
      <c r="IM92" s="491"/>
      <c r="IN92" s="491"/>
      <c r="IO92" s="491"/>
      <c r="IP92" s="491"/>
      <c r="IQ92" s="491"/>
      <c r="IR92" s="491"/>
      <c r="IS92" s="491"/>
      <c r="IT92" s="491"/>
      <c r="IU92" s="491"/>
      <c r="IV92" s="491"/>
    </row>
    <row r="93" spans="1:256" ht="40.5">
      <c r="A93" s="451" t="s">
        <v>254</v>
      </c>
      <c r="B93" s="458">
        <v>12</v>
      </c>
      <c r="C93" s="423" t="s">
        <v>2483</v>
      </c>
      <c r="D93" s="423" t="s">
        <v>2587</v>
      </c>
      <c r="E93" s="468" t="s">
        <v>2362</v>
      </c>
      <c r="F93" s="423" t="s">
        <v>3205</v>
      </c>
      <c r="G93" s="423" t="s">
        <v>9532</v>
      </c>
      <c r="H93" s="468" t="s">
        <v>735</v>
      </c>
      <c r="I93" s="468" t="s">
        <v>3211</v>
      </c>
      <c r="J93" s="435" t="s">
        <v>4968</v>
      </c>
      <c r="K93" s="483" t="s">
        <v>1620</v>
      </c>
      <c r="L93" s="491"/>
      <c r="M93" s="491"/>
      <c r="N93" s="491"/>
      <c r="O93" s="491"/>
      <c r="P93" s="491"/>
      <c r="Q93" s="491"/>
      <c r="R93" s="491"/>
      <c r="S93" s="491"/>
      <c r="T93" s="491"/>
      <c r="U93" s="491"/>
      <c r="V93" s="491"/>
      <c r="W93" s="491"/>
      <c r="X93" s="491"/>
      <c r="Y93" s="491"/>
      <c r="Z93" s="491"/>
      <c r="AA93" s="491"/>
      <c r="AB93" s="491"/>
      <c r="AC93" s="491"/>
      <c r="AD93" s="491"/>
      <c r="AE93" s="491"/>
      <c r="AF93" s="491"/>
      <c r="AG93" s="491"/>
      <c r="AH93" s="491"/>
      <c r="AI93" s="491"/>
      <c r="AJ93" s="491"/>
      <c r="AK93" s="491"/>
      <c r="AL93" s="491"/>
      <c r="AM93" s="491"/>
      <c r="AN93" s="491"/>
      <c r="AO93" s="491"/>
      <c r="AP93" s="491"/>
      <c r="AQ93" s="491"/>
      <c r="AR93" s="491"/>
      <c r="AS93" s="491"/>
      <c r="AT93" s="491"/>
      <c r="AU93" s="491"/>
      <c r="AV93" s="491"/>
      <c r="AW93" s="491"/>
      <c r="AX93" s="491"/>
      <c r="AY93" s="491"/>
      <c r="AZ93" s="491"/>
      <c r="BA93" s="491"/>
      <c r="BB93" s="491"/>
      <c r="BC93" s="491"/>
      <c r="BD93" s="491"/>
      <c r="BE93" s="491"/>
      <c r="BF93" s="491"/>
      <c r="BG93" s="491"/>
      <c r="BH93" s="491"/>
      <c r="BI93" s="491"/>
      <c r="BJ93" s="491"/>
      <c r="BK93" s="491"/>
      <c r="BL93" s="491"/>
      <c r="BM93" s="491"/>
      <c r="BN93" s="491"/>
      <c r="BO93" s="491"/>
      <c r="BP93" s="491"/>
      <c r="BQ93" s="491"/>
      <c r="BR93" s="491"/>
      <c r="BS93" s="491"/>
      <c r="BT93" s="491"/>
      <c r="BU93" s="491"/>
      <c r="BV93" s="491"/>
      <c r="BW93" s="491"/>
      <c r="BX93" s="491"/>
      <c r="BY93" s="491"/>
      <c r="BZ93" s="491"/>
      <c r="CA93" s="491"/>
      <c r="CB93" s="491"/>
      <c r="CC93" s="491"/>
      <c r="CD93" s="491"/>
      <c r="CE93" s="491"/>
      <c r="CF93" s="491"/>
      <c r="CG93" s="491"/>
      <c r="CH93" s="491"/>
      <c r="CI93" s="491"/>
      <c r="CJ93" s="491"/>
      <c r="CK93" s="491"/>
      <c r="CL93" s="491"/>
      <c r="CM93" s="491"/>
      <c r="CN93" s="491"/>
      <c r="CO93" s="491"/>
      <c r="CP93" s="491"/>
      <c r="CQ93" s="491"/>
      <c r="CR93" s="491"/>
      <c r="CS93" s="491"/>
      <c r="CT93" s="491"/>
      <c r="CU93" s="491"/>
      <c r="CV93" s="491"/>
      <c r="CW93" s="491"/>
      <c r="CX93" s="491"/>
      <c r="CY93" s="491"/>
      <c r="CZ93" s="491"/>
      <c r="DA93" s="491"/>
      <c r="DB93" s="491"/>
      <c r="DC93" s="491"/>
      <c r="DD93" s="491"/>
      <c r="DE93" s="491"/>
      <c r="DF93" s="491"/>
      <c r="DG93" s="491"/>
      <c r="DH93" s="491"/>
      <c r="DI93" s="491"/>
      <c r="DJ93" s="491"/>
      <c r="DK93" s="491"/>
      <c r="DL93" s="491"/>
      <c r="DM93" s="491"/>
      <c r="DN93" s="491"/>
      <c r="DO93" s="491"/>
      <c r="DP93" s="491"/>
      <c r="DQ93" s="491"/>
      <c r="DR93" s="491"/>
      <c r="DS93" s="491"/>
      <c r="DT93" s="491"/>
      <c r="DU93" s="491"/>
      <c r="DV93" s="491"/>
      <c r="DW93" s="491"/>
      <c r="DX93" s="491"/>
      <c r="DY93" s="491"/>
      <c r="DZ93" s="491"/>
      <c r="EA93" s="491"/>
      <c r="EB93" s="491"/>
      <c r="EC93" s="491"/>
      <c r="ED93" s="491"/>
      <c r="EE93" s="491"/>
      <c r="EF93" s="491"/>
      <c r="EG93" s="491"/>
      <c r="EH93" s="491"/>
      <c r="EI93" s="491"/>
      <c r="EJ93" s="491"/>
      <c r="EK93" s="491"/>
      <c r="EL93" s="491"/>
      <c r="EM93" s="491"/>
      <c r="EN93" s="491"/>
      <c r="EO93" s="491"/>
      <c r="EP93" s="491"/>
      <c r="EQ93" s="491"/>
      <c r="ER93" s="491"/>
      <c r="ES93" s="491"/>
      <c r="ET93" s="491"/>
      <c r="EU93" s="491"/>
      <c r="EV93" s="491"/>
      <c r="EW93" s="491"/>
      <c r="EX93" s="491"/>
      <c r="EY93" s="491"/>
      <c r="EZ93" s="491"/>
      <c r="FA93" s="491"/>
      <c r="FB93" s="491"/>
      <c r="FC93" s="491"/>
      <c r="FD93" s="491"/>
      <c r="FE93" s="491"/>
      <c r="FF93" s="491"/>
      <c r="FG93" s="491"/>
      <c r="FH93" s="491"/>
      <c r="FI93" s="491"/>
      <c r="FJ93" s="491"/>
      <c r="FK93" s="491"/>
      <c r="FL93" s="491"/>
      <c r="FM93" s="491"/>
      <c r="FN93" s="491"/>
      <c r="FO93" s="491"/>
      <c r="FP93" s="491"/>
      <c r="FQ93" s="491"/>
      <c r="FR93" s="491"/>
      <c r="FS93" s="491"/>
      <c r="FT93" s="491"/>
      <c r="FU93" s="491"/>
      <c r="FV93" s="491"/>
      <c r="FW93" s="491"/>
      <c r="FX93" s="491"/>
      <c r="FY93" s="491"/>
      <c r="FZ93" s="491"/>
      <c r="GA93" s="491"/>
      <c r="GB93" s="491"/>
      <c r="GC93" s="491"/>
      <c r="GD93" s="491"/>
      <c r="GE93" s="491"/>
      <c r="GF93" s="491"/>
      <c r="GG93" s="491"/>
      <c r="GH93" s="491"/>
      <c r="GI93" s="491"/>
      <c r="GJ93" s="491"/>
      <c r="GK93" s="491"/>
      <c r="GL93" s="491"/>
      <c r="GM93" s="491"/>
      <c r="GN93" s="491"/>
      <c r="GO93" s="491"/>
      <c r="GP93" s="491"/>
      <c r="GQ93" s="491"/>
      <c r="GR93" s="491"/>
      <c r="GS93" s="491"/>
      <c r="GT93" s="491"/>
      <c r="GU93" s="491"/>
      <c r="GV93" s="491"/>
      <c r="GW93" s="491"/>
      <c r="GX93" s="491"/>
      <c r="GY93" s="491"/>
      <c r="GZ93" s="491"/>
      <c r="HA93" s="491"/>
      <c r="HB93" s="491"/>
      <c r="HC93" s="491"/>
      <c r="HD93" s="491"/>
      <c r="HE93" s="491"/>
      <c r="HF93" s="491"/>
      <c r="HG93" s="491"/>
      <c r="HH93" s="491"/>
      <c r="HI93" s="491"/>
      <c r="HJ93" s="491"/>
      <c r="HK93" s="491"/>
      <c r="HL93" s="491"/>
      <c r="HM93" s="491"/>
      <c r="HN93" s="491"/>
      <c r="HO93" s="491"/>
      <c r="HP93" s="491"/>
      <c r="HQ93" s="491"/>
      <c r="HR93" s="491"/>
      <c r="HS93" s="491"/>
      <c r="HT93" s="491"/>
      <c r="HU93" s="491"/>
      <c r="HV93" s="491"/>
      <c r="HW93" s="491"/>
      <c r="HX93" s="491"/>
      <c r="HY93" s="491"/>
      <c r="HZ93" s="491"/>
      <c r="IA93" s="491"/>
      <c r="IB93" s="491"/>
      <c r="IC93" s="491"/>
      <c r="ID93" s="491"/>
      <c r="IE93" s="491"/>
      <c r="IF93" s="491"/>
      <c r="IG93" s="491"/>
      <c r="IH93" s="491"/>
      <c r="II93" s="491"/>
      <c r="IJ93" s="491"/>
      <c r="IK93" s="491"/>
      <c r="IL93" s="491"/>
      <c r="IM93" s="491"/>
      <c r="IN93" s="491"/>
      <c r="IO93" s="491"/>
      <c r="IP93" s="491"/>
      <c r="IQ93" s="491"/>
      <c r="IR93" s="491"/>
      <c r="IS93" s="491"/>
      <c r="IT93" s="491"/>
      <c r="IU93" s="491"/>
      <c r="IV93" s="491"/>
    </row>
    <row r="94" spans="1:256" ht="40.5">
      <c r="A94" s="452" t="s">
        <v>254</v>
      </c>
      <c r="B94" s="459">
        <v>12</v>
      </c>
      <c r="C94" s="425" t="s">
        <v>2483</v>
      </c>
      <c r="D94" s="425" t="s">
        <v>891</v>
      </c>
      <c r="E94" s="425" t="s">
        <v>1296</v>
      </c>
      <c r="F94" s="425" t="s">
        <v>3205</v>
      </c>
      <c r="G94" s="425" t="s">
        <v>9532</v>
      </c>
      <c r="H94" s="470" t="s">
        <v>735</v>
      </c>
      <c r="I94" s="470" t="s">
        <v>3211</v>
      </c>
      <c r="J94" s="439" t="s">
        <v>4968</v>
      </c>
      <c r="K94" s="486" t="s">
        <v>2362</v>
      </c>
      <c r="L94" s="491"/>
      <c r="M94" s="491"/>
      <c r="N94" s="491"/>
      <c r="O94" s="7"/>
      <c r="P94" s="491"/>
      <c r="Q94" s="491"/>
      <c r="R94" s="491"/>
      <c r="S94" s="491"/>
      <c r="T94" s="491"/>
      <c r="U94" s="491"/>
      <c r="V94" s="491"/>
      <c r="W94" s="491"/>
      <c r="X94" s="491"/>
      <c r="Y94" s="491"/>
      <c r="Z94" s="491"/>
      <c r="AA94" s="491"/>
      <c r="AB94" s="491"/>
      <c r="AC94" s="491"/>
      <c r="AD94" s="491"/>
      <c r="AE94" s="491"/>
      <c r="AF94" s="491"/>
      <c r="AG94" s="491"/>
      <c r="AH94" s="491"/>
      <c r="AI94" s="491"/>
      <c r="AJ94" s="491"/>
      <c r="AK94" s="491"/>
      <c r="AL94" s="491"/>
      <c r="AM94" s="491"/>
      <c r="AN94" s="491"/>
      <c r="AO94" s="491"/>
      <c r="AP94" s="491"/>
      <c r="AQ94" s="491"/>
      <c r="AR94" s="491"/>
      <c r="AS94" s="491"/>
      <c r="AT94" s="491"/>
      <c r="AU94" s="491"/>
      <c r="AV94" s="491"/>
      <c r="AW94" s="491"/>
      <c r="AX94" s="491"/>
      <c r="AY94" s="491"/>
      <c r="AZ94" s="491"/>
      <c r="BA94" s="491"/>
      <c r="BB94" s="491"/>
      <c r="BC94" s="491"/>
      <c r="BD94" s="491"/>
      <c r="BE94" s="491"/>
      <c r="BF94" s="491"/>
      <c r="BG94" s="491"/>
      <c r="BH94" s="491"/>
      <c r="BI94" s="491"/>
      <c r="BJ94" s="491"/>
      <c r="BK94" s="491"/>
      <c r="BL94" s="491"/>
      <c r="BM94" s="491"/>
      <c r="BN94" s="491"/>
      <c r="BO94" s="491"/>
      <c r="BP94" s="491"/>
      <c r="BQ94" s="491"/>
      <c r="BR94" s="491"/>
      <c r="BS94" s="491"/>
      <c r="BT94" s="491"/>
      <c r="BU94" s="491"/>
      <c r="BV94" s="491"/>
      <c r="BW94" s="491"/>
      <c r="BX94" s="491"/>
      <c r="BY94" s="491"/>
      <c r="BZ94" s="491"/>
      <c r="CA94" s="491"/>
      <c r="CB94" s="491"/>
      <c r="CC94" s="491"/>
      <c r="CD94" s="491"/>
      <c r="CE94" s="491"/>
      <c r="CF94" s="491"/>
      <c r="CG94" s="491"/>
      <c r="CH94" s="491"/>
      <c r="CI94" s="491"/>
      <c r="CJ94" s="491"/>
      <c r="CK94" s="491"/>
      <c r="CL94" s="491"/>
      <c r="CM94" s="491"/>
      <c r="CN94" s="491"/>
      <c r="CO94" s="491"/>
      <c r="CP94" s="491"/>
      <c r="CQ94" s="491"/>
      <c r="CR94" s="491"/>
      <c r="CS94" s="491"/>
      <c r="CT94" s="491"/>
      <c r="CU94" s="491"/>
      <c r="CV94" s="491"/>
      <c r="CW94" s="491"/>
      <c r="CX94" s="491"/>
      <c r="CY94" s="491"/>
      <c r="CZ94" s="491"/>
      <c r="DA94" s="491"/>
      <c r="DB94" s="491"/>
      <c r="DC94" s="491"/>
      <c r="DD94" s="491"/>
      <c r="DE94" s="491"/>
      <c r="DF94" s="491"/>
      <c r="DG94" s="491"/>
      <c r="DH94" s="491"/>
      <c r="DI94" s="491"/>
      <c r="DJ94" s="491"/>
      <c r="DK94" s="491"/>
      <c r="DL94" s="491"/>
      <c r="DM94" s="491"/>
      <c r="DN94" s="491"/>
      <c r="DO94" s="491"/>
      <c r="DP94" s="491"/>
      <c r="DQ94" s="491"/>
      <c r="DR94" s="491"/>
      <c r="DS94" s="491"/>
      <c r="DT94" s="491"/>
      <c r="DU94" s="491"/>
      <c r="DV94" s="491"/>
      <c r="DW94" s="491"/>
      <c r="DX94" s="491"/>
      <c r="DY94" s="491"/>
      <c r="DZ94" s="491"/>
      <c r="EA94" s="491"/>
      <c r="EB94" s="491"/>
      <c r="EC94" s="491"/>
      <c r="ED94" s="491"/>
      <c r="EE94" s="491"/>
      <c r="EF94" s="491"/>
      <c r="EG94" s="491"/>
      <c r="EH94" s="491"/>
      <c r="EI94" s="491"/>
      <c r="EJ94" s="491"/>
      <c r="EK94" s="491"/>
      <c r="EL94" s="491"/>
      <c r="EM94" s="491"/>
      <c r="EN94" s="491"/>
      <c r="EO94" s="491"/>
      <c r="EP94" s="491"/>
      <c r="EQ94" s="491"/>
      <c r="ER94" s="491"/>
      <c r="ES94" s="491"/>
      <c r="ET94" s="491"/>
      <c r="EU94" s="491"/>
      <c r="EV94" s="491"/>
      <c r="EW94" s="491"/>
      <c r="EX94" s="491"/>
      <c r="EY94" s="491"/>
      <c r="EZ94" s="491"/>
      <c r="FA94" s="491"/>
      <c r="FB94" s="491"/>
      <c r="FC94" s="491"/>
      <c r="FD94" s="491"/>
      <c r="FE94" s="491"/>
      <c r="FF94" s="491"/>
      <c r="FG94" s="491"/>
      <c r="FH94" s="491"/>
      <c r="FI94" s="491"/>
      <c r="FJ94" s="491"/>
      <c r="FK94" s="491"/>
      <c r="FL94" s="491"/>
      <c r="FM94" s="491"/>
      <c r="FN94" s="491"/>
      <c r="FO94" s="491"/>
      <c r="FP94" s="491"/>
      <c r="FQ94" s="491"/>
      <c r="FR94" s="491"/>
      <c r="FS94" s="491"/>
      <c r="FT94" s="491"/>
      <c r="FU94" s="491"/>
      <c r="FV94" s="491"/>
      <c r="FW94" s="491"/>
      <c r="FX94" s="491"/>
      <c r="FY94" s="491"/>
      <c r="FZ94" s="491"/>
      <c r="GA94" s="491"/>
      <c r="GB94" s="491"/>
      <c r="GC94" s="491"/>
      <c r="GD94" s="491"/>
      <c r="GE94" s="491"/>
      <c r="GF94" s="491"/>
      <c r="GG94" s="491"/>
      <c r="GH94" s="491"/>
      <c r="GI94" s="491"/>
      <c r="GJ94" s="491"/>
      <c r="GK94" s="491"/>
      <c r="GL94" s="491"/>
      <c r="GM94" s="491"/>
      <c r="GN94" s="491"/>
      <c r="GO94" s="491"/>
      <c r="GP94" s="491"/>
      <c r="GQ94" s="491"/>
      <c r="GR94" s="491"/>
      <c r="GS94" s="491"/>
      <c r="GT94" s="491"/>
      <c r="GU94" s="491"/>
      <c r="GV94" s="491"/>
      <c r="GW94" s="491"/>
      <c r="GX94" s="491"/>
      <c r="GY94" s="491"/>
      <c r="GZ94" s="491"/>
      <c r="HA94" s="491"/>
      <c r="HB94" s="491"/>
      <c r="HC94" s="491"/>
      <c r="HD94" s="491"/>
      <c r="HE94" s="491"/>
      <c r="HF94" s="491"/>
      <c r="HG94" s="491"/>
      <c r="HH94" s="491"/>
      <c r="HI94" s="491"/>
      <c r="HJ94" s="491"/>
      <c r="HK94" s="491"/>
      <c r="HL94" s="491"/>
      <c r="HM94" s="491"/>
      <c r="HN94" s="491"/>
      <c r="HO94" s="491"/>
      <c r="HP94" s="491"/>
      <c r="HQ94" s="491"/>
      <c r="HR94" s="491"/>
      <c r="HS94" s="491"/>
      <c r="HT94" s="491"/>
      <c r="HU94" s="491"/>
      <c r="HV94" s="491"/>
      <c r="HW94" s="491"/>
      <c r="HX94" s="491"/>
      <c r="HY94" s="491"/>
      <c r="HZ94" s="491"/>
      <c r="IA94" s="491"/>
      <c r="IB94" s="491"/>
      <c r="IC94" s="491"/>
      <c r="ID94" s="491"/>
      <c r="IE94" s="491"/>
      <c r="IF94" s="491"/>
      <c r="IG94" s="491"/>
      <c r="IH94" s="491"/>
      <c r="II94" s="491"/>
      <c r="IJ94" s="491"/>
      <c r="IK94" s="491"/>
      <c r="IL94" s="491"/>
      <c r="IM94" s="491"/>
      <c r="IN94" s="491"/>
      <c r="IO94" s="491"/>
      <c r="IP94" s="491"/>
      <c r="IQ94" s="491"/>
      <c r="IR94" s="491"/>
      <c r="IS94" s="491"/>
      <c r="IT94" s="491"/>
      <c r="IU94" s="491"/>
      <c r="IV94" s="491"/>
    </row>
    <row r="95" spans="1:256" ht="18.75">
      <c r="A95" s="453" t="s">
        <v>1269</v>
      </c>
      <c r="B95" s="460"/>
      <c r="C95" s="466"/>
      <c r="D95" s="469"/>
      <c r="E95" s="466"/>
      <c r="F95" s="466"/>
      <c r="G95" s="466"/>
      <c r="H95" s="469"/>
      <c r="I95" s="469"/>
      <c r="J95" s="469"/>
      <c r="K95" s="487"/>
      <c r="L95" s="491"/>
      <c r="M95" s="491"/>
      <c r="N95" s="491"/>
      <c r="O95" s="7"/>
      <c r="P95" s="491"/>
      <c r="Q95" s="491"/>
      <c r="R95" s="491"/>
      <c r="S95" s="491"/>
      <c r="T95" s="491"/>
      <c r="U95" s="491"/>
      <c r="V95" s="491"/>
      <c r="W95" s="491"/>
      <c r="X95" s="491"/>
      <c r="Y95" s="491"/>
      <c r="Z95" s="491"/>
      <c r="AA95" s="491"/>
      <c r="AB95" s="491"/>
      <c r="AC95" s="491"/>
      <c r="AD95" s="491"/>
      <c r="AE95" s="491"/>
      <c r="AF95" s="491"/>
      <c r="AG95" s="491"/>
      <c r="AH95" s="491"/>
      <c r="AI95" s="491"/>
      <c r="AJ95" s="491"/>
      <c r="AK95" s="491"/>
      <c r="AL95" s="491"/>
      <c r="AM95" s="491"/>
      <c r="AN95" s="491"/>
      <c r="AO95" s="491"/>
      <c r="AP95" s="491"/>
      <c r="AQ95" s="491"/>
      <c r="AR95" s="491"/>
      <c r="AS95" s="491"/>
      <c r="AT95" s="491"/>
      <c r="AU95" s="491"/>
      <c r="AV95" s="491"/>
      <c r="AW95" s="491"/>
      <c r="AX95" s="491"/>
      <c r="AY95" s="491"/>
      <c r="AZ95" s="491"/>
      <c r="BA95" s="491"/>
      <c r="BB95" s="491"/>
      <c r="BC95" s="491"/>
      <c r="BD95" s="491"/>
      <c r="BE95" s="491"/>
      <c r="BF95" s="491"/>
      <c r="BG95" s="491"/>
      <c r="BH95" s="491"/>
      <c r="BI95" s="491"/>
      <c r="BJ95" s="491"/>
      <c r="BK95" s="491"/>
      <c r="BL95" s="491"/>
      <c r="BM95" s="491"/>
      <c r="BN95" s="491"/>
      <c r="BO95" s="491"/>
      <c r="BP95" s="491"/>
      <c r="BQ95" s="491"/>
      <c r="BR95" s="491"/>
      <c r="BS95" s="491"/>
      <c r="BT95" s="491"/>
      <c r="BU95" s="491"/>
      <c r="BV95" s="491"/>
      <c r="BW95" s="491"/>
      <c r="BX95" s="491"/>
      <c r="BY95" s="491"/>
      <c r="BZ95" s="491"/>
      <c r="CA95" s="491"/>
      <c r="CB95" s="491"/>
      <c r="CC95" s="491"/>
      <c r="CD95" s="491"/>
      <c r="CE95" s="491"/>
      <c r="CF95" s="491"/>
      <c r="CG95" s="491"/>
      <c r="CH95" s="491"/>
      <c r="CI95" s="491"/>
      <c r="CJ95" s="491"/>
      <c r="CK95" s="491"/>
      <c r="CL95" s="491"/>
      <c r="CM95" s="491"/>
      <c r="CN95" s="491"/>
      <c r="CO95" s="491"/>
      <c r="CP95" s="491"/>
      <c r="CQ95" s="491"/>
      <c r="CR95" s="491"/>
      <c r="CS95" s="491"/>
      <c r="CT95" s="491"/>
      <c r="CU95" s="491"/>
      <c r="CV95" s="491"/>
      <c r="CW95" s="491"/>
      <c r="CX95" s="491"/>
      <c r="CY95" s="491"/>
      <c r="CZ95" s="491"/>
      <c r="DA95" s="491"/>
      <c r="DB95" s="491"/>
      <c r="DC95" s="491"/>
      <c r="DD95" s="491"/>
      <c r="DE95" s="491"/>
      <c r="DF95" s="491"/>
      <c r="DG95" s="491"/>
      <c r="DH95" s="491"/>
      <c r="DI95" s="491"/>
      <c r="DJ95" s="491"/>
      <c r="DK95" s="491"/>
      <c r="DL95" s="491"/>
      <c r="DM95" s="491"/>
      <c r="DN95" s="491"/>
      <c r="DO95" s="491"/>
      <c r="DP95" s="491"/>
      <c r="DQ95" s="491"/>
      <c r="DR95" s="491"/>
      <c r="DS95" s="491"/>
      <c r="DT95" s="491"/>
      <c r="DU95" s="491"/>
      <c r="DV95" s="491"/>
      <c r="DW95" s="491"/>
      <c r="DX95" s="491"/>
      <c r="DY95" s="491"/>
      <c r="DZ95" s="491"/>
      <c r="EA95" s="491"/>
      <c r="EB95" s="491"/>
      <c r="EC95" s="491"/>
      <c r="ED95" s="491"/>
      <c r="EE95" s="491"/>
      <c r="EF95" s="491"/>
      <c r="EG95" s="491"/>
      <c r="EH95" s="491"/>
      <c r="EI95" s="491"/>
      <c r="EJ95" s="491"/>
      <c r="EK95" s="491"/>
      <c r="EL95" s="491"/>
      <c r="EM95" s="491"/>
      <c r="EN95" s="491"/>
      <c r="EO95" s="491"/>
      <c r="EP95" s="491"/>
      <c r="EQ95" s="491"/>
      <c r="ER95" s="491"/>
      <c r="ES95" s="491"/>
      <c r="ET95" s="491"/>
      <c r="EU95" s="491"/>
      <c r="EV95" s="491"/>
      <c r="EW95" s="491"/>
      <c r="EX95" s="491"/>
      <c r="EY95" s="491"/>
      <c r="EZ95" s="491"/>
      <c r="FA95" s="491"/>
      <c r="FB95" s="491"/>
      <c r="FC95" s="491"/>
      <c r="FD95" s="491"/>
      <c r="FE95" s="491"/>
      <c r="FF95" s="491"/>
      <c r="FG95" s="491"/>
      <c r="FH95" s="491"/>
      <c r="FI95" s="491"/>
      <c r="FJ95" s="491"/>
      <c r="FK95" s="491"/>
      <c r="FL95" s="491"/>
      <c r="FM95" s="491"/>
      <c r="FN95" s="491"/>
      <c r="FO95" s="491"/>
      <c r="FP95" s="491"/>
      <c r="FQ95" s="491"/>
      <c r="FR95" s="491"/>
      <c r="FS95" s="491"/>
      <c r="FT95" s="491"/>
      <c r="FU95" s="491"/>
      <c r="FV95" s="491"/>
      <c r="FW95" s="491"/>
      <c r="FX95" s="491"/>
      <c r="FY95" s="491"/>
      <c r="FZ95" s="491"/>
      <c r="GA95" s="491"/>
      <c r="GB95" s="491"/>
      <c r="GC95" s="491"/>
      <c r="GD95" s="491"/>
      <c r="GE95" s="491"/>
      <c r="GF95" s="491"/>
      <c r="GG95" s="491"/>
      <c r="GH95" s="491"/>
      <c r="GI95" s="491"/>
      <c r="GJ95" s="491"/>
      <c r="GK95" s="491"/>
      <c r="GL95" s="491"/>
      <c r="GM95" s="491"/>
      <c r="GN95" s="491"/>
      <c r="GO95" s="491"/>
      <c r="GP95" s="491"/>
      <c r="GQ95" s="491"/>
      <c r="GR95" s="491"/>
      <c r="GS95" s="491"/>
      <c r="GT95" s="491"/>
      <c r="GU95" s="491"/>
      <c r="GV95" s="491"/>
      <c r="GW95" s="491"/>
      <c r="GX95" s="491"/>
      <c r="GY95" s="491"/>
      <c r="GZ95" s="491"/>
      <c r="HA95" s="491"/>
      <c r="HB95" s="491"/>
      <c r="HC95" s="491"/>
      <c r="HD95" s="491"/>
      <c r="HE95" s="491"/>
      <c r="HF95" s="491"/>
      <c r="HG95" s="491"/>
      <c r="HH95" s="491"/>
      <c r="HI95" s="491"/>
      <c r="HJ95" s="491"/>
      <c r="HK95" s="491"/>
      <c r="HL95" s="491"/>
      <c r="HM95" s="491"/>
      <c r="HN95" s="491"/>
      <c r="HO95" s="491"/>
      <c r="HP95" s="491"/>
      <c r="HQ95" s="491"/>
      <c r="HR95" s="491"/>
      <c r="HS95" s="491"/>
      <c r="HT95" s="491"/>
      <c r="HU95" s="491"/>
      <c r="HV95" s="491"/>
      <c r="HW95" s="491"/>
      <c r="HX95" s="491"/>
      <c r="HY95" s="491"/>
      <c r="HZ95" s="491"/>
      <c r="IA95" s="491"/>
      <c r="IB95" s="491"/>
      <c r="IC95" s="491"/>
      <c r="ID95" s="491"/>
      <c r="IE95" s="491"/>
      <c r="IF95" s="491"/>
      <c r="IG95" s="491"/>
      <c r="IH95" s="491"/>
      <c r="II95" s="491"/>
      <c r="IJ95" s="491"/>
      <c r="IK95" s="491"/>
      <c r="IL95" s="491"/>
      <c r="IM95" s="491"/>
      <c r="IN95" s="491"/>
      <c r="IO95" s="491"/>
      <c r="IP95" s="491"/>
      <c r="IQ95" s="491"/>
      <c r="IR95" s="491"/>
      <c r="IS95" s="491"/>
      <c r="IT95" s="491"/>
      <c r="IU95" s="491"/>
      <c r="IV95" s="491"/>
    </row>
    <row r="96" spans="1:256" ht="40.5">
      <c r="A96" s="450" t="s">
        <v>2730</v>
      </c>
      <c r="B96" s="457">
        <v>1</v>
      </c>
      <c r="C96" s="465" t="s">
        <v>3214</v>
      </c>
      <c r="D96" s="465" t="s">
        <v>2802</v>
      </c>
      <c r="E96" s="472" t="s">
        <v>2362</v>
      </c>
      <c r="F96" s="465" t="s">
        <v>1106</v>
      </c>
      <c r="G96" s="465" t="s">
        <v>2226</v>
      </c>
      <c r="H96" s="472" t="s">
        <v>3217</v>
      </c>
      <c r="I96" s="472" t="s">
        <v>2217</v>
      </c>
      <c r="J96" s="478" t="s">
        <v>10057</v>
      </c>
      <c r="K96" s="482" t="s">
        <v>11008</v>
      </c>
      <c r="L96" s="491"/>
      <c r="M96" s="491"/>
      <c r="N96" s="491"/>
      <c r="O96" s="491"/>
      <c r="P96" s="491"/>
      <c r="Q96" s="491"/>
      <c r="R96" s="491"/>
      <c r="S96" s="491"/>
      <c r="T96" s="491"/>
      <c r="U96" s="491"/>
      <c r="V96" s="491"/>
      <c r="W96" s="491"/>
      <c r="X96" s="491"/>
      <c r="Y96" s="491"/>
      <c r="Z96" s="491"/>
      <c r="AA96" s="491"/>
      <c r="AB96" s="491"/>
      <c r="AC96" s="491"/>
      <c r="AD96" s="491"/>
      <c r="AE96" s="491"/>
      <c r="AF96" s="491"/>
      <c r="AG96" s="491"/>
      <c r="AH96" s="491"/>
      <c r="AI96" s="491"/>
      <c r="AJ96" s="491"/>
      <c r="AK96" s="491"/>
      <c r="AL96" s="491"/>
      <c r="AM96" s="491"/>
      <c r="AN96" s="491"/>
      <c r="AO96" s="491"/>
      <c r="AP96" s="491"/>
      <c r="AQ96" s="491"/>
      <c r="AR96" s="491"/>
      <c r="AS96" s="491"/>
      <c r="AT96" s="491"/>
      <c r="AU96" s="491"/>
      <c r="AV96" s="491"/>
      <c r="AW96" s="491"/>
      <c r="AX96" s="491"/>
      <c r="AY96" s="491"/>
      <c r="AZ96" s="491"/>
      <c r="BA96" s="491"/>
      <c r="BB96" s="491"/>
      <c r="BC96" s="491"/>
      <c r="BD96" s="491"/>
      <c r="BE96" s="491"/>
      <c r="BF96" s="491"/>
      <c r="BG96" s="491"/>
      <c r="BH96" s="491"/>
      <c r="BI96" s="491"/>
      <c r="BJ96" s="491"/>
      <c r="BK96" s="491"/>
      <c r="BL96" s="491"/>
      <c r="BM96" s="491"/>
      <c r="BN96" s="491"/>
      <c r="BO96" s="491"/>
      <c r="BP96" s="491"/>
      <c r="BQ96" s="491"/>
      <c r="BR96" s="491"/>
      <c r="BS96" s="491"/>
      <c r="BT96" s="491"/>
      <c r="BU96" s="491"/>
      <c r="BV96" s="491"/>
      <c r="BW96" s="491"/>
      <c r="BX96" s="491"/>
      <c r="BY96" s="491"/>
      <c r="BZ96" s="491"/>
      <c r="CA96" s="491"/>
      <c r="CB96" s="491"/>
      <c r="CC96" s="491"/>
      <c r="CD96" s="491"/>
      <c r="CE96" s="491"/>
      <c r="CF96" s="491"/>
      <c r="CG96" s="491"/>
      <c r="CH96" s="491"/>
      <c r="CI96" s="491"/>
      <c r="CJ96" s="491"/>
      <c r="CK96" s="491"/>
      <c r="CL96" s="491"/>
      <c r="CM96" s="491"/>
      <c r="CN96" s="491"/>
      <c r="CO96" s="491"/>
      <c r="CP96" s="491"/>
      <c r="CQ96" s="491"/>
      <c r="CR96" s="491"/>
      <c r="CS96" s="491"/>
      <c r="CT96" s="491"/>
      <c r="CU96" s="491"/>
      <c r="CV96" s="491"/>
      <c r="CW96" s="491"/>
      <c r="CX96" s="491"/>
      <c r="CY96" s="491"/>
      <c r="CZ96" s="491"/>
      <c r="DA96" s="491"/>
      <c r="DB96" s="491"/>
      <c r="DC96" s="491"/>
      <c r="DD96" s="491"/>
      <c r="DE96" s="491"/>
      <c r="DF96" s="491"/>
      <c r="DG96" s="491"/>
      <c r="DH96" s="491"/>
      <c r="DI96" s="491"/>
      <c r="DJ96" s="491"/>
      <c r="DK96" s="491"/>
      <c r="DL96" s="491"/>
      <c r="DM96" s="491"/>
      <c r="DN96" s="491"/>
      <c r="DO96" s="491"/>
      <c r="DP96" s="491"/>
      <c r="DQ96" s="491"/>
      <c r="DR96" s="491"/>
      <c r="DS96" s="491"/>
      <c r="DT96" s="491"/>
      <c r="DU96" s="491"/>
      <c r="DV96" s="491"/>
      <c r="DW96" s="491"/>
      <c r="DX96" s="491"/>
      <c r="DY96" s="491"/>
      <c r="DZ96" s="491"/>
      <c r="EA96" s="491"/>
      <c r="EB96" s="491"/>
      <c r="EC96" s="491"/>
      <c r="ED96" s="491"/>
      <c r="EE96" s="491"/>
      <c r="EF96" s="491"/>
      <c r="EG96" s="491"/>
      <c r="EH96" s="491"/>
      <c r="EI96" s="491"/>
      <c r="EJ96" s="491"/>
      <c r="EK96" s="491"/>
      <c r="EL96" s="491"/>
      <c r="EM96" s="491"/>
      <c r="EN96" s="491"/>
      <c r="EO96" s="491"/>
      <c r="EP96" s="491"/>
      <c r="EQ96" s="491"/>
      <c r="ER96" s="491"/>
      <c r="ES96" s="491"/>
      <c r="ET96" s="491"/>
      <c r="EU96" s="491"/>
      <c r="EV96" s="491"/>
      <c r="EW96" s="491"/>
      <c r="EX96" s="491"/>
      <c r="EY96" s="491"/>
      <c r="EZ96" s="491"/>
      <c r="FA96" s="491"/>
      <c r="FB96" s="491"/>
      <c r="FC96" s="491"/>
      <c r="FD96" s="491"/>
      <c r="FE96" s="491"/>
      <c r="FF96" s="491"/>
      <c r="FG96" s="491"/>
      <c r="FH96" s="491"/>
      <c r="FI96" s="491"/>
      <c r="FJ96" s="491"/>
      <c r="FK96" s="491"/>
      <c r="FL96" s="491"/>
      <c r="FM96" s="491"/>
      <c r="FN96" s="491"/>
      <c r="FO96" s="491"/>
      <c r="FP96" s="491"/>
      <c r="FQ96" s="491"/>
      <c r="FR96" s="491"/>
      <c r="FS96" s="491"/>
      <c r="FT96" s="491"/>
      <c r="FU96" s="491"/>
      <c r="FV96" s="491"/>
      <c r="FW96" s="491"/>
      <c r="FX96" s="491"/>
      <c r="FY96" s="491"/>
      <c r="FZ96" s="491"/>
      <c r="GA96" s="491"/>
      <c r="GB96" s="491"/>
      <c r="GC96" s="491"/>
      <c r="GD96" s="491"/>
      <c r="GE96" s="491"/>
      <c r="GF96" s="491"/>
      <c r="GG96" s="491"/>
      <c r="GH96" s="491"/>
      <c r="GI96" s="491"/>
      <c r="GJ96" s="491"/>
      <c r="GK96" s="491"/>
      <c r="GL96" s="491"/>
      <c r="GM96" s="491"/>
      <c r="GN96" s="491"/>
      <c r="GO96" s="491"/>
      <c r="GP96" s="491"/>
      <c r="GQ96" s="491"/>
      <c r="GR96" s="491"/>
      <c r="GS96" s="491"/>
      <c r="GT96" s="491"/>
      <c r="GU96" s="491"/>
      <c r="GV96" s="491"/>
      <c r="GW96" s="491"/>
      <c r="GX96" s="491"/>
      <c r="GY96" s="491"/>
      <c r="GZ96" s="491"/>
      <c r="HA96" s="491"/>
      <c r="HB96" s="491"/>
      <c r="HC96" s="491"/>
      <c r="HD96" s="491"/>
      <c r="HE96" s="491"/>
      <c r="HF96" s="491"/>
      <c r="HG96" s="491"/>
      <c r="HH96" s="491"/>
      <c r="HI96" s="491"/>
      <c r="HJ96" s="491"/>
      <c r="HK96" s="491"/>
      <c r="HL96" s="491"/>
      <c r="HM96" s="491"/>
      <c r="HN96" s="491"/>
      <c r="HO96" s="491"/>
      <c r="HP96" s="491"/>
      <c r="HQ96" s="491"/>
      <c r="HR96" s="491"/>
      <c r="HS96" s="491"/>
      <c r="HT96" s="491"/>
      <c r="HU96" s="491"/>
      <c r="HV96" s="491"/>
      <c r="HW96" s="491"/>
      <c r="HX96" s="491"/>
      <c r="HY96" s="491"/>
      <c r="HZ96" s="491"/>
      <c r="IA96" s="491"/>
      <c r="IB96" s="491"/>
      <c r="IC96" s="491"/>
      <c r="ID96" s="491"/>
      <c r="IE96" s="491"/>
      <c r="IF96" s="491"/>
      <c r="IG96" s="491"/>
      <c r="IH96" s="491"/>
      <c r="II96" s="491"/>
      <c r="IJ96" s="491"/>
      <c r="IK96" s="491"/>
      <c r="IL96" s="491"/>
      <c r="IM96" s="491"/>
      <c r="IN96" s="491"/>
      <c r="IO96" s="491"/>
      <c r="IP96" s="491"/>
      <c r="IQ96" s="491"/>
      <c r="IR96" s="491"/>
      <c r="IS96" s="491"/>
      <c r="IT96" s="491"/>
      <c r="IU96" s="491"/>
      <c r="IV96" s="491"/>
    </row>
    <row r="97" spans="1:256" ht="40.5">
      <c r="A97" s="451" t="s">
        <v>2730</v>
      </c>
      <c r="B97" s="458">
        <v>1</v>
      </c>
      <c r="C97" s="423" t="s">
        <v>3214</v>
      </c>
      <c r="D97" s="468" t="s">
        <v>2362</v>
      </c>
      <c r="E97" s="423" t="s">
        <v>2079</v>
      </c>
      <c r="F97" s="423" t="s">
        <v>1106</v>
      </c>
      <c r="G97" s="423" t="s">
        <v>2226</v>
      </c>
      <c r="H97" s="468" t="s">
        <v>3217</v>
      </c>
      <c r="I97" s="468" t="s">
        <v>2217</v>
      </c>
      <c r="J97" s="435" t="s">
        <v>7643</v>
      </c>
      <c r="K97" s="483" t="s">
        <v>2362</v>
      </c>
      <c r="L97" s="491"/>
      <c r="M97" s="491"/>
      <c r="N97" s="491"/>
      <c r="O97" s="491"/>
      <c r="P97" s="491"/>
      <c r="Q97" s="491"/>
      <c r="R97" s="491"/>
      <c r="S97" s="491"/>
      <c r="T97" s="491"/>
      <c r="U97" s="491"/>
      <c r="V97" s="491"/>
      <c r="W97" s="491"/>
      <c r="X97" s="491"/>
      <c r="Y97" s="491"/>
      <c r="Z97" s="491"/>
      <c r="AA97" s="491"/>
      <c r="AB97" s="491"/>
      <c r="AC97" s="491"/>
      <c r="AD97" s="491"/>
      <c r="AE97" s="491"/>
      <c r="AF97" s="491"/>
      <c r="AG97" s="491"/>
      <c r="AH97" s="491"/>
      <c r="AI97" s="491"/>
      <c r="AJ97" s="491"/>
      <c r="AK97" s="491"/>
      <c r="AL97" s="491"/>
      <c r="AM97" s="491"/>
      <c r="AN97" s="491"/>
      <c r="AO97" s="491"/>
      <c r="AP97" s="491"/>
      <c r="AQ97" s="491"/>
      <c r="AR97" s="491"/>
      <c r="AS97" s="491"/>
      <c r="AT97" s="491"/>
      <c r="AU97" s="491"/>
      <c r="AV97" s="491"/>
      <c r="AW97" s="491"/>
      <c r="AX97" s="491"/>
      <c r="AY97" s="491"/>
      <c r="AZ97" s="491"/>
      <c r="BA97" s="491"/>
      <c r="BB97" s="491"/>
      <c r="BC97" s="491"/>
      <c r="BD97" s="491"/>
      <c r="BE97" s="491"/>
      <c r="BF97" s="491"/>
      <c r="BG97" s="491"/>
      <c r="BH97" s="491"/>
      <c r="BI97" s="491"/>
      <c r="BJ97" s="491"/>
      <c r="BK97" s="491"/>
      <c r="BL97" s="491"/>
      <c r="BM97" s="491"/>
      <c r="BN97" s="491"/>
      <c r="BO97" s="491"/>
      <c r="BP97" s="491"/>
      <c r="BQ97" s="491"/>
      <c r="BR97" s="491"/>
      <c r="BS97" s="491"/>
      <c r="BT97" s="491"/>
      <c r="BU97" s="491"/>
      <c r="BV97" s="491"/>
      <c r="BW97" s="491"/>
      <c r="BX97" s="491"/>
      <c r="BY97" s="491"/>
      <c r="BZ97" s="491"/>
      <c r="CA97" s="491"/>
      <c r="CB97" s="491"/>
      <c r="CC97" s="491"/>
      <c r="CD97" s="491"/>
      <c r="CE97" s="491"/>
      <c r="CF97" s="491"/>
      <c r="CG97" s="491"/>
      <c r="CH97" s="491"/>
      <c r="CI97" s="491"/>
      <c r="CJ97" s="491"/>
      <c r="CK97" s="491"/>
      <c r="CL97" s="491"/>
      <c r="CM97" s="491"/>
      <c r="CN97" s="491"/>
      <c r="CO97" s="491"/>
      <c r="CP97" s="491"/>
      <c r="CQ97" s="491"/>
      <c r="CR97" s="491"/>
      <c r="CS97" s="491"/>
      <c r="CT97" s="491"/>
      <c r="CU97" s="491"/>
      <c r="CV97" s="491"/>
      <c r="CW97" s="491"/>
      <c r="CX97" s="491"/>
      <c r="CY97" s="491"/>
      <c r="CZ97" s="491"/>
      <c r="DA97" s="491"/>
      <c r="DB97" s="491"/>
      <c r="DC97" s="491"/>
      <c r="DD97" s="491"/>
      <c r="DE97" s="491"/>
      <c r="DF97" s="491"/>
      <c r="DG97" s="491"/>
      <c r="DH97" s="491"/>
      <c r="DI97" s="491"/>
      <c r="DJ97" s="491"/>
      <c r="DK97" s="491"/>
      <c r="DL97" s="491"/>
      <c r="DM97" s="491"/>
      <c r="DN97" s="491"/>
      <c r="DO97" s="491"/>
      <c r="DP97" s="491"/>
      <c r="DQ97" s="491"/>
      <c r="DR97" s="491"/>
      <c r="DS97" s="491"/>
      <c r="DT97" s="491"/>
      <c r="DU97" s="491"/>
      <c r="DV97" s="491"/>
      <c r="DW97" s="491"/>
      <c r="DX97" s="491"/>
      <c r="DY97" s="491"/>
      <c r="DZ97" s="491"/>
      <c r="EA97" s="491"/>
      <c r="EB97" s="491"/>
      <c r="EC97" s="491"/>
      <c r="ED97" s="491"/>
      <c r="EE97" s="491"/>
      <c r="EF97" s="491"/>
      <c r="EG97" s="491"/>
      <c r="EH97" s="491"/>
      <c r="EI97" s="491"/>
      <c r="EJ97" s="491"/>
      <c r="EK97" s="491"/>
      <c r="EL97" s="491"/>
      <c r="EM97" s="491"/>
      <c r="EN97" s="491"/>
      <c r="EO97" s="491"/>
      <c r="EP97" s="491"/>
      <c r="EQ97" s="491"/>
      <c r="ER97" s="491"/>
      <c r="ES97" s="491"/>
      <c r="ET97" s="491"/>
      <c r="EU97" s="491"/>
      <c r="EV97" s="491"/>
      <c r="EW97" s="491"/>
      <c r="EX97" s="491"/>
      <c r="EY97" s="491"/>
      <c r="EZ97" s="491"/>
      <c r="FA97" s="491"/>
      <c r="FB97" s="491"/>
      <c r="FC97" s="491"/>
      <c r="FD97" s="491"/>
      <c r="FE97" s="491"/>
      <c r="FF97" s="491"/>
      <c r="FG97" s="491"/>
      <c r="FH97" s="491"/>
      <c r="FI97" s="491"/>
      <c r="FJ97" s="491"/>
      <c r="FK97" s="491"/>
      <c r="FL97" s="491"/>
      <c r="FM97" s="491"/>
      <c r="FN97" s="491"/>
      <c r="FO97" s="491"/>
      <c r="FP97" s="491"/>
      <c r="FQ97" s="491"/>
      <c r="FR97" s="491"/>
      <c r="FS97" s="491"/>
      <c r="FT97" s="491"/>
      <c r="FU97" s="491"/>
      <c r="FV97" s="491"/>
      <c r="FW97" s="491"/>
      <c r="FX97" s="491"/>
      <c r="FY97" s="491"/>
      <c r="FZ97" s="491"/>
      <c r="GA97" s="491"/>
      <c r="GB97" s="491"/>
      <c r="GC97" s="491"/>
      <c r="GD97" s="491"/>
      <c r="GE97" s="491"/>
      <c r="GF97" s="491"/>
      <c r="GG97" s="491"/>
      <c r="GH97" s="491"/>
      <c r="GI97" s="491"/>
      <c r="GJ97" s="491"/>
      <c r="GK97" s="491"/>
      <c r="GL97" s="491"/>
      <c r="GM97" s="491"/>
      <c r="GN97" s="491"/>
      <c r="GO97" s="491"/>
      <c r="GP97" s="491"/>
      <c r="GQ97" s="491"/>
      <c r="GR97" s="491"/>
      <c r="GS97" s="491"/>
      <c r="GT97" s="491"/>
      <c r="GU97" s="491"/>
      <c r="GV97" s="491"/>
      <c r="GW97" s="491"/>
      <c r="GX97" s="491"/>
      <c r="GY97" s="491"/>
      <c r="GZ97" s="491"/>
      <c r="HA97" s="491"/>
      <c r="HB97" s="491"/>
      <c r="HC97" s="491"/>
      <c r="HD97" s="491"/>
      <c r="HE97" s="491"/>
      <c r="HF97" s="491"/>
      <c r="HG97" s="491"/>
      <c r="HH97" s="491"/>
      <c r="HI97" s="491"/>
      <c r="HJ97" s="491"/>
      <c r="HK97" s="491"/>
      <c r="HL97" s="491"/>
      <c r="HM97" s="491"/>
      <c r="HN97" s="491"/>
      <c r="HO97" s="491"/>
      <c r="HP97" s="491"/>
      <c r="HQ97" s="491"/>
      <c r="HR97" s="491"/>
      <c r="HS97" s="491"/>
      <c r="HT97" s="491"/>
      <c r="HU97" s="491"/>
      <c r="HV97" s="491"/>
      <c r="HW97" s="491"/>
      <c r="HX97" s="491"/>
      <c r="HY97" s="491"/>
      <c r="HZ97" s="491"/>
      <c r="IA97" s="491"/>
      <c r="IB97" s="491"/>
      <c r="IC97" s="491"/>
      <c r="ID97" s="491"/>
      <c r="IE97" s="491"/>
      <c r="IF97" s="491"/>
      <c r="IG97" s="491"/>
      <c r="IH97" s="491"/>
      <c r="II97" s="491"/>
      <c r="IJ97" s="491"/>
      <c r="IK97" s="491"/>
      <c r="IL97" s="491"/>
      <c r="IM97" s="491"/>
      <c r="IN97" s="491"/>
      <c r="IO97" s="491"/>
      <c r="IP97" s="491"/>
      <c r="IQ97" s="491"/>
      <c r="IR97" s="491"/>
      <c r="IS97" s="491"/>
      <c r="IT97" s="491"/>
      <c r="IU97" s="491"/>
      <c r="IV97" s="491"/>
    </row>
    <row r="98" spans="1:256" ht="27">
      <c r="A98" s="451" t="s">
        <v>2730</v>
      </c>
      <c r="B98" s="458">
        <v>2</v>
      </c>
      <c r="C98" s="423" t="s">
        <v>2378</v>
      </c>
      <c r="D98" s="423" t="s">
        <v>2861</v>
      </c>
      <c r="E98" s="468" t="s">
        <v>2362</v>
      </c>
      <c r="F98" s="423" t="s">
        <v>1668</v>
      </c>
      <c r="G98" s="423" t="s">
        <v>2863</v>
      </c>
      <c r="H98" s="468" t="s">
        <v>2865</v>
      </c>
      <c r="I98" s="468" t="s">
        <v>2867</v>
      </c>
      <c r="J98" s="435" t="s">
        <v>6409</v>
      </c>
      <c r="K98" s="483" t="s">
        <v>919</v>
      </c>
      <c r="L98" s="491"/>
      <c r="M98" s="491"/>
      <c r="N98" s="491"/>
      <c r="O98" s="491"/>
      <c r="P98" s="491"/>
      <c r="Q98" s="491"/>
      <c r="R98" s="491"/>
      <c r="S98" s="491"/>
      <c r="T98" s="491"/>
      <c r="U98" s="491"/>
      <c r="V98" s="491"/>
      <c r="W98" s="491"/>
      <c r="X98" s="491"/>
      <c r="Y98" s="491"/>
      <c r="Z98" s="491"/>
      <c r="AA98" s="491"/>
      <c r="AB98" s="491"/>
      <c r="AC98" s="491"/>
      <c r="AD98" s="491"/>
      <c r="AE98" s="491"/>
      <c r="AF98" s="491"/>
      <c r="AG98" s="491"/>
      <c r="AH98" s="491"/>
      <c r="AI98" s="491"/>
      <c r="AJ98" s="491"/>
      <c r="AK98" s="491"/>
      <c r="AL98" s="491"/>
      <c r="AM98" s="491"/>
      <c r="AN98" s="491"/>
      <c r="AO98" s="491"/>
      <c r="AP98" s="491"/>
      <c r="AQ98" s="491"/>
      <c r="AR98" s="491"/>
      <c r="AS98" s="491"/>
      <c r="AT98" s="491"/>
      <c r="AU98" s="491"/>
      <c r="AV98" s="491"/>
      <c r="AW98" s="491"/>
      <c r="AX98" s="491"/>
      <c r="AY98" s="491"/>
      <c r="AZ98" s="491"/>
      <c r="BA98" s="491"/>
      <c r="BB98" s="491"/>
      <c r="BC98" s="491"/>
      <c r="BD98" s="491"/>
      <c r="BE98" s="491"/>
      <c r="BF98" s="491"/>
      <c r="BG98" s="491"/>
      <c r="BH98" s="491"/>
      <c r="BI98" s="491"/>
      <c r="BJ98" s="491"/>
      <c r="BK98" s="491"/>
      <c r="BL98" s="491"/>
      <c r="BM98" s="491"/>
      <c r="BN98" s="491"/>
      <c r="BO98" s="491"/>
      <c r="BP98" s="491"/>
      <c r="BQ98" s="491"/>
      <c r="BR98" s="491"/>
      <c r="BS98" s="491"/>
      <c r="BT98" s="491"/>
      <c r="BU98" s="491"/>
      <c r="BV98" s="491"/>
      <c r="BW98" s="491"/>
      <c r="BX98" s="491"/>
      <c r="BY98" s="491"/>
      <c r="BZ98" s="491"/>
      <c r="CA98" s="491"/>
      <c r="CB98" s="491"/>
      <c r="CC98" s="491"/>
      <c r="CD98" s="491"/>
      <c r="CE98" s="491"/>
      <c r="CF98" s="491"/>
      <c r="CG98" s="491"/>
      <c r="CH98" s="491"/>
      <c r="CI98" s="491"/>
      <c r="CJ98" s="491"/>
      <c r="CK98" s="491"/>
      <c r="CL98" s="491"/>
      <c r="CM98" s="491"/>
      <c r="CN98" s="491"/>
      <c r="CO98" s="491"/>
      <c r="CP98" s="491"/>
      <c r="CQ98" s="491"/>
      <c r="CR98" s="491"/>
      <c r="CS98" s="491"/>
      <c r="CT98" s="491"/>
      <c r="CU98" s="491"/>
      <c r="CV98" s="491"/>
      <c r="CW98" s="491"/>
      <c r="CX98" s="491"/>
      <c r="CY98" s="491"/>
      <c r="CZ98" s="491"/>
      <c r="DA98" s="491"/>
      <c r="DB98" s="491"/>
      <c r="DC98" s="491"/>
      <c r="DD98" s="491"/>
      <c r="DE98" s="491"/>
      <c r="DF98" s="491"/>
      <c r="DG98" s="491"/>
      <c r="DH98" s="491"/>
      <c r="DI98" s="491"/>
      <c r="DJ98" s="491"/>
      <c r="DK98" s="491"/>
      <c r="DL98" s="491"/>
      <c r="DM98" s="491"/>
      <c r="DN98" s="491"/>
      <c r="DO98" s="491"/>
      <c r="DP98" s="491"/>
      <c r="DQ98" s="491"/>
      <c r="DR98" s="491"/>
      <c r="DS98" s="491"/>
      <c r="DT98" s="491"/>
      <c r="DU98" s="491"/>
      <c r="DV98" s="491"/>
      <c r="DW98" s="491"/>
      <c r="DX98" s="491"/>
      <c r="DY98" s="491"/>
      <c r="DZ98" s="491"/>
      <c r="EA98" s="491"/>
      <c r="EB98" s="491"/>
      <c r="EC98" s="491"/>
      <c r="ED98" s="491"/>
      <c r="EE98" s="491"/>
      <c r="EF98" s="491"/>
      <c r="EG98" s="491"/>
      <c r="EH98" s="491"/>
      <c r="EI98" s="491"/>
      <c r="EJ98" s="491"/>
      <c r="EK98" s="491"/>
      <c r="EL98" s="491"/>
      <c r="EM98" s="491"/>
      <c r="EN98" s="491"/>
      <c r="EO98" s="491"/>
      <c r="EP98" s="491"/>
      <c r="EQ98" s="491"/>
      <c r="ER98" s="491"/>
      <c r="ES98" s="491"/>
      <c r="ET98" s="491"/>
      <c r="EU98" s="491"/>
      <c r="EV98" s="491"/>
      <c r="EW98" s="491"/>
      <c r="EX98" s="491"/>
      <c r="EY98" s="491"/>
      <c r="EZ98" s="491"/>
      <c r="FA98" s="491"/>
      <c r="FB98" s="491"/>
      <c r="FC98" s="491"/>
      <c r="FD98" s="491"/>
      <c r="FE98" s="491"/>
      <c r="FF98" s="491"/>
      <c r="FG98" s="491"/>
      <c r="FH98" s="491"/>
      <c r="FI98" s="491"/>
      <c r="FJ98" s="491"/>
      <c r="FK98" s="491"/>
      <c r="FL98" s="491"/>
      <c r="FM98" s="491"/>
      <c r="FN98" s="491"/>
      <c r="FO98" s="491"/>
      <c r="FP98" s="491"/>
      <c r="FQ98" s="491"/>
      <c r="FR98" s="491"/>
      <c r="FS98" s="491"/>
      <c r="FT98" s="491"/>
      <c r="FU98" s="491"/>
      <c r="FV98" s="491"/>
      <c r="FW98" s="491"/>
      <c r="FX98" s="491"/>
      <c r="FY98" s="491"/>
      <c r="FZ98" s="491"/>
      <c r="GA98" s="491"/>
      <c r="GB98" s="491"/>
      <c r="GC98" s="491"/>
      <c r="GD98" s="491"/>
      <c r="GE98" s="491"/>
      <c r="GF98" s="491"/>
      <c r="GG98" s="491"/>
      <c r="GH98" s="491"/>
      <c r="GI98" s="491"/>
      <c r="GJ98" s="491"/>
      <c r="GK98" s="491"/>
      <c r="GL98" s="491"/>
      <c r="GM98" s="491"/>
      <c r="GN98" s="491"/>
      <c r="GO98" s="491"/>
      <c r="GP98" s="491"/>
      <c r="GQ98" s="491"/>
      <c r="GR98" s="491"/>
      <c r="GS98" s="491"/>
      <c r="GT98" s="491"/>
      <c r="GU98" s="491"/>
      <c r="GV98" s="491"/>
      <c r="GW98" s="491"/>
      <c r="GX98" s="491"/>
      <c r="GY98" s="491"/>
      <c r="GZ98" s="491"/>
      <c r="HA98" s="491"/>
      <c r="HB98" s="491"/>
      <c r="HC98" s="491"/>
      <c r="HD98" s="491"/>
      <c r="HE98" s="491"/>
      <c r="HF98" s="491"/>
      <c r="HG98" s="491"/>
      <c r="HH98" s="491"/>
      <c r="HI98" s="491"/>
      <c r="HJ98" s="491"/>
      <c r="HK98" s="491"/>
      <c r="HL98" s="491"/>
      <c r="HM98" s="491"/>
      <c r="HN98" s="491"/>
      <c r="HO98" s="491"/>
      <c r="HP98" s="491"/>
      <c r="HQ98" s="491"/>
      <c r="HR98" s="491"/>
      <c r="HS98" s="491"/>
      <c r="HT98" s="491"/>
      <c r="HU98" s="491"/>
      <c r="HV98" s="491"/>
      <c r="HW98" s="491"/>
      <c r="HX98" s="491"/>
      <c r="HY98" s="491"/>
      <c r="HZ98" s="491"/>
      <c r="IA98" s="491"/>
      <c r="IB98" s="491"/>
      <c r="IC98" s="491"/>
      <c r="ID98" s="491"/>
      <c r="IE98" s="491"/>
      <c r="IF98" s="491"/>
      <c r="IG98" s="491"/>
      <c r="IH98" s="491"/>
      <c r="II98" s="491"/>
      <c r="IJ98" s="491"/>
      <c r="IK98" s="491"/>
      <c r="IL98" s="491"/>
      <c r="IM98" s="491"/>
      <c r="IN98" s="491"/>
      <c r="IO98" s="491"/>
      <c r="IP98" s="491"/>
      <c r="IQ98" s="491"/>
      <c r="IR98" s="491"/>
      <c r="IS98" s="491"/>
      <c r="IT98" s="491"/>
      <c r="IU98" s="491"/>
      <c r="IV98" s="491"/>
    </row>
    <row r="99" spans="1:256" ht="27">
      <c r="A99" s="451" t="s">
        <v>2730</v>
      </c>
      <c r="B99" s="458">
        <v>2</v>
      </c>
      <c r="C99" s="423" t="s">
        <v>2378</v>
      </c>
      <c r="D99" s="468" t="s">
        <v>2362</v>
      </c>
      <c r="E99" s="423" t="s">
        <v>3219</v>
      </c>
      <c r="F99" s="423" t="s">
        <v>1668</v>
      </c>
      <c r="G99" s="423" t="s">
        <v>2863</v>
      </c>
      <c r="H99" s="468" t="s">
        <v>2865</v>
      </c>
      <c r="I99" s="468" t="s">
        <v>2867</v>
      </c>
      <c r="J99" s="435" t="s">
        <v>10062</v>
      </c>
      <c r="K99" s="483" t="s">
        <v>2362</v>
      </c>
      <c r="L99" s="491"/>
      <c r="M99" s="491"/>
      <c r="N99" s="491"/>
      <c r="O99" s="491"/>
      <c r="P99" s="491"/>
      <c r="Q99" s="491"/>
      <c r="R99" s="491"/>
      <c r="S99" s="491"/>
      <c r="T99" s="491"/>
      <c r="U99" s="491"/>
      <c r="V99" s="491"/>
      <c r="W99" s="491"/>
      <c r="X99" s="491"/>
      <c r="Y99" s="491"/>
      <c r="Z99" s="491"/>
      <c r="AA99" s="491"/>
      <c r="AB99" s="491"/>
      <c r="AC99" s="491"/>
      <c r="AD99" s="491"/>
      <c r="AE99" s="491"/>
      <c r="AF99" s="491"/>
      <c r="AG99" s="491"/>
      <c r="AH99" s="491"/>
      <c r="AI99" s="491"/>
      <c r="AJ99" s="491"/>
      <c r="AK99" s="491"/>
      <c r="AL99" s="491"/>
      <c r="AM99" s="491"/>
      <c r="AN99" s="491"/>
      <c r="AO99" s="491"/>
      <c r="AP99" s="491"/>
      <c r="AQ99" s="491"/>
      <c r="AR99" s="491"/>
      <c r="AS99" s="491"/>
      <c r="AT99" s="491"/>
      <c r="AU99" s="491"/>
      <c r="AV99" s="491"/>
      <c r="AW99" s="491"/>
      <c r="AX99" s="491"/>
      <c r="AY99" s="491"/>
      <c r="AZ99" s="491"/>
      <c r="BA99" s="491"/>
      <c r="BB99" s="491"/>
      <c r="BC99" s="491"/>
      <c r="BD99" s="491"/>
      <c r="BE99" s="491"/>
      <c r="BF99" s="491"/>
      <c r="BG99" s="491"/>
      <c r="BH99" s="491"/>
      <c r="BI99" s="491"/>
      <c r="BJ99" s="491"/>
      <c r="BK99" s="491"/>
      <c r="BL99" s="491"/>
      <c r="BM99" s="491"/>
      <c r="BN99" s="491"/>
      <c r="BO99" s="491"/>
      <c r="BP99" s="491"/>
      <c r="BQ99" s="491"/>
      <c r="BR99" s="491"/>
      <c r="BS99" s="491"/>
      <c r="BT99" s="491"/>
      <c r="BU99" s="491"/>
      <c r="BV99" s="491"/>
      <c r="BW99" s="491"/>
      <c r="BX99" s="491"/>
      <c r="BY99" s="491"/>
      <c r="BZ99" s="491"/>
      <c r="CA99" s="491"/>
      <c r="CB99" s="491"/>
      <c r="CC99" s="491"/>
      <c r="CD99" s="491"/>
      <c r="CE99" s="491"/>
      <c r="CF99" s="491"/>
      <c r="CG99" s="491"/>
      <c r="CH99" s="491"/>
      <c r="CI99" s="491"/>
      <c r="CJ99" s="491"/>
      <c r="CK99" s="491"/>
      <c r="CL99" s="491"/>
      <c r="CM99" s="491"/>
      <c r="CN99" s="491"/>
      <c r="CO99" s="491"/>
      <c r="CP99" s="491"/>
      <c r="CQ99" s="491"/>
      <c r="CR99" s="491"/>
      <c r="CS99" s="491"/>
      <c r="CT99" s="491"/>
      <c r="CU99" s="491"/>
      <c r="CV99" s="491"/>
      <c r="CW99" s="491"/>
      <c r="CX99" s="491"/>
      <c r="CY99" s="491"/>
      <c r="CZ99" s="491"/>
      <c r="DA99" s="491"/>
      <c r="DB99" s="491"/>
      <c r="DC99" s="491"/>
      <c r="DD99" s="491"/>
      <c r="DE99" s="491"/>
      <c r="DF99" s="491"/>
      <c r="DG99" s="491"/>
      <c r="DH99" s="491"/>
      <c r="DI99" s="491"/>
      <c r="DJ99" s="491"/>
      <c r="DK99" s="491"/>
      <c r="DL99" s="491"/>
      <c r="DM99" s="491"/>
      <c r="DN99" s="491"/>
      <c r="DO99" s="491"/>
      <c r="DP99" s="491"/>
      <c r="DQ99" s="491"/>
      <c r="DR99" s="491"/>
      <c r="DS99" s="491"/>
      <c r="DT99" s="491"/>
      <c r="DU99" s="491"/>
      <c r="DV99" s="491"/>
      <c r="DW99" s="491"/>
      <c r="DX99" s="491"/>
      <c r="DY99" s="491"/>
      <c r="DZ99" s="491"/>
      <c r="EA99" s="491"/>
      <c r="EB99" s="491"/>
      <c r="EC99" s="491"/>
      <c r="ED99" s="491"/>
      <c r="EE99" s="491"/>
      <c r="EF99" s="491"/>
      <c r="EG99" s="491"/>
      <c r="EH99" s="491"/>
      <c r="EI99" s="491"/>
      <c r="EJ99" s="491"/>
      <c r="EK99" s="491"/>
      <c r="EL99" s="491"/>
      <c r="EM99" s="491"/>
      <c r="EN99" s="491"/>
      <c r="EO99" s="491"/>
      <c r="EP99" s="491"/>
      <c r="EQ99" s="491"/>
      <c r="ER99" s="491"/>
      <c r="ES99" s="491"/>
      <c r="ET99" s="491"/>
      <c r="EU99" s="491"/>
      <c r="EV99" s="491"/>
      <c r="EW99" s="491"/>
      <c r="EX99" s="491"/>
      <c r="EY99" s="491"/>
      <c r="EZ99" s="491"/>
      <c r="FA99" s="491"/>
      <c r="FB99" s="491"/>
      <c r="FC99" s="491"/>
      <c r="FD99" s="491"/>
      <c r="FE99" s="491"/>
      <c r="FF99" s="491"/>
      <c r="FG99" s="491"/>
      <c r="FH99" s="491"/>
      <c r="FI99" s="491"/>
      <c r="FJ99" s="491"/>
      <c r="FK99" s="491"/>
      <c r="FL99" s="491"/>
      <c r="FM99" s="491"/>
      <c r="FN99" s="491"/>
      <c r="FO99" s="491"/>
      <c r="FP99" s="491"/>
      <c r="FQ99" s="491"/>
      <c r="FR99" s="491"/>
      <c r="FS99" s="491"/>
      <c r="FT99" s="491"/>
      <c r="FU99" s="491"/>
      <c r="FV99" s="491"/>
      <c r="FW99" s="491"/>
      <c r="FX99" s="491"/>
      <c r="FY99" s="491"/>
      <c r="FZ99" s="491"/>
      <c r="GA99" s="491"/>
      <c r="GB99" s="491"/>
      <c r="GC99" s="491"/>
      <c r="GD99" s="491"/>
      <c r="GE99" s="491"/>
      <c r="GF99" s="491"/>
      <c r="GG99" s="491"/>
      <c r="GH99" s="491"/>
      <c r="GI99" s="491"/>
      <c r="GJ99" s="491"/>
      <c r="GK99" s="491"/>
      <c r="GL99" s="491"/>
      <c r="GM99" s="491"/>
      <c r="GN99" s="491"/>
      <c r="GO99" s="491"/>
      <c r="GP99" s="491"/>
      <c r="GQ99" s="491"/>
      <c r="GR99" s="491"/>
      <c r="GS99" s="491"/>
      <c r="GT99" s="491"/>
      <c r="GU99" s="491"/>
      <c r="GV99" s="491"/>
      <c r="GW99" s="491"/>
      <c r="GX99" s="491"/>
      <c r="GY99" s="491"/>
      <c r="GZ99" s="491"/>
      <c r="HA99" s="491"/>
      <c r="HB99" s="491"/>
      <c r="HC99" s="491"/>
      <c r="HD99" s="491"/>
      <c r="HE99" s="491"/>
      <c r="HF99" s="491"/>
      <c r="HG99" s="491"/>
      <c r="HH99" s="491"/>
      <c r="HI99" s="491"/>
      <c r="HJ99" s="491"/>
      <c r="HK99" s="491"/>
      <c r="HL99" s="491"/>
      <c r="HM99" s="491"/>
      <c r="HN99" s="491"/>
      <c r="HO99" s="491"/>
      <c r="HP99" s="491"/>
      <c r="HQ99" s="491"/>
      <c r="HR99" s="491"/>
      <c r="HS99" s="491"/>
      <c r="HT99" s="491"/>
      <c r="HU99" s="491"/>
      <c r="HV99" s="491"/>
      <c r="HW99" s="491"/>
      <c r="HX99" s="491"/>
      <c r="HY99" s="491"/>
      <c r="HZ99" s="491"/>
      <c r="IA99" s="491"/>
      <c r="IB99" s="491"/>
      <c r="IC99" s="491"/>
      <c r="ID99" s="491"/>
      <c r="IE99" s="491"/>
      <c r="IF99" s="491"/>
      <c r="IG99" s="491"/>
      <c r="IH99" s="491"/>
      <c r="II99" s="491"/>
      <c r="IJ99" s="491"/>
      <c r="IK99" s="491"/>
      <c r="IL99" s="491"/>
      <c r="IM99" s="491"/>
      <c r="IN99" s="491"/>
      <c r="IO99" s="491"/>
      <c r="IP99" s="491"/>
      <c r="IQ99" s="491"/>
      <c r="IR99" s="491"/>
      <c r="IS99" s="491"/>
      <c r="IT99" s="491"/>
      <c r="IU99" s="491"/>
      <c r="IV99" s="491"/>
    </row>
    <row r="100" spans="1:256" ht="40.5">
      <c r="A100" s="451" t="s">
        <v>1886</v>
      </c>
      <c r="B100" s="458">
        <v>1</v>
      </c>
      <c r="C100" s="423" t="s">
        <v>1821</v>
      </c>
      <c r="D100" s="423" t="s">
        <v>2587</v>
      </c>
      <c r="E100" s="468" t="s">
        <v>2362</v>
      </c>
      <c r="F100" s="423" t="s">
        <v>1289</v>
      </c>
      <c r="G100" s="423" t="s">
        <v>2900</v>
      </c>
      <c r="H100" s="468" t="s">
        <v>2908</v>
      </c>
      <c r="I100" s="468" t="s">
        <v>1584</v>
      </c>
      <c r="J100" s="435" t="s">
        <v>10065</v>
      </c>
      <c r="K100" s="483" t="s">
        <v>2909</v>
      </c>
      <c r="L100" s="491"/>
      <c r="M100" s="491"/>
      <c r="N100" s="491"/>
      <c r="O100" s="491"/>
      <c r="P100" s="491"/>
      <c r="Q100" s="491"/>
      <c r="R100" s="491"/>
      <c r="S100" s="491"/>
      <c r="T100" s="491"/>
      <c r="U100" s="491"/>
      <c r="V100" s="491"/>
      <c r="W100" s="491"/>
      <c r="X100" s="491"/>
      <c r="Y100" s="491"/>
      <c r="Z100" s="491"/>
      <c r="AA100" s="491"/>
      <c r="AB100" s="491"/>
      <c r="AC100" s="491"/>
      <c r="AD100" s="491"/>
      <c r="AE100" s="491"/>
      <c r="AF100" s="491"/>
      <c r="AG100" s="491"/>
      <c r="AH100" s="491"/>
      <c r="AI100" s="491"/>
      <c r="AJ100" s="491"/>
      <c r="AK100" s="491"/>
      <c r="AL100" s="491"/>
      <c r="AM100" s="491"/>
      <c r="AN100" s="491"/>
      <c r="AO100" s="491"/>
      <c r="AP100" s="491"/>
      <c r="AQ100" s="491"/>
      <c r="AR100" s="491"/>
      <c r="AS100" s="491"/>
      <c r="AT100" s="491"/>
      <c r="AU100" s="491"/>
      <c r="AV100" s="491"/>
      <c r="AW100" s="491"/>
      <c r="AX100" s="491"/>
      <c r="AY100" s="491"/>
      <c r="AZ100" s="491"/>
      <c r="BA100" s="491"/>
      <c r="BB100" s="491"/>
      <c r="BC100" s="491"/>
      <c r="BD100" s="491"/>
      <c r="BE100" s="491"/>
      <c r="BF100" s="491"/>
      <c r="BG100" s="491"/>
      <c r="BH100" s="491"/>
      <c r="BI100" s="491"/>
      <c r="BJ100" s="491"/>
      <c r="BK100" s="491"/>
      <c r="BL100" s="491"/>
      <c r="BM100" s="491"/>
      <c r="BN100" s="491"/>
      <c r="BO100" s="491"/>
      <c r="BP100" s="491"/>
      <c r="BQ100" s="491"/>
      <c r="BR100" s="491"/>
      <c r="BS100" s="491"/>
      <c r="BT100" s="491"/>
      <c r="BU100" s="491"/>
      <c r="BV100" s="491"/>
      <c r="BW100" s="491"/>
      <c r="BX100" s="491"/>
      <c r="BY100" s="491"/>
      <c r="BZ100" s="491"/>
      <c r="CA100" s="491"/>
      <c r="CB100" s="491"/>
      <c r="CC100" s="491"/>
      <c r="CD100" s="491"/>
      <c r="CE100" s="491"/>
      <c r="CF100" s="491"/>
      <c r="CG100" s="491"/>
      <c r="CH100" s="491"/>
      <c r="CI100" s="491"/>
      <c r="CJ100" s="491"/>
      <c r="CK100" s="491"/>
      <c r="CL100" s="491"/>
      <c r="CM100" s="491"/>
      <c r="CN100" s="491"/>
      <c r="CO100" s="491"/>
      <c r="CP100" s="491"/>
      <c r="CQ100" s="491"/>
      <c r="CR100" s="491"/>
      <c r="CS100" s="491"/>
      <c r="CT100" s="491"/>
      <c r="CU100" s="491"/>
      <c r="CV100" s="491"/>
      <c r="CW100" s="491"/>
      <c r="CX100" s="491"/>
      <c r="CY100" s="491"/>
      <c r="CZ100" s="491"/>
      <c r="DA100" s="491"/>
      <c r="DB100" s="491"/>
      <c r="DC100" s="491"/>
      <c r="DD100" s="491"/>
      <c r="DE100" s="491"/>
      <c r="DF100" s="491"/>
      <c r="DG100" s="491"/>
      <c r="DH100" s="491"/>
      <c r="DI100" s="491"/>
      <c r="DJ100" s="491"/>
      <c r="DK100" s="491"/>
      <c r="DL100" s="491"/>
      <c r="DM100" s="491"/>
      <c r="DN100" s="491"/>
      <c r="DO100" s="491"/>
      <c r="DP100" s="491"/>
      <c r="DQ100" s="491"/>
      <c r="DR100" s="491"/>
      <c r="DS100" s="491"/>
      <c r="DT100" s="491"/>
      <c r="DU100" s="491"/>
      <c r="DV100" s="491"/>
      <c r="DW100" s="491"/>
      <c r="DX100" s="491"/>
      <c r="DY100" s="491"/>
      <c r="DZ100" s="491"/>
      <c r="EA100" s="491"/>
      <c r="EB100" s="491"/>
      <c r="EC100" s="491"/>
      <c r="ED100" s="491"/>
      <c r="EE100" s="491"/>
      <c r="EF100" s="491"/>
      <c r="EG100" s="491"/>
      <c r="EH100" s="491"/>
      <c r="EI100" s="491"/>
      <c r="EJ100" s="491"/>
      <c r="EK100" s="491"/>
      <c r="EL100" s="491"/>
      <c r="EM100" s="491"/>
      <c r="EN100" s="491"/>
      <c r="EO100" s="491"/>
      <c r="EP100" s="491"/>
      <c r="EQ100" s="491"/>
      <c r="ER100" s="491"/>
      <c r="ES100" s="491"/>
      <c r="ET100" s="491"/>
      <c r="EU100" s="491"/>
      <c r="EV100" s="491"/>
      <c r="EW100" s="491"/>
      <c r="EX100" s="491"/>
      <c r="EY100" s="491"/>
      <c r="EZ100" s="491"/>
      <c r="FA100" s="491"/>
      <c r="FB100" s="491"/>
      <c r="FC100" s="491"/>
      <c r="FD100" s="491"/>
      <c r="FE100" s="491"/>
      <c r="FF100" s="491"/>
      <c r="FG100" s="491"/>
      <c r="FH100" s="491"/>
      <c r="FI100" s="491"/>
      <c r="FJ100" s="491"/>
      <c r="FK100" s="491"/>
      <c r="FL100" s="491"/>
      <c r="FM100" s="491"/>
      <c r="FN100" s="491"/>
      <c r="FO100" s="491"/>
      <c r="FP100" s="491"/>
      <c r="FQ100" s="491"/>
      <c r="FR100" s="491"/>
      <c r="FS100" s="491"/>
      <c r="FT100" s="491"/>
      <c r="FU100" s="491"/>
      <c r="FV100" s="491"/>
      <c r="FW100" s="491"/>
      <c r="FX100" s="491"/>
      <c r="FY100" s="491"/>
      <c r="FZ100" s="491"/>
      <c r="GA100" s="491"/>
      <c r="GB100" s="491"/>
      <c r="GC100" s="491"/>
      <c r="GD100" s="491"/>
      <c r="GE100" s="491"/>
      <c r="GF100" s="491"/>
      <c r="GG100" s="491"/>
      <c r="GH100" s="491"/>
      <c r="GI100" s="491"/>
      <c r="GJ100" s="491"/>
      <c r="GK100" s="491"/>
      <c r="GL100" s="491"/>
      <c r="GM100" s="491"/>
      <c r="GN100" s="491"/>
      <c r="GO100" s="491"/>
      <c r="GP100" s="491"/>
      <c r="GQ100" s="491"/>
      <c r="GR100" s="491"/>
      <c r="GS100" s="491"/>
      <c r="GT100" s="491"/>
      <c r="GU100" s="491"/>
      <c r="GV100" s="491"/>
      <c r="GW100" s="491"/>
      <c r="GX100" s="491"/>
      <c r="GY100" s="491"/>
      <c r="GZ100" s="491"/>
      <c r="HA100" s="491"/>
      <c r="HB100" s="491"/>
      <c r="HC100" s="491"/>
      <c r="HD100" s="491"/>
      <c r="HE100" s="491"/>
      <c r="HF100" s="491"/>
      <c r="HG100" s="491"/>
      <c r="HH100" s="491"/>
      <c r="HI100" s="491"/>
      <c r="HJ100" s="491"/>
      <c r="HK100" s="491"/>
      <c r="HL100" s="491"/>
      <c r="HM100" s="491"/>
      <c r="HN100" s="491"/>
      <c r="HO100" s="491"/>
      <c r="HP100" s="491"/>
      <c r="HQ100" s="491"/>
      <c r="HR100" s="491"/>
      <c r="HS100" s="491"/>
      <c r="HT100" s="491"/>
      <c r="HU100" s="491"/>
      <c r="HV100" s="491"/>
      <c r="HW100" s="491"/>
      <c r="HX100" s="491"/>
      <c r="HY100" s="491"/>
      <c r="HZ100" s="491"/>
      <c r="IA100" s="491"/>
      <c r="IB100" s="491"/>
      <c r="IC100" s="491"/>
      <c r="ID100" s="491"/>
      <c r="IE100" s="491"/>
      <c r="IF100" s="491"/>
      <c r="IG100" s="491"/>
      <c r="IH100" s="491"/>
      <c r="II100" s="491"/>
      <c r="IJ100" s="491"/>
      <c r="IK100" s="491"/>
      <c r="IL100" s="491"/>
      <c r="IM100" s="491"/>
      <c r="IN100" s="491"/>
      <c r="IO100" s="491"/>
      <c r="IP100" s="491"/>
      <c r="IQ100" s="491"/>
      <c r="IR100" s="491"/>
      <c r="IS100" s="491"/>
      <c r="IT100" s="491"/>
      <c r="IU100" s="491"/>
      <c r="IV100" s="491"/>
    </row>
    <row r="101" spans="1:256" ht="27">
      <c r="A101" s="451" t="s">
        <v>1886</v>
      </c>
      <c r="B101" s="458">
        <v>1</v>
      </c>
      <c r="C101" s="423" t="s">
        <v>1821</v>
      </c>
      <c r="D101" s="468" t="s">
        <v>2362</v>
      </c>
      <c r="E101" s="423" t="s">
        <v>3221</v>
      </c>
      <c r="F101" s="423" t="s">
        <v>2916</v>
      </c>
      <c r="G101" s="423" t="s">
        <v>2832</v>
      </c>
      <c r="H101" s="468" t="s">
        <v>2919</v>
      </c>
      <c r="I101" s="468" t="s">
        <v>2253</v>
      </c>
      <c r="J101" s="435" t="s">
        <v>2362</v>
      </c>
      <c r="K101" s="483" t="s">
        <v>2362</v>
      </c>
      <c r="L101" s="491"/>
      <c r="M101" s="491"/>
      <c r="N101" s="491"/>
      <c r="O101" s="491"/>
      <c r="P101" s="491"/>
      <c r="Q101" s="491"/>
      <c r="R101" s="491"/>
      <c r="S101" s="491"/>
      <c r="T101" s="491"/>
      <c r="U101" s="491"/>
      <c r="V101" s="491"/>
      <c r="W101" s="491"/>
      <c r="X101" s="491"/>
      <c r="Y101" s="491"/>
      <c r="Z101" s="491"/>
      <c r="AA101" s="491"/>
      <c r="AB101" s="491"/>
      <c r="AC101" s="491"/>
      <c r="AD101" s="491"/>
      <c r="AE101" s="491"/>
      <c r="AF101" s="491"/>
      <c r="AG101" s="491"/>
      <c r="AH101" s="491"/>
      <c r="AI101" s="491"/>
      <c r="AJ101" s="491"/>
      <c r="AK101" s="491"/>
      <c r="AL101" s="491"/>
      <c r="AM101" s="491"/>
      <c r="AN101" s="491"/>
      <c r="AO101" s="491"/>
      <c r="AP101" s="491"/>
      <c r="AQ101" s="491"/>
      <c r="AR101" s="491"/>
      <c r="AS101" s="491"/>
      <c r="AT101" s="491"/>
      <c r="AU101" s="491"/>
      <c r="AV101" s="491"/>
      <c r="AW101" s="491"/>
      <c r="AX101" s="491"/>
      <c r="AY101" s="491"/>
      <c r="AZ101" s="491"/>
      <c r="BA101" s="491"/>
      <c r="BB101" s="491"/>
      <c r="BC101" s="491"/>
      <c r="BD101" s="491"/>
      <c r="BE101" s="491"/>
      <c r="BF101" s="491"/>
      <c r="BG101" s="491"/>
      <c r="BH101" s="491"/>
      <c r="BI101" s="491"/>
      <c r="BJ101" s="491"/>
      <c r="BK101" s="491"/>
      <c r="BL101" s="491"/>
      <c r="BM101" s="491"/>
      <c r="BN101" s="491"/>
      <c r="BO101" s="491"/>
      <c r="BP101" s="491"/>
      <c r="BQ101" s="491"/>
      <c r="BR101" s="491"/>
      <c r="BS101" s="491"/>
      <c r="BT101" s="491"/>
      <c r="BU101" s="491"/>
      <c r="BV101" s="491"/>
      <c r="BW101" s="491"/>
      <c r="BX101" s="491"/>
      <c r="BY101" s="491"/>
      <c r="BZ101" s="491"/>
      <c r="CA101" s="491"/>
      <c r="CB101" s="491"/>
      <c r="CC101" s="491"/>
      <c r="CD101" s="491"/>
      <c r="CE101" s="491"/>
      <c r="CF101" s="491"/>
      <c r="CG101" s="491"/>
      <c r="CH101" s="491"/>
      <c r="CI101" s="491"/>
      <c r="CJ101" s="491"/>
      <c r="CK101" s="491"/>
      <c r="CL101" s="491"/>
      <c r="CM101" s="491"/>
      <c r="CN101" s="491"/>
      <c r="CO101" s="491"/>
      <c r="CP101" s="491"/>
      <c r="CQ101" s="491"/>
      <c r="CR101" s="491"/>
      <c r="CS101" s="491"/>
      <c r="CT101" s="491"/>
      <c r="CU101" s="491"/>
      <c r="CV101" s="491"/>
      <c r="CW101" s="491"/>
      <c r="CX101" s="491"/>
      <c r="CY101" s="491"/>
      <c r="CZ101" s="491"/>
      <c r="DA101" s="491"/>
      <c r="DB101" s="491"/>
      <c r="DC101" s="491"/>
      <c r="DD101" s="491"/>
      <c r="DE101" s="491"/>
      <c r="DF101" s="491"/>
      <c r="DG101" s="491"/>
      <c r="DH101" s="491"/>
      <c r="DI101" s="491"/>
      <c r="DJ101" s="491"/>
      <c r="DK101" s="491"/>
      <c r="DL101" s="491"/>
      <c r="DM101" s="491"/>
      <c r="DN101" s="491"/>
      <c r="DO101" s="491"/>
      <c r="DP101" s="491"/>
      <c r="DQ101" s="491"/>
      <c r="DR101" s="491"/>
      <c r="DS101" s="491"/>
      <c r="DT101" s="491"/>
      <c r="DU101" s="491"/>
      <c r="DV101" s="491"/>
      <c r="DW101" s="491"/>
      <c r="DX101" s="491"/>
      <c r="DY101" s="491"/>
      <c r="DZ101" s="491"/>
      <c r="EA101" s="491"/>
      <c r="EB101" s="491"/>
      <c r="EC101" s="491"/>
      <c r="ED101" s="491"/>
      <c r="EE101" s="491"/>
      <c r="EF101" s="491"/>
      <c r="EG101" s="491"/>
      <c r="EH101" s="491"/>
      <c r="EI101" s="491"/>
      <c r="EJ101" s="491"/>
      <c r="EK101" s="491"/>
      <c r="EL101" s="491"/>
      <c r="EM101" s="491"/>
      <c r="EN101" s="491"/>
      <c r="EO101" s="491"/>
      <c r="EP101" s="491"/>
      <c r="EQ101" s="491"/>
      <c r="ER101" s="491"/>
      <c r="ES101" s="491"/>
      <c r="ET101" s="491"/>
      <c r="EU101" s="491"/>
      <c r="EV101" s="491"/>
      <c r="EW101" s="491"/>
      <c r="EX101" s="491"/>
      <c r="EY101" s="491"/>
      <c r="EZ101" s="491"/>
      <c r="FA101" s="491"/>
      <c r="FB101" s="491"/>
      <c r="FC101" s="491"/>
      <c r="FD101" s="491"/>
      <c r="FE101" s="491"/>
      <c r="FF101" s="491"/>
      <c r="FG101" s="491"/>
      <c r="FH101" s="491"/>
      <c r="FI101" s="491"/>
      <c r="FJ101" s="491"/>
      <c r="FK101" s="491"/>
      <c r="FL101" s="491"/>
      <c r="FM101" s="491"/>
      <c r="FN101" s="491"/>
      <c r="FO101" s="491"/>
      <c r="FP101" s="491"/>
      <c r="FQ101" s="491"/>
      <c r="FR101" s="491"/>
      <c r="FS101" s="491"/>
      <c r="FT101" s="491"/>
      <c r="FU101" s="491"/>
      <c r="FV101" s="491"/>
      <c r="FW101" s="491"/>
      <c r="FX101" s="491"/>
      <c r="FY101" s="491"/>
      <c r="FZ101" s="491"/>
      <c r="GA101" s="491"/>
      <c r="GB101" s="491"/>
      <c r="GC101" s="491"/>
      <c r="GD101" s="491"/>
      <c r="GE101" s="491"/>
      <c r="GF101" s="491"/>
      <c r="GG101" s="491"/>
      <c r="GH101" s="491"/>
      <c r="GI101" s="491"/>
      <c r="GJ101" s="491"/>
      <c r="GK101" s="491"/>
      <c r="GL101" s="491"/>
      <c r="GM101" s="491"/>
      <c r="GN101" s="491"/>
      <c r="GO101" s="491"/>
      <c r="GP101" s="491"/>
      <c r="GQ101" s="491"/>
      <c r="GR101" s="491"/>
      <c r="GS101" s="491"/>
      <c r="GT101" s="491"/>
      <c r="GU101" s="491"/>
      <c r="GV101" s="491"/>
      <c r="GW101" s="491"/>
      <c r="GX101" s="491"/>
      <c r="GY101" s="491"/>
      <c r="GZ101" s="491"/>
      <c r="HA101" s="491"/>
      <c r="HB101" s="491"/>
      <c r="HC101" s="491"/>
      <c r="HD101" s="491"/>
      <c r="HE101" s="491"/>
      <c r="HF101" s="491"/>
      <c r="HG101" s="491"/>
      <c r="HH101" s="491"/>
      <c r="HI101" s="491"/>
      <c r="HJ101" s="491"/>
      <c r="HK101" s="491"/>
      <c r="HL101" s="491"/>
      <c r="HM101" s="491"/>
      <c r="HN101" s="491"/>
      <c r="HO101" s="491"/>
      <c r="HP101" s="491"/>
      <c r="HQ101" s="491"/>
      <c r="HR101" s="491"/>
      <c r="HS101" s="491"/>
      <c r="HT101" s="491"/>
      <c r="HU101" s="491"/>
      <c r="HV101" s="491"/>
      <c r="HW101" s="491"/>
      <c r="HX101" s="491"/>
      <c r="HY101" s="491"/>
      <c r="HZ101" s="491"/>
      <c r="IA101" s="491"/>
      <c r="IB101" s="491"/>
      <c r="IC101" s="491"/>
      <c r="ID101" s="491"/>
      <c r="IE101" s="491"/>
      <c r="IF101" s="491"/>
      <c r="IG101" s="491"/>
      <c r="IH101" s="491"/>
      <c r="II101" s="491"/>
      <c r="IJ101" s="491"/>
      <c r="IK101" s="491"/>
      <c r="IL101" s="491"/>
      <c r="IM101" s="491"/>
      <c r="IN101" s="491"/>
      <c r="IO101" s="491"/>
      <c r="IP101" s="491"/>
      <c r="IQ101" s="491"/>
      <c r="IR101" s="491"/>
      <c r="IS101" s="491"/>
      <c r="IT101" s="491"/>
      <c r="IU101" s="491"/>
      <c r="IV101" s="491"/>
    </row>
    <row r="102" spans="1:256" ht="27">
      <c r="A102" s="451" t="s">
        <v>1886</v>
      </c>
      <c r="B102" s="458">
        <v>2</v>
      </c>
      <c r="C102" s="423" t="s">
        <v>3224</v>
      </c>
      <c r="D102" s="423" t="s">
        <v>2587</v>
      </c>
      <c r="E102" s="468" t="s">
        <v>2362</v>
      </c>
      <c r="F102" s="423" t="s">
        <v>3053</v>
      </c>
      <c r="G102" s="423" t="s">
        <v>3058</v>
      </c>
      <c r="H102" s="468" t="s">
        <v>3062</v>
      </c>
      <c r="I102" s="468" t="s">
        <v>3063</v>
      </c>
      <c r="J102" s="435" t="s">
        <v>10080</v>
      </c>
      <c r="K102" s="483" t="s">
        <v>1247</v>
      </c>
      <c r="L102" s="491"/>
      <c r="M102" s="491"/>
      <c r="N102" s="491"/>
      <c r="O102" s="491"/>
      <c r="P102" s="491"/>
      <c r="Q102" s="491"/>
      <c r="R102" s="491"/>
      <c r="S102" s="491"/>
      <c r="T102" s="491"/>
      <c r="U102" s="491"/>
      <c r="V102" s="491"/>
      <c r="W102" s="491"/>
      <c r="X102" s="491"/>
      <c r="Y102" s="491"/>
      <c r="Z102" s="491"/>
      <c r="AA102" s="491"/>
      <c r="AB102" s="491"/>
      <c r="AC102" s="491"/>
      <c r="AD102" s="491"/>
      <c r="AE102" s="491"/>
      <c r="AF102" s="491"/>
      <c r="AG102" s="491"/>
      <c r="AH102" s="491"/>
      <c r="AI102" s="491"/>
      <c r="AJ102" s="491"/>
      <c r="AK102" s="491"/>
      <c r="AL102" s="491"/>
      <c r="AM102" s="491"/>
      <c r="AN102" s="491"/>
      <c r="AO102" s="491"/>
      <c r="AP102" s="491"/>
      <c r="AQ102" s="491"/>
      <c r="AR102" s="491"/>
      <c r="AS102" s="491"/>
      <c r="AT102" s="491"/>
      <c r="AU102" s="491"/>
      <c r="AV102" s="491"/>
      <c r="AW102" s="491"/>
      <c r="AX102" s="491"/>
      <c r="AY102" s="491"/>
      <c r="AZ102" s="491"/>
      <c r="BA102" s="491"/>
      <c r="BB102" s="491"/>
      <c r="BC102" s="491"/>
      <c r="BD102" s="491"/>
      <c r="BE102" s="491"/>
      <c r="BF102" s="491"/>
      <c r="BG102" s="491"/>
      <c r="BH102" s="491"/>
      <c r="BI102" s="491"/>
      <c r="BJ102" s="491"/>
      <c r="BK102" s="491"/>
      <c r="BL102" s="491"/>
      <c r="BM102" s="491"/>
      <c r="BN102" s="491"/>
      <c r="BO102" s="491"/>
      <c r="BP102" s="491"/>
      <c r="BQ102" s="491"/>
      <c r="BR102" s="491"/>
      <c r="BS102" s="491"/>
      <c r="BT102" s="491"/>
      <c r="BU102" s="491"/>
      <c r="BV102" s="491"/>
      <c r="BW102" s="491"/>
      <c r="BX102" s="491"/>
      <c r="BY102" s="491"/>
      <c r="BZ102" s="491"/>
      <c r="CA102" s="491"/>
      <c r="CB102" s="491"/>
      <c r="CC102" s="491"/>
      <c r="CD102" s="491"/>
      <c r="CE102" s="491"/>
      <c r="CF102" s="491"/>
      <c r="CG102" s="491"/>
      <c r="CH102" s="491"/>
      <c r="CI102" s="491"/>
      <c r="CJ102" s="491"/>
      <c r="CK102" s="491"/>
      <c r="CL102" s="491"/>
      <c r="CM102" s="491"/>
      <c r="CN102" s="491"/>
      <c r="CO102" s="491"/>
      <c r="CP102" s="491"/>
      <c r="CQ102" s="491"/>
      <c r="CR102" s="491"/>
      <c r="CS102" s="491"/>
      <c r="CT102" s="491"/>
      <c r="CU102" s="491"/>
      <c r="CV102" s="491"/>
      <c r="CW102" s="491"/>
      <c r="CX102" s="491"/>
      <c r="CY102" s="491"/>
      <c r="CZ102" s="491"/>
      <c r="DA102" s="491"/>
      <c r="DB102" s="491"/>
      <c r="DC102" s="491"/>
      <c r="DD102" s="491"/>
      <c r="DE102" s="491"/>
      <c r="DF102" s="491"/>
      <c r="DG102" s="491"/>
      <c r="DH102" s="491"/>
      <c r="DI102" s="491"/>
      <c r="DJ102" s="491"/>
      <c r="DK102" s="491"/>
      <c r="DL102" s="491"/>
      <c r="DM102" s="491"/>
      <c r="DN102" s="491"/>
      <c r="DO102" s="491"/>
      <c r="DP102" s="491"/>
      <c r="DQ102" s="491"/>
      <c r="DR102" s="491"/>
      <c r="DS102" s="491"/>
      <c r="DT102" s="491"/>
      <c r="DU102" s="491"/>
      <c r="DV102" s="491"/>
      <c r="DW102" s="491"/>
      <c r="DX102" s="491"/>
      <c r="DY102" s="491"/>
      <c r="DZ102" s="491"/>
      <c r="EA102" s="491"/>
      <c r="EB102" s="491"/>
      <c r="EC102" s="491"/>
      <c r="ED102" s="491"/>
      <c r="EE102" s="491"/>
      <c r="EF102" s="491"/>
      <c r="EG102" s="491"/>
      <c r="EH102" s="491"/>
      <c r="EI102" s="491"/>
      <c r="EJ102" s="491"/>
      <c r="EK102" s="491"/>
      <c r="EL102" s="491"/>
      <c r="EM102" s="491"/>
      <c r="EN102" s="491"/>
      <c r="EO102" s="491"/>
      <c r="EP102" s="491"/>
      <c r="EQ102" s="491"/>
      <c r="ER102" s="491"/>
      <c r="ES102" s="491"/>
      <c r="ET102" s="491"/>
      <c r="EU102" s="491"/>
      <c r="EV102" s="491"/>
      <c r="EW102" s="491"/>
      <c r="EX102" s="491"/>
      <c r="EY102" s="491"/>
      <c r="EZ102" s="491"/>
      <c r="FA102" s="491"/>
      <c r="FB102" s="491"/>
      <c r="FC102" s="491"/>
      <c r="FD102" s="491"/>
      <c r="FE102" s="491"/>
      <c r="FF102" s="491"/>
      <c r="FG102" s="491"/>
      <c r="FH102" s="491"/>
      <c r="FI102" s="491"/>
      <c r="FJ102" s="491"/>
      <c r="FK102" s="491"/>
      <c r="FL102" s="491"/>
      <c r="FM102" s="491"/>
      <c r="FN102" s="491"/>
      <c r="FO102" s="491"/>
      <c r="FP102" s="491"/>
      <c r="FQ102" s="491"/>
      <c r="FR102" s="491"/>
      <c r="FS102" s="491"/>
      <c r="FT102" s="491"/>
      <c r="FU102" s="491"/>
      <c r="FV102" s="491"/>
      <c r="FW102" s="491"/>
      <c r="FX102" s="491"/>
      <c r="FY102" s="491"/>
      <c r="FZ102" s="491"/>
      <c r="GA102" s="491"/>
      <c r="GB102" s="491"/>
      <c r="GC102" s="491"/>
      <c r="GD102" s="491"/>
      <c r="GE102" s="491"/>
      <c r="GF102" s="491"/>
      <c r="GG102" s="491"/>
      <c r="GH102" s="491"/>
      <c r="GI102" s="491"/>
      <c r="GJ102" s="491"/>
      <c r="GK102" s="491"/>
      <c r="GL102" s="491"/>
      <c r="GM102" s="491"/>
      <c r="GN102" s="491"/>
      <c r="GO102" s="491"/>
      <c r="GP102" s="491"/>
      <c r="GQ102" s="491"/>
      <c r="GR102" s="491"/>
      <c r="GS102" s="491"/>
      <c r="GT102" s="491"/>
      <c r="GU102" s="491"/>
      <c r="GV102" s="491"/>
      <c r="GW102" s="491"/>
      <c r="GX102" s="491"/>
      <c r="GY102" s="491"/>
      <c r="GZ102" s="491"/>
      <c r="HA102" s="491"/>
      <c r="HB102" s="491"/>
      <c r="HC102" s="491"/>
      <c r="HD102" s="491"/>
      <c r="HE102" s="491"/>
      <c r="HF102" s="491"/>
      <c r="HG102" s="491"/>
      <c r="HH102" s="491"/>
      <c r="HI102" s="491"/>
      <c r="HJ102" s="491"/>
      <c r="HK102" s="491"/>
      <c r="HL102" s="491"/>
      <c r="HM102" s="491"/>
      <c r="HN102" s="491"/>
      <c r="HO102" s="491"/>
      <c r="HP102" s="491"/>
      <c r="HQ102" s="491"/>
      <c r="HR102" s="491"/>
      <c r="HS102" s="491"/>
      <c r="HT102" s="491"/>
      <c r="HU102" s="491"/>
      <c r="HV102" s="491"/>
      <c r="HW102" s="491"/>
      <c r="HX102" s="491"/>
      <c r="HY102" s="491"/>
      <c r="HZ102" s="491"/>
      <c r="IA102" s="491"/>
      <c r="IB102" s="491"/>
      <c r="IC102" s="491"/>
      <c r="ID102" s="491"/>
      <c r="IE102" s="491"/>
      <c r="IF102" s="491"/>
      <c r="IG102" s="491"/>
      <c r="IH102" s="491"/>
      <c r="II102" s="491"/>
      <c r="IJ102" s="491"/>
      <c r="IK102" s="491"/>
      <c r="IL102" s="491"/>
      <c r="IM102" s="491"/>
      <c r="IN102" s="491"/>
      <c r="IO102" s="491"/>
      <c r="IP102" s="491"/>
      <c r="IQ102" s="491"/>
      <c r="IR102" s="491"/>
      <c r="IS102" s="491"/>
      <c r="IT102" s="491"/>
      <c r="IU102" s="491"/>
      <c r="IV102" s="491"/>
    </row>
    <row r="103" spans="1:256" ht="27">
      <c r="A103" s="451" t="s">
        <v>1886</v>
      </c>
      <c r="B103" s="458">
        <v>2</v>
      </c>
      <c r="C103" s="423" t="s">
        <v>3224</v>
      </c>
      <c r="D103" s="468" t="s">
        <v>2362</v>
      </c>
      <c r="E103" s="423" t="s">
        <v>3230</v>
      </c>
      <c r="F103" s="423" t="s">
        <v>3053</v>
      </c>
      <c r="G103" s="423" t="s">
        <v>3058</v>
      </c>
      <c r="H103" s="468" t="s">
        <v>3062</v>
      </c>
      <c r="I103" s="468" t="s">
        <v>3063</v>
      </c>
      <c r="J103" s="435" t="s">
        <v>2362</v>
      </c>
      <c r="K103" s="483" t="s">
        <v>2362</v>
      </c>
      <c r="L103" s="491"/>
      <c r="M103" s="491"/>
      <c r="N103" s="491"/>
      <c r="O103" s="491"/>
      <c r="P103" s="491"/>
      <c r="Q103" s="491"/>
      <c r="R103" s="491"/>
      <c r="S103" s="491"/>
      <c r="T103" s="491"/>
      <c r="U103" s="491"/>
      <c r="V103" s="491"/>
      <c r="W103" s="491"/>
      <c r="X103" s="491"/>
      <c r="Y103" s="491"/>
      <c r="Z103" s="491"/>
      <c r="AA103" s="491"/>
      <c r="AB103" s="491"/>
      <c r="AC103" s="491"/>
      <c r="AD103" s="491"/>
      <c r="AE103" s="491"/>
      <c r="AF103" s="491"/>
      <c r="AG103" s="491"/>
      <c r="AH103" s="491"/>
      <c r="AI103" s="491"/>
      <c r="AJ103" s="491"/>
      <c r="AK103" s="491"/>
      <c r="AL103" s="491"/>
      <c r="AM103" s="491"/>
      <c r="AN103" s="491"/>
      <c r="AO103" s="491"/>
      <c r="AP103" s="491"/>
      <c r="AQ103" s="491"/>
      <c r="AR103" s="491"/>
      <c r="AS103" s="491"/>
      <c r="AT103" s="491"/>
      <c r="AU103" s="491"/>
      <c r="AV103" s="491"/>
      <c r="AW103" s="491"/>
      <c r="AX103" s="491"/>
      <c r="AY103" s="491"/>
      <c r="AZ103" s="491"/>
      <c r="BA103" s="491"/>
      <c r="BB103" s="491"/>
      <c r="BC103" s="491"/>
      <c r="BD103" s="491"/>
      <c r="BE103" s="491"/>
      <c r="BF103" s="491"/>
      <c r="BG103" s="491"/>
      <c r="BH103" s="491"/>
      <c r="BI103" s="491"/>
      <c r="BJ103" s="491"/>
      <c r="BK103" s="491"/>
      <c r="BL103" s="491"/>
      <c r="BM103" s="491"/>
      <c r="BN103" s="491"/>
      <c r="BO103" s="491"/>
      <c r="BP103" s="491"/>
      <c r="BQ103" s="491"/>
      <c r="BR103" s="491"/>
      <c r="BS103" s="491"/>
      <c r="BT103" s="491"/>
      <c r="BU103" s="491"/>
      <c r="BV103" s="491"/>
      <c r="BW103" s="491"/>
      <c r="BX103" s="491"/>
      <c r="BY103" s="491"/>
      <c r="BZ103" s="491"/>
      <c r="CA103" s="491"/>
      <c r="CB103" s="491"/>
      <c r="CC103" s="491"/>
      <c r="CD103" s="491"/>
      <c r="CE103" s="491"/>
      <c r="CF103" s="491"/>
      <c r="CG103" s="491"/>
      <c r="CH103" s="491"/>
      <c r="CI103" s="491"/>
      <c r="CJ103" s="491"/>
      <c r="CK103" s="491"/>
      <c r="CL103" s="491"/>
      <c r="CM103" s="491"/>
      <c r="CN103" s="491"/>
      <c r="CO103" s="491"/>
      <c r="CP103" s="491"/>
      <c r="CQ103" s="491"/>
      <c r="CR103" s="491"/>
      <c r="CS103" s="491"/>
      <c r="CT103" s="491"/>
      <c r="CU103" s="491"/>
      <c r="CV103" s="491"/>
      <c r="CW103" s="491"/>
      <c r="CX103" s="491"/>
      <c r="CY103" s="491"/>
      <c r="CZ103" s="491"/>
      <c r="DA103" s="491"/>
      <c r="DB103" s="491"/>
      <c r="DC103" s="491"/>
      <c r="DD103" s="491"/>
      <c r="DE103" s="491"/>
      <c r="DF103" s="491"/>
      <c r="DG103" s="491"/>
      <c r="DH103" s="491"/>
      <c r="DI103" s="491"/>
      <c r="DJ103" s="491"/>
      <c r="DK103" s="491"/>
      <c r="DL103" s="491"/>
      <c r="DM103" s="491"/>
      <c r="DN103" s="491"/>
      <c r="DO103" s="491"/>
      <c r="DP103" s="491"/>
      <c r="DQ103" s="491"/>
      <c r="DR103" s="491"/>
      <c r="DS103" s="491"/>
      <c r="DT103" s="491"/>
      <c r="DU103" s="491"/>
      <c r="DV103" s="491"/>
      <c r="DW103" s="491"/>
      <c r="DX103" s="491"/>
      <c r="DY103" s="491"/>
      <c r="DZ103" s="491"/>
      <c r="EA103" s="491"/>
      <c r="EB103" s="491"/>
      <c r="EC103" s="491"/>
      <c r="ED103" s="491"/>
      <c r="EE103" s="491"/>
      <c r="EF103" s="491"/>
      <c r="EG103" s="491"/>
      <c r="EH103" s="491"/>
      <c r="EI103" s="491"/>
      <c r="EJ103" s="491"/>
      <c r="EK103" s="491"/>
      <c r="EL103" s="491"/>
      <c r="EM103" s="491"/>
      <c r="EN103" s="491"/>
      <c r="EO103" s="491"/>
      <c r="EP103" s="491"/>
      <c r="EQ103" s="491"/>
      <c r="ER103" s="491"/>
      <c r="ES103" s="491"/>
      <c r="ET103" s="491"/>
      <c r="EU103" s="491"/>
      <c r="EV103" s="491"/>
      <c r="EW103" s="491"/>
      <c r="EX103" s="491"/>
      <c r="EY103" s="491"/>
      <c r="EZ103" s="491"/>
      <c r="FA103" s="491"/>
      <c r="FB103" s="491"/>
      <c r="FC103" s="491"/>
      <c r="FD103" s="491"/>
      <c r="FE103" s="491"/>
      <c r="FF103" s="491"/>
      <c r="FG103" s="491"/>
      <c r="FH103" s="491"/>
      <c r="FI103" s="491"/>
      <c r="FJ103" s="491"/>
      <c r="FK103" s="491"/>
      <c r="FL103" s="491"/>
      <c r="FM103" s="491"/>
      <c r="FN103" s="491"/>
      <c r="FO103" s="491"/>
      <c r="FP103" s="491"/>
      <c r="FQ103" s="491"/>
      <c r="FR103" s="491"/>
      <c r="FS103" s="491"/>
      <c r="FT103" s="491"/>
      <c r="FU103" s="491"/>
      <c r="FV103" s="491"/>
      <c r="FW103" s="491"/>
      <c r="FX103" s="491"/>
      <c r="FY103" s="491"/>
      <c r="FZ103" s="491"/>
      <c r="GA103" s="491"/>
      <c r="GB103" s="491"/>
      <c r="GC103" s="491"/>
      <c r="GD103" s="491"/>
      <c r="GE103" s="491"/>
      <c r="GF103" s="491"/>
      <c r="GG103" s="491"/>
      <c r="GH103" s="491"/>
      <c r="GI103" s="491"/>
      <c r="GJ103" s="491"/>
      <c r="GK103" s="491"/>
      <c r="GL103" s="491"/>
      <c r="GM103" s="491"/>
      <c r="GN103" s="491"/>
      <c r="GO103" s="491"/>
      <c r="GP103" s="491"/>
      <c r="GQ103" s="491"/>
      <c r="GR103" s="491"/>
      <c r="GS103" s="491"/>
      <c r="GT103" s="491"/>
      <c r="GU103" s="491"/>
      <c r="GV103" s="491"/>
      <c r="GW103" s="491"/>
      <c r="GX103" s="491"/>
      <c r="GY103" s="491"/>
      <c r="GZ103" s="491"/>
      <c r="HA103" s="491"/>
      <c r="HB103" s="491"/>
      <c r="HC103" s="491"/>
      <c r="HD103" s="491"/>
      <c r="HE103" s="491"/>
      <c r="HF103" s="491"/>
      <c r="HG103" s="491"/>
      <c r="HH103" s="491"/>
      <c r="HI103" s="491"/>
      <c r="HJ103" s="491"/>
      <c r="HK103" s="491"/>
      <c r="HL103" s="491"/>
      <c r="HM103" s="491"/>
      <c r="HN103" s="491"/>
      <c r="HO103" s="491"/>
      <c r="HP103" s="491"/>
      <c r="HQ103" s="491"/>
      <c r="HR103" s="491"/>
      <c r="HS103" s="491"/>
      <c r="HT103" s="491"/>
      <c r="HU103" s="491"/>
      <c r="HV103" s="491"/>
      <c r="HW103" s="491"/>
      <c r="HX103" s="491"/>
      <c r="HY103" s="491"/>
      <c r="HZ103" s="491"/>
      <c r="IA103" s="491"/>
      <c r="IB103" s="491"/>
      <c r="IC103" s="491"/>
      <c r="ID103" s="491"/>
      <c r="IE103" s="491"/>
      <c r="IF103" s="491"/>
      <c r="IG103" s="491"/>
      <c r="IH103" s="491"/>
      <c r="II103" s="491"/>
      <c r="IJ103" s="491"/>
      <c r="IK103" s="491"/>
      <c r="IL103" s="491"/>
      <c r="IM103" s="491"/>
      <c r="IN103" s="491"/>
      <c r="IO103" s="491"/>
      <c r="IP103" s="491"/>
      <c r="IQ103" s="491"/>
      <c r="IR103" s="491"/>
      <c r="IS103" s="491"/>
      <c r="IT103" s="491"/>
      <c r="IU103" s="491"/>
      <c r="IV103" s="491"/>
    </row>
    <row r="104" spans="1:256" ht="40.5">
      <c r="A104" s="451" t="s">
        <v>1886</v>
      </c>
      <c r="B104" s="458">
        <v>3</v>
      </c>
      <c r="C104" s="423" t="s">
        <v>2072</v>
      </c>
      <c r="D104" s="423" t="s">
        <v>2587</v>
      </c>
      <c r="E104" s="468" t="s">
        <v>2362</v>
      </c>
      <c r="F104" s="423" t="s">
        <v>2949</v>
      </c>
      <c r="G104" s="423" t="s">
        <v>2409</v>
      </c>
      <c r="H104" s="468" t="s">
        <v>0</v>
      </c>
      <c r="I104" s="468" t="s">
        <v>1784</v>
      </c>
      <c r="J104" s="435" t="s">
        <v>10156</v>
      </c>
      <c r="K104" s="483" t="s">
        <v>1632</v>
      </c>
      <c r="L104" s="491"/>
      <c r="M104" s="491"/>
      <c r="N104" s="491"/>
      <c r="O104" s="491"/>
      <c r="P104" s="491"/>
      <c r="Q104" s="491"/>
      <c r="R104" s="491"/>
      <c r="S104" s="491"/>
      <c r="T104" s="491"/>
      <c r="U104" s="491"/>
      <c r="V104" s="491"/>
      <c r="W104" s="491"/>
      <c r="X104" s="491"/>
      <c r="Y104" s="491"/>
      <c r="Z104" s="491"/>
      <c r="AA104" s="491"/>
      <c r="AB104" s="491"/>
      <c r="AC104" s="491"/>
      <c r="AD104" s="491"/>
      <c r="AE104" s="491"/>
      <c r="AF104" s="491"/>
      <c r="AG104" s="491"/>
      <c r="AH104" s="491"/>
      <c r="AI104" s="491"/>
      <c r="AJ104" s="491"/>
      <c r="AK104" s="491"/>
      <c r="AL104" s="491"/>
      <c r="AM104" s="491"/>
      <c r="AN104" s="491"/>
      <c r="AO104" s="491"/>
      <c r="AP104" s="491"/>
      <c r="AQ104" s="491"/>
      <c r="AR104" s="491"/>
      <c r="AS104" s="491"/>
      <c r="AT104" s="491"/>
      <c r="AU104" s="491"/>
      <c r="AV104" s="491"/>
      <c r="AW104" s="491"/>
      <c r="AX104" s="491"/>
      <c r="AY104" s="491"/>
      <c r="AZ104" s="491"/>
      <c r="BA104" s="491"/>
      <c r="BB104" s="491"/>
      <c r="BC104" s="491"/>
      <c r="BD104" s="491"/>
      <c r="BE104" s="491"/>
      <c r="BF104" s="491"/>
      <c r="BG104" s="491"/>
      <c r="BH104" s="491"/>
      <c r="BI104" s="491"/>
      <c r="BJ104" s="491"/>
      <c r="BK104" s="491"/>
      <c r="BL104" s="491"/>
      <c r="BM104" s="491"/>
      <c r="BN104" s="491"/>
      <c r="BO104" s="491"/>
      <c r="BP104" s="491"/>
      <c r="BQ104" s="491"/>
      <c r="BR104" s="491"/>
      <c r="BS104" s="491"/>
      <c r="BT104" s="491"/>
      <c r="BU104" s="491"/>
      <c r="BV104" s="491"/>
      <c r="BW104" s="491"/>
      <c r="BX104" s="491"/>
      <c r="BY104" s="491"/>
      <c r="BZ104" s="491"/>
      <c r="CA104" s="491"/>
      <c r="CB104" s="491"/>
      <c r="CC104" s="491"/>
      <c r="CD104" s="491"/>
      <c r="CE104" s="491"/>
      <c r="CF104" s="491"/>
      <c r="CG104" s="491"/>
      <c r="CH104" s="491"/>
      <c r="CI104" s="491"/>
      <c r="CJ104" s="491"/>
      <c r="CK104" s="491"/>
      <c r="CL104" s="491"/>
      <c r="CM104" s="491"/>
      <c r="CN104" s="491"/>
      <c r="CO104" s="491"/>
      <c r="CP104" s="491"/>
      <c r="CQ104" s="491"/>
      <c r="CR104" s="491"/>
      <c r="CS104" s="491"/>
      <c r="CT104" s="491"/>
      <c r="CU104" s="491"/>
      <c r="CV104" s="491"/>
      <c r="CW104" s="491"/>
      <c r="CX104" s="491"/>
      <c r="CY104" s="491"/>
      <c r="CZ104" s="491"/>
      <c r="DA104" s="491"/>
      <c r="DB104" s="491"/>
      <c r="DC104" s="491"/>
      <c r="DD104" s="491"/>
      <c r="DE104" s="491"/>
      <c r="DF104" s="491"/>
      <c r="DG104" s="491"/>
      <c r="DH104" s="491"/>
      <c r="DI104" s="491"/>
      <c r="DJ104" s="491"/>
      <c r="DK104" s="491"/>
      <c r="DL104" s="491"/>
      <c r="DM104" s="491"/>
      <c r="DN104" s="491"/>
      <c r="DO104" s="491"/>
      <c r="DP104" s="491"/>
      <c r="DQ104" s="491"/>
      <c r="DR104" s="491"/>
      <c r="DS104" s="491"/>
      <c r="DT104" s="491"/>
      <c r="DU104" s="491"/>
      <c r="DV104" s="491"/>
      <c r="DW104" s="491"/>
      <c r="DX104" s="491"/>
      <c r="DY104" s="491"/>
      <c r="DZ104" s="491"/>
      <c r="EA104" s="491"/>
      <c r="EB104" s="491"/>
      <c r="EC104" s="491"/>
      <c r="ED104" s="491"/>
      <c r="EE104" s="491"/>
      <c r="EF104" s="491"/>
      <c r="EG104" s="491"/>
      <c r="EH104" s="491"/>
      <c r="EI104" s="491"/>
      <c r="EJ104" s="491"/>
      <c r="EK104" s="491"/>
      <c r="EL104" s="491"/>
      <c r="EM104" s="491"/>
      <c r="EN104" s="491"/>
      <c r="EO104" s="491"/>
      <c r="EP104" s="491"/>
      <c r="EQ104" s="491"/>
      <c r="ER104" s="491"/>
      <c r="ES104" s="491"/>
      <c r="ET104" s="491"/>
      <c r="EU104" s="491"/>
      <c r="EV104" s="491"/>
      <c r="EW104" s="491"/>
      <c r="EX104" s="491"/>
      <c r="EY104" s="491"/>
      <c r="EZ104" s="491"/>
      <c r="FA104" s="491"/>
      <c r="FB104" s="491"/>
      <c r="FC104" s="491"/>
      <c r="FD104" s="491"/>
      <c r="FE104" s="491"/>
      <c r="FF104" s="491"/>
      <c r="FG104" s="491"/>
      <c r="FH104" s="491"/>
      <c r="FI104" s="491"/>
      <c r="FJ104" s="491"/>
      <c r="FK104" s="491"/>
      <c r="FL104" s="491"/>
      <c r="FM104" s="491"/>
      <c r="FN104" s="491"/>
      <c r="FO104" s="491"/>
      <c r="FP104" s="491"/>
      <c r="FQ104" s="491"/>
      <c r="FR104" s="491"/>
      <c r="FS104" s="491"/>
      <c r="FT104" s="491"/>
      <c r="FU104" s="491"/>
      <c r="FV104" s="491"/>
      <c r="FW104" s="491"/>
      <c r="FX104" s="491"/>
      <c r="FY104" s="491"/>
      <c r="FZ104" s="491"/>
      <c r="GA104" s="491"/>
      <c r="GB104" s="491"/>
      <c r="GC104" s="491"/>
      <c r="GD104" s="491"/>
      <c r="GE104" s="491"/>
      <c r="GF104" s="491"/>
      <c r="GG104" s="491"/>
      <c r="GH104" s="491"/>
      <c r="GI104" s="491"/>
      <c r="GJ104" s="491"/>
      <c r="GK104" s="491"/>
      <c r="GL104" s="491"/>
      <c r="GM104" s="491"/>
      <c r="GN104" s="491"/>
      <c r="GO104" s="491"/>
      <c r="GP104" s="491"/>
      <c r="GQ104" s="491"/>
      <c r="GR104" s="491"/>
      <c r="GS104" s="491"/>
      <c r="GT104" s="491"/>
      <c r="GU104" s="491"/>
      <c r="GV104" s="491"/>
      <c r="GW104" s="491"/>
      <c r="GX104" s="491"/>
      <c r="GY104" s="491"/>
      <c r="GZ104" s="491"/>
      <c r="HA104" s="491"/>
      <c r="HB104" s="491"/>
      <c r="HC104" s="491"/>
      <c r="HD104" s="491"/>
      <c r="HE104" s="491"/>
      <c r="HF104" s="491"/>
      <c r="HG104" s="491"/>
      <c r="HH104" s="491"/>
      <c r="HI104" s="491"/>
      <c r="HJ104" s="491"/>
      <c r="HK104" s="491"/>
      <c r="HL104" s="491"/>
      <c r="HM104" s="491"/>
      <c r="HN104" s="491"/>
      <c r="HO104" s="491"/>
      <c r="HP104" s="491"/>
      <c r="HQ104" s="491"/>
      <c r="HR104" s="491"/>
      <c r="HS104" s="491"/>
      <c r="HT104" s="491"/>
      <c r="HU104" s="491"/>
      <c r="HV104" s="491"/>
      <c r="HW104" s="491"/>
      <c r="HX104" s="491"/>
      <c r="HY104" s="491"/>
      <c r="HZ104" s="491"/>
      <c r="IA104" s="491"/>
      <c r="IB104" s="491"/>
      <c r="IC104" s="491"/>
      <c r="ID104" s="491"/>
      <c r="IE104" s="491"/>
      <c r="IF104" s="491"/>
      <c r="IG104" s="491"/>
      <c r="IH104" s="491"/>
      <c r="II104" s="491"/>
      <c r="IJ104" s="491"/>
      <c r="IK104" s="491"/>
      <c r="IL104" s="491"/>
      <c r="IM104" s="491"/>
      <c r="IN104" s="491"/>
      <c r="IO104" s="491"/>
      <c r="IP104" s="491"/>
      <c r="IQ104" s="491"/>
      <c r="IR104" s="491"/>
      <c r="IS104" s="491"/>
      <c r="IT104" s="491"/>
      <c r="IU104" s="491"/>
      <c r="IV104" s="491"/>
    </row>
    <row r="105" spans="1:256" ht="40.5">
      <c r="A105" s="451" t="s">
        <v>1886</v>
      </c>
      <c r="B105" s="458">
        <v>3</v>
      </c>
      <c r="C105" s="423" t="s">
        <v>2072</v>
      </c>
      <c r="D105" s="468" t="s">
        <v>2362</v>
      </c>
      <c r="E105" s="468" t="s">
        <v>60</v>
      </c>
      <c r="F105" s="423" t="s">
        <v>2949</v>
      </c>
      <c r="G105" s="423" t="s">
        <v>2409</v>
      </c>
      <c r="H105" s="468" t="s">
        <v>2955</v>
      </c>
      <c r="I105" s="468" t="s">
        <v>1374</v>
      </c>
      <c r="J105" s="435" t="s">
        <v>2362</v>
      </c>
      <c r="K105" s="483" t="s">
        <v>2362</v>
      </c>
      <c r="L105" s="491"/>
      <c r="M105" s="491"/>
      <c r="N105" s="491"/>
      <c r="O105" s="491"/>
      <c r="P105" s="491"/>
      <c r="Q105" s="491"/>
      <c r="R105" s="491"/>
      <c r="S105" s="491"/>
      <c r="T105" s="491"/>
      <c r="U105" s="491"/>
      <c r="V105" s="491"/>
      <c r="W105" s="491"/>
      <c r="X105" s="491"/>
      <c r="Y105" s="491"/>
      <c r="Z105" s="491"/>
      <c r="AA105" s="491"/>
      <c r="AB105" s="491"/>
      <c r="AC105" s="491"/>
      <c r="AD105" s="491"/>
      <c r="AE105" s="491"/>
      <c r="AF105" s="491"/>
      <c r="AG105" s="491"/>
      <c r="AH105" s="491"/>
      <c r="AI105" s="491"/>
      <c r="AJ105" s="491"/>
      <c r="AK105" s="491"/>
      <c r="AL105" s="491"/>
      <c r="AM105" s="491"/>
      <c r="AN105" s="491"/>
      <c r="AO105" s="491"/>
      <c r="AP105" s="491"/>
      <c r="AQ105" s="491"/>
      <c r="AR105" s="491"/>
      <c r="AS105" s="491"/>
      <c r="AT105" s="491"/>
      <c r="AU105" s="491"/>
      <c r="AV105" s="491"/>
      <c r="AW105" s="491"/>
      <c r="AX105" s="491"/>
      <c r="AY105" s="491"/>
      <c r="AZ105" s="491"/>
      <c r="BA105" s="491"/>
      <c r="BB105" s="491"/>
      <c r="BC105" s="491"/>
      <c r="BD105" s="491"/>
      <c r="BE105" s="491"/>
      <c r="BF105" s="491"/>
      <c r="BG105" s="491"/>
      <c r="BH105" s="491"/>
      <c r="BI105" s="491"/>
      <c r="BJ105" s="491"/>
      <c r="BK105" s="491"/>
      <c r="BL105" s="491"/>
      <c r="BM105" s="491"/>
      <c r="BN105" s="491"/>
      <c r="BO105" s="491"/>
      <c r="BP105" s="491"/>
      <c r="BQ105" s="491"/>
      <c r="BR105" s="491"/>
      <c r="BS105" s="491"/>
      <c r="BT105" s="491"/>
      <c r="BU105" s="491"/>
      <c r="BV105" s="491"/>
      <c r="BW105" s="491"/>
      <c r="BX105" s="491"/>
      <c r="BY105" s="491"/>
      <c r="BZ105" s="491"/>
      <c r="CA105" s="491"/>
      <c r="CB105" s="491"/>
      <c r="CC105" s="491"/>
      <c r="CD105" s="491"/>
      <c r="CE105" s="491"/>
      <c r="CF105" s="491"/>
      <c r="CG105" s="491"/>
      <c r="CH105" s="491"/>
      <c r="CI105" s="491"/>
      <c r="CJ105" s="491"/>
      <c r="CK105" s="491"/>
      <c r="CL105" s="491"/>
      <c r="CM105" s="491"/>
      <c r="CN105" s="491"/>
      <c r="CO105" s="491"/>
      <c r="CP105" s="491"/>
      <c r="CQ105" s="491"/>
      <c r="CR105" s="491"/>
      <c r="CS105" s="491"/>
      <c r="CT105" s="491"/>
      <c r="CU105" s="491"/>
      <c r="CV105" s="491"/>
      <c r="CW105" s="491"/>
      <c r="CX105" s="491"/>
      <c r="CY105" s="491"/>
      <c r="CZ105" s="491"/>
      <c r="DA105" s="491"/>
      <c r="DB105" s="491"/>
      <c r="DC105" s="491"/>
      <c r="DD105" s="491"/>
      <c r="DE105" s="491"/>
      <c r="DF105" s="491"/>
      <c r="DG105" s="491"/>
      <c r="DH105" s="491"/>
      <c r="DI105" s="491"/>
      <c r="DJ105" s="491"/>
      <c r="DK105" s="491"/>
      <c r="DL105" s="491"/>
      <c r="DM105" s="491"/>
      <c r="DN105" s="491"/>
      <c r="DO105" s="491"/>
      <c r="DP105" s="491"/>
      <c r="DQ105" s="491"/>
      <c r="DR105" s="491"/>
      <c r="DS105" s="491"/>
      <c r="DT105" s="491"/>
      <c r="DU105" s="491"/>
      <c r="DV105" s="491"/>
      <c r="DW105" s="491"/>
      <c r="DX105" s="491"/>
      <c r="DY105" s="491"/>
      <c r="DZ105" s="491"/>
      <c r="EA105" s="491"/>
      <c r="EB105" s="491"/>
      <c r="EC105" s="491"/>
      <c r="ED105" s="491"/>
      <c r="EE105" s="491"/>
      <c r="EF105" s="491"/>
      <c r="EG105" s="491"/>
      <c r="EH105" s="491"/>
      <c r="EI105" s="491"/>
      <c r="EJ105" s="491"/>
      <c r="EK105" s="491"/>
      <c r="EL105" s="491"/>
      <c r="EM105" s="491"/>
      <c r="EN105" s="491"/>
      <c r="EO105" s="491"/>
      <c r="EP105" s="491"/>
      <c r="EQ105" s="491"/>
      <c r="ER105" s="491"/>
      <c r="ES105" s="491"/>
      <c r="ET105" s="491"/>
      <c r="EU105" s="491"/>
      <c r="EV105" s="491"/>
      <c r="EW105" s="491"/>
      <c r="EX105" s="491"/>
      <c r="EY105" s="491"/>
      <c r="EZ105" s="491"/>
      <c r="FA105" s="491"/>
      <c r="FB105" s="491"/>
      <c r="FC105" s="491"/>
      <c r="FD105" s="491"/>
      <c r="FE105" s="491"/>
      <c r="FF105" s="491"/>
      <c r="FG105" s="491"/>
      <c r="FH105" s="491"/>
      <c r="FI105" s="491"/>
      <c r="FJ105" s="491"/>
      <c r="FK105" s="491"/>
      <c r="FL105" s="491"/>
      <c r="FM105" s="491"/>
      <c r="FN105" s="491"/>
      <c r="FO105" s="491"/>
      <c r="FP105" s="491"/>
      <c r="FQ105" s="491"/>
      <c r="FR105" s="491"/>
      <c r="FS105" s="491"/>
      <c r="FT105" s="491"/>
      <c r="FU105" s="491"/>
      <c r="FV105" s="491"/>
      <c r="FW105" s="491"/>
      <c r="FX105" s="491"/>
      <c r="FY105" s="491"/>
      <c r="FZ105" s="491"/>
      <c r="GA105" s="491"/>
      <c r="GB105" s="491"/>
      <c r="GC105" s="491"/>
      <c r="GD105" s="491"/>
      <c r="GE105" s="491"/>
      <c r="GF105" s="491"/>
      <c r="GG105" s="491"/>
      <c r="GH105" s="491"/>
      <c r="GI105" s="491"/>
      <c r="GJ105" s="491"/>
      <c r="GK105" s="491"/>
      <c r="GL105" s="491"/>
      <c r="GM105" s="491"/>
      <c r="GN105" s="491"/>
      <c r="GO105" s="491"/>
      <c r="GP105" s="491"/>
      <c r="GQ105" s="491"/>
      <c r="GR105" s="491"/>
      <c r="GS105" s="491"/>
      <c r="GT105" s="491"/>
      <c r="GU105" s="491"/>
      <c r="GV105" s="491"/>
      <c r="GW105" s="491"/>
      <c r="GX105" s="491"/>
      <c r="GY105" s="491"/>
      <c r="GZ105" s="491"/>
      <c r="HA105" s="491"/>
      <c r="HB105" s="491"/>
      <c r="HC105" s="491"/>
      <c r="HD105" s="491"/>
      <c r="HE105" s="491"/>
      <c r="HF105" s="491"/>
      <c r="HG105" s="491"/>
      <c r="HH105" s="491"/>
      <c r="HI105" s="491"/>
      <c r="HJ105" s="491"/>
      <c r="HK105" s="491"/>
      <c r="HL105" s="491"/>
      <c r="HM105" s="491"/>
      <c r="HN105" s="491"/>
      <c r="HO105" s="491"/>
      <c r="HP105" s="491"/>
      <c r="HQ105" s="491"/>
      <c r="HR105" s="491"/>
      <c r="HS105" s="491"/>
      <c r="HT105" s="491"/>
      <c r="HU105" s="491"/>
      <c r="HV105" s="491"/>
      <c r="HW105" s="491"/>
      <c r="HX105" s="491"/>
      <c r="HY105" s="491"/>
      <c r="HZ105" s="491"/>
      <c r="IA105" s="491"/>
      <c r="IB105" s="491"/>
      <c r="IC105" s="491"/>
      <c r="ID105" s="491"/>
      <c r="IE105" s="491"/>
      <c r="IF105" s="491"/>
      <c r="IG105" s="491"/>
      <c r="IH105" s="491"/>
      <c r="II105" s="491"/>
      <c r="IJ105" s="491"/>
      <c r="IK105" s="491"/>
      <c r="IL105" s="491"/>
      <c r="IM105" s="491"/>
      <c r="IN105" s="491"/>
      <c r="IO105" s="491"/>
      <c r="IP105" s="491"/>
      <c r="IQ105" s="491"/>
      <c r="IR105" s="491"/>
      <c r="IS105" s="491"/>
      <c r="IT105" s="491"/>
      <c r="IU105" s="491"/>
      <c r="IV105" s="491"/>
    </row>
    <row r="106" spans="1:256" ht="27">
      <c r="A106" s="451" t="s">
        <v>1886</v>
      </c>
      <c r="B106" s="458">
        <v>3</v>
      </c>
      <c r="C106" s="423" t="s">
        <v>2072</v>
      </c>
      <c r="D106" s="468" t="s">
        <v>2362</v>
      </c>
      <c r="E106" s="423" t="s">
        <v>3232</v>
      </c>
      <c r="F106" s="423" t="s">
        <v>316</v>
      </c>
      <c r="G106" s="423" t="s">
        <v>2959</v>
      </c>
      <c r="H106" s="468" t="s">
        <v>2960</v>
      </c>
      <c r="I106" s="468" t="s">
        <v>2962</v>
      </c>
      <c r="J106" s="435" t="s">
        <v>2362</v>
      </c>
      <c r="K106" s="483" t="s">
        <v>2362</v>
      </c>
      <c r="L106" s="491"/>
      <c r="M106" s="491"/>
      <c r="N106" s="491"/>
      <c r="O106" s="491"/>
      <c r="P106" s="491"/>
      <c r="Q106" s="491"/>
      <c r="R106" s="491"/>
      <c r="S106" s="491"/>
      <c r="T106" s="491"/>
      <c r="U106" s="491"/>
      <c r="V106" s="491"/>
      <c r="W106" s="491"/>
      <c r="X106" s="491"/>
      <c r="Y106" s="491"/>
      <c r="Z106" s="491"/>
      <c r="AA106" s="491"/>
      <c r="AB106" s="491"/>
      <c r="AC106" s="491"/>
      <c r="AD106" s="491"/>
      <c r="AE106" s="491"/>
      <c r="AF106" s="491"/>
      <c r="AG106" s="491"/>
      <c r="AH106" s="491"/>
      <c r="AI106" s="491"/>
      <c r="AJ106" s="491"/>
      <c r="AK106" s="491"/>
      <c r="AL106" s="491"/>
      <c r="AM106" s="491"/>
      <c r="AN106" s="491"/>
      <c r="AO106" s="491"/>
      <c r="AP106" s="491"/>
      <c r="AQ106" s="491"/>
      <c r="AR106" s="491"/>
      <c r="AS106" s="491"/>
      <c r="AT106" s="491"/>
      <c r="AU106" s="491"/>
      <c r="AV106" s="491"/>
      <c r="AW106" s="491"/>
      <c r="AX106" s="491"/>
      <c r="AY106" s="491"/>
      <c r="AZ106" s="491"/>
      <c r="BA106" s="491"/>
      <c r="BB106" s="491"/>
      <c r="BC106" s="491"/>
      <c r="BD106" s="491"/>
      <c r="BE106" s="491"/>
      <c r="BF106" s="491"/>
      <c r="BG106" s="491"/>
      <c r="BH106" s="491"/>
      <c r="BI106" s="491"/>
      <c r="BJ106" s="491"/>
      <c r="BK106" s="491"/>
      <c r="BL106" s="491"/>
      <c r="BM106" s="491"/>
      <c r="BN106" s="491"/>
      <c r="BO106" s="491"/>
      <c r="BP106" s="491"/>
      <c r="BQ106" s="491"/>
      <c r="BR106" s="491"/>
      <c r="BS106" s="491"/>
      <c r="BT106" s="491"/>
      <c r="BU106" s="491"/>
      <c r="BV106" s="491"/>
      <c r="BW106" s="491"/>
      <c r="BX106" s="491"/>
      <c r="BY106" s="491"/>
      <c r="BZ106" s="491"/>
      <c r="CA106" s="491"/>
      <c r="CB106" s="491"/>
      <c r="CC106" s="491"/>
      <c r="CD106" s="491"/>
      <c r="CE106" s="491"/>
      <c r="CF106" s="491"/>
      <c r="CG106" s="491"/>
      <c r="CH106" s="491"/>
      <c r="CI106" s="491"/>
      <c r="CJ106" s="491"/>
      <c r="CK106" s="491"/>
      <c r="CL106" s="491"/>
      <c r="CM106" s="491"/>
      <c r="CN106" s="491"/>
      <c r="CO106" s="491"/>
      <c r="CP106" s="491"/>
      <c r="CQ106" s="491"/>
      <c r="CR106" s="491"/>
      <c r="CS106" s="491"/>
      <c r="CT106" s="491"/>
      <c r="CU106" s="491"/>
      <c r="CV106" s="491"/>
      <c r="CW106" s="491"/>
      <c r="CX106" s="491"/>
      <c r="CY106" s="491"/>
      <c r="CZ106" s="491"/>
      <c r="DA106" s="491"/>
      <c r="DB106" s="491"/>
      <c r="DC106" s="491"/>
      <c r="DD106" s="491"/>
      <c r="DE106" s="491"/>
      <c r="DF106" s="491"/>
      <c r="DG106" s="491"/>
      <c r="DH106" s="491"/>
      <c r="DI106" s="491"/>
      <c r="DJ106" s="491"/>
      <c r="DK106" s="491"/>
      <c r="DL106" s="491"/>
      <c r="DM106" s="491"/>
      <c r="DN106" s="491"/>
      <c r="DO106" s="491"/>
      <c r="DP106" s="491"/>
      <c r="DQ106" s="491"/>
      <c r="DR106" s="491"/>
      <c r="DS106" s="491"/>
      <c r="DT106" s="491"/>
      <c r="DU106" s="491"/>
      <c r="DV106" s="491"/>
      <c r="DW106" s="491"/>
      <c r="DX106" s="491"/>
      <c r="DY106" s="491"/>
      <c r="DZ106" s="491"/>
      <c r="EA106" s="491"/>
      <c r="EB106" s="491"/>
      <c r="EC106" s="491"/>
      <c r="ED106" s="491"/>
      <c r="EE106" s="491"/>
      <c r="EF106" s="491"/>
      <c r="EG106" s="491"/>
      <c r="EH106" s="491"/>
      <c r="EI106" s="491"/>
      <c r="EJ106" s="491"/>
      <c r="EK106" s="491"/>
      <c r="EL106" s="491"/>
      <c r="EM106" s="491"/>
      <c r="EN106" s="491"/>
      <c r="EO106" s="491"/>
      <c r="EP106" s="491"/>
      <c r="EQ106" s="491"/>
      <c r="ER106" s="491"/>
      <c r="ES106" s="491"/>
      <c r="ET106" s="491"/>
      <c r="EU106" s="491"/>
      <c r="EV106" s="491"/>
      <c r="EW106" s="491"/>
      <c r="EX106" s="491"/>
      <c r="EY106" s="491"/>
      <c r="EZ106" s="491"/>
      <c r="FA106" s="491"/>
      <c r="FB106" s="491"/>
      <c r="FC106" s="491"/>
      <c r="FD106" s="491"/>
      <c r="FE106" s="491"/>
      <c r="FF106" s="491"/>
      <c r="FG106" s="491"/>
      <c r="FH106" s="491"/>
      <c r="FI106" s="491"/>
      <c r="FJ106" s="491"/>
      <c r="FK106" s="491"/>
      <c r="FL106" s="491"/>
      <c r="FM106" s="491"/>
      <c r="FN106" s="491"/>
      <c r="FO106" s="491"/>
      <c r="FP106" s="491"/>
      <c r="FQ106" s="491"/>
      <c r="FR106" s="491"/>
      <c r="FS106" s="491"/>
      <c r="FT106" s="491"/>
      <c r="FU106" s="491"/>
      <c r="FV106" s="491"/>
      <c r="FW106" s="491"/>
      <c r="FX106" s="491"/>
      <c r="FY106" s="491"/>
      <c r="FZ106" s="491"/>
      <c r="GA106" s="491"/>
      <c r="GB106" s="491"/>
      <c r="GC106" s="491"/>
      <c r="GD106" s="491"/>
      <c r="GE106" s="491"/>
      <c r="GF106" s="491"/>
      <c r="GG106" s="491"/>
      <c r="GH106" s="491"/>
      <c r="GI106" s="491"/>
      <c r="GJ106" s="491"/>
      <c r="GK106" s="491"/>
      <c r="GL106" s="491"/>
      <c r="GM106" s="491"/>
      <c r="GN106" s="491"/>
      <c r="GO106" s="491"/>
      <c r="GP106" s="491"/>
      <c r="GQ106" s="491"/>
      <c r="GR106" s="491"/>
      <c r="GS106" s="491"/>
      <c r="GT106" s="491"/>
      <c r="GU106" s="491"/>
      <c r="GV106" s="491"/>
      <c r="GW106" s="491"/>
      <c r="GX106" s="491"/>
      <c r="GY106" s="491"/>
      <c r="GZ106" s="491"/>
      <c r="HA106" s="491"/>
      <c r="HB106" s="491"/>
      <c r="HC106" s="491"/>
      <c r="HD106" s="491"/>
      <c r="HE106" s="491"/>
      <c r="HF106" s="491"/>
      <c r="HG106" s="491"/>
      <c r="HH106" s="491"/>
      <c r="HI106" s="491"/>
      <c r="HJ106" s="491"/>
      <c r="HK106" s="491"/>
      <c r="HL106" s="491"/>
      <c r="HM106" s="491"/>
      <c r="HN106" s="491"/>
      <c r="HO106" s="491"/>
      <c r="HP106" s="491"/>
      <c r="HQ106" s="491"/>
      <c r="HR106" s="491"/>
      <c r="HS106" s="491"/>
      <c r="HT106" s="491"/>
      <c r="HU106" s="491"/>
      <c r="HV106" s="491"/>
      <c r="HW106" s="491"/>
      <c r="HX106" s="491"/>
      <c r="HY106" s="491"/>
      <c r="HZ106" s="491"/>
      <c r="IA106" s="491"/>
      <c r="IB106" s="491"/>
      <c r="IC106" s="491"/>
      <c r="ID106" s="491"/>
      <c r="IE106" s="491"/>
      <c r="IF106" s="491"/>
      <c r="IG106" s="491"/>
      <c r="IH106" s="491"/>
      <c r="II106" s="491"/>
      <c r="IJ106" s="491"/>
      <c r="IK106" s="491"/>
      <c r="IL106" s="491"/>
      <c r="IM106" s="491"/>
      <c r="IN106" s="491"/>
      <c r="IO106" s="491"/>
      <c r="IP106" s="491"/>
      <c r="IQ106" s="491"/>
      <c r="IR106" s="491"/>
      <c r="IS106" s="491"/>
      <c r="IT106" s="491"/>
      <c r="IU106" s="491"/>
      <c r="IV106" s="491"/>
    </row>
    <row r="107" spans="1:256" ht="40.5">
      <c r="A107" s="451" t="s">
        <v>1886</v>
      </c>
      <c r="B107" s="458">
        <v>4</v>
      </c>
      <c r="C107" s="423" t="s">
        <v>2002</v>
      </c>
      <c r="D107" s="423" t="s">
        <v>2587</v>
      </c>
      <c r="E107" s="468" t="s">
        <v>2362</v>
      </c>
      <c r="F107" s="423" t="s">
        <v>1102</v>
      </c>
      <c r="G107" s="423" t="s">
        <v>4554</v>
      </c>
      <c r="H107" s="468" t="s">
        <v>3235</v>
      </c>
      <c r="I107" s="468" t="s">
        <v>1647</v>
      </c>
      <c r="J107" s="435" t="s">
        <v>10092</v>
      </c>
      <c r="K107" s="483" t="s">
        <v>1648</v>
      </c>
      <c r="L107" s="491"/>
      <c r="M107" s="491"/>
      <c r="N107" s="491"/>
      <c r="O107" s="491"/>
      <c r="P107" s="491"/>
      <c r="Q107" s="491"/>
      <c r="R107" s="491"/>
      <c r="S107" s="491"/>
      <c r="T107" s="491"/>
      <c r="U107" s="491"/>
      <c r="V107" s="491"/>
      <c r="W107" s="491"/>
      <c r="X107" s="491"/>
      <c r="Y107" s="491"/>
      <c r="Z107" s="491"/>
      <c r="AA107" s="491"/>
      <c r="AB107" s="491"/>
      <c r="AC107" s="491"/>
      <c r="AD107" s="491"/>
      <c r="AE107" s="491"/>
      <c r="AF107" s="491"/>
      <c r="AG107" s="491"/>
      <c r="AH107" s="491"/>
      <c r="AI107" s="491"/>
      <c r="AJ107" s="491"/>
      <c r="AK107" s="491"/>
      <c r="AL107" s="491"/>
      <c r="AM107" s="491"/>
      <c r="AN107" s="491"/>
      <c r="AO107" s="491"/>
      <c r="AP107" s="491"/>
      <c r="AQ107" s="491"/>
      <c r="AR107" s="491"/>
      <c r="AS107" s="491"/>
      <c r="AT107" s="491"/>
      <c r="AU107" s="491"/>
      <c r="AV107" s="491"/>
      <c r="AW107" s="491"/>
      <c r="AX107" s="491"/>
      <c r="AY107" s="491"/>
      <c r="AZ107" s="491"/>
      <c r="BA107" s="491"/>
      <c r="BB107" s="491"/>
      <c r="BC107" s="491"/>
      <c r="BD107" s="491"/>
      <c r="BE107" s="491"/>
      <c r="BF107" s="491"/>
      <c r="BG107" s="491"/>
      <c r="BH107" s="491"/>
      <c r="BI107" s="491"/>
      <c r="BJ107" s="491"/>
      <c r="BK107" s="491"/>
      <c r="BL107" s="491"/>
      <c r="BM107" s="491"/>
      <c r="BN107" s="491"/>
      <c r="BO107" s="491"/>
      <c r="BP107" s="491"/>
      <c r="BQ107" s="491"/>
      <c r="BR107" s="491"/>
      <c r="BS107" s="491"/>
      <c r="BT107" s="491"/>
      <c r="BU107" s="491"/>
      <c r="BV107" s="491"/>
      <c r="BW107" s="491"/>
      <c r="BX107" s="491"/>
      <c r="BY107" s="491"/>
      <c r="BZ107" s="491"/>
      <c r="CA107" s="491"/>
      <c r="CB107" s="491"/>
      <c r="CC107" s="491"/>
      <c r="CD107" s="491"/>
      <c r="CE107" s="491"/>
      <c r="CF107" s="491"/>
      <c r="CG107" s="491"/>
      <c r="CH107" s="491"/>
      <c r="CI107" s="491"/>
      <c r="CJ107" s="491"/>
      <c r="CK107" s="491"/>
      <c r="CL107" s="491"/>
      <c r="CM107" s="491"/>
      <c r="CN107" s="491"/>
      <c r="CO107" s="491"/>
      <c r="CP107" s="491"/>
      <c r="CQ107" s="491"/>
      <c r="CR107" s="491"/>
      <c r="CS107" s="491"/>
      <c r="CT107" s="491"/>
      <c r="CU107" s="491"/>
      <c r="CV107" s="491"/>
      <c r="CW107" s="491"/>
      <c r="CX107" s="491"/>
      <c r="CY107" s="491"/>
      <c r="CZ107" s="491"/>
      <c r="DA107" s="491"/>
      <c r="DB107" s="491"/>
      <c r="DC107" s="491"/>
      <c r="DD107" s="491"/>
      <c r="DE107" s="491"/>
      <c r="DF107" s="491"/>
      <c r="DG107" s="491"/>
      <c r="DH107" s="491"/>
      <c r="DI107" s="491"/>
      <c r="DJ107" s="491"/>
      <c r="DK107" s="491"/>
      <c r="DL107" s="491"/>
      <c r="DM107" s="491"/>
      <c r="DN107" s="491"/>
      <c r="DO107" s="491"/>
      <c r="DP107" s="491"/>
      <c r="DQ107" s="491"/>
      <c r="DR107" s="491"/>
      <c r="DS107" s="491"/>
      <c r="DT107" s="491"/>
      <c r="DU107" s="491"/>
      <c r="DV107" s="491"/>
      <c r="DW107" s="491"/>
      <c r="DX107" s="491"/>
      <c r="DY107" s="491"/>
      <c r="DZ107" s="491"/>
      <c r="EA107" s="491"/>
      <c r="EB107" s="491"/>
      <c r="EC107" s="491"/>
      <c r="ED107" s="491"/>
      <c r="EE107" s="491"/>
      <c r="EF107" s="491"/>
      <c r="EG107" s="491"/>
      <c r="EH107" s="491"/>
      <c r="EI107" s="491"/>
      <c r="EJ107" s="491"/>
      <c r="EK107" s="491"/>
      <c r="EL107" s="491"/>
      <c r="EM107" s="491"/>
      <c r="EN107" s="491"/>
      <c r="EO107" s="491"/>
      <c r="EP107" s="491"/>
      <c r="EQ107" s="491"/>
      <c r="ER107" s="491"/>
      <c r="ES107" s="491"/>
      <c r="ET107" s="491"/>
      <c r="EU107" s="491"/>
      <c r="EV107" s="491"/>
      <c r="EW107" s="491"/>
      <c r="EX107" s="491"/>
      <c r="EY107" s="491"/>
      <c r="EZ107" s="491"/>
      <c r="FA107" s="491"/>
      <c r="FB107" s="491"/>
      <c r="FC107" s="491"/>
      <c r="FD107" s="491"/>
      <c r="FE107" s="491"/>
      <c r="FF107" s="491"/>
      <c r="FG107" s="491"/>
      <c r="FH107" s="491"/>
      <c r="FI107" s="491"/>
      <c r="FJ107" s="491"/>
      <c r="FK107" s="491"/>
      <c r="FL107" s="491"/>
      <c r="FM107" s="491"/>
      <c r="FN107" s="491"/>
      <c r="FO107" s="491"/>
      <c r="FP107" s="491"/>
      <c r="FQ107" s="491"/>
      <c r="FR107" s="491"/>
      <c r="FS107" s="491"/>
      <c r="FT107" s="491"/>
      <c r="FU107" s="491"/>
      <c r="FV107" s="491"/>
      <c r="FW107" s="491"/>
      <c r="FX107" s="491"/>
      <c r="FY107" s="491"/>
      <c r="FZ107" s="491"/>
      <c r="GA107" s="491"/>
      <c r="GB107" s="491"/>
      <c r="GC107" s="491"/>
      <c r="GD107" s="491"/>
      <c r="GE107" s="491"/>
      <c r="GF107" s="491"/>
      <c r="GG107" s="491"/>
      <c r="GH107" s="491"/>
      <c r="GI107" s="491"/>
      <c r="GJ107" s="491"/>
      <c r="GK107" s="491"/>
      <c r="GL107" s="491"/>
      <c r="GM107" s="491"/>
      <c r="GN107" s="491"/>
      <c r="GO107" s="491"/>
      <c r="GP107" s="491"/>
      <c r="GQ107" s="491"/>
      <c r="GR107" s="491"/>
      <c r="GS107" s="491"/>
      <c r="GT107" s="491"/>
      <c r="GU107" s="491"/>
      <c r="GV107" s="491"/>
      <c r="GW107" s="491"/>
      <c r="GX107" s="491"/>
      <c r="GY107" s="491"/>
      <c r="GZ107" s="491"/>
      <c r="HA107" s="491"/>
      <c r="HB107" s="491"/>
      <c r="HC107" s="491"/>
      <c r="HD107" s="491"/>
      <c r="HE107" s="491"/>
      <c r="HF107" s="491"/>
      <c r="HG107" s="491"/>
      <c r="HH107" s="491"/>
      <c r="HI107" s="491"/>
      <c r="HJ107" s="491"/>
      <c r="HK107" s="491"/>
      <c r="HL107" s="491"/>
      <c r="HM107" s="491"/>
      <c r="HN107" s="491"/>
      <c r="HO107" s="491"/>
      <c r="HP107" s="491"/>
      <c r="HQ107" s="491"/>
      <c r="HR107" s="491"/>
      <c r="HS107" s="491"/>
      <c r="HT107" s="491"/>
      <c r="HU107" s="491"/>
      <c r="HV107" s="491"/>
      <c r="HW107" s="491"/>
      <c r="HX107" s="491"/>
      <c r="HY107" s="491"/>
      <c r="HZ107" s="491"/>
      <c r="IA107" s="491"/>
      <c r="IB107" s="491"/>
      <c r="IC107" s="491"/>
      <c r="ID107" s="491"/>
      <c r="IE107" s="491"/>
      <c r="IF107" s="491"/>
      <c r="IG107" s="491"/>
      <c r="IH107" s="491"/>
      <c r="II107" s="491"/>
      <c r="IJ107" s="491"/>
      <c r="IK107" s="491"/>
      <c r="IL107" s="491"/>
      <c r="IM107" s="491"/>
      <c r="IN107" s="491"/>
      <c r="IO107" s="491"/>
      <c r="IP107" s="491"/>
      <c r="IQ107" s="491"/>
      <c r="IR107" s="491"/>
      <c r="IS107" s="491"/>
      <c r="IT107" s="491"/>
      <c r="IU107" s="491"/>
      <c r="IV107" s="491"/>
    </row>
    <row r="108" spans="1:256" ht="40.5">
      <c r="A108" s="452" t="s">
        <v>1886</v>
      </c>
      <c r="B108" s="459">
        <v>4</v>
      </c>
      <c r="C108" s="425" t="s">
        <v>2002</v>
      </c>
      <c r="D108" s="470" t="s">
        <v>2362</v>
      </c>
      <c r="E108" s="425" t="s">
        <v>2842</v>
      </c>
      <c r="F108" s="425" t="s">
        <v>1102</v>
      </c>
      <c r="G108" s="425" t="s">
        <v>4554</v>
      </c>
      <c r="H108" s="470" t="s">
        <v>3235</v>
      </c>
      <c r="I108" s="470" t="s">
        <v>1647</v>
      </c>
      <c r="J108" s="439" t="s">
        <v>10092</v>
      </c>
      <c r="K108" s="486" t="s">
        <v>1648</v>
      </c>
      <c r="L108" s="491"/>
      <c r="M108" s="491"/>
      <c r="N108" s="491"/>
      <c r="O108" s="491"/>
      <c r="P108" s="491"/>
      <c r="Q108" s="491"/>
      <c r="R108" s="491"/>
      <c r="S108" s="491"/>
      <c r="T108" s="491"/>
      <c r="U108" s="491"/>
      <c r="V108" s="491"/>
      <c r="W108" s="491"/>
      <c r="X108" s="491"/>
      <c r="Y108" s="491"/>
      <c r="Z108" s="491"/>
      <c r="AA108" s="491"/>
      <c r="AB108" s="491"/>
      <c r="AC108" s="491"/>
      <c r="AD108" s="491"/>
      <c r="AE108" s="491"/>
      <c r="AF108" s="491"/>
      <c r="AG108" s="491"/>
      <c r="AH108" s="491"/>
      <c r="AI108" s="491"/>
      <c r="AJ108" s="491"/>
      <c r="AK108" s="491"/>
      <c r="AL108" s="491"/>
      <c r="AM108" s="491"/>
      <c r="AN108" s="491"/>
      <c r="AO108" s="491"/>
      <c r="AP108" s="491"/>
      <c r="AQ108" s="491"/>
      <c r="AR108" s="491"/>
      <c r="AS108" s="491"/>
      <c r="AT108" s="491"/>
      <c r="AU108" s="491"/>
      <c r="AV108" s="491"/>
      <c r="AW108" s="491"/>
      <c r="AX108" s="491"/>
      <c r="AY108" s="491"/>
      <c r="AZ108" s="491"/>
      <c r="BA108" s="491"/>
      <c r="BB108" s="491"/>
      <c r="BC108" s="491"/>
      <c r="BD108" s="491"/>
      <c r="BE108" s="491"/>
      <c r="BF108" s="491"/>
      <c r="BG108" s="491"/>
      <c r="BH108" s="491"/>
      <c r="BI108" s="491"/>
      <c r="BJ108" s="491"/>
      <c r="BK108" s="491"/>
      <c r="BL108" s="491"/>
      <c r="BM108" s="491"/>
      <c r="BN108" s="491"/>
      <c r="BO108" s="491"/>
      <c r="BP108" s="491"/>
      <c r="BQ108" s="491"/>
      <c r="BR108" s="491"/>
      <c r="BS108" s="491"/>
      <c r="BT108" s="491"/>
      <c r="BU108" s="491"/>
      <c r="BV108" s="491"/>
      <c r="BW108" s="491"/>
      <c r="BX108" s="491"/>
      <c r="BY108" s="491"/>
      <c r="BZ108" s="491"/>
      <c r="CA108" s="491"/>
      <c r="CB108" s="491"/>
      <c r="CC108" s="491"/>
      <c r="CD108" s="491"/>
      <c r="CE108" s="491"/>
      <c r="CF108" s="491"/>
      <c r="CG108" s="491"/>
      <c r="CH108" s="491"/>
      <c r="CI108" s="491"/>
      <c r="CJ108" s="491"/>
      <c r="CK108" s="491"/>
      <c r="CL108" s="491"/>
      <c r="CM108" s="491"/>
      <c r="CN108" s="491"/>
      <c r="CO108" s="491"/>
      <c r="CP108" s="491"/>
      <c r="CQ108" s="491"/>
      <c r="CR108" s="491"/>
      <c r="CS108" s="491"/>
      <c r="CT108" s="491"/>
      <c r="CU108" s="491"/>
      <c r="CV108" s="491"/>
      <c r="CW108" s="491"/>
      <c r="CX108" s="491"/>
      <c r="CY108" s="491"/>
      <c r="CZ108" s="491"/>
      <c r="DA108" s="491"/>
      <c r="DB108" s="491"/>
      <c r="DC108" s="491"/>
      <c r="DD108" s="491"/>
      <c r="DE108" s="491"/>
      <c r="DF108" s="491"/>
      <c r="DG108" s="491"/>
      <c r="DH108" s="491"/>
      <c r="DI108" s="491"/>
      <c r="DJ108" s="491"/>
      <c r="DK108" s="491"/>
      <c r="DL108" s="491"/>
      <c r="DM108" s="491"/>
      <c r="DN108" s="491"/>
      <c r="DO108" s="491"/>
      <c r="DP108" s="491"/>
      <c r="DQ108" s="491"/>
      <c r="DR108" s="491"/>
      <c r="DS108" s="491"/>
      <c r="DT108" s="491"/>
      <c r="DU108" s="491"/>
      <c r="DV108" s="491"/>
      <c r="DW108" s="491"/>
      <c r="DX108" s="491"/>
      <c r="DY108" s="491"/>
      <c r="DZ108" s="491"/>
      <c r="EA108" s="491"/>
      <c r="EB108" s="491"/>
      <c r="EC108" s="491"/>
      <c r="ED108" s="491"/>
      <c r="EE108" s="491"/>
      <c r="EF108" s="491"/>
      <c r="EG108" s="491"/>
      <c r="EH108" s="491"/>
      <c r="EI108" s="491"/>
      <c r="EJ108" s="491"/>
      <c r="EK108" s="491"/>
      <c r="EL108" s="491"/>
      <c r="EM108" s="491"/>
      <c r="EN108" s="491"/>
      <c r="EO108" s="491"/>
      <c r="EP108" s="491"/>
      <c r="EQ108" s="491"/>
      <c r="ER108" s="491"/>
      <c r="ES108" s="491"/>
      <c r="ET108" s="491"/>
      <c r="EU108" s="491"/>
      <c r="EV108" s="491"/>
      <c r="EW108" s="491"/>
      <c r="EX108" s="491"/>
      <c r="EY108" s="491"/>
      <c r="EZ108" s="491"/>
      <c r="FA108" s="491"/>
      <c r="FB108" s="491"/>
      <c r="FC108" s="491"/>
      <c r="FD108" s="491"/>
      <c r="FE108" s="491"/>
      <c r="FF108" s="491"/>
      <c r="FG108" s="491"/>
      <c r="FH108" s="491"/>
      <c r="FI108" s="491"/>
      <c r="FJ108" s="491"/>
      <c r="FK108" s="491"/>
      <c r="FL108" s="491"/>
      <c r="FM108" s="491"/>
      <c r="FN108" s="491"/>
      <c r="FO108" s="491"/>
      <c r="FP108" s="491"/>
      <c r="FQ108" s="491"/>
      <c r="FR108" s="491"/>
      <c r="FS108" s="491"/>
      <c r="FT108" s="491"/>
      <c r="FU108" s="491"/>
      <c r="FV108" s="491"/>
      <c r="FW108" s="491"/>
      <c r="FX108" s="491"/>
      <c r="FY108" s="491"/>
      <c r="FZ108" s="491"/>
      <c r="GA108" s="491"/>
      <c r="GB108" s="491"/>
      <c r="GC108" s="491"/>
      <c r="GD108" s="491"/>
      <c r="GE108" s="491"/>
      <c r="GF108" s="491"/>
      <c r="GG108" s="491"/>
      <c r="GH108" s="491"/>
      <c r="GI108" s="491"/>
      <c r="GJ108" s="491"/>
      <c r="GK108" s="491"/>
      <c r="GL108" s="491"/>
      <c r="GM108" s="491"/>
      <c r="GN108" s="491"/>
      <c r="GO108" s="491"/>
      <c r="GP108" s="491"/>
      <c r="GQ108" s="491"/>
      <c r="GR108" s="491"/>
      <c r="GS108" s="491"/>
      <c r="GT108" s="491"/>
      <c r="GU108" s="491"/>
      <c r="GV108" s="491"/>
      <c r="GW108" s="491"/>
      <c r="GX108" s="491"/>
      <c r="GY108" s="491"/>
      <c r="GZ108" s="491"/>
      <c r="HA108" s="491"/>
      <c r="HB108" s="491"/>
      <c r="HC108" s="491"/>
      <c r="HD108" s="491"/>
      <c r="HE108" s="491"/>
      <c r="HF108" s="491"/>
      <c r="HG108" s="491"/>
      <c r="HH108" s="491"/>
      <c r="HI108" s="491"/>
      <c r="HJ108" s="491"/>
      <c r="HK108" s="491"/>
      <c r="HL108" s="491"/>
      <c r="HM108" s="491"/>
      <c r="HN108" s="491"/>
      <c r="HO108" s="491"/>
      <c r="HP108" s="491"/>
      <c r="HQ108" s="491"/>
      <c r="HR108" s="491"/>
      <c r="HS108" s="491"/>
      <c r="HT108" s="491"/>
      <c r="HU108" s="491"/>
      <c r="HV108" s="491"/>
      <c r="HW108" s="491"/>
      <c r="HX108" s="491"/>
      <c r="HY108" s="491"/>
      <c r="HZ108" s="491"/>
      <c r="IA108" s="491"/>
      <c r="IB108" s="491"/>
      <c r="IC108" s="491"/>
      <c r="ID108" s="491"/>
      <c r="IE108" s="491"/>
      <c r="IF108" s="491"/>
      <c r="IG108" s="491"/>
      <c r="IH108" s="491"/>
      <c r="II108" s="491"/>
      <c r="IJ108" s="491"/>
      <c r="IK108" s="491"/>
      <c r="IL108" s="491"/>
      <c r="IM108" s="491"/>
      <c r="IN108" s="491"/>
      <c r="IO108" s="491"/>
      <c r="IP108" s="491"/>
      <c r="IQ108" s="491"/>
      <c r="IR108" s="491"/>
      <c r="IS108" s="491"/>
      <c r="IT108" s="491"/>
      <c r="IU108" s="491"/>
      <c r="IV108" s="491"/>
    </row>
    <row r="109" spans="1:256" ht="18.75">
      <c r="A109" s="453" t="s">
        <v>1931</v>
      </c>
      <c r="B109" s="461"/>
      <c r="C109" s="466"/>
      <c r="D109" s="471"/>
      <c r="E109" s="471"/>
      <c r="F109" s="466"/>
      <c r="G109" s="471"/>
      <c r="H109" s="474"/>
      <c r="I109" s="474"/>
      <c r="J109" s="474"/>
      <c r="K109" s="487"/>
      <c r="L109" s="491"/>
      <c r="M109" s="491"/>
      <c r="N109" s="491"/>
      <c r="O109" s="491"/>
      <c r="P109" s="491"/>
      <c r="Q109" s="491"/>
      <c r="R109" s="491"/>
      <c r="S109" s="491"/>
      <c r="T109" s="491"/>
      <c r="U109" s="491"/>
      <c r="V109" s="491"/>
      <c r="W109" s="491"/>
      <c r="X109" s="491"/>
      <c r="Y109" s="491"/>
      <c r="Z109" s="491"/>
      <c r="AA109" s="491"/>
      <c r="AB109" s="491"/>
      <c r="AC109" s="491"/>
      <c r="AD109" s="491"/>
      <c r="AE109" s="491"/>
      <c r="AF109" s="491"/>
      <c r="AG109" s="491"/>
      <c r="AH109" s="491"/>
      <c r="AI109" s="491"/>
      <c r="AJ109" s="491"/>
      <c r="AK109" s="491"/>
      <c r="AL109" s="491"/>
      <c r="AM109" s="491"/>
      <c r="AN109" s="491"/>
      <c r="AO109" s="491"/>
      <c r="AP109" s="491"/>
      <c r="AQ109" s="491"/>
      <c r="AR109" s="491"/>
      <c r="AS109" s="491"/>
      <c r="AT109" s="491"/>
      <c r="AU109" s="491"/>
      <c r="AV109" s="491"/>
      <c r="AW109" s="491"/>
      <c r="AX109" s="491"/>
      <c r="AY109" s="491"/>
      <c r="AZ109" s="491"/>
      <c r="BA109" s="491"/>
      <c r="BB109" s="491"/>
      <c r="BC109" s="491"/>
      <c r="BD109" s="491"/>
      <c r="BE109" s="491"/>
      <c r="BF109" s="491"/>
      <c r="BG109" s="491"/>
      <c r="BH109" s="491"/>
      <c r="BI109" s="491"/>
      <c r="BJ109" s="491"/>
      <c r="BK109" s="491"/>
      <c r="BL109" s="491"/>
      <c r="BM109" s="491"/>
      <c r="BN109" s="491"/>
      <c r="BO109" s="491"/>
      <c r="BP109" s="491"/>
      <c r="BQ109" s="491"/>
      <c r="BR109" s="491"/>
      <c r="BS109" s="491"/>
      <c r="BT109" s="491"/>
      <c r="BU109" s="491"/>
      <c r="BV109" s="491"/>
      <c r="BW109" s="491"/>
      <c r="BX109" s="491"/>
      <c r="BY109" s="491"/>
      <c r="BZ109" s="491"/>
      <c r="CA109" s="491"/>
      <c r="CB109" s="491"/>
      <c r="CC109" s="491"/>
      <c r="CD109" s="491"/>
      <c r="CE109" s="491"/>
      <c r="CF109" s="491"/>
      <c r="CG109" s="491"/>
      <c r="CH109" s="491"/>
      <c r="CI109" s="491"/>
      <c r="CJ109" s="491"/>
      <c r="CK109" s="491"/>
      <c r="CL109" s="491"/>
      <c r="CM109" s="491"/>
      <c r="CN109" s="491"/>
      <c r="CO109" s="491"/>
      <c r="CP109" s="491"/>
      <c r="CQ109" s="491"/>
      <c r="CR109" s="491"/>
      <c r="CS109" s="491"/>
      <c r="CT109" s="491"/>
      <c r="CU109" s="491"/>
      <c r="CV109" s="491"/>
      <c r="CW109" s="491"/>
      <c r="CX109" s="491"/>
      <c r="CY109" s="491"/>
      <c r="CZ109" s="491"/>
      <c r="DA109" s="491"/>
      <c r="DB109" s="491"/>
      <c r="DC109" s="491"/>
      <c r="DD109" s="491"/>
      <c r="DE109" s="491"/>
      <c r="DF109" s="491"/>
      <c r="DG109" s="491"/>
      <c r="DH109" s="491"/>
      <c r="DI109" s="491"/>
      <c r="DJ109" s="491"/>
      <c r="DK109" s="491"/>
      <c r="DL109" s="491"/>
      <c r="DM109" s="491"/>
      <c r="DN109" s="491"/>
      <c r="DO109" s="491"/>
      <c r="DP109" s="491"/>
      <c r="DQ109" s="491"/>
      <c r="DR109" s="491"/>
      <c r="DS109" s="491"/>
      <c r="DT109" s="491"/>
      <c r="DU109" s="491"/>
      <c r="DV109" s="491"/>
      <c r="DW109" s="491"/>
      <c r="DX109" s="491"/>
      <c r="DY109" s="491"/>
      <c r="DZ109" s="491"/>
      <c r="EA109" s="491"/>
      <c r="EB109" s="491"/>
      <c r="EC109" s="491"/>
      <c r="ED109" s="491"/>
      <c r="EE109" s="491"/>
      <c r="EF109" s="491"/>
      <c r="EG109" s="491"/>
      <c r="EH109" s="491"/>
      <c r="EI109" s="491"/>
      <c r="EJ109" s="491"/>
      <c r="EK109" s="491"/>
      <c r="EL109" s="491"/>
      <c r="EM109" s="491"/>
      <c r="EN109" s="491"/>
      <c r="EO109" s="491"/>
      <c r="EP109" s="491"/>
      <c r="EQ109" s="491"/>
      <c r="ER109" s="491"/>
      <c r="ES109" s="491"/>
      <c r="ET109" s="491"/>
      <c r="EU109" s="491"/>
      <c r="EV109" s="491"/>
      <c r="EW109" s="491"/>
      <c r="EX109" s="491"/>
      <c r="EY109" s="491"/>
      <c r="EZ109" s="491"/>
      <c r="FA109" s="491"/>
      <c r="FB109" s="491"/>
      <c r="FC109" s="491"/>
      <c r="FD109" s="491"/>
      <c r="FE109" s="491"/>
      <c r="FF109" s="491"/>
      <c r="FG109" s="491"/>
      <c r="FH109" s="491"/>
      <c r="FI109" s="491"/>
      <c r="FJ109" s="491"/>
      <c r="FK109" s="491"/>
      <c r="FL109" s="491"/>
      <c r="FM109" s="491"/>
      <c r="FN109" s="491"/>
      <c r="FO109" s="491"/>
      <c r="FP109" s="491"/>
      <c r="FQ109" s="491"/>
      <c r="FR109" s="491"/>
      <c r="FS109" s="491"/>
      <c r="FT109" s="491"/>
      <c r="FU109" s="491"/>
      <c r="FV109" s="491"/>
      <c r="FW109" s="491"/>
      <c r="FX109" s="491"/>
      <c r="FY109" s="491"/>
      <c r="FZ109" s="491"/>
      <c r="GA109" s="491"/>
      <c r="GB109" s="491"/>
      <c r="GC109" s="491"/>
      <c r="GD109" s="491"/>
      <c r="GE109" s="491"/>
      <c r="GF109" s="491"/>
      <c r="GG109" s="491"/>
      <c r="GH109" s="491"/>
      <c r="GI109" s="491"/>
      <c r="GJ109" s="491"/>
      <c r="GK109" s="491"/>
      <c r="GL109" s="491"/>
      <c r="GM109" s="491"/>
      <c r="GN109" s="491"/>
      <c r="GO109" s="491"/>
      <c r="GP109" s="491"/>
      <c r="GQ109" s="491"/>
      <c r="GR109" s="491"/>
      <c r="GS109" s="491"/>
      <c r="GT109" s="491"/>
      <c r="GU109" s="491"/>
      <c r="GV109" s="491"/>
      <c r="GW109" s="491"/>
      <c r="GX109" s="491"/>
      <c r="GY109" s="491"/>
      <c r="GZ109" s="491"/>
      <c r="HA109" s="491"/>
      <c r="HB109" s="491"/>
      <c r="HC109" s="491"/>
      <c r="HD109" s="491"/>
      <c r="HE109" s="491"/>
      <c r="HF109" s="491"/>
      <c r="HG109" s="491"/>
      <c r="HH109" s="491"/>
      <c r="HI109" s="491"/>
      <c r="HJ109" s="491"/>
      <c r="HK109" s="491"/>
      <c r="HL109" s="491"/>
      <c r="HM109" s="491"/>
      <c r="HN109" s="491"/>
      <c r="HO109" s="491"/>
      <c r="HP109" s="491"/>
      <c r="HQ109" s="491"/>
      <c r="HR109" s="491"/>
      <c r="HS109" s="491"/>
      <c r="HT109" s="491"/>
      <c r="HU109" s="491"/>
      <c r="HV109" s="491"/>
      <c r="HW109" s="491"/>
      <c r="HX109" s="491"/>
      <c r="HY109" s="491"/>
      <c r="HZ109" s="491"/>
      <c r="IA109" s="491"/>
      <c r="IB109" s="491"/>
      <c r="IC109" s="491"/>
      <c r="ID109" s="491"/>
      <c r="IE109" s="491"/>
      <c r="IF109" s="491"/>
      <c r="IG109" s="491"/>
      <c r="IH109" s="491"/>
      <c r="II109" s="491"/>
      <c r="IJ109" s="491"/>
      <c r="IK109" s="491"/>
      <c r="IL109" s="491"/>
      <c r="IM109" s="491"/>
      <c r="IN109" s="491"/>
      <c r="IO109" s="491"/>
      <c r="IP109" s="491"/>
      <c r="IQ109" s="491"/>
      <c r="IR109" s="491"/>
      <c r="IS109" s="491"/>
      <c r="IT109" s="491"/>
      <c r="IU109" s="491"/>
      <c r="IV109" s="491"/>
    </row>
    <row r="110" spans="1:256" ht="27">
      <c r="A110" s="450" t="s">
        <v>1914</v>
      </c>
      <c r="B110" s="457">
        <v>1</v>
      </c>
      <c r="C110" s="465" t="s">
        <v>2602</v>
      </c>
      <c r="D110" s="472" t="s">
        <v>1843</v>
      </c>
      <c r="E110" s="465" t="s">
        <v>2910</v>
      </c>
      <c r="F110" s="465" t="s">
        <v>3241</v>
      </c>
      <c r="G110" s="465" t="s">
        <v>1022</v>
      </c>
      <c r="H110" s="472" t="s">
        <v>3244</v>
      </c>
      <c r="I110" s="472" t="s">
        <v>1187</v>
      </c>
      <c r="J110" s="478" t="s">
        <v>10097</v>
      </c>
      <c r="K110" s="482" t="s">
        <v>139</v>
      </c>
      <c r="L110" s="491"/>
      <c r="M110" s="491"/>
      <c r="U110" s="491"/>
      <c r="V110" s="491"/>
      <c r="W110" s="491"/>
      <c r="X110" s="491"/>
      <c r="Y110" s="491"/>
      <c r="Z110" s="491"/>
      <c r="AA110" s="491"/>
      <c r="AB110" s="491"/>
      <c r="AC110" s="491"/>
      <c r="AD110" s="491"/>
      <c r="AE110" s="491"/>
      <c r="AF110" s="491"/>
      <c r="AG110" s="491"/>
      <c r="AH110" s="491"/>
      <c r="AI110" s="491"/>
      <c r="AJ110" s="491"/>
      <c r="AK110" s="491"/>
      <c r="AL110" s="491"/>
      <c r="AM110" s="491"/>
      <c r="AN110" s="491"/>
      <c r="AO110" s="491"/>
      <c r="AP110" s="491"/>
      <c r="AQ110" s="491"/>
      <c r="AR110" s="491"/>
      <c r="AS110" s="491"/>
      <c r="AT110" s="491"/>
      <c r="AU110" s="491"/>
      <c r="AV110" s="491"/>
      <c r="AW110" s="491"/>
      <c r="AX110" s="491"/>
      <c r="AY110" s="491"/>
      <c r="AZ110" s="491"/>
      <c r="BA110" s="491"/>
      <c r="BB110" s="491"/>
      <c r="BC110" s="491"/>
      <c r="BD110" s="491"/>
      <c r="BE110" s="491"/>
      <c r="BF110" s="491"/>
      <c r="BG110" s="491"/>
      <c r="BH110" s="491"/>
      <c r="BI110" s="491"/>
      <c r="BJ110" s="491"/>
      <c r="BK110" s="491"/>
      <c r="BL110" s="491"/>
      <c r="BM110" s="491"/>
      <c r="BN110" s="491"/>
      <c r="BO110" s="491"/>
      <c r="BP110" s="491"/>
      <c r="BQ110" s="491"/>
      <c r="BR110" s="491"/>
      <c r="BS110" s="491"/>
      <c r="BT110" s="491"/>
      <c r="BU110" s="491"/>
      <c r="BV110" s="491"/>
      <c r="BW110" s="491"/>
      <c r="BX110" s="491"/>
      <c r="BY110" s="491"/>
      <c r="BZ110" s="491"/>
      <c r="CA110" s="491"/>
      <c r="CB110" s="491"/>
      <c r="CC110" s="491"/>
      <c r="CD110" s="491"/>
      <c r="CE110" s="491"/>
      <c r="CF110" s="491"/>
      <c r="CG110" s="491"/>
      <c r="CH110" s="491"/>
      <c r="CI110" s="491"/>
      <c r="CJ110" s="491"/>
      <c r="CK110" s="491"/>
      <c r="CL110" s="491"/>
      <c r="CM110" s="491"/>
      <c r="CN110" s="491"/>
      <c r="CO110" s="491"/>
      <c r="CP110" s="491"/>
      <c r="CQ110" s="491"/>
      <c r="CR110" s="491"/>
      <c r="CS110" s="491"/>
      <c r="CT110" s="491"/>
      <c r="CU110" s="491"/>
      <c r="CV110" s="491"/>
      <c r="CW110" s="491"/>
      <c r="CX110" s="491"/>
      <c r="CY110" s="491"/>
      <c r="CZ110" s="491"/>
      <c r="DA110" s="491"/>
      <c r="DB110" s="491"/>
      <c r="DC110" s="491"/>
      <c r="DD110" s="491"/>
      <c r="DE110" s="491"/>
      <c r="DF110" s="491"/>
      <c r="DG110" s="491"/>
      <c r="DH110" s="491"/>
      <c r="DI110" s="491"/>
      <c r="DJ110" s="491"/>
      <c r="DK110" s="491"/>
      <c r="DL110" s="491"/>
      <c r="DM110" s="491"/>
      <c r="DN110" s="491"/>
      <c r="DO110" s="491"/>
      <c r="DP110" s="491"/>
      <c r="DQ110" s="491"/>
      <c r="DR110" s="491"/>
      <c r="DS110" s="491"/>
      <c r="DT110" s="491"/>
      <c r="DU110" s="491"/>
      <c r="DV110" s="491"/>
      <c r="DW110" s="491"/>
      <c r="DX110" s="491"/>
      <c r="DY110" s="491"/>
      <c r="DZ110" s="491"/>
      <c r="EA110" s="491"/>
      <c r="EB110" s="491"/>
      <c r="EC110" s="491"/>
      <c r="ED110" s="491"/>
      <c r="EE110" s="491"/>
      <c r="EF110" s="491"/>
      <c r="EG110" s="491"/>
      <c r="EH110" s="491"/>
      <c r="EI110" s="491"/>
      <c r="EJ110" s="491"/>
      <c r="EK110" s="491"/>
      <c r="EL110" s="491"/>
      <c r="EM110" s="491"/>
      <c r="EN110" s="491"/>
      <c r="EO110" s="491"/>
      <c r="EP110" s="491"/>
      <c r="EQ110" s="491"/>
      <c r="ER110" s="491"/>
      <c r="ES110" s="491"/>
      <c r="ET110" s="491"/>
      <c r="EU110" s="491"/>
      <c r="EV110" s="491"/>
      <c r="EW110" s="491"/>
      <c r="EX110" s="491"/>
      <c r="EY110" s="491"/>
      <c r="EZ110" s="491"/>
      <c r="FA110" s="491"/>
      <c r="FB110" s="491"/>
      <c r="FC110" s="491"/>
      <c r="FD110" s="491"/>
      <c r="FE110" s="491"/>
      <c r="FF110" s="491"/>
      <c r="FG110" s="491"/>
      <c r="FH110" s="491"/>
      <c r="FI110" s="491"/>
      <c r="FJ110" s="491"/>
      <c r="FK110" s="491"/>
      <c r="FL110" s="491"/>
      <c r="FM110" s="491"/>
      <c r="FN110" s="491"/>
      <c r="FO110" s="491"/>
      <c r="FP110" s="491"/>
      <c r="FQ110" s="491"/>
      <c r="FR110" s="491"/>
      <c r="FS110" s="491"/>
      <c r="FT110" s="491"/>
      <c r="FU110" s="491"/>
      <c r="FV110" s="491"/>
      <c r="FW110" s="491"/>
      <c r="FX110" s="491"/>
      <c r="FY110" s="491"/>
      <c r="FZ110" s="491"/>
      <c r="GA110" s="491"/>
      <c r="GB110" s="491"/>
      <c r="GC110" s="491"/>
      <c r="GD110" s="491"/>
      <c r="GE110" s="491"/>
      <c r="GF110" s="491"/>
      <c r="GG110" s="491"/>
      <c r="GH110" s="491"/>
      <c r="GI110" s="491"/>
      <c r="GJ110" s="491"/>
      <c r="GK110" s="491"/>
      <c r="GL110" s="491"/>
      <c r="GM110" s="491"/>
      <c r="GN110" s="491"/>
      <c r="GO110" s="491"/>
      <c r="GP110" s="491"/>
      <c r="GQ110" s="491"/>
      <c r="GR110" s="491"/>
      <c r="GS110" s="491"/>
      <c r="GT110" s="491"/>
      <c r="GU110" s="491"/>
      <c r="GV110" s="491"/>
      <c r="GW110" s="491"/>
      <c r="GX110" s="491"/>
      <c r="GY110" s="491"/>
      <c r="GZ110" s="491"/>
      <c r="HA110" s="491"/>
      <c r="HB110" s="491"/>
      <c r="HC110" s="491"/>
      <c r="HD110" s="491"/>
      <c r="HE110" s="491"/>
      <c r="HF110" s="491"/>
      <c r="HG110" s="491"/>
      <c r="HH110" s="491"/>
      <c r="HI110" s="491"/>
      <c r="HJ110" s="491"/>
      <c r="HK110" s="491"/>
      <c r="HL110" s="491"/>
      <c r="HM110" s="491"/>
      <c r="HN110" s="491"/>
      <c r="HO110" s="491"/>
      <c r="HP110" s="491"/>
      <c r="HQ110" s="491"/>
      <c r="HR110" s="491"/>
      <c r="HS110" s="491"/>
      <c r="HT110" s="491"/>
      <c r="HU110" s="491"/>
      <c r="HV110" s="491"/>
      <c r="HW110" s="491"/>
      <c r="HX110" s="491"/>
      <c r="HY110" s="491"/>
      <c r="HZ110" s="491"/>
      <c r="IA110" s="491"/>
      <c r="IB110" s="491"/>
      <c r="IC110" s="491"/>
      <c r="ID110" s="491"/>
      <c r="IE110" s="491"/>
      <c r="IF110" s="491"/>
      <c r="IG110" s="491"/>
      <c r="IH110" s="491"/>
      <c r="II110" s="491"/>
      <c r="IJ110" s="491"/>
      <c r="IK110" s="491"/>
      <c r="IL110" s="491"/>
      <c r="IM110" s="491"/>
      <c r="IN110" s="491"/>
      <c r="IO110" s="491"/>
      <c r="IP110" s="491"/>
      <c r="IQ110" s="491"/>
      <c r="IR110" s="491"/>
      <c r="IS110" s="491"/>
      <c r="IT110" s="491"/>
      <c r="IU110" s="491"/>
      <c r="IV110" s="491"/>
    </row>
    <row r="111" spans="1:256" ht="54">
      <c r="A111" s="454" t="s">
        <v>1914</v>
      </c>
      <c r="B111" s="462">
        <v>1</v>
      </c>
      <c r="C111" s="467" t="s">
        <v>2602</v>
      </c>
      <c r="D111" s="467" t="s">
        <v>3261</v>
      </c>
      <c r="E111" s="467" t="s">
        <v>3262</v>
      </c>
      <c r="F111" s="467" t="s">
        <v>3241</v>
      </c>
      <c r="G111" s="467" t="s">
        <v>1022</v>
      </c>
      <c r="H111" s="475" t="s">
        <v>3244</v>
      </c>
      <c r="I111" s="475" t="s">
        <v>1187</v>
      </c>
      <c r="J111" s="479" t="s">
        <v>10097</v>
      </c>
      <c r="K111" s="488" t="s">
        <v>139</v>
      </c>
      <c r="M111" s="491"/>
    </row>
  </sheetData>
  <phoneticPr fontId="21"/>
  <hyperlinks>
    <hyperlink ref="K17" r:id="rId1" xr:uid="{00000000-0004-0000-0900-000000000000}"/>
    <hyperlink ref="K65" r:id="rId2" xr:uid="{00000000-0004-0000-0900-000001000000}"/>
    <hyperlink ref="K67" r:id="rId3" xr:uid="{00000000-0004-0000-0900-000002000000}"/>
    <hyperlink ref="K71" r:id="rId4" xr:uid="{00000000-0004-0000-0900-000003000000}"/>
    <hyperlink ref="K73" r:id="rId5" xr:uid="{00000000-0004-0000-0900-000004000000}"/>
    <hyperlink ref="K3" r:id="rId6" xr:uid="{00000000-0004-0000-0900-000005000000}"/>
    <hyperlink ref="K102" r:id="rId7" xr:uid="{00000000-0004-0000-0900-000006000000}"/>
  </hyperlinks>
  <printOptions horizontalCentered="1"/>
  <pageMargins left="0.78740157480314965" right="0.78740157480314965" top="1.3385826771653544" bottom="0.98425196850393704" header="0.51181102362204722" footer="0.51181102362204722"/>
  <pageSetup paperSize="9" scale="53" fitToHeight="0" orientation="portrait" r:id="rId8"/>
  <headerFooter alignWithMargins="0">
    <oddHeader>&amp;C&amp;24大学等- &amp;P -</oddHeader>
  </headerFooter>
  <tableParts count="1">
    <tablePart r:id="rId9"/>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165"/>
  <sheetViews>
    <sheetView zoomScaleSheetLayoutView="80" workbookViewId="0">
      <pane ySplit="1" topLeftCell="A2" activePane="bottomLeft" state="frozenSplit"/>
      <selection pane="bottomLeft"/>
    </sheetView>
  </sheetViews>
  <sheetFormatPr defaultColWidth="12.125" defaultRowHeight="13.5" customHeight="1"/>
  <cols>
    <col min="1" max="1" width="7.25" style="7" customWidth="1"/>
    <col min="2" max="2" width="6.125" style="7" customWidth="1"/>
    <col min="3" max="3" width="22.375" style="411" customWidth="1"/>
    <col min="4" max="4" width="7.5" style="492" customWidth="1"/>
    <col min="5" max="5" width="21.75" style="411" customWidth="1"/>
    <col min="6" max="6" width="12.25" style="411" customWidth="1"/>
    <col min="7" max="7" width="20.375" style="411" customWidth="1"/>
    <col min="8" max="8" width="14.375" style="493" customWidth="1"/>
    <col min="9" max="9" width="11.25" style="493" customWidth="1"/>
    <col min="10" max="10" width="14.75" style="413" customWidth="1"/>
    <col min="11" max="11" width="28.125" style="414" customWidth="1"/>
    <col min="12" max="12" width="6.875" style="7" customWidth="1"/>
    <col min="13" max="17" width="6.625" style="7" customWidth="1"/>
    <col min="18" max="16384" width="12.125" style="7"/>
  </cols>
  <sheetData>
    <row r="1" spans="1:17" s="489" customFormat="1" ht="90.75" customHeight="1">
      <c r="A1" s="494" t="s">
        <v>37</v>
      </c>
      <c r="B1" s="497" t="s">
        <v>788</v>
      </c>
      <c r="C1" s="502" t="s">
        <v>3265</v>
      </c>
      <c r="D1" s="504" t="s">
        <v>2533</v>
      </c>
      <c r="E1" s="504" t="s">
        <v>337</v>
      </c>
      <c r="F1" s="504" t="s">
        <v>1772</v>
      </c>
      <c r="G1" s="504" t="s">
        <v>2410</v>
      </c>
      <c r="H1" s="504" t="s">
        <v>1847</v>
      </c>
      <c r="I1" s="504" t="s">
        <v>108</v>
      </c>
      <c r="J1" s="504" t="s">
        <v>1917</v>
      </c>
      <c r="K1" s="515" t="s">
        <v>574</v>
      </c>
      <c r="L1" s="523" t="s">
        <v>10154</v>
      </c>
      <c r="M1" s="528" t="s">
        <v>10155</v>
      </c>
      <c r="N1" s="533" t="s">
        <v>10153</v>
      </c>
      <c r="O1" s="534" t="s">
        <v>10157</v>
      </c>
      <c r="P1" s="534" t="s">
        <v>10070</v>
      </c>
      <c r="Q1" s="535" t="s">
        <v>2531</v>
      </c>
    </row>
    <row r="2" spans="1:17" ht="45" customHeight="1">
      <c r="A2" s="419" t="s">
        <v>2730</v>
      </c>
      <c r="B2" s="428">
        <v>1</v>
      </c>
      <c r="C2" s="423" t="s">
        <v>3266</v>
      </c>
      <c r="D2" s="505" t="s">
        <v>2548</v>
      </c>
      <c r="E2" s="423" t="s">
        <v>3269</v>
      </c>
      <c r="F2" s="423" t="s">
        <v>1777</v>
      </c>
      <c r="G2" s="423" t="s">
        <v>3260</v>
      </c>
      <c r="H2" s="468" t="s">
        <v>3044</v>
      </c>
      <c r="I2" s="468" t="s">
        <v>3273</v>
      </c>
      <c r="J2" s="435" t="s">
        <v>7580</v>
      </c>
      <c r="K2" s="516" t="s">
        <v>2295</v>
      </c>
      <c r="L2" s="524">
        <v>37</v>
      </c>
      <c r="M2" s="529">
        <v>5</v>
      </c>
      <c r="N2" s="529">
        <v>12</v>
      </c>
      <c r="O2" s="529">
        <v>202</v>
      </c>
      <c r="P2" s="529">
        <v>216</v>
      </c>
      <c r="Q2" s="536">
        <f t="shared" ref="Q2:Q65" si="0">SUM(O2:P2)</f>
        <v>418</v>
      </c>
    </row>
    <row r="3" spans="1:17" ht="45" customHeight="1">
      <c r="A3" s="419" t="s">
        <v>2730</v>
      </c>
      <c r="B3" s="428">
        <v>1</v>
      </c>
      <c r="C3" s="423" t="s">
        <v>3266</v>
      </c>
      <c r="D3" s="505" t="s">
        <v>3209</v>
      </c>
      <c r="E3" s="423" t="s">
        <v>2689</v>
      </c>
      <c r="F3" s="423" t="s">
        <v>1777</v>
      </c>
      <c r="G3" s="423" t="s">
        <v>3260</v>
      </c>
      <c r="H3" s="468" t="s">
        <v>3275</v>
      </c>
      <c r="I3" s="468" t="s">
        <v>3273</v>
      </c>
      <c r="J3" s="435" t="s">
        <v>7580</v>
      </c>
      <c r="K3" s="516" t="s">
        <v>2295</v>
      </c>
      <c r="L3" s="524">
        <v>10</v>
      </c>
      <c r="M3" s="529">
        <v>1</v>
      </c>
      <c r="N3" s="529">
        <v>4</v>
      </c>
      <c r="O3" s="529">
        <v>9</v>
      </c>
      <c r="P3" s="529">
        <v>17</v>
      </c>
      <c r="Q3" s="536">
        <f t="shared" si="0"/>
        <v>26</v>
      </c>
    </row>
    <row r="4" spans="1:17" ht="45" customHeight="1">
      <c r="A4" s="419" t="s">
        <v>2730</v>
      </c>
      <c r="B4" s="428">
        <v>1</v>
      </c>
      <c r="C4" s="423" t="s">
        <v>3279</v>
      </c>
      <c r="D4" s="505" t="s">
        <v>2548</v>
      </c>
      <c r="E4" s="423" t="s">
        <v>3299</v>
      </c>
      <c r="F4" s="423" t="s">
        <v>1731</v>
      </c>
      <c r="G4" s="423" t="s">
        <v>11040</v>
      </c>
      <c r="H4" s="468" t="s">
        <v>3153</v>
      </c>
      <c r="I4" s="468" t="s">
        <v>276</v>
      </c>
      <c r="J4" s="435" t="s">
        <v>7580</v>
      </c>
      <c r="K4" s="516" t="s">
        <v>2593</v>
      </c>
      <c r="L4" s="524">
        <v>12</v>
      </c>
      <c r="M4" s="529">
        <v>5</v>
      </c>
      <c r="N4" s="529">
        <v>3</v>
      </c>
      <c r="O4" s="529">
        <v>41</v>
      </c>
      <c r="P4" s="529">
        <v>26</v>
      </c>
      <c r="Q4" s="536">
        <f t="shared" si="0"/>
        <v>67</v>
      </c>
    </row>
    <row r="5" spans="1:17" ht="45" customHeight="1">
      <c r="A5" s="419" t="s">
        <v>2730</v>
      </c>
      <c r="B5" s="428">
        <v>2</v>
      </c>
      <c r="C5" s="423" t="s">
        <v>3304</v>
      </c>
      <c r="D5" s="505" t="s">
        <v>2548</v>
      </c>
      <c r="E5" s="423" t="s">
        <v>2689</v>
      </c>
      <c r="F5" s="423" t="s">
        <v>3305</v>
      </c>
      <c r="G5" s="423" t="s">
        <v>9361</v>
      </c>
      <c r="H5" s="468" t="s">
        <v>2457</v>
      </c>
      <c r="I5" s="468" t="s">
        <v>3307</v>
      </c>
      <c r="J5" s="435" t="s">
        <v>9161</v>
      </c>
      <c r="K5" s="516" t="s">
        <v>629</v>
      </c>
      <c r="L5" s="524">
        <v>19</v>
      </c>
      <c r="M5" s="529">
        <v>6</v>
      </c>
      <c r="N5" s="529">
        <v>7</v>
      </c>
      <c r="O5" s="529">
        <v>74</v>
      </c>
      <c r="P5" s="529">
        <v>63</v>
      </c>
      <c r="Q5" s="536">
        <f t="shared" si="0"/>
        <v>137</v>
      </c>
    </row>
    <row r="6" spans="1:17" ht="45" customHeight="1">
      <c r="A6" s="419" t="s">
        <v>2730</v>
      </c>
      <c r="B6" s="428">
        <v>3</v>
      </c>
      <c r="C6" s="423" t="s">
        <v>1968</v>
      </c>
      <c r="D6" s="505" t="s">
        <v>2548</v>
      </c>
      <c r="E6" s="423" t="s">
        <v>2689</v>
      </c>
      <c r="F6" s="423" t="s">
        <v>2184</v>
      </c>
      <c r="G6" s="423" t="s">
        <v>9736</v>
      </c>
      <c r="H6" s="468" t="s">
        <v>1501</v>
      </c>
      <c r="I6" s="468" t="s">
        <v>1149</v>
      </c>
      <c r="J6" s="435" t="s">
        <v>10098</v>
      </c>
      <c r="K6" s="516" t="s">
        <v>1208</v>
      </c>
      <c r="L6" s="524">
        <v>20</v>
      </c>
      <c r="M6" s="529">
        <v>6</v>
      </c>
      <c r="N6" s="529">
        <v>9</v>
      </c>
      <c r="O6" s="529">
        <v>91</v>
      </c>
      <c r="P6" s="529">
        <v>113</v>
      </c>
      <c r="Q6" s="536">
        <f t="shared" si="0"/>
        <v>204</v>
      </c>
    </row>
    <row r="7" spans="1:17" ht="45" customHeight="1">
      <c r="A7" s="419" t="s">
        <v>2730</v>
      </c>
      <c r="B7" s="498">
        <v>4</v>
      </c>
      <c r="C7" s="423" t="s">
        <v>8731</v>
      </c>
      <c r="D7" s="505" t="s">
        <v>2548</v>
      </c>
      <c r="E7" s="423" t="s">
        <v>11039</v>
      </c>
      <c r="F7" s="423" t="s">
        <v>7169</v>
      </c>
      <c r="G7" s="423" t="s">
        <v>9265</v>
      </c>
      <c r="H7" s="468" t="s">
        <v>5351</v>
      </c>
      <c r="I7" s="468" t="s">
        <v>1638</v>
      </c>
      <c r="J7" s="435" t="s">
        <v>10099</v>
      </c>
      <c r="K7" s="516" t="s">
        <v>1544</v>
      </c>
      <c r="L7" s="524">
        <v>51</v>
      </c>
      <c r="M7" s="529">
        <v>7</v>
      </c>
      <c r="N7" s="529">
        <v>18</v>
      </c>
      <c r="O7" s="529">
        <v>305</v>
      </c>
      <c r="P7" s="529">
        <v>345</v>
      </c>
      <c r="Q7" s="536">
        <f t="shared" si="0"/>
        <v>650</v>
      </c>
    </row>
    <row r="8" spans="1:17" ht="45" customHeight="1">
      <c r="A8" s="419" t="s">
        <v>2730</v>
      </c>
      <c r="B8" s="498">
        <v>4</v>
      </c>
      <c r="C8" s="423" t="s">
        <v>8731</v>
      </c>
      <c r="D8" s="505" t="s">
        <v>3209</v>
      </c>
      <c r="E8" s="423" t="s">
        <v>9264</v>
      </c>
      <c r="F8" s="423" t="s">
        <v>7169</v>
      </c>
      <c r="G8" s="423" t="s">
        <v>9265</v>
      </c>
      <c r="H8" s="468" t="s">
        <v>7310</v>
      </c>
      <c r="I8" s="468" t="s">
        <v>1638</v>
      </c>
      <c r="J8" s="435" t="s">
        <v>10099</v>
      </c>
      <c r="K8" s="516" t="s">
        <v>1544</v>
      </c>
      <c r="L8" s="524">
        <v>10</v>
      </c>
      <c r="M8" s="529">
        <v>1</v>
      </c>
      <c r="N8" s="529">
        <v>4</v>
      </c>
      <c r="O8" s="529">
        <v>28</v>
      </c>
      <c r="P8" s="529">
        <v>15</v>
      </c>
      <c r="Q8" s="536">
        <f t="shared" si="0"/>
        <v>43</v>
      </c>
    </row>
    <row r="9" spans="1:17" ht="45" customHeight="1">
      <c r="A9" s="419" t="s">
        <v>2730</v>
      </c>
      <c r="B9" s="428">
        <v>6</v>
      </c>
      <c r="C9" s="423" t="s">
        <v>3281</v>
      </c>
      <c r="D9" s="505" t="s">
        <v>2548</v>
      </c>
      <c r="E9" s="423" t="s">
        <v>562</v>
      </c>
      <c r="F9" s="423" t="s">
        <v>1229</v>
      </c>
      <c r="G9" s="423" t="s">
        <v>185</v>
      </c>
      <c r="H9" s="468" t="s">
        <v>672</v>
      </c>
      <c r="I9" s="468" t="s">
        <v>2472</v>
      </c>
      <c r="J9" s="435" t="s">
        <v>10100</v>
      </c>
      <c r="K9" s="516" t="s">
        <v>3340</v>
      </c>
      <c r="L9" s="524">
        <v>16</v>
      </c>
      <c r="M9" s="529">
        <v>4</v>
      </c>
      <c r="N9" s="529">
        <v>4</v>
      </c>
      <c r="O9" s="529">
        <v>59</v>
      </c>
      <c r="P9" s="529">
        <v>33</v>
      </c>
      <c r="Q9" s="536">
        <f t="shared" si="0"/>
        <v>92</v>
      </c>
    </row>
    <row r="10" spans="1:17" ht="45" customHeight="1">
      <c r="A10" s="419" t="s">
        <v>2730</v>
      </c>
      <c r="B10" s="428">
        <v>7</v>
      </c>
      <c r="C10" s="423" t="s">
        <v>2641</v>
      </c>
      <c r="D10" s="506" t="s">
        <v>3343</v>
      </c>
      <c r="E10" s="423" t="s">
        <v>3347</v>
      </c>
      <c r="F10" s="423" t="s">
        <v>2440</v>
      </c>
      <c r="G10" s="423" t="s">
        <v>55</v>
      </c>
      <c r="H10" s="468" t="s">
        <v>3348</v>
      </c>
      <c r="I10" s="468" t="s">
        <v>3358</v>
      </c>
      <c r="J10" s="435" t="s">
        <v>10102</v>
      </c>
      <c r="K10" s="516" t="s">
        <v>3364</v>
      </c>
      <c r="L10" s="524">
        <v>40</v>
      </c>
      <c r="M10" s="529">
        <v>9</v>
      </c>
      <c r="N10" s="529">
        <v>11</v>
      </c>
      <c r="O10" s="529">
        <v>205</v>
      </c>
      <c r="P10" s="529">
        <v>93</v>
      </c>
      <c r="Q10" s="536">
        <f t="shared" si="0"/>
        <v>298</v>
      </c>
    </row>
    <row r="11" spans="1:17" ht="45" customHeight="1">
      <c r="A11" s="419" t="s">
        <v>2730</v>
      </c>
      <c r="B11" s="428">
        <v>7</v>
      </c>
      <c r="C11" s="423" t="s">
        <v>290</v>
      </c>
      <c r="D11" s="505" t="s">
        <v>2548</v>
      </c>
      <c r="E11" s="423" t="s">
        <v>2689</v>
      </c>
      <c r="F11" s="423" t="s">
        <v>2400</v>
      </c>
      <c r="G11" s="423" t="s">
        <v>2997</v>
      </c>
      <c r="H11" s="468" t="s">
        <v>3099</v>
      </c>
      <c r="I11" s="468" t="s">
        <v>2105</v>
      </c>
      <c r="J11" s="435" t="s">
        <v>10102</v>
      </c>
      <c r="K11" s="516" t="s">
        <v>3060</v>
      </c>
      <c r="L11" s="524">
        <v>13</v>
      </c>
      <c r="M11" s="529">
        <v>2</v>
      </c>
      <c r="N11" s="529">
        <v>3</v>
      </c>
      <c r="O11" s="529">
        <v>27</v>
      </c>
      <c r="P11" s="529">
        <v>18</v>
      </c>
      <c r="Q11" s="536">
        <f t="shared" si="0"/>
        <v>45</v>
      </c>
    </row>
    <row r="12" spans="1:17" ht="45" customHeight="1">
      <c r="A12" s="419" t="s">
        <v>2730</v>
      </c>
      <c r="B12" s="428">
        <v>8</v>
      </c>
      <c r="C12" s="423" t="s">
        <v>3371</v>
      </c>
      <c r="D12" s="505" t="s">
        <v>2548</v>
      </c>
      <c r="E12" s="423" t="s">
        <v>3374</v>
      </c>
      <c r="F12" s="423" t="s">
        <v>1334</v>
      </c>
      <c r="G12" s="423" t="s">
        <v>292</v>
      </c>
      <c r="H12" s="468" t="s">
        <v>448</v>
      </c>
      <c r="I12" s="468" t="s">
        <v>3379</v>
      </c>
      <c r="J12" s="435" t="s">
        <v>10158</v>
      </c>
      <c r="K12" s="516" t="s">
        <v>1577</v>
      </c>
      <c r="L12" s="524">
        <v>52</v>
      </c>
      <c r="M12" s="529">
        <v>8</v>
      </c>
      <c r="N12" s="529">
        <v>23</v>
      </c>
      <c r="O12" s="529">
        <v>469</v>
      </c>
      <c r="P12" s="529">
        <v>398</v>
      </c>
      <c r="Q12" s="536">
        <f t="shared" si="0"/>
        <v>867</v>
      </c>
    </row>
    <row r="13" spans="1:17" ht="45" customHeight="1">
      <c r="A13" s="419" t="s">
        <v>2730</v>
      </c>
      <c r="B13" s="428">
        <v>9</v>
      </c>
      <c r="C13" s="423" t="s">
        <v>961</v>
      </c>
      <c r="D13" s="505" t="s">
        <v>2548</v>
      </c>
      <c r="E13" s="423" t="s">
        <v>2689</v>
      </c>
      <c r="F13" s="423" t="s">
        <v>1271</v>
      </c>
      <c r="G13" s="423" t="s">
        <v>769</v>
      </c>
      <c r="H13" s="468" t="s">
        <v>1750</v>
      </c>
      <c r="I13" s="468" t="s">
        <v>1067</v>
      </c>
      <c r="J13" s="435" t="s">
        <v>10103</v>
      </c>
      <c r="K13" s="516" t="s">
        <v>3248</v>
      </c>
      <c r="L13" s="524">
        <v>30</v>
      </c>
      <c r="M13" s="529">
        <v>6</v>
      </c>
      <c r="N13" s="529">
        <v>11</v>
      </c>
      <c r="O13" s="529">
        <v>196</v>
      </c>
      <c r="P13" s="529">
        <v>240</v>
      </c>
      <c r="Q13" s="536">
        <f t="shared" si="0"/>
        <v>436</v>
      </c>
    </row>
    <row r="14" spans="1:17" ht="45" customHeight="1">
      <c r="A14" s="419" t="s">
        <v>2730</v>
      </c>
      <c r="B14" s="428">
        <v>10</v>
      </c>
      <c r="C14" s="423" t="s">
        <v>2446</v>
      </c>
      <c r="D14" s="505" t="s">
        <v>2548</v>
      </c>
      <c r="E14" s="423" t="s">
        <v>11038</v>
      </c>
      <c r="F14" s="423" t="s">
        <v>1237</v>
      </c>
      <c r="G14" s="423" t="s">
        <v>1173</v>
      </c>
      <c r="H14" s="468" t="s">
        <v>3384</v>
      </c>
      <c r="I14" s="468" t="s">
        <v>1155</v>
      </c>
      <c r="J14" s="435" t="s">
        <v>10104</v>
      </c>
      <c r="K14" s="516" t="s">
        <v>6766</v>
      </c>
      <c r="L14" s="524">
        <v>53</v>
      </c>
      <c r="M14" s="529">
        <v>21</v>
      </c>
      <c r="N14" s="529">
        <v>15</v>
      </c>
      <c r="O14" s="529">
        <v>189</v>
      </c>
      <c r="P14" s="529">
        <v>397</v>
      </c>
      <c r="Q14" s="536">
        <f t="shared" si="0"/>
        <v>586</v>
      </c>
    </row>
    <row r="15" spans="1:17" ht="45" customHeight="1">
      <c r="A15" s="419" t="s">
        <v>2730</v>
      </c>
      <c r="B15" s="428">
        <v>11</v>
      </c>
      <c r="C15" s="423" t="s">
        <v>2820</v>
      </c>
      <c r="D15" s="506" t="s">
        <v>1331</v>
      </c>
      <c r="E15" s="423" t="s">
        <v>2689</v>
      </c>
      <c r="F15" s="423" t="s">
        <v>569</v>
      </c>
      <c r="G15" s="423" t="s">
        <v>2957</v>
      </c>
      <c r="H15" s="468" t="s">
        <v>1830</v>
      </c>
      <c r="I15" s="468" t="s">
        <v>3393</v>
      </c>
      <c r="J15" s="435" t="s">
        <v>9046</v>
      </c>
      <c r="K15" s="516" t="s">
        <v>1879</v>
      </c>
      <c r="L15" s="524">
        <v>41</v>
      </c>
      <c r="M15" s="529">
        <v>9</v>
      </c>
      <c r="N15" s="529">
        <v>15</v>
      </c>
      <c r="O15" s="529">
        <v>265</v>
      </c>
      <c r="P15" s="529">
        <v>344</v>
      </c>
      <c r="Q15" s="536">
        <f t="shared" si="0"/>
        <v>609</v>
      </c>
    </row>
    <row r="16" spans="1:17" ht="45" customHeight="1">
      <c r="A16" s="419" t="s">
        <v>2730</v>
      </c>
      <c r="B16" s="428">
        <v>12</v>
      </c>
      <c r="C16" s="423" t="s">
        <v>1940</v>
      </c>
      <c r="D16" s="505" t="s">
        <v>2548</v>
      </c>
      <c r="E16" s="423" t="s">
        <v>2689</v>
      </c>
      <c r="F16" s="423" t="s">
        <v>4</v>
      </c>
      <c r="G16" s="423" t="s">
        <v>1952</v>
      </c>
      <c r="H16" s="468" t="s">
        <v>420</v>
      </c>
      <c r="I16" s="468" t="s">
        <v>1533</v>
      </c>
      <c r="J16" s="435" t="s">
        <v>9859</v>
      </c>
      <c r="K16" s="516" t="s">
        <v>2100</v>
      </c>
      <c r="L16" s="524">
        <v>47</v>
      </c>
      <c r="M16" s="529">
        <v>7</v>
      </c>
      <c r="N16" s="529">
        <v>21</v>
      </c>
      <c r="O16" s="529">
        <v>338</v>
      </c>
      <c r="P16" s="529">
        <v>524</v>
      </c>
      <c r="Q16" s="536">
        <f t="shared" si="0"/>
        <v>862</v>
      </c>
    </row>
    <row r="17" spans="1:17" ht="45" customHeight="1">
      <c r="A17" s="419" t="s">
        <v>2730</v>
      </c>
      <c r="B17" s="428">
        <v>13</v>
      </c>
      <c r="C17" s="423" t="s">
        <v>3397</v>
      </c>
      <c r="D17" s="506" t="s">
        <v>2923</v>
      </c>
      <c r="E17" s="423" t="s">
        <v>2689</v>
      </c>
      <c r="F17" s="423" t="s">
        <v>4</v>
      </c>
      <c r="G17" s="423" t="s">
        <v>2989</v>
      </c>
      <c r="H17" s="468" t="s">
        <v>3402</v>
      </c>
      <c r="I17" s="468" t="s">
        <v>2455</v>
      </c>
      <c r="J17" s="435" t="s">
        <v>10159</v>
      </c>
      <c r="K17" s="516" t="s">
        <v>156</v>
      </c>
      <c r="L17" s="524">
        <v>44</v>
      </c>
      <c r="M17" s="529">
        <v>8</v>
      </c>
      <c r="N17" s="529">
        <v>23</v>
      </c>
      <c r="O17" s="529">
        <v>179</v>
      </c>
      <c r="P17" s="529">
        <v>235</v>
      </c>
      <c r="Q17" s="536">
        <f t="shared" si="0"/>
        <v>414</v>
      </c>
    </row>
    <row r="18" spans="1:17" ht="45" customHeight="1">
      <c r="A18" s="419" t="s">
        <v>2730</v>
      </c>
      <c r="B18" s="428">
        <v>14</v>
      </c>
      <c r="C18" s="423" t="s">
        <v>1701</v>
      </c>
      <c r="D18" s="505" t="s">
        <v>2548</v>
      </c>
      <c r="E18" s="423" t="s">
        <v>9375</v>
      </c>
      <c r="F18" s="423" t="s">
        <v>1020</v>
      </c>
      <c r="G18" s="423" t="s">
        <v>1744</v>
      </c>
      <c r="H18" s="468" t="s">
        <v>804</v>
      </c>
      <c r="I18" s="468" t="s">
        <v>100</v>
      </c>
      <c r="J18" s="435" t="s">
        <v>7792</v>
      </c>
      <c r="K18" s="516" t="s">
        <v>1213</v>
      </c>
      <c r="L18" s="524">
        <v>35</v>
      </c>
      <c r="M18" s="529">
        <v>7</v>
      </c>
      <c r="N18" s="529">
        <v>9</v>
      </c>
      <c r="O18" s="529">
        <v>192</v>
      </c>
      <c r="P18" s="529">
        <v>150</v>
      </c>
      <c r="Q18" s="536">
        <f t="shared" si="0"/>
        <v>342</v>
      </c>
    </row>
    <row r="19" spans="1:17" ht="45" customHeight="1">
      <c r="A19" s="419" t="s">
        <v>2730</v>
      </c>
      <c r="B19" s="428">
        <v>15</v>
      </c>
      <c r="C19" s="423" t="s">
        <v>1817</v>
      </c>
      <c r="D19" s="505" t="s">
        <v>2548</v>
      </c>
      <c r="E19" s="423" t="s">
        <v>2689</v>
      </c>
      <c r="F19" s="423" t="s">
        <v>1867</v>
      </c>
      <c r="G19" s="423" t="s">
        <v>2087</v>
      </c>
      <c r="H19" s="468" t="s">
        <v>864</v>
      </c>
      <c r="I19" s="468" t="s">
        <v>1864</v>
      </c>
      <c r="J19" s="435" t="s">
        <v>10160</v>
      </c>
      <c r="K19" s="516" t="s">
        <v>756</v>
      </c>
      <c r="L19" s="524">
        <v>30</v>
      </c>
      <c r="M19" s="529">
        <v>5</v>
      </c>
      <c r="N19" s="529">
        <v>13</v>
      </c>
      <c r="O19" s="529">
        <v>271</v>
      </c>
      <c r="P19" s="529">
        <v>199</v>
      </c>
      <c r="Q19" s="536">
        <f t="shared" si="0"/>
        <v>470</v>
      </c>
    </row>
    <row r="20" spans="1:17" ht="45" customHeight="1">
      <c r="A20" s="419" t="s">
        <v>2730</v>
      </c>
      <c r="B20" s="428">
        <v>16</v>
      </c>
      <c r="C20" s="423" t="s">
        <v>3409</v>
      </c>
      <c r="D20" s="505" t="s">
        <v>2548</v>
      </c>
      <c r="E20" s="423" t="s">
        <v>2689</v>
      </c>
      <c r="F20" s="423" t="s">
        <v>3410</v>
      </c>
      <c r="G20" s="423" t="s">
        <v>1039</v>
      </c>
      <c r="H20" s="468" t="s">
        <v>3419</v>
      </c>
      <c r="I20" s="468" t="s">
        <v>3429</v>
      </c>
      <c r="J20" s="435" t="s">
        <v>10105</v>
      </c>
      <c r="K20" s="516" t="s">
        <v>1655</v>
      </c>
      <c r="L20" s="524">
        <v>24</v>
      </c>
      <c r="M20" s="529">
        <v>5</v>
      </c>
      <c r="N20" s="529">
        <v>8</v>
      </c>
      <c r="O20" s="529">
        <v>149</v>
      </c>
      <c r="P20" s="529">
        <v>169</v>
      </c>
      <c r="Q20" s="536">
        <f t="shared" si="0"/>
        <v>318</v>
      </c>
    </row>
    <row r="21" spans="1:17" ht="45" customHeight="1">
      <c r="A21" s="419" t="s">
        <v>2730</v>
      </c>
      <c r="B21" s="428">
        <v>16</v>
      </c>
      <c r="C21" s="423" t="s">
        <v>3409</v>
      </c>
      <c r="D21" s="505" t="s">
        <v>3209</v>
      </c>
      <c r="E21" s="423" t="s">
        <v>2689</v>
      </c>
      <c r="F21" s="423" t="s">
        <v>3410</v>
      </c>
      <c r="G21" s="423" t="s">
        <v>1039</v>
      </c>
      <c r="H21" s="468" t="s">
        <v>3419</v>
      </c>
      <c r="I21" s="468" t="s">
        <v>3429</v>
      </c>
      <c r="J21" s="435" t="s">
        <v>10105</v>
      </c>
      <c r="K21" s="516" t="s">
        <v>1655</v>
      </c>
      <c r="L21" s="524">
        <v>11</v>
      </c>
      <c r="M21" s="529">
        <v>1</v>
      </c>
      <c r="N21" s="529">
        <v>4</v>
      </c>
      <c r="O21" s="529">
        <v>15</v>
      </c>
      <c r="P21" s="529">
        <v>12</v>
      </c>
      <c r="Q21" s="536">
        <f t="shared" si="0"/>
        <v>27</v>
      </c>
    </row>
    <row r="22" spans="1:17" ht="45" customHeight="1">
      <c r="A22" s="419" t="s">
        <v>2730</v>
      </c>
      <c r="B22" s="428">
        <v>17</v>
      </c>
      <c r="C22" s="423" t="s">
        <v>3433</v>
      </c>
      <c r="D22" s="506" t="s">
        <v>1331</v>
      </c>
      <c r="E22" s="423" t="s">
        <v>3436</v>
      </c>
      <c r="F22" s="423" t="s">
        <v>3173</v>
      </c>
      <c r="G22" s="423" t="s">
        <v>2070</v>
      </c>
      <c r="H22" s="468" t="s">
        <v>1216</v>
      </c>
      <c r="I22" s="468" t="s">
        <v>138</v>
      </c>
      <c r="J22" s="435" t="s">
        <v>10162</v>
      </c>
      <c r="K22" s="516" t="s">
        <v>2331</v>
      </c>
      <c r="L22" s="524">
        <v>35</v>
      </c>
      <c r="M22" s="529">
        <v>8</v>
      </c>
      <c r="N22" s="529">
        <v>11</v>
      </c>
      <c r="O22" s="529">
        <v>165</v>
      </c>
      <c r="P22" s="529">
        <v>189</v>
      </c>
      <c r="Q22" s="536">
        <f t="shared" si="0"/>
        <v>354</v>
      </c>
    </row>
    <row r="23" spans="1:17" ht="45" customHeight="1">
      <c r="A23" s="419" t="s">
        <v>2730</v>
      </c>
      <c r="B23" s="428">
        <v>18</v>
      </c>
      <c r="C23" s="423" t="s">
        <v>2132</v>
      </c>
      <c r="D23" s="506" t="s">
        <v>1331</v>
      </c>
      <c r="E23" s="423" t="s">
        <v>3374</v>
      </c>
      <c r="F23" s="423" t="s">
        <v>1837</v>
      </c>
      <c r="G23" s="423" t="s">
        <v>1539</v>
      </c>
      <c r="H23" s="468" t="s">
        <v>1404</v>
      </c>
      <c r="I23" s="468" t="s">
        <v>3441</v>
      </c>
      <c r="J23" s="435" t="s">
        <v>7351</v>
      </c>
      <c r="K23" s="516" t="s">
        <v>2430</v>
      </c>
      <c r="L23" s="524">
        <v>58</v>
      </c>
      <c r="M23" s="529">
        <v>7</v>
      </c>
      <c r="N23" s="529">
        <v>21</v>
      </c>
      <c r="O23" s="529">
        <v>462</v>
      </c>
      <c r="P23" s="529">
        <v>404</v>
      </c>
      <c r="Q23" s="536">
        <f t="shared" si="0"/>
        <v>866</v>
      </c>
    </row>
    <row r="24" spans="1:17" ht="45" customHeight="1">
      <c r="A24" s="419" t="s">
        <v>2730</v>
      </c>
      <c r="B24" s="428">
        <v>19</v>
      </c>
      <c r="C24" s="423" t="s">
        <v>1483</v>
      </c>
      <c r="D24" s="505" t="s">
        <v>2548</v>
      </c>
      <c r="E24" s="423" t="s">
        <v>1930</v>
      </c>
      <c r="F24" s="423" t="s">
        <v>899</v>
      </c>
      <c r="G24" s="423" t="s">
        <v>3446</v>
      </c>
      <c r="H24" s="468" t="s">
        <v>3450</v>
      </c>
      <c r="I24" s="468" t="s">
        <v>1140</v>
      </c>
      <c r="J24" s="435" t="s">
        <v>302</v>
      </c>
      <c r="K24" s="516" t="s">
        <v>1291</v>
      </c>
      <c r="L24" s="524">
        <v>40</v>
      </c>
      <c r="M24" s="529">
        <v>8</v>
      </c>
      <c r="N24" s="529">
        <v>15</v>
      </c>
      <c r="O24" s="529">
        <v>213</v>
      </c>
      <c r="P24" s="529">
        <v>330</v>
      </c>
      <c r="Q24" s="536">
        <f t="shared" si="0"/>
        <v>543</v>
      </c>
    </row>
    <row r="25" spans="1:17" ht="45" customHeight="1">
      <c r="A25" s="419" t="s">
        <v>2730</v>
      </c>
      <c r="B25" s="428">
        <v>20</v>
      </c>
      <c r="C25" s="423" t="s">
        <v>2322</v>
      </c>
      <c r="D25" s="505" t="s">
        <v>2548</v>
      </c>
      <c r="E25" s="423" t="s">
        <v>2689</v>
      </c>
      <c r="F25" s="423" t="s">
        <v>3038</v>
      </c>
      <c r="G25" s="423" t="s">
        <v>3457</v>
      </c>
      <c r="H25" s="468" t="s">
        <v>1622</v>
      </c>
      <c r="I25" s="468" t="s">
        <v>411</v>
      </c>
      <c r="J25" s="435" t="s">
        <v>7150</v>
      </c>
      <c r="K25" s="516" t="s">
        <v>3400</v>
      </c>
      <c r="L25" s="524">
        <v>22</v>
      </c>
      <c r="M25" s="529">
        <v>5</v>
      </c>
      <c r="N25" s="529">
        <v>7</v>
      </c>
      <c r="O25" s="529">
        <v>125</v>
      </c>
      <c r="P25" s="529">
        <v>112</v>
      </c>
      <c r="Q25" s="536">
        <f t="shared" si="0"/>
        <v>237</v>
      </c>
    </row>
    <row r="26" spans="1:17" ht="45" customHeight="1">
      <c r="A26" s="419" t="s">
        <v>2730</v>
      </c>
      <c r="B26" s="428">
        <v>21</v>
      </c>
      <c r="C26" s="423" t="s">
        <v>3353</v>
      </c>
      <c r="D26" s="505" t="s">
        <v>2548</v>
      </c>
      <c r="E26" s="423" t="s">
        <v>2819</v>
      </c>
      <c r="F26" s="423" t="s">
        <v>2487</v>
      </c>
      <c r="G26" s="423" t="s">
        <v>3426</v>
      </c>
      <c r="H26" s="468" t="s">
        <v>487</v>
      </c>
      <c r="I26" s="468" t="s">
        <v>3137</v>
      </c>
      <c r="J26" s="435" t="s">
        <v>2535</v>
      </c>
      <c r="K26" s="516" t="s">
        <v>1941</v>
      </c>
      <c r="L26" s="524">
        <v>55</v>
      </c>
      <c r="M26" s="529">
        <v>10</v>
      </c>
      <c r="N26" s="529">
        <v>15</v>
      </c>
      <c r="O26" s="529">
        <v>474</v>
      </c>
      <c r="P26" s="529">
        <v>32</v>
      </c>
      <c r="Q26" s="536">
        <f t="shared" si="0"/>
        <v>506</v>
      </c>
    </row>
    <row r="27" spans="1:17" ht="45" customHeight="1">
      <c r="A27" s="419" t="s">
        <v>2730</v>
      </c>
      <c r="B27" s="428">
        <v>21</v>
      </c>
      <c r="C27" s="423" t="s">
        <v>3353</v>
      </c>
      <c r="D27" s="505" t="s">
        <v>3209</v>
      </c>
      <c r="E27" s="423" t="s">
        <v>3395</v>
      </c>
      <c r="F27" s="423" t="s">
        <v>2487</v>
      </c>
      <c r="G27" s="423" t="s">
        <v>3426</v>
      </c>
      <c r="H27" s="468" t="s">
        <v>534</v>
      </c>
      <c r="I27" s="468" t="s">
        <v>3137</v>
      </c>
      <c r="J27" s="435" t="s">
        <v>2535</v>
      </c>
      <c r="K27" s="516" t="s">
        <v>1941</v>
      </c>
      <c r="L27" s="524">
        <v>13</v>
      </c>
      <c r="M27" s="529">
        <v>2</v>
      </c>
      <c r="N27" s="529">
        <v>4</v>
      </c>
      <c r="O27" s="529">
        <v>23</v>
      </c>
      <c r="P27" s="529">
        <v>3</v>
      </c>
      <c r="Q27" s="536">
        <f t="shared" si="0"/>
        <v>26</v>
      </c>
    </row>
    <row r="28" spans="1:17" ht="45" customHeight="1">
      <c r="A28" s="419" t="s">
        <v>9358</v>
      </c>
      <c r="B28" s="428">
        <v>22</v>
      </c>
      <c r="C28" s="423" t="s">
        <v>3478</v>
      </c>
      <c r="D28" s="505" t="s">
        <v>2548</v>
      </c>
      <c r="E28" s="423" t="s">
        <v>3484</v>
      </c>
      <c r="F28" s="423" t="s">
        <v>3488</v>
      </c>
      <c r="G28" s="423" t="s">
        <v>421</v>
      </c>
      <c r="H28" s="468" t="s">
        <v>3498</v>
      </c>
      <c r="I28" s="468" t="s">
        <v>3476</v>
      </c>
      <c r="J28" s="435" t="s">
        <v>3027</v>
      </c>
      <c r="K28" s="516" t="s">
        <v>829</v>
      </c>
      <c r="L28" s="524">
        <v>39</v>
      </c>
      <c r="M28" s="529">
        <v>8</v>
      </c>
      <c r="N28" s="529">
        <v>14</v>
      </c>
      <c r="O28" s="529">
        <v>219</v>
      </c>
      <c r="P28" s="529">
        <v>271</v>
      </c>
      <c r="Q28" s="536">
        <f t="shared" si="0"/>
        <v>490</v>
      </c>
    </row>
    <row r="29" spans="1:17" ht="45" customHeight="1">
      <c r="A29" s="419" t="s">
        <v>2730</v>
      </c>
      <c r="B29" s="428">
        <v>23</v>
      </c>
      <c r="C29" s="423" t="s">
        <v>2823</v>
      </c>
      <c r="D29" s="505" t="s">
        <v>2548</v>
      </c>
      <c r="E29" s="423" t="s">
        <v>3510</v>
      </c>
      <c r="F29" s="423" t="s">
        <v>3511</v>
      </c>
      <c r="G29" s="423" t="s">
        <v>378</v>
      </c>
      <c r="H29" s="468" t="s">
        <v>1611</v>
      </c>
      <c r="I29" s="468" t="s">
        <v>1985</v>
      </c>
      <c r="J29" s="435" t="s">
        <v>10164</v>
      </c>
      <c r="K29" s="516" t="s">
        <v>2176</v>
      </c>
      <c r="L29" s="524">
        <v>36</v>
      </c>
      <c r="M29" s="529">
        <v>5</v>
      </c>
      <c r="N29" s="529">
        <v>13</v>
      </c>
      <c r="O29" s="529">
        <v>244</v>
      </c>
      <c r="P29" s="529">
        <v>250</v>
      </c>
      <c r="Q29" s="536">
        <f t="shared" si="0"/>
        <v>494</v>
      </c>
    </row>
    <row r="30" spans="1:17" ht="45" customHeight="1">
      <c r="A30" s="419" t="s">
        <v>2730</v>
      </c>
      <c r="B30" s="428">
        <v>24</v>
      </c>
      <c r="C30" s="423" t="s">
        <v>1424</v>
      </c>
      <c r="D30" s="505" t="s">
        <v>2548</v>
      </c>
      <c r="E30" s="423" t="s">
        <v>9204</v>
      </c>
      <c r="F30" s="423" t="s">
        <v>3519</v>
      </c>
      <c r="G30" s="423" t="s">
        <v>2508</v>
      </c>
      <c r="H30" s="468" t="s">
        <v>1230</v>
      </c>
      <c r="I30" s="468" t="s">
        <v>721</v>
      </c>
      <c r="J30" s="435" t="s">
        <v>51</v>
      </c>
      <c r="K30" s="516" t="s">
        <v>3529</v>
      </c>
      <c r="L30" s="524">
        <v>48</v>
      </c>
      <c r="M30" s="529">
        <v>10</v>
      </c>
      <c r="N30" s="529">
        <v>13</v>
      </c>
      <c r="O30" s="529">
        <v>364</v>
      </c>
      <c r="P30" s="529">
        <v>28</v>
      </c>
      <c r="Q30" s="536">
        <f t="shared" si="0"/>
        <v>392</v>
      </c>
    </row>
    <row r="31" spans="1:17" ht="45" customHeight="1">
      <c r="A31" s="419" t="s">
        <v>2730</v>
      </c>
      <c r="B31" s="428">
        <v>25</v>
      </c>
      <c r="C31" s="423" t="s">
        <v>2714</v>
      </c>
      <c r="D31" s="505" t="s">
        <v>2548</v>
      </c>
      <c r="E31" s="423" t="s">
        <v>3269</v>
      </c>
      <c r="F31" s="423" t="s">
        <v>2246</v>
      </c>
      <c r="G31" s="423" t="s">
        <v>3540</v>
      </c>
      <c r="H31" s="468" t="s">
        <v>3544</v>
      </c>
      <c r="I31" s="468" t="s">
        <v>3547</v>
      </c>
      <c r="J31" s="435" t="s">
        <v>10165</v>
      </c>
      <c r="K31" s="516" t="s">
        <v>3549</v>
      </c>
      <c r="L31" s="524">
        <v>46</v>
      </c>
      <c r="M31" s="529">
        <v>11</v>
      </c>
      <c r="N31" s="529">
        <v>20</v>
      </c>
      <c r="O31" s="529">
        <v>435</v>
      </c>
      <c r="P31" s="529">
        <v>361</v>
      </c>
      <c r="Q31" s="536">
        <f t="shared" si="0"/>
        <v>796</v>
      </c>
    </row>
    <row r="32" spans="1:17" ht="45" customHeight="1">
      <c r="A32" s="419" t="s">
        <v>2730</v>
      </c>
      <c r="B32" s="428">
        <v>25</v>
      </c>
      <c r="C32" s="423" t="s">
        <v>2714</v>
      </c>
      <c r="D32" s="505" t="s">
        <v>3209</v>
      </c>
      <c r="E32" s="423" t="s">
        <v>1761</v>
      </c>
      <c r="F32" s="423" t="s">
        <v>2246</v>
      </c>
      <c r="G32" s="423" t="s">
        <v>3540</v>
      </c>
      <c r="H32" s="468" t="s">
        <v>3544</v>
      </c>
      <c r="I32" s="468" t="s">
        <v>3547</v>
      </c>
      <c r="J32" s="435" t="s">
        <v>10165</v>
      </c>
      <c r="K32" s="516" t="s">
        <v>3549</v>
      </c>
      <c r="L32" s="524">
        <v>9</v>
      </c>
      <c r="M32" s="529">
        <v>1</v>
      </c>
      <c r="N32" s="529">
        <v>5</v>
      </c>
      <c r="O32" s="529">
        <v>44</v>
      </c>
      <c r="P32" s="529">
        <v>35</v>
      </c>
      <c r="Q32" s="536">
        <f t="shared" si="0"/>
        <v>79</v>
      </c>
    </row>
    <row r="33" spans="1:17" ht="45" customHeight="1">
      <c r="A33" s="419" t="s">
        <v>2730</v>
      </c>
      <c r="B33" s="428">
        <v>26</v>
      </c>
      <c r="C33" s="423" t="s">
        <v>2475</v>
      </c>
      <c r="D33" s="505" t="s">
        <v>2548</v>
      </c>
      <c r="E33" s="423" t="s">
        <v>2689</v>
      </c>
      <c r="F33" s="423" t="s">
        <v>3551</v>
      </c>
      <c r="G33" s="423" t="s">
        <v>1256</v>
      </c>
      <c r="H33" s="468" t="s">
        <v>3553</v>
      </c>
      <c r="I33" s="468" t="s">
        <v>1947</v>
      </c>
      <c r="J33" s="435" t="s">
        <v>10106</v>
      </c>
      <c r="K33" s="516" t="s">
        <v>2394</v>
      </c>
      <c r="L33" s="524">
        <v>31</v>
      </c>
      <c r="M33" s="529">
        <v>8</v>
      </c>
      <c r="N33" s="529">
        <v>13</v>
      </c>
      <c r="O33" s="529">
        <v>272</v>
      </c>
      <c r="P33" s="529">
        <v>251</v>
      </c>
      <c r="Q33" s="536">
        <f t="shared" si="0"/>
        <v>523</v>
      </c>
    </row>
    <row r="34" spans="1:17" ht="45" customHeight="1">
      <c r="A34" s="419" t="s">
        <v>2730</v>
      </c>
      <c r="B34" s="428">
        <v>27</v>
      </c>
      <c r="C34" s="423" t="s">
        <v>3555</v>
      </c>
      <c r="D34" s="505" t="s">
        <v>2548</v>
      </c>
      <c r="E34" s="423" t="s">
        <v>1405</v>
      </c>
      <c r="F34" s="423" t="s">
        <v>3560</v>
      </c>
      <c r="G34" s="423" t="s">
        <v>3570</v>
      </c>
      <c r="H34" s="468" t="s">
        <v>3575</v>
      </c>
      <c r="I34" s="468" t="s">
        <v>2158</v>
      </c>
      <c r="J34" s="435" t="s">
        <v>10107</v>
      </c>
      <c r="K34" s="516" t="s">
        <v>2551</v>
      </c>
      <c r="L34" s="524">
        <v>34</v>
      </c>
      <c r="M34" s="529">
        <v>7</v>
      </c>
      <c r="N34" s="529">
        <v>13</v>
      </c>
      <c r="O34" s="529">
        <v>185</v>
      </c>
      <c r="P34" s="529">
        <v>290</v>
      </c>
      <c r="Q34" s="536">
        <f t="shared" si="0"/>
        <v>475</v>
      </c>
    </row>
    <row r="35" spans="1:17" ht="45" customHeight="1">
      <c r="A35" s="419" t="s">
        <v>2730</v>
      </c>
      <c r="B35" s="428">
        <v>27</v>
      </c>
      <c r="C35" s="423" t="s">
        <v>3555</v>
      </c>
      <c r="D35" s="505" t="s">
        <v>3209</v>
      </c>
      <c r="E35" s="423" t="s">
        <v>2689</v>
      </c>
      <c r="F35" s="423" t="s">
        <v>3560</v>
      </c>
      <c r="G35" s="423" t="s">
        <v>3570</v>
      </c>
      <c r="H35" s="468" t="s">
        <v>3313</v>
      </c>
      <c r="I35" s="468" t="s">
        <v>2158</v>
      </c>
      <c r="J35" s="435" t="s">
        <v>10107</v>
      </c>
      <c r="K35" s="516" t="s">
        <v>2551</v>
      </c>
      <c r="L35" s="524">
        <v>9</v>
      </c>
      <c r="M35" s="529">
        <v>1</v>
      </c>
      <c r="N35" s="529">
        <v>4</v>
      </c>
      <c r="O35" s="529">
        <v>32</v>
      </c>
      <c r="P35" s="529">
        <v>26</v>
      </c>
      <c r="Q35" s="536">
        <f t="shared" si="0"/>
        <v>58</v>
      </c>
    </row>
    <row r="36" spans="1:17" ht="45" customHeight="1">
      <c r="A36" s="419" t="s">
        <v>2730</v>
      </c>
      <c r="B36" s="428">
        <v>28</v>
      </c>
      <c r="C36" s="423" t="s">
        <v>1646</v>
      </c>
      <c r="D36" s="505" t="s">
        <v>2548</v>
      </c>
      <c r="E36" s="423" t="s">
        <v>1653</v>
      </c>
      <c r="F36" s="423" t="s">
        <v>3577</v>
      </c>
      <c r="G36" s="423" t="s">
        <v>3579</v>
      </c>
      <c r="H36" s="468" t="s">
        <v>3539</v>
      </c>
      <c r="I36" s="468" t="s">
        <v>256</v>
      </c>
      <c r="J36" s="435" t="s">
        <v>675</v>
      </c>
      <c r="K36" s="516" t="s">
        <v>1232</v>
      </c>
      <c r="L36" s="524">
        <v>41</v>
      </c>
      <c r="M36" s="529">
        <v>7</v>
      </c>
      <c r="N36" s="529">
        <v>15</v>
      </c>
      <c r="O36" s="529">
        <v>309</v>
      </c>
      <c r="P36" s="529">
        <v>282</v>
      </c>
      <c r="Q36" s="536">
        <f t="shared" si="0"/>
        <v>591</v>
      </c>
    </row>
    <row r="37" spans="1:17" ht="45" customHeight="1">
      <c r="A37" s="419" t="s">
        <v>2730</v>
      </c>
      <c r="B37" s="428">
        <v>29</v>
      </c>
      <c r="C37" s="423" t="s">
        <v>3588</v>
      </c>
      <c r="D37" s="505" t="s">
        <v>2548</v>
      </c>
      <c r="E37" s="423" t="s">
        <v>2689</v>
      </c>
      <c r="F37" s="423" t="s">
        <v>2397</v>
      </c>
      <c r="G37" s="423" t="s">
        <v>3517</v>
      </c>
      <c r="H37" s="468" t="s">
        <v>791</v>
      </c>
      <c r="I37" s="468" t="s">
        <v>3601</v>
      </c>
      <c r="J37" s="435" t="s">
        <v>10166</v>
      </c>
      <c r="K37" s="516" t="s">
        <v>1118</v>
      </c>
      <c r="L37" s="524">
        <v>29</v>
      </c>
      <c r="M37" s="529">
        <v>4</v>
      </c>
      <c r="N37" s="529">
        <v>12</v>
      </c>
      <c r="O37" s="529">
        <v>206</v>
      </c>
      <c r="P37" s="529">
        <v>251</v>
      </c>
      <c r="Q37" s="536">
        <f t="shared" si="0"/>
        <v>457</v>
      </c>
    </row>
    <row r="38" spans="1:17" ht="45" customHeight="1">
      <c r="A38" s="419" t="s">
        <v>2730</v>
      </c>
      <c r="B38" s="428">
        <v>30</v>
      </c>
      <c r="C38" s="423" t="s">
        <v>3608</v>
      </c>
      <c r="D38" s="506" t="s">
        <v>1331</v>
      </c>
      <c r="E38" s="423" t="s">
        <v>3436</v>
      </c>
      <c r="F38" s="423" t="s">
        <v>883</v>
      </c>
      <c r="G38" s="423" t="s">
        <v>3612</v>
      </c>
      <c r="H38" s="468" t="s">
        <v>3087</v>
      </c>
      <c r="I38" s="468" t="s">
        <v>1419</v>
      </c>
      <c r="J38" s="435" t="s">
        <v>5798</v>
      </c>
      <c r="K38" s="516" t="s">
        <v>3616</v>
      </c>
      <c r="L38" s="524">
        <v>52</v>
      </c>
      <c r="M38" s="529">
        <v>8</v>
      </c>
      <c r="N38" s="529">
        <v>15</v>
      </c>
      <c r="O38" s="529">
        <v>265</v>
      </c>
      <c r="P38" s="529">
        <v>330</v>
      </c>
      <c r="Q38" s="536">
        <f t="shared" si="0"/>
        <v>595</v>
      </c>
    </row>
    <row r="39" spans="1:17" ht="45" customHeight="1">
      <c r="A39" s="419" t="s">
        <v>2730</v>
      </c>
      <c r="B39" s="428">
        <v>31</v>
      </c>
      <c r="C39" s="423" t="s">
        <v>86</v>
      </c>
      <c r="D39" s="505" t="s">
        <v>2548</v>
      </c>
      <c r="E39" s="423" t="s">
        <v>3374</v>
      </c>
      <c r="F39" s="423" t="s">
        <v>3092</v>
      </c>
      <c r="G39" s="423" t="s">
        <v>3046</v>
      </c>
      <c r="H39" s="468" t="s">
        <v>3120</v>
      </c>
      <c r="I39" s="468" t="s">
        <v>3618</v>
      </c>
      <c r="J39" s="435" t="s">
        <v>10108</v>
      </c>
      <c r="K39" s="516" t="s">
        <v>3620</v>
      </c>
      <c r="L39" s="524">
        <v>52</v>
      </c>
      <c r="M39" s="529">
        <v>9</v>
      </c>
      <c r="N39" s="529">
        <v>21</v>
      </c>
      <c r="O39" s="529">
        <v>454</v>
      </c>
      <c r="P39" s="529">
        <v>402</v>
      </c>
      <c r="Q39" s="536">
        <f t="shared" si="0"/>
        <v>856</v>
      </c>
    </row>
    <row r="40" spans="1:17" ht="45" customHeight="1">
      <c r="A40" s="419" t="s">
        <v>2730</v>
      </c>
      <c r="B40" s="428">
        <v>31</v>
      </c>
      <c r="C40" s="423" t="s">
        <v>86</v>
      </c>
      <c r="D40" s="505" t="s">
        <v>3209</v>
      </c>
      <c r="E40" s="423" t="s">
        <v>1761</v>
      </c>
      <c r="F40" s="423" t="s">
        <v>3092</v>
      </c>
      <c r="G40" s="423" t="s">
        <v>3046</v>
      </c>
      <c r="H40" s="468" t="s">
        <v>589</v>
      </c>
      <c r="I40" s="468" t="s">
        <v>3618</v>
      </c>
      <c r="J40" s="435" t="s">
        <v>10108</v>
      </c>
      <c r="K40" s="516" t="s">
        <v>3620</v>
      </c>
      <c r="L40" s="524">
        <v>9</v>
      </c>
      <c r="M40" s="529">
        <v>1</v>
      </c>
      <c r="N40" s="529">
        <v>4</v>
      </c>
      <c r="O40" s="529">
        <v>24</v>
      </c>
      <c r="P40" s="529">
        <v>19</v>
      </c>
      <c r="Q40" s="536">
        <f t="shared" si="0"/>
        <v>43</v>
      </c>
    </row>
    <row r="41" spans="1:17" ht="45" customHeight="1">
      <c r="A41" s="419" t="s">
        <v>2730</v>
      </c>
      <c r="B41" s="428">
        <v>32</v>
      </c>
      <c r="C41" s="423" t="s">
        <v>3627</v>
      </c>
      <c r="D41" s="505" t="s">
        <v>2548</v>
      </c>
      <c r="E41" s="423" t="s">
        <v>2689</v>
      </c>
      <c r="F41" s="423" t="s">
        <v>226</v>
      </c>
      <c r="G41" s="423" t="s">
        <v>3327</v>
      </c>
      <c r="H41" s="468" t="s">
        <v>7</v>
      </c>
      <c r="I41" s="468" t="s">
        <v>2717</v>
      </c>
      <c r="J41" s="435" t="s">
        <v>5964</v>
      </c>
      <c r="K41" s="516" t="s">
        <v>3629</v>
      </c>
      <c r="L41" s="524">
        <v>31</v>
      </c>
      <c r="M41" s="529">
        <v>8</v>
      </c>
      <c r="N41" s="529">
        <v>12</v>
      </c>
      <c r="O41" s="529">
        <v>185</v>
      </c>
      <c r="P41" s="529">
        <v>280</v>
      </c>
      <c r="Q41" s="536">
        <f t="shared" si="0"/>
        <v>465</v>
      </c>
    </row>
    <row r="42" spans="1:17" ht="45" customHeight="1">
      <c r="A42" s="419" t="s">
        <v>2730</v>
      </c>
      <c r="B42" s="428">
        <v>33</v>
      </c>
      <c r="C42" s="423" t="s">
        <v>2937</v>
      </c>
      <c r="D42" s="505" t="s">
        <v>2548</v>
      </c>
      <c r="E42" s="423" t="s">
        <v>3631</v>
      </c>
      <c r="F42" s="423" t="s">
        <v>3640</v>
      </c>
      <c r="G42" s="423" t="s">
        <v>3642</v>
      </c>
      <c r="H42" s="468" t="s">
        <v>867</v>
      </c>
      <c r="I42" s="468" t="s">
        <v>2755</v>
      </c>
      <c r="J42" s="435" t="s">
        <v>10109</v>
      </c>
      <c r="K42" s="516" t="s">
        <v>3643</v>
      </c>
      <c r="L42" s="524">
        <v>39</v>
      </c>
      <c r="M42" s="529">
        <v>5</v>
      </c>
      <c r="N42" s="529">
        <v>12</v>
      </c>
      <c r="O42" s="529">
        <v>111</v>
      </c>
      <c r="P42" s="529">
        <v>283</v>
      </c>
      <c r="Q42" s="536">
        <f t="shared" si="0"/>
        <v>394</v>
      </c>
    </row>
    <row r="43" spans="1:17" ht="45" customHeight="1">
      <c r="A43" s="419" t="s">
        <v>2730</v>
      </c>
      <c r="B43" s="428">
        <v>34</v>
      </c>
      <c r="C43" s="423" t="s">
        <v>1531</v>
      </c>
      <c r="D43" s="505" t="s">
        <v>2548</v>
      </c>
      <c r="E43" s="423" t="s">
        <v>2689</v>
      </c>
      <c r="F43" s="423" t="s">
        <v>3648</v>
      </c>
      <c r="G43" s="423" t="s">
        <v>3026</v>
      </c>
      <c r="H43" s="468" t="s">
        <v>2145</v>
      </c>
      <c r="I43" s="468" t="s">
        <v>3064</v>
      </c>
      <c r="J43" s="435" t="s">
        <v>2907</v>
      </c>
      <c r="K43" s="516" t="s">
        <v>3650</v>
      </c>
      <c r="L43" s="524">
        <v>57</v>
      </c>
      <c r="M43" s="529">
        <v>7</v>
      </c>
      <c r="N43" s="529">
        <v>24</v>
      </c>
      <c r="O43" s="529">
        <v>584</v>
      </c>
      <c r="P43" s="529">
        <v>402</v>
      </c>
      <c r="Q43" s="536">
        <f t="shared" si="0"/>
        <v>986</v>
      </c>
    </row>
    <row r="44" spans="1:17" ht="45" customHeight="1">
      <c r="A44" s="419" t="s">
        <v>2730</v>
      </c>
      <c r="B44" s="428">
        <v>34</v>
      </c>
      <c r="C44" s="423" t="s">
        <v>1531</v>
      </c>
      <c r="D44" s="505" t="s">
        <v>3209</v>
      </c>
      <c r="E44" s="423" t="s">
        <v>2689</v>
      </c>
      <c r="F44" s="423" t="s">
        <v>3648</v>
      </c>
      <c r="G44" s="423" t="s">
        <v>3026</v>
      </c>
      <c r="H44" s="468" t="s">
        <v>2925</v>
      </c>
      <c r="I44" s="468" t="s">
        <v>3064</v>
      </c>
      <c r="J44" s="435" t="s">
        <v>2907</v>
      </c>
      <c r="K44" s="516" t="s">
        <v>3650</v>
      </c>
      <c r="L44" s="524">
        <v>9</v>
      </c>
      <c r="M44" s="529">
        <v>1</v>
      </c>
      <c r="N44" s="529">
        <v>4</v>
      </c>
      <c r="O44" s="529">
        <v>30</v>
      </c>
      <c r="P44" s="529">
        <v>15</v>
      </c>
      <c r="Q44" s="536">
        <f t="shared" si="0"/>
        <v>45</v>
      </c>
    </row>
    <row r="45" spans="1:17" ht="45" customHeight="1">
      <c r="A45" s="419" t="s">
        <v>2730</v>
      </c>
      <c r="B45" s="428">
        <v>35</v>
      </c>
      <c r="C45" s="423" t="s">
        <v>3654</v>
      </c>
      <c r="D45" s="505" t="s">
        <v>2548</v>
      </c>
      <c r="E45" s="423" t="s">
        <v>3660</v>
      </c>
      <c r="F45" s="423" t="s">
        <v>2121</v>
      </c>
      <c r="G45" s="423" t="s">
        <v>3290</v>
      </c>
      <c r="H45" s="468" t="s">
        <v>2011</v>
      </c>
      <c r="I45" s="468" t="s">
        <v>1294</v>
      </c>
      <c r="J45" s="435" t="s">
        <v>5655</v>
      </c>
      <c r="K45" s="516" t="s">
        <v>2143</v>
      </c>
      <c r="L45" s="524">
        <v>47</v>
      </c>
      <c r="M45" s="529">
        <v>7</v>
      </c>
      <c r="N45" s="529">
        <v>18</v>
      </c>
      <c r="O45" s="529">
        <v>301</v>
      </c>
      <c r="P45" s="529">
        <v>427</v>
      </c>
      <c r="Q45" s="536">
        <f t="shared" si="0"/>
        <v>728</v>
      </c>
    </row>
    <row r="46" spans="1:17" ht="45" customHeight="1">
      <c r="A46" s="419" t="s">
        <v>2730</v>
      </c>
      <c r="B46" s="428">
        <v>36</v>
      </c>
      <c r="C46" s="423" t="s">
        <v>3143</v>
      </c>
      <c r="D46" s="505" t="s">
        <v>2548</v>
      </c>
      <c r="E46" s="423" t="s">
        <v>2689</v>
      </c>
      <c r="F46" s="423" t="s">
        <v>3669</v>
      </c>
      <c r="G46" s="423" t="s">
        <v>2679</v>
      </c>
      <c r="H46" s="468" t="s">
        <v>980</v>
      </c>
      <c r="I46" s="468" t="s">
        <v>6301</v>
      </c>
      <c r="J46" s="435" t="s">
        <v>10015</v>
      </c>
      <c r="K46" s="516" t="s">
        <v>3678</v>
      </c>
      <c r="L46" s="524">
        <v>52</v>
      </c>
      <c r="M46" s="529">
        <v>5</v>
      </c>
      <c r="N46" s="529">
        <v>21</v>
      </c>
      <c r="O46" s="529">
        <v>411</v>
      </c>
      <c r="P46" s="529">
        <v>435</v>
      </c>
      <c r="Q46" s="536">
        <f t="shared" si="0"/>
        <v>846</v>
      </c>
    </row>
    <row r="47" spans="1:17" ht="45" customHeight="1">
      <c r="A47" s="419" t="s">
        <v>2730</v>
      </c>
      <c r="B47" s="428">
        <v>37</v>
      </c>
      <c r="C47" s="423" t="s">
        <v>3681</v>
      </c>
      <c r="D47" s="505" t="s">
        <v>2548</v>
      </c>
      <c r="E47" s="423" t="s">
        <v>2689</v>
      </c>
      <c r="F47" s="423" t="s">
        <v>61</v>
      </c>
      <c r="G47" s="423" t="s">
        <v>3686</v>
      </c>
      <c r="H47" s="468" t="s">
        <v>2766</v>
      </c>
      <c r="I47" s="468" t="s">
        <v>155</v>
      </c>
      <c r="J47" s="435" t="s">
        <v>10111</v>
      </c>
      <c r="K47" s="516" t="s">
        <v>3687</v>
      </c>
      <c r="L47" s="524">
        <v>24</v>
      </c>
      <c r="M47" s="529">
        <v>5</v>
      </c>
      <c r="N47" s="529">
        <v>10</v>
      </c>
      <c r="O47" s="529">
        <v>148</v>
      </c>
      <c r="P47" s="529">
        <v>96</v>
      </c>
      <c r="Q47" s="536">
        <f t="shared" si="0"/>
        <v>244</v>
      </c>
    </row>
    <row r="48" spans="1:17" ht="45" customHeight="1">
      <c r="A48" s="419" t="s">
        <v>2730</v>
      </c>
      <c r="B48" s="428">
        <v>38</v>
      </c>
      <c r="C48" s="423" t="s">
        <v>3571</v>
      </c>
      <c r="D48" s="506" t="s">
        <v>1331</v>
      </c>
      <c r="E48" s="423" t="s">
        <v>3436</v>
      </c>
      <c r="F48" s="423" t="s">
        <v>2719</v>
      </c>
      <c r="G48" s="423" t="s">
        <v>279</v>
      </c>
      <c r="H48" s="468" t="s">
        <v>3098</v>
      </c>
      <c r="I48" s="468" t="s">
        <v>776</v>
      </c>
      <c r="J48" s="435" t="s">
        <v>10167</v>
      </c>
      <c r="K48" s="516" t="s">
        <v>3694</v>
      </c>
      <c r="L48" s="524">
        <v>49</v>
      </c>
      <c r="M48" s="529">
        <v>9</v>
      </c>
      <c r="N48" s="529">
        <v>16</v>
      </c>
      <c r="O48" s="529">
        <v>255</v>
      </c>
      <c r="P48" s="529">
        <v>383</v>
      </c>
      <c r="Q48" s="536">
        <f t="shared" si="0"/>
        <v>638</v>
      </c>
    </row>
    <row r="49" spans="1:17" ht="45" customHeight="1">
      <c r="A49" s="419" t="s">
        <v>2730</v>
      </c>
      <c r="B49" s="428">
        <v>39</v>
      </c>
      <c r="C49" s="423" t="s">
        <v>3698</v>
      </c>
      <c r="D49" s="505" t="s">
        <v>2548</v>
      </c>
      <c r="E49" s="423" t="s">
        <v>178</v>
      </c>
      <c r="F49" s="423" t="s">
        <v>2942</v>
      </c>
      <c r="G49" s="423" t="s">
        <v>3701</v>
      </c>
      <c r="H49" s="468" t="s">
        <v>3594</v>
      </c>
      <c r="I49" s="468" t="s">
        <v>1827</v>
      </c>
      <c r="J49" s="435" t="s">
        <v>9670</v>
      </c>
      <c r="K49" s="516" t="s">
        <v>3659</v>
      </c>
      <c r="L49" s="524">
        <v>55</v>
      </c>
      <c r="M49" s="529">
        <v>18</v>
      </c>
      <c r="N49" s="529">
        <v>16</v>
      </c>
      <c r="O49" s="529">
        <v>248</v>
      </c>
      <c r="P49" s="529">
        <v>339</v>
      </c>
      <c r="Q49" s="536">
        <f t="shared" si="0"/>
        <v>587</v>
      </c>
    </row>
    <row r="50" spans="1:17" ht="48.75" customHeight="1">
      <c r="A50" s="419" t="s">
        <v>2730</v>
      </c>
      <c r="B50" s="428">
        <v>40</v>
      </c>
      <c r="C50" s="423" t="s">
        <v>3704</v>
      </c>
      <c r="D50" s="505" t="s">
        <v>2548</v>
      </c>
      <c r="E50" s="511" t="s">
        <v>2328</v>
      </c>
      <c r="F50" s="423" t="s">
        <v>1861</v>
      </c>
      <c r="G50" s="423" t="s">
        <v>3711</v>
      </c>
      <c r="H50" s="468" t="s">
        <v>3714</v>
      </c>
      <c r="I50" s="468" t="s">
        <v>3719</v>
      </c>
      <c r="J50" s="435" t="s">
        <v>10168</v>
      </c>
      <c r="K50" s="516" t="s">
        <v>1736</v>
      </c>
      <c r="L50" s="524">
        <v>86</v>
      </c>
      <c r="M50" s="529">
        <v>10</v>
      </c>
      <c r="N50" s="529">
        <v>24</v>
      </c>
      <c r="O50" s="529">
        <v>805</v>
      </c>
      <c r="P50" s="529">
        <v>152</v>
      </c>
      <c r="Q50" s="536">
        <f t="shared" si="0"/>
        <v>957</v>
      </c>
    </row>
    <row r="51" spans="1:17" ht="45" customHeight="1">
      <c r="A51" s="419" t="s">
        <v>2730</v>
      </c>
      <c r="B51" s="428">
        <v>40</v>
      </c>
      <c r="C51" s="423" t="s">
        <v>3704</v>
      </c>
      <c r="D51" s="505" t="s">
        <v>3209</v>
      </c>
      <c r="E51" s="423" t="s">
        <v>3729</v>
      </c>
      <c r="F51" s="423" t="s">
        <v>1861</v>
      </c>
      <c r="G51" s="423" t="s">
        <v>3711</v>
      </c>
      <c r="H51" s="468" t="s">
        <v>3714</v>
      </c>
      <c r="I51" s="468" t="s">
        <v>3719</v>
      </c>
      <c r="J51" s="435" t="s">
        <v>10168</v>
      </c>
      <c r="K51" s="516" t="s">
        <v>1736</v>
      </c>
      <c r="L51" s="524">
        <v>15</v>
      </c>
      <c r="M51" s="529">
        <v>1</v>
      </c>
      <c r="N51" s="529">
        <v>6</v>
      </c>
      <c r="O51" s="529">
        <v>58</v>
      </c>
      <c r="P51" s="529">
        <v>2</v>
      </c>
      <c r="Q51" s="536">
        <f t="shared" si="0"/>
        <v>60</v>
      </c>
    </row>
    <row r="52" spans="1:17" ht="45" customHeight="1">
      <c r="A52" s="419" t="s">
        <v>2730</v>
      </c>
      <c r="B52" s="428">
        <v>41</v>
      </c>
      <c r="C52" s="423" t="s">
        <v>3732</v>
      </c>
      <c r="D52" s="505" t="s">
        <v>2548</v>
      </c>
      <c r="E52" s="423" t="s">
        <v>1726</v>
      </c>
      <c r="F52" s="423" t="s">
        <v>1423</v>
      </c>
      <c r="G52" s="423" t="s">
        <v>2367</v>
      </c>
      <c r="H52" s="468" t="s">
        <v>622</v>
      </c>
      <c r="I52" s="468" t="s">
        <v>1548</v>
      </c>
      <c r="J52" s="435" t="s">
        <v>10112</v>
      </c>
      <c r="K52" s="516" t="s">
        <v>1766</v>
      </c>
      <c r="L52" s="524">
        <v>46</v>
      </c>
      <c r="M52" s="529">
        <v>9</v>
      </c>
      <c r="N52" s="529">
        <v>17</v>
      </c>
      <c r="O52" s="529">
        <v>322</v>
      </c>
      <c r="P52" s="529">
        <v>338</v>
      </c>
      <c r="Q52" s="536">
        <f t="shared" si="0"/>
        <v>660</v>
      </c>
    </row>
    <row r="53" spans="1:17" ht="45" customHeight="1">
      <c r="A53" s="419" t="s">
        <v>2730</v>
      </c>
      <c r="B53" s="428">
        <v>42</v>
      </c>
      <c r="C53" s="423" t="s">
        <v>3740</v>
      </c>
      <c r="D53" s="506" t="s">
        <v>2923</v>
      </c>
      <c r="E53" s="423" t="s">
        <v>2689</v>
      </c>
      <c r="F53" s="423" t="s">
        <v>1714</v>
      </c>
      <c r="G53" s="423" t="s">
        <v>3742</v>
      </c>
      <c r="H53" s="468" t="s">
        <v>3746</v>
      </c>
      <c r="I53" s="468" t="s">
        <v>2523</v>
      </c>
      <c r="J53" s="435" t="s">
        <v>8174</v>
      </c>
      <c r="K53" s="516" t="s">
        <v>3750</v>
      </c>
      <c r="L53" s="524">
        <v>55</v>
      </c>
      <c r="M53" s="529">
        <v>15</v>
      </c>
      <c r="N53" s="529">
        <v>22</v>
      </c>
      <c r="O53" s="529">
        <v>286</v>
      </c>
      <c r="P53" s="529">
        <v>247</v>
      </c>
      <c r="Q53" s="536">
        <f t="shared" si="0"/>
        <v>533</v>
      </c>
    </row>
    <row r="54" spans="1:17" ht="45" customHeight="1">
      <c r="A54" s="419" t="s">
        <v>2730</v>
      </c>
      <c r="B54" s="428">
        <v>42</v>
      </c>
      <c r="C54" s="423" t="s">
        <v>3740</v>
      </c>
      <c r="D54" s="506" t="s">
        <v>3754</v>
      </c>
      <c r="E54" s="423" t="s">
        <v>2689</v>
      </c>
      <c r="F54" s="423" t="s">
        <v>1714</v>
      </c>
      <c r="G54" s="423" t="s">
        <v>3742</v>
      </c>
      <c r="H54" s="468" t="s">
        <v>1281</v>
      </c>
      <c r="I54" s="468" t="s">
        <v>2523</v>
      </c>
      <c r="J54" s="435" t="s">
        <v>8174</v>
      </c>
      <c r="K54" s="516" t="s">
        <v>3750</v>
      </c>
      <c r="L54" s="524">
        <v>40</v>
      </c>
      <c r="M54" s="529">
        <v>2</v>
      </c>
      <c r="N54" s="529">
        <v>0</v>
      </c>
      <c r="O54" s="529">
        <v>557</v>
      </c>
      <c r="P54" s="529">
        <v>790</v>
      </c>
      <c r="Q54" s="536">
        <f t="shared" si="0"/>
        <v>1347</v>
      </c>
    </row>
    <row r="55" spans="1:17" ht="45" customHeight="1">
      <c r="A55" s="419" t="s">
        <v>2730</v>
      </c>
      <c r="B55" s="428">
        <v>43</v>
      </c>
      <c r="C55" s="423" t="s">
        <v>1601</v>
      </c>
      <c r="D55" s="505" t="s">
        <v>2548</v>
      </c>
      <c r="E55" s="423" t="s">
        <v>2689</v>
      </c>
      <c r="F55" s="423" t="s">
        <v>557</v>
      </c>
      <c r="G55" s="423" t="s">
        <v>3761</v>
      </c>
      <c r="H55" s="468" t="s">
        <v>3770</v>
      </c>
      <c r="I55" s="468" t="s">
        <v>3773</v>
      </c>
      <c r="J55" s="435" t="s">
        <v>8497</v>
      </c>
      <c r="K55" s="516" t="s">
        <v>3423</v>
      </c>
      <c r="L55" s="524">
        <v>48</v>
      </c>
      <c r="M55" s="529">
        <v>8</v>
      </c>
      <c r="N55" s="529">
        <v>21</v>
      </c>
      <c r="O55" s="529">
        <v>441</v>
      </c>
      <c r="P55" s="529">
        <v>401</v>
      </c>
      <c r="Q55" s="536">
        <f t="shared" si="0"/>
        <v>842</v>
      </c>
    </row>
    <row r="56" spans="1:17" ht="45" customHeight="1">
      <c r="A56" s="419" t="s">
        <v>2730</v>
      </c>
      <c r="B56" s="428">
        <v>44</v>
      </c>
      <c r="C56" s="423" t="s">
        <v>3776</v>
      </c>
      <c r="D56" s="505" t="s">
        <v>2548</v>
      </c>
      <c r="E56" s="423" t="s">
        <v>1167</v>
      </c>
      <c r="F56" s="423" t="s">
        <v>2836</v>
      </c>
      <c r="G56" s="423" t="s">
        <v>3777</v>
      </c>
      <c r="H56" s="468" t="s">
        <v>304</v>
      </c>
      <c r="I56" s="468" t="s">
        <v>1026</v>
      </c>
      <c r="J56" s="435" t="s">
        <v>10113</v>
      </c>
      <c r="K56" s="516" t="s">
        <v>3779</v>
      </c>
      <c r="L56" s="524">
        <v>49</v>
      </c>
      <c r="M56" s="529">
        <v>34</v>
      </c>
      <c r="N56" s="529">
        <v>15</v>
      </c>
      <c r="O56" s="529">
        <v>382</v>
      </c>
      <c r="P56" s="529">
        <v>168</v>
      </c>
      <c r="Q56" s="536">
        <f t="shared" si="0"/>
        <v>550</v>
      </c>
    </row>
    <row r="57" spans="1:17" ht="45" customHeight="1">
      <c r="A57" s="419" t="s">
        <v>2730</v>
      </c>
      <c r="B57" s="428">
        <v>44</v>
      </c>
      <c r="C57" s="423" t="s">
        <v>3776</v>
      </c>
      <c r="D57" s="506" t="s">
        <v>971</v>
      </c>
      <c r="E57" s="423" t="s">
        <v>3295</v>
      </c>
      <c r="F57" s="423" t="s">
        <v>2836</v>
      </c>
      <c r="G57" s="423" t="s">
        <v>3777</v>
      </c>
      <c r="H57" s="468" t="s">
        <v>304</v>
      </c>
      <c r="I57" s="468" t="s">
        <v>1026</v>
      </c>
      <c r="J57" s="435" t="s">
        <v>10113</v>
      </c>
      <c r="K57" s="516" t="s">
        <v>3779</v>
      </c>
      <c r="L57" s="524" t="s">
        <v>2362</v>
      </c>
      <c r="M57" s="529" t="s">
        <v>2362</v>
      </c>
      <c r="N57" s="529">
        <v>0</v>
      </c>
      <c r="O57" s="529">
        <v>25</v>
      </c>
      <c r="P57" s="529">
        <v>1</v>
      </c>
      <c r="Q57" s="536">
        <f t="shared" si="0"/>
        <v>26</v>
      </c>
    </row>
    <row r="58" spans="1:17" ht="45" customHeight="1">
      <c r="A58" s="419" t="s">
        <v>2730</v>
      </c>
      <c r="B58" s="428">
        <v>45</v>
      </c>
      <c r="C58" s="423" t="s">
        <v>3751</v>
      </c>
      <c r="D58" s="505" t="s">
        <v>2548</v>
      </c>
      <c r="E58" s="423" t="s">
        <v>1405</v>
      </c>
      <c r="F58" s="423" t="s">
        <v>190</v>
      </c>
      <c r="G58" s="423" t="s">
        <v>3783</v>
      </c>
      <c r="H58" s="468" t="s">
        <v>881</v>
      </c>
      <c r="I58" s="468" t="s">
        <v>3787</v>
      </c>
      <c r="J58" s="435" t="s">
        <v>9880</v>
      </c>
      <c r="K58" s="516" t="s">
        <v>1108</v>
      </c>
      <c r="L58" s="524">
        <v>41</v>
      </c>
      <c r="M58" s="529">
        <v>9</v>
      </c>
      <c r="N58" s="529">
        <v>15</v>
      </c>
      <c r="O58" s="529">
        <v>191</v>
      </c>
      <c r="P58" s="529">
        <v>398</v>
      </c>
      <c r="Q58" s="536">
        <f t="shared" si="0"/>
        <v>589</v>
      </c>
    </row>
    <row r="59" spans="1:17" ht="45" customHeight="1">
      <c r="A59" s="419" t="s">
        <v>2730</v>
      </c>
      <c r="B59" s="428">
        <v>46</v>
      </c>
      <c r="C59" s="423" t="s">
        <v>3789</v>
      </c>
      <c r="D59" s="505" t="s">
        <v>2548</v>
      </c>
      <c r="E59" s="423" t="s">
        <v>2689</v>
      </c>
      <c r="F59" s="423" t="s">
        <v>1836</v>
      </c>
      <c r="G59" s="423" t="s">
        <v>462</v>
      </c>
      <c r="H59" s="468" t="s">
        <v>3790</v>
      </c>
      <c r="I59" s="468" t="s">
        <v>3795</v>
      </c>
      <c r="J59" s="435" t="s">
        <v>10169</v>
      </c>
      <c r="K59" s="516" t="s">
        <v>1755</v>
      </c>
      <c r="L59" s="524">
        <v>49</v>
      </c>
      <c r="M59" s="529">
        <v>8</v>
      </c>
      <c r="N59" s="529">
        <v>21</v>
      </c>
      <c r="O59" s="529">
        <v>481</v>
      </c>
      <c r="P59" s="529">
        <v>381</v>
      </c>
      <c r="Q59" s="536">
        <f t="shared" si="0"/>
        <v>862</v>
      </c>
    </row>
    <row r="60" spans="1:17" ht="45" customHeight="1">
      <c r="A60" s="419" t="s">
        <v>2730</v>
      </c>
      <c r="B60" s="428">
        <v>46</v>
      </c>
      <c r="C60" s="423" t="s">
        <v>3789</v>
      </c>
      <c r="D60" s="505" t="s">
        <v>3209</v>
      </c>
      <c r="E60" s="423" t="s">
        <v>2689</v>
      </c>
      <c r="F60" s="423" t="s">
        <v>1836</v>
      </c>
      <c r="G60" s="423" t="s">
        <v>462</v>
      </c>
      <c r="H60" s="468" t="s">
        <v>3649</v>
      </c>
      <c r="I60" s="468" t="s">
        <v>3795</v>
      </c>
      <c r="J60" s="435" t="s">
        <v>10169</v>
      </c>
      <c r="K60" s="516" t="s">
        <v>1755</v>
      </c>
      <c r="L60" s="524">
        <v>5</v>
      </c>
      <c r="M60" s="529">
        <v>1</v>
      </c>
      <c r="N60" s="529">
        <v>2</v>
      </c>
      <c r="O60" s="529">
        <v>1</v>
      </c>
      <c r="P60" s="529">
        <v>5</v>
      </c>
      <c r="Q60" s="536">
        <f t="shared" si="0"/>
        <v>6</v>
      </c>
    </row>
    <row r="61" spans="1:17" ht="45" customHeight="1">
      <c r="A61" s="419" t="s">
        <v>2730</v>
      </c>
      <c r="B61" s="428">
        <v>47</v>
      </c>
      <c r="C61" s="423" t="s">
        <v>3798</v>
      </c>
      <c r="D61" s="505" t="s">
        <v>2548</v>
      </c>
      <c r="E61" s="423" t="s">
        <v>2689</v>
      </c>
      <c r="F61" s="423" t="s">
        <v>3527</v>
      </c>
      <c r="G61" s="423" t="s">
        <v>201</v>
      </c>
      <c r="H61" s="468" t="s">
        <v>3808</v>
      </c>
      <c r="I61" s="468" t="s">
        <v>535</v>
      </c>
      <c r="J61" s="435" t="s">
        <v>10114</v>
      </c>
      <c r="K61" s="516" t="s">
        <v>1318</v>
      </c>
      <c r="L61" s="524">
        <v>33</v>
      </c>
      <c r="M61" s="529">
        <v>4</v>
      </c>
      <c r="N61" s="529">
        <v>12</v>
      </c>
      <c r="O61" s="529">
        <v>236</v>
      </c>
      <c r="P61" s="529">
        <v>248</v>
      </c>
      <c r="Q61" s="536">
        <f t="shared" si="0"/>
        <v>484</v>
      </c>
    </row>
    <row r="62" spans="1:17" ht="45" customHeight="1">
      <c r="A62" s="419" t="s">
        <v>2730</v>
      </c>
      <c r="B62" s="428">
        <v>48</v>
      </c>
      <c r="C62" s="423" t="s">
        <v>962</v>
      </c>
      <c r="D62" s="506" t="s">
        <v>1331</v>
      </c>
      <c r="E62" s="423" t="s">
        <v>3436</v>
      </c>
      <c r="F62" s="423" t="s">
        <v>3812</v>
      </c>
      <c r="G62" s="423" t="s">
        <v>3815</v>
      </c>
      <c r="H62" s="468" t="s">
        <v>3793</v>
      </c>
      <c r="I62" s="468" t="s">
        <v>70</v>
      </c>
      <c r="J62" s="435" t="s">
        <v>4152</v>
      </c>
      <c r="K62" s="516" t="s">
        <v>3233</v>
      </c>
      <c r="L62" s="524">
        <v>41</v>
      </c>
      <c r="M62" s="529">
        <v>10</v>
      </c>
      <c r="N62" s="529">
        <v>12</v>
      </c>
      <c r="O62" s="529">
        <v>244</v>
      </c>
      <c r="P62" s="529">
        <v>247</v>
      </c>
      <c r="Q62" s="536">
        <f t="shared" si="0"/>
        <v>491</v>
      </c>
    </row>
    <row r="63" spans="1:17" ht="45" customHeight="1">
      <c r="A63" s="419" t="s">
        <v>2730</v>
      </c>
      <c r="B63" s="428">
        <v>49</v>
      </c>
      <c r="C63" s="423" t="s">
        <v>838</v>
      </c>
      <c r="D63" s="505" t="s">
        <v>2548</v>
      </c>
      <c r="E63" s="423" t="s">
        <v>2689</v>
      </c>
      <c r="F63" s="423" t="s">
        <v>483</v>
      </c>
      <c r="G63" s="423" t="s">
        <v>1863</v>
      </c>
      <c r="H63" s="468" t="s">
        <v>2847</v>
      </c>
      <c r="I63" s="468" t="s">
        <v>3254</v>
      </c>
      <c r="J63" s="435" t="s">
        <v>10056</v>
      </c>
      <c r="K63" s="516" t="s">
        <v>3818</v>
      </c>
      <c r="L63" s="524">
        <v>35</v>
      </c>
      <c r="M63" s="529">
        <v>6</v>
      </c>
      <c r="N63" s="529">
        <v>13</v>
      </c>
      <c r="O63" s="529">
        <v>255</v>
      </c>
      <c r="P63" s="529">
        <v>260</v>
      </c>
      <c r="Q63" s="536">
        <f t="shared" si="0"/>
        <v>515</v>
      </c>
    </row>
    <row r="64" spans="1:17" ht="45" customHeight="1">
      <c r="A64" s="419" t="s">
        <v>2730</v>
      </c>
      <c r="B64" s="428">
        <v>50</v>
      </c>
      <c r="C64" s="423" t="s">
        <v>3820</v>
      </c>
      <c r="D64" s="505" t="s">
        <v>2548</v>
      </c>
      <c r="E64" s="423" t="s">
        <v>3312</v>
      </c>
      <c r="F64" s="423" t="s">
        <v>2578</v>
      </c>
      <c r="G64" s="423" t="s">
        <v>998</v>
      </c>
      <c r="H64" s="468" t="s">
        <v>2761</v>
      </c>
      <c r="I64" s="468" t="s">
        <v>3834</v>
      </c>
      <c r="J64" s="435" t="s">
        <v>10115</v>
      </c>
      <c r="K64" s="516" t="s">
        <v>3836</v>
      </c>
      <c r="L64" s="524">
        <v>51</v>
      </c>
      <c r="M64" s="529">
        <v>10</v>
      </c>
      <c r="N64" s="529">
        <v>15</v>
      </c>
      <c r="O64" s="529">
        <v>438</v>
      </c>
      <c r="P64" s="529">
        <v>58</v>
      </c>
      <c r="Q64" s="536">
        <f t="shared" si="0"/>
        <v>496</v>
      </c>
    </row>
    <row r="65" spans="1:17" ht="45" customHeight="1">
      <c r="A65" s="419" t="s">
        <v>2730</v>
      </c>
      <c r="B65" s="428">
        <v>51</v>
      </c>
      <c r="C65" s="423" t="s">
        <v>1447</v>
      </c>
      <c r="D65" s="505" t="s">
        <v>2548</v>
      </c>
      <c r="E65" s="423" t="s">
        <v>9269</v>
      </c>
      <c r="F65" s="423" t="s">
        <v>2697</v>
      </c>
      <c r="G65" s="423" t="s">
        <v>3623</v>
      </c>
      <c r="H65" s="468" t="s">
        <v>3845</v>
      </c>
      <c r="I65" s="468" t="s">
        <v>1349</v>
      </c>
      <c r="J65" s="435" t="s">
        <v>7623</v>
      </c>
      <c r="K65" s="516" t="s">
        <v>3460</v>
      </c>
      <c r="L65" s="524">
        <v>36</v>
      </c>
      <c r="M65" s="529">
        <v>6</v>
      </c>
      <c r="N65" s="529">
        <v>13</v>
      </c>
      <c r="O65" s="529">
        <v>194</v>
      </c>
      <c r="P65" s="529">
        <v>265</v>
      </c>
      <c r="Q65" s="536">
        <f t="shared" si="0"/>
        <v>459</v>
      </c>
    </row>
    <row r="66" spans="1:17" ht="45" customHeight="1">
      <c r="A66" s="419" t="s">
        <v>2730</v>
      </c>
      <c r="B66" s="428">
        <v>51</v>
      </c>
      <c r="C66" s="423" t="s">
        <v>1447</v>
      </c>
      <c r="D66" s="505" t="s">
        <v>3209</v>
      </c>
      <c r="E66" s="423" t="s">
        <v>3849</v>
      </c>
      <c r="F66" s="423" t="s">
        <v>2697</v>
      </c>
      <c r="G66" s="423" t="s">
        <v>3623</v>
      </c>
      <c r="H66" s="468" t="s">
        <v>8170</v>
      </c>
      <c r="I66" s="468" t="s">
        <v>1349</v>
      </c>
      <c r="J66" s="435" t="s">
        <v>7623</v>
      </c>
      <c r="K66" s="516" t="s">
        <v>3460</v>
      </c>
      <c r="L66" s="524">
        <v>6</v>
      </c>
      <c r="M66" s="529">
        <v>1</v>
      </c>
      <c r="N66" s="529">
        <v>2</v>
      </c>
      <c r="O66" s="529">
        <v>9</v>
      </c>
      <c r="P66" s="529">
        <v>5</v>
      </c>
      <c r="Q66" s="536">
        <f t="shared" ref="Q66:Q116" si="1">SUM(O66:P66)</f>
        <v>14</v>
      </c>
    </row>
    <row r="67" spans="1:17" ht="45" customHeight="1">
      <c r="A67" s="419" t="s">
        <v>9651</v>
      </c>
      <c r="B67" s="428">
        <v>52</v>
      </c>
      <c r="C67" s="423" t="s">
        <v>9652</v>
      </c>
      <c r="D67" s="505" t="s">
        <v>9653</v>
      </c>
      <c r="E67" s="423" t="s">
        <v>2689</v>
      </c>
      <c r="F67" s="423" t="s">
        <v>3856</v>
      </c>
      <c r="G67" s="423" t="s">
        <v>3859</v>
      </c>
      <c r="H67" s="468" t="s">
        <v>9654</v>
      </c>
      <c r="I67" s="468" t="s">
        <v>9393</v>
      </c>
      <c r="J67" s="435" t="s">
        <v>10116</v>
      </c>
      <c r="K67" s="516" t="s">
        <v>8911</v>
      </c>
      <c r="L67" s="524">
        <v>32</v>
      </c>
      <c r="M67" s="529">
        <v>5</v>
      </c>
      <c r="N67" s="529">
        <v>10</v>
      </c>
      <c r="O67" s="529">
        <v>93</v>
      </c>
      <c r="P67" s="529">
        <v>123</v>
      </c>
      <c r="Q67" s="536">
        <f t="shared" si="1"/>
        <v>216</v>
      </c>
    </row>
    <row r="68" spans="1:17" ht="45" customHeight="1">
      <c r="A68" s="419" t="s">
        <v>2730</v>
      </c>
      <c r="B68" s="428">
        <v>53</v>
      </c>
      <c r="C68" s="423" t="s">
        <v>3159</v>
      </c>
      <c r="D68" s="505" t="s">
        <v>2548</v>
      </c>
      <c r="E68" s="423" t="s">
        <v>2689</v>
      </c>
      <c r="F68" s="423" t="s">
        <v>1052</v>
      </c>
      <c r="G68" s="423" t="s">
        <v>2173</v>
      </c>
      <c r="H68" s="468" t="s">
        <v>3866</v>
      </c>
      <c r="I68" s="468" t="s">
        <v>9705</v>
      </c>
      <c r="J68" s="435" t="s">
        <v>3854</v>
      </c>
      <c r="K68" s="516" t="s">
        <v>3870</v>
      </c>
      <c r="L68" s="524">
        <v>19</v>
      </c>
      <c r="M68" s="529">
        <v>5</v>
      </c>
      <c r="N68" s="529">
        <v>4</v>
      </c>
      <c r="O68" s="529">
        <v>53</v>
      </c>
      <c r="P68" s="529">
        <v>27</v>
      </c>
      <c r="Q68" s="536">
        <f t="shared" si="1"/>
        <v>80</v>
      </c>
    </row>
    <row r="69" spans="1:17" ht="45" customHeight="1">
      <c r="A69" s="419" t="s">
        <v>2730</v>
      </c>
      <c r="B69" s="428">
        <v>54</v>
      </c>
      <c r="C69" s="423" t="s">
        <v>1362</v>
      </c>
      <c r="D69" s="505" t="s">
        <v>2548</v>
      </c>
      <c r="E69" s="423" t="s">
        <v>3374</v>
      </c>
      <c r="F69" s="423" t="s">
        <v>1085</v>
      </c>
      <c r="G69" s="423" t="s">
        <v>1982</v>
      </c>
      <c r="H69" s="468" t="s">
        <v>3879</v>
      </c>
      <c r="I69" s="468" t="s">
        <v>1094</v>
      </c>
      <c r="J69" s="435" t="s">
        <v>2161</v>
      </c>
      <c r="K69" s="516" t="s">
        <v>3881</v>
      </c>
      <c r="L69" s="524">
        <v>37</v>
      </c>
      <c r="M69" s="529">
        <v>5</v>
      </c>
      <c r="N69" s="529">
        <v>13</v>
      </c>
      <c r="O69" s="529">
        <v>284</v>
      </c>
      <c r="P69" s="529">
        <v>207</v>
      </c>
      <c r="Q69" s="536">
        <f t="shared" si="1"/>
        <v>491</v>
      </c>
    </row>
    <row r="70" spans="1:17" ht="45" customHeight="1">
      <c r="A70" s="419" t="s">
        <v>2730</v>
      </c>
      <c r="B70" s="428">
        <v>54</v>
      </c>
      <c r="C70" s="423" t="s">
        <v>1362</v>
      </c>
      <c r="D70" s="505" t="s">
        <v>3209</v>
      </c>
      <c r="E70" s="423" t="s">
        <v>2689</v>
      </c>
      <c r="F70" s="423" t="s">
        <v>1085</v>
      </c>
      <c r="G70" s="423" t="s">
        <v>1982</v>
      </c>
      <c r="H70" s="468" t="s">
        <v>3883</v>
      </c>
      <c r="I70" s="468" t="s">
        <v>1094</v>
      </c>
      <c r="J70" s="435" t="s">
        <v>2161</v>
      </c>
      <c r="K70" s="516" t="s">
        <v>3881</v>
      </c>
      <c r="L70" s="524">
        <v>8</v>
      </c>
      <c r="M70" s="529">
        <v>1</v>
      </c>
      <c r="N70" s="529">
        <v>4</v>
      </c>
      <c r="O70" s="529">
        <v>33</v>
      </c>
      <c r="P70" s="529">
        <v>19</v>
      </c>
      <c r="Q70" s="536">
        <f t="shared" si="1"/>
        <v>52</v>
      </c>
    </row>
    <row r="71" spans="1:17" ht="45" customHeight="1">
      <c r="A71" s="419" t="s">
        <v>2730</v>
      </c>
      <c r="B71" s="428">
        <v>55</v>
      </c>
      <c r="C71" s="423" t="s">
        <v>3699</v>
      </c>
      <c r="D71" s="505" t="s">
        <v>2548</v>
      </c>
      <c r="E71" s="423" t="s">
        <v>1653</v>
      </c>
      <c r="F71" s="423" t="s">
        <v>3890</v>
      </c>
      <c r="G71" s="423" t="s">
        <v>3117</v>
      </c>
      <c r="H71" s="468" t="s">
        <v>3896</v>
      </c>
      <c r="I71" s="468" t="s">
        <v>76</v>
      </c>
      <c r="J71" s="435" t="s">
        <v>10117</v>
      </c>
      <c r="K71" s="516" t="s">
        <v>3901</v>
      </c>
      <c r="L71" s="524">
        <v>26</v>
      </c>
      <c r="M71" s="529">
        <v>6</v>
      </c>
      <c r="N71" s="529">
        <v>10</v>
      </c>
      <c r="O71" s="529">
        <v>185</v>
      </c>
      <c r="P71" s="529">
        <v>153</v>
      </c>
      <c r="Q71" s="536">
        <f t="shared" si="1"/>
        <v>338</v>
      </c>
    </row>
    <row r="72" spans="1:17" ht="45" customHeight="1">
      <c r="A72" s="419" t="s">
        <v>2730</v>
      </c>
      <c r="B72" s="428">
        <v>56</v>
      </c>
      <c r="C72" s="423" t="s">
        <v>3902</v>
      </c>
      <c r="D72" s="506" t="s">
        <v>1331</v>
      </c>
      <c r="E72" s="423" t="s">
        <v>2689</v>
      </c>
      <c r="F72" s="423" t="s">
        <v>3903</v>
      </c>
      <c r="G72" s="423" t="s">
        <v>835</v>
      </c>
      <c r="H72" s="468" t="s">
        <v>1996</v>
      </c>
      <c r="I72" s="468" t="s">
        <v>3912</v>
      </c>
      <c r="J72" s="435" t="s">
        <v>2342</v>
      </c>
      <c r="K72" s="516" t="s">
        <v>1474</v>
      </c>
      <c r="L72" s="524">
        <v>43</v>
      </c>
      <c r="M72" s="529">
        <v>5</v>
      </c>
      <c r="N72" s="529">
        <v>15</v>
      </c>
      <c r="O72" s="529">
        <v>253</v>
      </c>
      <c r="P72" s="529">
        <v>361</v>
      </c>
      <c r="Q72" s="536">
        <f t="shared" si="1"/>
        <v>614</v>
      </c>
    </row>
    <row r="73" spans="1:17" ht="45" customHeight="1">
      <c r="A73" s="419" t="s">
        <v>2730</v>
      </c>
      <c r="B73" s="428">
        <v>57</v>
      </c>
      <c r="C73" s="423" t="s">
        <v>585</v>
      </c>
      <c r="D73" s="505" t="s">
        <v>2548</v>
      </c>
      <c r="E73" s="423" t="s">
        <v>3269</v>
      </c>
      <c r="F73" s="423" t="s">
        <v>3438</v>
      </c>
      <c r="G73" s="423" t="s">
        <v>3921</v>
      </c>
      <c r="H73" s="468" t="s">
        <v>2302</v>
      </c>
      <c r="I73" s="468" t="s">
        <v>2790</v>
      </c>
      <c r="J73" s="435" t="s">
        <v>10118</v>
      </c>
      <c r="K73" s="516" t="s">
        <v>3223</v>
      </c>
      <c r="L73" s="524">
        <v>54</v>
      </c>
      <c r="M73" s="529">
        <v>10</v>
      </c>
      <c r="N73" s="529">
        <v>24</v>
      </c>
      <c r="O73" s="529">
        <v>485</v>
      </c>
      <c r="P73" s="529">
        <v>501</v>
      </c>
      <c r="Q73" s="536">
        <f t="shared" si="1"/>
        <v>986</v>
      </c>
    </row>
    <row r="74" spans="1:17" ht="45" customHeight="1">
      <c r="A74" s="419" t="s">
        <v>2730</v>
      </c>
      <c r="B74" s="428">
        <v>58</v>
      </c>
      <c r="C74" s="423" t="s">
        <v>3414</v>
      </c>
      <c r="D74" s="505" t="s">
        <v>2548</v>
      </c>
      <c r="E74" s="423" t="s">
        <v>8809</v>
      </c>
      <c r="F74" s="423" t="s">
        <v>3923</v>
      </c>
      <c r="G74" s="423" t="s">
        <v>1721</v>
      </c>
      <c r="H74" s="468" t="s">
        <v>2778</v>
      </c>
      <c r="I74" s="468" t="s">
        <v>1625</v>
      </c>
      <c r="J74" s="435" t="s">
        <v>7934</v>
      </c>
      <c r="K74" s="516" t="s">
        <v>1087</v>
      </c>
      <c r="L74" s="524">
        <v>49</v>
      </c>
      <c r="M74" s="529">
        <v>9</v>
      </c>
      <c r="N74" s="529">
        <v>13</v>
      </c>
      <c r="O74" s="529">
        <v>452</v>
      </c>
      <c r="P74" s="529">
        <v>43</v>
      </c>
      <c r="Q74" s="536">
        <f t="shared" si="1"/>
        <v>495</v>
      </c>
    </row>
    <row r="75" spans="1:17" ht="45" customHeight="1">
      <c r="A75" s="419" t="s">
        <v>2730</v>
      </c>
      <c r="B75" s="428">
        <v>59</v>
      </c>
      <c r="C75" s="423" t="s">
        <v>3925</v>
      </c>
      <c r="D75" s="505" t="s">
        <v>2548</v>
      </c>
      <c r="E75" s="423" t="s">
        <v>2689</v>
      </c>
      <c r="F75" s="423" t="s">
        <v>3926</v>
      </c>
      <c r="G75" s="423" t="s">
        <v>3283</v>
      </c>
      <c r="H75" s="468" t="s">
        <v>134</v>
      </c>
      <c r="I75" s="468" t="s">
        <v>3936</v>
      </c>
      <c r="J75" s="435" t="s">
        <v>4061</v>
      </c>
      <c r="K75" s="516" t="s">
        <v>594</v>
      </c>
      <c r="L75" s="524">
        <v>28</v>
      </c>
      <c r="M75" s="529">
        <v>4</v>
      </c>
      <c r="N75" s="529">
        <v>9</v>
      </c>
      <c r="O75" s="529">
        <v>198</v>
      </c>
      <c r="P75" s="529">
        <v>140</v>
      </c>
      <c r="Q75" s="536">
        <f t="shared" si="1"/>
        <v>338</v>
      </c>
    </row>
    <row r="76" spans="1:17" ht="45" customHeight="1">
      <c r="A76" s="419" t="s">
        <v>2730</v>
      </c>
      <c r="B76" s="428">
        <v>60</v>
      </c>
      <c r="C76" s="423" t="s">
        <v>3938</v>
      </c>
      <c r="D76" s="505" t="s">
        <v>2548</v>
      </c>
      <c r="E76" s="423" t="s">
        <v>2689</v>
      </c>
      <c r="F76" s="423" t="s">
        <v>3315</v>
      </c>
      <c r="G76" s="423" t="s">
        <v>1991</v>
      </c>
      <c r="H76" s="468" t="s">
        <v>3940</v>
      </c>
      <c r="I76" s="468" t="s">
        <v>1163</v>
      </c>
      <c r="J76" s="435" t="s">
        <v>10119</v>
      </c>
      <c r="K76" s="516" t="s">
        <v>3556</v>
      </c>
      <c r="L76" s="524">
        <v>25</v>
      </c>
      <c r="M76" s="529">
        <v>5</v>
      </c>
      <c r="N76" s="529">
        <v>9</v>
      </c>
      <c r="O76" s="529">
        <v>199</v>
      </c>
      <c r="P76" s="529">
        <v>110</v>
      </c>
      <c r="Q76" s="536">
        <f t="shared" si="1"/>
        <v>309</v>
      </c>
    </row>
    <row r="77" spans="1:17" ht="45" customHeight="1">
      <c r="A77" s="419" t="s">
        <v>2730</v>
      </c>
      <c r="B77" s="428">
        <v>61</v>
      </c>
      <c r="C77" s="423" t="s">
        <v>3941</v>
      </c>
      <c r="D77" s="506" t="s">
        <v>1331</v>
      </c>
      <c r="E77" s="423" t="s">
        <v>3436</v>
      </c>
      <c r="F77" s="423" t="s">
        <v>679</v>
      </c>
      <c r="G77" s="423" t="s">
        <v>1274</v>
      </c>
      <c r="H77" s="468" t="s">
        <v>1158</v>
      </c>
      <c r="I77" s="468" t="s">
        <v>458</v>
      </c>
      <c r="J77" s="435" t="s">
        <v>10170</v>
      </c>
      <c r="K77" s="516" t="s">
        <v>2283</v>
      </c>
      <c r="L77" s="524">
        <v>54</v>
      </c>
      <c r="M77" s="529">
        <v>8</v>
      </c>
      <c r="N77" s="529">
        <v>15</v>
      </c>
      <c r="O77" s="529">
        <v>258</v>
      </c>
      <c r="P77" s="529">
        <v>338</v>
      </c>
      <c r="Q77" s="536">
        <f t="shared" si="1"/>
        <v>596</v>
      </c>
    </row>
    <row r="78" spans="1:17" ht="45" customHeight="1">
      <c r="A78" s="419" t="s">
        <v>2730</v>
      </c>
      <c r="B78" s="428">
        <v>62</v>
      </c>
      <c r="C78" s="423" t="s">
        <v>917</v>
      </c>
      <c r="D78" s="506" t="s">
        <v>1331</v>
      </c>
      <c r="E78" s="423" t="s">
        <v>3436</v>
      </c>
      <c r="F78" s="423" t="s">
        <v>2256</v>
      </c>
      <c r="G78" s="423" t="s">
        <v>11041</v>
      </c>
      <c r="H78" s="468" t="s">
        <v>2944</v>
      </c>
      <c r="I78" s="468" t="s">
        <v>1236</v>
      </c>
      <c r="J78" s="435" t="s">
        <v>9051</v>
      </c>
      <c r="K78" s="516" t="s">
        <v>117</v>
      </c>
      <c r="L78" s="524">
        <v>51</v>
      </c>
      <c r="M78" s="529">
        <v>11</v>
      </c>
      <c r="N78" s="529">
        <v>14</v>
      </c>
      <c r="O78" s="529">
        <v>317</v>
      </c>
      <c r="P78" s="529">
        <v>214</v>
      </c>
      <c r="Q78" s="536">
        <f t="shared" si="1"/>
        <v>531</v>
      </c>
    </row>
    <row r="79" spans="1:17" ht="45" customHeight="1">
      <c r="A79" s="419" t="s">
        <v>2730</v>
      </c>
      <c r="B79" s="428">
        <v>63</v>
      </c>
      <c r="C79" s="423" t="s">
        <v>789</v>
      </c>
      <c r="D79" s="505" t="s">
        <v>2548</v>
      </c>
      <c r="E79" s="423" t="s">
        <v>2689</v>
      </c>
      <c r="F79" s="423" t="s">
        <v>781</v>
      </c>
      <c r="G79" s="423" t="s">
        <v>3943</v>
      </c>
      <c r="H79" s="468" t="s">
        <v>3947</v>
      </c>
      <c r="I79" s="468" t="s">
        <v>3948</v>
      </c>
      <c r="J79" s="435" t="s">
        <v>1892</v>
      </c>
      <c r="K79" s="516" t="s">
        <v>1466</v>
      </c>
      <c r="L79" s="524">
        <v>42</v>
      </c>
      <c r="M79" s="529">
        <v>5</v>
      </c>
      <c r="N79" s="529">
        <v>19</v>
      </c>
      <c r="O79" s="529">
        <v>401</v>
      </c>
      <c r="P79" s="529">
        <v>370</v>
      </c>
      <c r="Q79" s="536">
        <f t="shared" si="1"/>
        <v>771</v>
      </c>
    </row>
    <row r="80" spans="1:17" ht="45" customHeight="1">
      <c r="A80" s="419" t="s">
        <v>2730</v>
      </c>
      <c r="B80" s="428">
        <v>64</v>
      </c>
      <c r="C80" s="423" t="s">
        <v>1900</v>
      </c>
      <c r="D80" s="505" t="s">
        <v>2548</v>
      </c>
      <c r="E80" s="423" t="s">
        <v>3849</v>
      </c>
      <c r="F80" s="423" t="s">
        <v>1272</v>
      </c>
      <c r="G80" s="423" t="s">
        <v>3952</v>
      </c>
      <c r="H80" s="468" t="s">
        <v>3955</v>
      </c>
      <c r="I80" s="468" t="s">
        <v>3958</v>
      </c>
      <c r="J80" s="435" t="s">
        <v>10120</v>
      </c>
      <c r="K80" s="516" t="s">
        <v>696</v>
      </c>
      <c r="L80" s="524">
        <v>29</v>
      </c>
      <c r="M80" s="529">
        <v>4</v>
      </c>
      <c r="N80" s="529">
        <v>10</v>
      </c>
      <c r="O80" s="529">
        <v>196</v>
      </c>
      <c r="P80" s="529">
        <v>180</v>
      </c>
      <c r="Q80" s="536">
        <f t="shared" si="1"/>
        <v>376</v>
      </c>
    </row>
    <row r="81" spans="1:17" ht="45" customHeight="1">
      <c r="A81" s="419" t="s">
        <v>2730</v>
      </c>
      <c r="B81" s="428">
        <v>65</v>
      </c>
      <c r="C81" s="423" t="s">
        <v>3052</v>
      </c>
      <c r="D81" s="505" t="s">
        <v>2548</v>
      </c>
      <c r="E81" s="423" t="s">
        <v>3374</v>
      </c>
      <c r="F81" s="423" t="s">
        <v>1807</v>
      </c>
      <c r="G81" s="423" t="s">
        <v>3964</v>
      </c>
      <c r="H81" s="468" t="s">
        <v>1234</v>
      </c>
      <c r="I81" s="468" t="s">
        <v>3965</v>
      </c>
      <c r="J81" s="435" t="s">
        <v>10121</v>
      </c>
      <c r="K81" s="516" t="s">
        <v>693</v>
      </c>
      <c r="L81" s="524">
        <v>53</v>
      </c>
      <c r="M81" s="529">
        <v>8</v>
      </c>
      <c r="N81" s="529">
        <v>24</v>
      </c>
      <c r="O81" s="529">
        <v>547</v>
      </c>
      <c r="P81" s="529">
        <v>441</v>
      </c>
      <c r="Q81" s="536">
        <f t="shared" si="1"/>
        <v>988</v>
      </c>
    </row>
    <row r="82" spans="1:17" ht="45" customHeight="1">
      <c r="A82" s="419" t="s">
        <v>2730</v>
      </c>
      <c r="B82" s="428">
        <v>65</v>
      </c>
      <c r="C82" s="423" t="s">
        <v>3052</v>
      </c>
      <c r="D82" s="505" t="s">
        <v>3209</v>
      </c>
      <c r="E82" s="423" t="s">
        <v>1761</v>
      </c>
      <c r="F82" s="423" t="s">
        <v>1807</v>
      </c>
      <c r="G82" s="423" t="s">
        <v>3964</v>
      </c>
      <c r="H82" s="468" t="s">
        <v>3705</v>
      </c>
      <c r="I82" s="468" t="s">
        <v>3965</v>
      </c>
      <c r="J82" s="435" t="s">
        <v>10121</v>
      </c>
      <c r="K82" s="516" t="s">
        <v>693</v>
      </c>
      <c r="L82" s="524">
        <v>11</v>
      </c>
      <c r="M82" s="529">
        <v>1</v>
      </c>
      <c r="N82" s="529">
        <v>8</v>
      </c>
      <c r="O82" s="529">
        <v>80</v>
      </c>
      <c r="P82" s="529">
        <v>58</v>
      </c>
      <c r="Q82" s="536">
        <f t="shared" si="1"/>
        <v>138</v>
      </c>
    </row>
    <row r="83" spans="1:17" ht="45" customHeight="1">
      <c r="A83" s="419" t="s">
        <v>2730</v>
      </c>
      <c r="B83" s="428">
        <v>66</v>
      </c>
      <c r="C83" s="423" t="s">
        <v>3271</v>
      </c>
      <c r="D83" s="505" t="s">
        <v>2548</v>
      </c>
      <c r="E83" s="423" t="s">
        <v>1405</v>
      </c>
      <c r="F83" s="423" t="s">
        <v>1807</v>
      </c>
      <c r="G83" s="423" t="s">
        <v>3377</v>
      </c>
      <c r="H83" s="468" t="s">
        <v>1343</v>
      </c>
      <c r="I83" s="468" t="s">
        <v>246</v>
      </c>
      <c r="J83" s="435" t="s">
        <v>10122</v>
      </c>
      <c r="K83" s="516" t="s">
        <v>1680</v>
      </c>
      <c r="L83" s="524">
        <v>41</v>
      </c>
      <c r="M83" s="529">
        <v>9</v>
      </c>
      <c r="N83" s="529">
        <v>16</v>
      </c>
      <c r="O83" s="529">
        <v>266</v>
      </c>
      <c r="P83" s="529">
        <v>366</v>
      </c>
      <c r="Q83" s="536">
        <f t="shared" si="1"/>
        <v>632</v>
      </c>
    </row>
    <row r="84" spans="1:17" ht="45" customHeight="1">
      <c r="A84" s="419" t="s">
        <v>2730</v>
      </c>
      <c r="B84" s="428">
        <v>67</v>
      </c>
      <c r="C84" s="423" t="s">
        <v>3970</v>
      </c>
      <c r="D84" s="505" t="s">
        <v>2548</v>
      </c>
      <c r="E84" s="423" t="s">
        <v>3218</v>
      </c>
      <c r="F84" s="423" t="s">
        <v>598</v>
      </c>
      <c r="G84" s="423" t="s">
        <v>3980</v>
      </c>
      <c r="H84" s="468" t="s">
        <v>549</v>
      </c>
      <c r="I84" s="468" t="s">
        <v>2089</v>
      </c>
      <c r="J84" s="435" t="s">
        <v>10171</v>
      </c>
      <c r="K84" s="516" t="s">
        <v>2652</v>
      </c>
      <c r="L84" s="524">
        <v>51</v>
      </c>
      <c r="M84" s="529">
        <v>16</v>
      </c>
      <c r="N84" s="529">
        <v>15</v>
      </c>
      <c r="O84" s="529">
        <v>261</v>
      </c>
      <c r="P84" s="529">
        <v>347</v>
      </c>
      <c r="Q84" s="536">
        <f t="shared" si="1"/>
        <v>608</v>
      </c>
    </row>
    <row r="85" spans="1:17" ht="45" customHeight="1">
      <c r="A85" s="419" t="s">
        <v>2730</v>
      </c>
      <c r="B85" s="428">
        <v>68</v>
      </c>
      <c r="C85" s="423" t="s">
        <v>1023</v>
      </c>
      <c r="D85" s="505" t="s">
        <v>2548</v>
      </c>
      <c r="E85" s="423" t="s">
        <v>844</v>
      </c>
      <c r="F85" s="423" t="s">
        <v>3987</v>
      </c>
      <c r="G85" s="423" t="s">
        <v>3537</v>
      </c>
      <c r="H85" s="468" t="s">
        <v>3997</v>
      </c>
      <c r="I85" s="468" t="s">
        <v>3827</v>
      </c>
      <c r="J85" s="435" t="s">
        <v>9637</v>
      </c>
      <c r="K85" s="516" t="s">
        <v>3908</v>
      </c>
      <c r="L85" s="524">
        <v>44</v>
      </c>
      <c r="M85" s="529">
        <v>7</v>
      </c>
      <c r="N85" s="529">
        <v>16</v>
      </c>
      <c r="O85" s="529">
        <v>287</v>
      </c>
      <c r="P85" s="529">
        <v>365</v>
      </c>
      <c r="Q85" s="536">
        <f t="shared" si="1"/>
        <v>652</v>
      </c>
    </row>
    <row r="86" spans="1:17" ht="45" customHeight="1">
      <c r="A86" s="419" t="s">
        <v>2730</v>
      </c>
      <c r="B86" s="428">
        <v>69</v>
      </c>
      <c r="C86" s="423" t="s">
        <v>2706</v>
      </c>
      <c r="D86" s="506" t="s">
        <v>3343</v>
      </c>
      <c r="E86" s="423" t="s">
        <v>9268</v>
      </c>
      <c r="F86" s="423" t="s">
        <v>2970</v>
      </c>
      <c r="G86" s="423" t="s">
        <v>58</v>
      </c>
      <c r="H86" s="468" t="s">
        <v>3999</v>
      </c>
      <c r="I86" s="468" t="s">
        <v>689</v>
      </c>
      <c r="J86" s="435" t="s">
        <v>361</v>
      </c>
      <c r="K86" s="516" t="s">
        <v>3252</v>
      </c>
      <c r="L86" s="524">
        <v>46</v>
      </c>
      <c r="M86" s="529">
        <v>14</v>
      </c>
      <c r="N86" s="529">
        <v>12</v>
      </c>
      <c r="O86" s="529">
        <v>214</v>
      </c>
      <c r="P86" s="529">
        <v>175</v>
      </c>
      <c r="Q86" s="536">
        <f t="shared" si="1"/>
        <v>389</v>
      </c>
    </row>
    <row r="87" spans="1:17" ht="45" customHeight="1">
      <c r="A87" s="419" t="s">
        <v>2730</v>
      </c>
      <c r="B87" s="428">
        <v>69</v>
      </c>
      <c r="C87" s="423" t="s">
        <v>4006</v>
      </c>
      <c r="D87" s="505" t="s">
        <v>2548</v>
      </c>
      <c r="E87" s="423" t="s">
        <v>2689</v>
      </c>
      <c r="F87" s="423" t="s">
        <v>2431</v>
      </c>
      <c r="G87" s="423" t="s">
        <v>1160</v>
      </c>
      <c r="H87" s="468" t="s">
        <v>4008</v>
      </c>
      <c r="I87" s="468" t="s">
        <v>3525</v>
      </c>
      <c r="J87" s="435" t="s">
        <v>361</v>
      </c>
      <c r="K87" s="516" t="s">
        <v>1634</v>
      </c>
      <c r="L87" s="524">
        <v>14</v>
      </c>
      <c r="M87" s="529">
        <v>3</v>
      </c>
      <c r="N87" s="529">
        <v>3</v>
      </c>
      <c r="O87" s="529">
        <v>42</v>
      </c>
      <c r="P87" s="529">
        <v>25</v>
      </c>
      <c r="Q87" s="536">
        <f t="shared" si="1"/>
        <v>67</v>
      </c>
    </row>
    <row r="88" spans="1:17" ht="45" customHeight="1">
      <c r="A88" s="419" t="s">
        <v>2730</v>
      </c>
      <c r="B88" s="428">
        <v>70</v>
      </c>
      <c r="C88" s="423" t="s">
        <v>2337</v>
      </c>
      <c r="D88" s="505" t="s">
        <v>2548</v>
      </c>
      <c r="E88" s="423" t="s">
        <v>3510</v>
      </c>
      <c r="F88" s="423" t="s">
        <v>1559</v>
      </c>
      <c r="G88" s="423" t="s">
        <v>9471</v>
      </c>
      <c r="H88" s="468" t="s">
        <v>4018</v>
      </c>
      <c r="I88" s="468" t="s">
        <v>3322</v>
      </c>
      <c r="J88" s="435" t="s">
        <v>10173</v>
      </c>
      <c r="K88" s="516" t="s">
        <v>2708</v>
      </c>
      <c r="L88" s="524">
        <v>64</v>
      </c>
      <c r="M88" s="529">
        <v>8</v>
      </c>
      <c r="N88" s="529">
        <v>27</v>
      </c>
      <c r="O88" s="529">
        <v>563</v>
      </c>
      <c r="P88" s="529">
        <v>521</v>
      </c>
      <c r="Q88" s="536">
        <f t="shared" si="1"/>
        <v>1084</v>
      </c>
    </row>
    <row r="89" spans="1:17" ht="45" customHeight="1">
      <c r="A89" s="419" t="s">
        <v>2730</v>
      </c>
      <c r="B89" s="428">
        <v>70</v>
      </c>
      <c r="C89" s="423" t="s">
        <v>2337</v>
      </c>
      <c r="D89" s="505" t="s">
        <v>3209</v>
      </c>
      <c r="E89" s="423" t="s">
        <v>2689</v>
      </c>
      <c r="F89" s="423" t="s">
        <v>1559</v>
      </c>
      <c r="G89" s="423" t="s">
        <v>9471</v>
      </c>
      <c r="H89" s="468" t="s">
        <v>4019</v>
      </c>
      <c r="I89" s="468" t="s">
        <v>3322</v>
      </c>
      <c r="J89" s="435" t="s">
        <v>10173</v>
      </c>
      <c r="K89" s="516" t="s">
        <v>2708</v>
      </c>
      <c r="L89" s="524">
        <v>10</v>
      </c>
      <c r="M89" s="529">
        <v>1</v>
      </c>
      <c r="N89" s="529">
        <v>5</v>
      </c>
      <c r="O89" s="529">
        <v>34</v>
      </c>
      <c r="P89" s="529">
        <v>40</v>
      </c>
      <c r="Q89" s="536">
        <f t="shared" si="1"/>
        <v>74</v>
      </c>
    </row>
    <row r="90" spans="1:17" ht="45" customHeight="1">
      <c r="A90" s="419" t="s">
        <v>2730</v>
      </c>
      <c r="B90" s="428">
        <v>71</v>
      </c>
      <c r="C90" s="423" t="s">
        <v>3632</v>
      </c>
      <c r="D90" s="505" t="s">
        <v>2548</v>
      </c>
      <c r="E90" s="423" t="s">
        <v>2689</v>
      </c>
      <c r="F90" s="423" t="s">
        <v>2869</v>
      </c>
      <c r="G90" s="423" t="s">
        <v>9435</v>
      </c>
      <c r="H90" s="468" t="s">
        <v>918</v>
      </c>
      <c r="I90" s="468" t="s">
        <v>4024</v>
      </c>
      <c r="J90" s="435" t="s">
        <v>10174</v>
      </c>
      <c r="K90" s="516" t="s">
        <v>3521</v>
      </c>
      <c r="L90" s="524">
        <v>45</v>
      </c>
      <c r="M90" s="529">
        <v>8</v>
      </c>
      <c r="N90" s="529">
        <v>19</v>
      </c>
      <c r="O90" s="529">
        <v>350</v>
      </c>
      <c r="P90" s="529">
        <v>382</v>
      </c>
      <c r="Q90" s="536">
        <f t="shared" si="1"/>
        <v>732</v>
      </c>
    </row>
    <row r="91" spans="1:17" ht="45" customHeight="1">
      <c r="A91" s="419" t="s">
        <v>2730</v>
      </c>
      <c r="B91" s="428">
        <v>72</v>
      </c>
      <c r="C91" s="423" t="s">
        <v>2562</v>
      </c>
      <c r="D91" s="505" t="s">
        <v>2548</v>
      </c>
      <c r="E91" s="423" t="s">
        <v>3269</v>
      </c>
      <c r="F91" s="423" t="s">
        <v>1298</v>
      </c>
      <c r="G91" s="423" t="s">
        <v>9558</v>
      </c>
      <c r="H91" s="468" t="s">
        <v>4028</v>
      </c>
      <c r="I91" s="468" t="s">
        <v>4030</v>
      </c>
      <c r="J91" s="435" t="s">
        <v>10123</v>
      </c>
      <c r="K91" s="516" t="s">
        <v>4036</v>
      </c>
      <c r="L91" s="524">
        <v>59</v>
      </c>
      <c r="M91" s="529">
        <v>7</v>
      </c>
      <c r="N91" s="529">
        <v>26</v>
      </c>
      <c r="O91" s="529">
        <v>576</v>
      </c>
      <c r="P91" s="529">
        <v>474</v>
      </c>
      <c r="Q91" s="536">
        <f t="shared" si="1"/>
        <v>1050</v>
      </c>
    </row>
    <row r="92" spans="1:17" ht="45" customHeight="1">
      <c r="A92" s="419" t="s">
        <v>2730</v>
      </c>
      <c r="B92" s="428">
        <v>73</v>
      </c>
      <c r="C92" s="423" t="s">
        <v>2014</v>
      </c>
      <c r="D92" s="505" t="s">
        <v>2548</v>
      </c>
      <c r="E92" s="423" t="s">
        <v>2689</v>
      </c>
      <c r="F92" s="423" t="s">
        <v>2275</v>
      </c>
      <c r="G92" s="423" t="s">
        <v>9533</v>
      </c>
      <c r="H92" s="468" t="s">
        <v>551</v>
      </c>
      <c r="I92" s="468" t="s">
        <v>2346</v>
      </c>
      <c r="J92" s="435" t="s">
        <v>7219</v>
      </c>
      <c r="K92" s="516" t="s">
        <v>4037</v>
      </c>
      <c r="L92" s="524">
        <v>45</v>
      </c>
      <c r="M92" s="529">
        <v>7</v>
      </c>
      <c r="N92" s="529">
        <v>20</v>
      </c>
      <c r="O92" s="529">
        <v>396</v>
      </c>
      <c r="P92" s="529">
        <v>380</v>
      </c>
      <c r="Q92" s="536">
        <f t="shared" si="1"/>
        <v>776</v>
      </c>
    </row>
    <row r="93" spans="1:17" ht="45" customHeight="1">
      <c r="A93" s="419" t="s">
        <v>2730</v>
      </c>
      <c r="B93" s="428">
        <v>74</v>
      </c>
      <c r="C93" s="423" t="s">
        <v>611</v>
      </c>
      <c r="D93" s="505" t="s">
        <v>2548</v>
      </c>
      <c r="E93" s="423" t="s">
        <v>4041</v>
      </c>
      <c r="F93" s="423" t="s">
        <v>4043</v>
      </c>
      <c r="G93" s="423" t="s">
        <v>3415</v>
      </c>
      <c r="H93" s="468" t="s">
        <v>4048</v>
      </c>
      <c r="I93" s="468" t="s">
        <v>4049</v>
      </c>
      <c r="J93" s="435" t="s">
        <v>10124</v>
      </c>
      <c r="K93" s="516" t="s">
        <v>2243</v>
      </c>
      <c r="L93" s="524">
        <v>56</v>
      </c>
      <c r="M93" s="529">
        <v>9</v>
      </c>
      <c r="N93" s="529">
        <v>24</v>
      </c>
      <c r="O93" s="529">
        <v>456</v>
      </c>
      <c r="P93" s="529">
        <v>506</v>
      </c>
      <c r="Q93" s="536">
        <f t="shared" si="1"/>
        <v>962</v>
      </c>
    </row>
    <row r="94" spans="1:17" ht="45" customHeight="1">
      <c r="A94" s="419" t="s">
        <v>2730</v>
      </c>
      <c r="B94" s="428">
        <v>75</v>
      </c>
      <c r="C94" s="423" t="s">
        <v>4050</v>
      </c>
      <c r="D94" s="505" t="s">
        <v>2548</v>
      </c>
      <c r="E94" s="423" t="s">
        <v>1930</v>
      </c>
      <c r="F94" s="423" t="s">
        <v>3148</v>
      </c>
      <c r="G94" s="423" t="s">
        <v>9559</v>
      </c>
      <c r="H94" s="468" t="s">
        <v>568</v>
      </c>
      <c r="I94" s="468" t="s">
        <v>4057</v>
      </c>
      <c r="J94" s="435" t="s">
        <v>10176</v>
      </c>
      <c r="K94" s="516" t="s">
        <v>4060</v>
      </c>
      <c r="L94" s="524">
        <v>36</v>
      </c>
      <c r="M94" s="529">
        <v>10</v>
      </c>
      <c r="N94" s="529">
        <v>13</v>
      </c>
      <c r="O94" s="529">
        <v>201</v>
      </c>
      <c r="P94" s="529">
        <v>273</v>
      </c>
      <c r="Q94" s="536">
        <f t="shared" si="1"/>
        <v>474</v>
      </c>
    </row>
    <row r="95" spans="1:17" ht="45" customHeight="1">
      <c r="A95" s="419" t="s">
        <v>2730</v>
      </c>
      <c r="B95" s="428">
        <v>76</v>
      </c>
      <c r="C95" s="423" t="s">
        <v>4066</v>
      </c>
      <c r="D95" s="505" t="s">
        <v>2548</v>
      </c>
      <c r="E95" s="423" t="s">
        <v>815</v>
      </c>
      <c r="F95" s="423" t="s">
        <v>4067</v>
      </c>
      <c r="G95" s="423" t="s">
        <v>7047</v>
      </c>
      <c r="H95" s="468" t="s">
        <v>3736</v>
      </c>
      <c r="I95" s="468" t="s">
        <v>4070</v>
      </c>
      <c r="J95" s="435" t="s">
        <v>6428</v>
      </c>
      <c r="K95" s="516" t="s">
        <v>4074</v>
      </c>
      <c r="L95" s="524">
        <v>56</v>
      </c>
      <c r="M95" s="529">
        <v>13</v>
      </c>
      <c r="N95" s="529">
        <v>22</v>
      </c>
      <c r="O95" s="529">
        <v>361</v>
      </c>
      <c r="P95" s="529">
        <v>435</v>
      </c>
      <c r="Q95" s="536">
        <f t="shared" si="1"/>
        <v>796</v>
      </c>
    </row>
    <row r="96" spans="1:17" ht="45" customHeight="1">
      <c r="A96" s="419" t="s">
        <v>2730</v>
      </c>
      <c r="B96" s="428">
        <v>77</v>
      </c>
      <c r="C96" s="423" t="s">
        <v>2750</v>
      </c>
      <c r="D96" s="506" t="s">
        <v>1331</v>
      </c>
      <c r="E96" s="423" t="s">
        <v>3436</v>
      </c>
      <c r="F96" s="423" t="s">
        <v>4076</v>
      </c>
      <c r="G96" s="423" t="s">
        <v>6017</v>
      </c>
      <c r="H96" s="468" t="s">
        <v>1834</v>
      </c>
      <c r="I96" s="468" t="s">
        <v>2673</v>
      </c>
      <c r="J96" s="435" t="s">
        <v>1805</v>
      </c>
      <c r="K96" s="516" t="s">
        <v>3887</v>
      </c>
      <c r="L96" s="524">
        <v>42</v>
      </c>
      <c r="M96" s="529">
        <v>6</v>
      </c>
      <c r="N96" s="529">
        <v>12</v>
      </c>
      <c r="O96" s="529">
        <v>186</v>
      </c>
      <c r="P96" s="529">
        <v>304</v>
      </c>
      <c r="Q96" s="536">
        <f t="shared" si="1"/>
        <v>490</v>
      </c>
    </row>
    <row r="97" spans="1:18" ht="45" customHeight="1">
      <c r="A97" s="419" t="s">
        <v>2730</v>
      </c>
      <c r="B97" s="428">
        <v>77</v>
      </c>
      <c r="C97" s="423" t="s">
        <v>2750</v>
      </c>
      <c r="D97" s="506" t="s">
        <v>2923</v>
      </c>
      <c r="E97" s="423" t="s">
        <v>2689</v>
      </c>
      <c r="F97" s="423" t="s">
        <v>4076</v>
      </c>
      <c r="G97" s="423" t="s">
        <v>6017</v>
      </c>
      <c r="H97" s="468" t="s">
        <v>1834</v>
      </c>
      <c r="I97" s="468" t="s">
        <v>2673</v>
      </c>
      <c r="J97" s="435" t="s">
        <v>1805</v>
      </c>
      <c r="K97" s="516" t="s">
        <v>3887</v>
      </c>
      <c r="L97" s="524">
        <v>41</v>
      </c>
      <c r="M97" s="529">
        <v>4</v>
      </c>
      <c r="N97" s="529">
        <v>24</v>
      </c>
      <c r="O97" s="529">
        <v>197</v>
      </c>
      <c r="P97" s="529">
        <v>184</v>
      </c>
      <c r="Q97" s="536">
        <f t="shared" si="1"/>
        <v>381</v>
      </c>
    </row>
    <row r="98" spans="1:18" ht="45" customHeight="1">
      <c r="A98" s="419" t="s">
        <v>2730</v>
      </c>
      <c r="B98" s="428">
        <v>78</v>
      </c>
      <c r="C98" s="423" t="s">
        <v>2793</v>
      </c>
      <c r="D98" s="505" t="s">
        <v>2548</v>
      </c>
      <c r="E98" s="423" t="s">
        <v>4080</v>
      </c>
      <c r="F98" s="423" t="s">
        <v>1508</v>
      </c>
      <c r="G98" s="423" t="s">
        <v>9607</v>
      </c>
      <c r="H98" s="468" t="s">
        <v>1617</v>
      </c>
      <c r="I98" s="468" t="s">
        <v>3422</v>
      </c>
      <c r="J98" s="435" t="s">
        <v>27</v>
      </c>
      <c r="K98" s="516" t="s">
        <v>4081</v>
      </c>
      <c r="L98" s="524">
        <v>90</v>
      </c>
      <c r="M98" s="529">
        <v>13</v>
      </c>
      <c r="N98" s="529">
        <v>27</v>
      </c>
      <c r="O98" s="529">
        <v>791</v>
      </c>
      <c r="P98" s="529">
        <v>286</v>
      </c>
      <c r="Q98" s="536">
        <f t="shared" si="1"/>
        <v>1077</v>
      </c>
    </row>
    <row r="99" spans="1:18" ht="45" customHeight="1">
      <c r="A99" s="419" t="s">
        <v>2730</v>
      </c>
      <c r="B99" s="428">
        <v>78</v>
      </c>
      <c r="C99" s="423" t="s">
        <v>2793</v>
      </c>
      <c r="D99" s="505" t="s">
        <v>3209</v>
      </c>
      <c r="E99" s="423" t="s">
        <v>4083</v>
      </c>
      <c r="F99" s="423" t="s">
        <v>1508</v>
      </c>
      <c r="G99" s="423" t="s">
        <v>9607</v>
      </c>
      <c r="H99" s="468" t="s">
        <v>4084</v>
      </c>
      <c r="I99" s="468" t="s">
        <v>3422</v>
      </c>
      <c r="J99" s="435" t="s">
        <v>27</v>
      </c>
      <c r="K99" s="516" t="s">
        <v>4081</v>
      </c>
      <c r="L99" s="524">
        <v>13</v>
      </c>
      <c r="M99" s="529">
        <v>1</v>
      </c>
      <c r="N99" s="529">
        <v>4</v>
      </c>
      <c r="O99" s="529">
        <v>63</v>
      </c>
      <c r="P99" s="529">
        <v>10</v>
      </c>
      <c r="Q99" s="536">
        <f t="shared" si="1"/>
        <v>73</v>
      </c>
    </row>
    <row r="100" spans="1:18" ht="45" customHeight="1">
      <c r="A100" s="419" t="s">
        <v>2730</v>
      </c>
      <c r="B100" s="428">
        <v>79</v>
      </c>
      <c r="C100" s="423" t="s">
        <v>4090</v>
      </c>
      <c r="D100" s="505" t="s">
        <v>2548</v>
      </c>
      <c r="E100" s="423" t="s">
        <v>2905</v>
      </c>
      <c r="F100" s="423" t="s">
        <v>1102</v>
      </c>
      <c r="G100" s="423" t="s">
        <v>8663</v>
      </c>
      <c r="H100" s="468" t="s">
        <v>2540</v>
      </c>
      <c r="I100" s="468" t="s">
        <v>1259</v>
      </c>
      <c r="J100" s="435" t="s">
        <v>2525</v>
      </c>
      <c r="K100" s="516" t="s">
        <v>2096</v>
      </c>
      <c r="L100" s="524">
        <v>57</v>
      </c>
      <c r="M100" s="529">
        <v>9</v>
      </c>
      <c r="N100" s="529">
        <v>19</v>
      </c>
      <c r="O100" s="529">
        <v>691</v>
      </c>
      <c r="P100" s="529">
        <v>44</v>
      </c>
      <c r="Q100" s="536">
        <f t="shared" si="1"/>
        <v>735</v>
      </c>
    </row>
    <row r="101" spans="1:18" ht="45" customHeight="1">
      <c r="A101" s="419" t="s">
        <v>2730</v>
      </c>
      <c r="B101" s="428">
        <v>80</v>
      </c>
      <c r="C101" s="423" t="s">
        <v>2329</v>
      </c>
      <c r="D101" s="505" t="s">
        <v>2548</v>
      </c>
      <c r="E101" s="423" t="s">
        <v>1726</v>
      </c>
      <c r="F101" s="423" t="s">
        <v>4093</v>
      </c>
      <c r="G101" s="423" t="s">
        <v>4127</v>
      </c>
      <c r="H101" s="468" t="s">
        <v>4096</v>
      </c>
      <c r="I101" s="468" t="s">
        <v>3865</v>
      </c>
      <c r="J101" s="435" t="s">
        <v>640</v>
      </c>
      <c r="K101" s="516" t="s">
        <v>4098</v>
      </c>
      <c r="L101" s="524">
        <v>62</v>
      </c>
      <c r="M101" s="529">
        <v>12</v>
      </c>
      <c r="N101" s="529">
        <v>24</v>
      </c>
      <c r="O101" s="529">
        <v>429</v>
      </c>
      <c r="P101" s="529">
        <v>550</v>
      </c>
      <c r="Q101" s="536">
        <f t="shared" si="1"/>
        <v>979</v>
      </c>
    </row>
    <row r="102" spans="1:18" ht="45" customHeight="1">
      <c r="A102" s="419" t="s">
        <v>2730</v>
      </c>
      <c r="B102" s="428">
        <v>81</v>
      </c>
      <c r="C102" s="423" t="s">
        <v>4099</v>
      </c>
      <c r="D102" s="505" t="s">
        <v>2548</v>
      </c>
      <c r="E102" s="423" t="s">
        <v>2689</v>
      </c>
      <c r="F102" s="423" t="s">
        <v>1202</v>
      </c>
      <c r="G102" s="423" t="s">
        <v>9577</v>
      </c>
      <c r="H102" s="468" t="s">
        <v>664</v>
      </c>
      <c r="I102" s="468" t="s">
        <v>1098</v>
      </c>
      <c r="J102" s="435" t="s">
        <v>10125</v>
      </c>
      <c r="K102" s="516" t="s">
        <v>1654</v>
      </c>
      <c r="L102" s="524">
        <v>60</v>
      </c>
      <c r="M102" s="529">
        <v>10</v>
      </c>
      <c r="N102" s="529">
        <v>26</v>
      </c>
      <c r="O102" s="529">
        <v>533</v>
      </c>
      <c r="P102" s="529">
        <v>490</v>
      </c>
      <c r="Q102" s="536">
        <f t="shared" si="1"/>
        <v>1023</v>
      </c>
    </row>
    <row r="103" spans="1:18" ht="45" customHeight="1">
      <c r="A103" s="419" t="s">
        <v>2730</v>
      </c>
      <c r="B103" s="428">
        <v>81</v>
      </c>
      <c r="C103" s="423" t="s">
        <v>4099</v>
      </c>
      <c r="D103" s="505" t="s">
        <v>3209</v>
      </c>
      <c r="E103" s="423" t="s">
        <v>2689</v>
      </c>
      <c r="F103" s="423" t="s">
        <v>1202</v>
      </c>
      <c r="G103" s="423" t="s">
        <v>9577</v>
      </c>
      <c r="H103" s="468" t="s">
        <v>1769</v>
      </c>
      <c r="I103" s="468" t="s">
        <v>1098</v>
      </c>
      <c r="J103" s="435" t="s">
        <v>10125</v>
      </c>
      <c r="K103" s="516" t="s">
        <v>1654</v>
      </c>
      <c r="L103" s="524">
        <v>9</v>
      </c>
      <c r="M103" s="529">
        <v>1</v>
      </c>
      <c r="N103" s="529">
        <v>4</v>
      </c>
      <c r="O103" s="529">
        <v>59</v>
      </c>
      <c r="P103" s="529">
        <v>57</v>
      </c>
      <c r="Q103" s="536">
        <f t="shared" si="1"/>
        <v>116</v>
      </c>
    </row>
    <row r="104" spans="1:18" ht="45" customHeight="1">
      <c r="A104" s="419" t="s">
        <v>2730</v>
      </c>
      <c r="B104" s="428">
        <v>82</v>
      </c>
      <c r="C104" s="423" t="s">
        <v>2915</v>
      </c>
      <c r="D104" s="505" t="s">
        <v>2548</v>
      </c>
      <c r="E104" s="423" t="s">
        <v>2689</v>
      </c>
      <c r="F104" s="423" t="s">
        <v>346</v>
      </c>
      <c r="G104" s="423" t="s">
        <v>6856</v>
      </c>
      <c r="H104" s="468" t="s">
        <v>3501</v>
      </c>
      <c r="I104" s="468" t="s">
        <v>709</v>
      </c>
      <c r="J104" s="435" t="s">
        <v>1209</v>
      </c>
      <c r="K104" s="516" t="s">
        <v>4103</v>
      </c>
      <c r="L104" s="524">
        <v>47</v>
      </c>
      <c r="M104" s="529">
        <v>6</v>
      </c>
      <c r="N104" s="529">
        <v>20</v>
      </c>
      <c r="O104" s="529">
        <v>395</v>
      </c>
      <c r="P104" s="529">
        <v>403</v>
      </c>
      <c r="Q104" s="536">
        <f t="shared" si="1"/>
        <v>798</v>
      </c>
    </row>
    <row r="105" spans="1:18" ht="45" customHeight="1">
      <c r="A105" s="419" t="s">
        <v>2730</v>
      </c>
      <c r="B105" s="428">
        <v>83</v>
      </c>
      <c r="C105" s="423" t="s">
        <v>3289</v>
      </c>
      <c r="D105" s="505" t="s">
        <v>2548</v>
      </c>
      <c r="E105" s="423" t="s">
        <v>4107</v>
      </c>
      <c r="F105" s="423" t="s">
        <v>2152</v>
      </c>
      <c r="G105" s="423" t="s">
        <v>4055</v>
      </c>
      <c r="H105" s="468" t="s">
        <v>4062</v>
      </c>
      <c r="I105" s="468" t="s">
        <v>4111</v>
      </c>
      <c r="J105" s="435" t="s">
        <v>10126</v>
      </c>
      <c r="K105" s="517" t="s">
        <v>3857</v>
      </c>
      <c r="L105" s="524">
        <v>64</v>
      </c>
      <c r="M105" s="529">
        <v>14</v>
      </c>
      <c r="N105" s="529">
        <v>22</v>
      </c>
      <c r="O105" s="529">
        <v>465</v>
      </c>
      <c r="P105" s="529">
        <v>387</v>
      </c>
      <c r="Q105" s="536">
        <f t="shared" si="1"/>
        <v>852</v>
      </c>
    </row>
    <row r="106" spans="1:18" ht="45" customHeight="1">
      <c r="A106" s="419" t="s">
        <v>2730</v>
      </c>
      <c r="B106" s="428">
        <v>83</v>
      </c>
      <c r="C106" s="423" t="s">
        <v>4117</v>
      </c>
      <c r="D106" s="505" t="s">
        <v>2548</v>
      </c>
      <c r="E106" s="423" t="s">
        <v>2689</v>
      </c>
      <c r="F106" s="423" t="s">
        <v>257</v>
      </c>
      <c r="G106" s="423" t="s">
        <v>749</v>
      </c>
      <c r="H106" s="468" t="s">
        <v>3667</v>
      </c>
      <c r="I106" s="468" t="s">
        <v>3641</v>
      </c>
      <c r="J106" s="435" t="s">
        <v>10126</v>
      </c>
      <c r="K106" s="517" t="s">
        <v>4126</v>
      </c>
      <c r="L106" s="524">
        <v>14</v>
      </c>
      <c r="M106" s="529">
        <v>4</v>
      </c>
      <c r="N106" s="529">
        <v>3</v>
      </c>
      <c r="O106" s="529">
        <v>30</v>
      </c>
      <c r="P106" s="529">
        <v>14</v>
      </c>
      <c r="Q106" s="536">
        <f t="shared" si="1"/>
        <v>44</v>
      </c>
    </row>
    <row r="107" spans="1:18" ht="45" customHeight="1">
      <c r="A107" s="419" t="s">
        <v>2730</v>
      </c>
      <c r="B107" s="428">
        <v>84</v>
      </c>
      <c r="C107" s="423" t="s">
        <v>4128</v>
      </c>
      <c r="D107" s="505" t="s">
        <v>2548</v>
      </c>
      <c r="E107" s="423" t="s">
        <v>2689</v>
      </c>
      <c r="F107" s="423" t="s">
        <v>238</v>
      </c>
      <c r="G107" s="423" t="s">
        <v>545</v>
      </c>
      <c r="H107" s="468" t="s">
        <v>145</v>
      </c>
      <c r="I107" s="468" t="s">
        <v>4115</v>
      </c>
      <c r="J107" s="435" t="s">
        <v>10127</v>
      </c>
      <c r="K107" s="516" t="s">
        <v>4129</v>
      </c>
      <c r="L107" s="524">
        <v>31</v>
      </c>
      <c r="M107" s="529">
        <v>7</v>
      </c>
      <c r="N107" s="529">
        <v>12</v>
      </c>
      <c r="O107" s="529">
        <v>296</v>
      </c>
      <c r="P107" s="529">
        <v>160</v>
      </c>
      <c r="Q107" s="536">
        <f t="shared" si="1"/>
        <v>456</v>
      </c>
    </row>
    <row r="108" spans="1:18" ht="45" customHeight="1">
      <c r="A108" s="419" t="s">
        <v>2730</v>
      </c>
      <c r="B108" s="428">
        <v>84</v>
      </c>
      <c r="C108" s="423" t="s">
        <v>4128</v>
      </c>
      <c r="D108" s="505" t="s">
        <v>3209</v>
      </c>
      <c r="E108" s="423" t="s">
        <v>2689</v>
      </c>
      <c r="F108" s="423" t="s">
        <v>238</v>
      </c>
      <c r="G108" s="423" t="s">
        <v>545</v>
      </c>
      <c r="H108" s="468" t="s">
        <v>4135</v>
      </c>
      <c r="I108" s="468" t="s">
        <v>4115</v>
      </c>
      <c r="J108" s="435" t="s">
        <v>10127</v>
      </c>
      <c r="K108" s="516" t="s">
        <v>4129</v>
      </c>
      <c r="L108" s="524">
        <v>8</v>
      </c>
      <c r="M108" s="529">
        <v>1</v>
      </c>
      <c r="N108" s="529">
        <v>4</v>
      </c>
      <c r="O108" s="529">
        <v>29</v>
      </c>
      <c r="P108" s="529">
        <v>21</v>
      </c>
      <c r="Q108" s="536">
        <f t="shared" si="1"/>
        <v>50</v>
      </c>
    </row>
    <row r="109" spans="1:18" ht="45" customHeight="1">
      <c r="A109" s="420" t="s">
        <v>2730</v>
      </c>
      <c r="B109" s="430">
        <v>85</v>
      </c>
      <c r="C109" s="425" t="s">
        <v>2209</v>
      </c>
      <c r="D109" s="507" t="s">
        <v>2548</v>
      </c>
      <c r="E109" s="425" t="s">
        <v>2689</v>
      </c>
      <c r="F109" s="425" t="s">
        <v>2043</v>
      </c>
      <c r="G109" s="425" t="s">
        <v>4138</v>
      </c>
      <c r="H109" s="470" t="s">
        <v>2833</v>
      </c>
      <c r="I109" s="470" t="s">
        <v>741</v>
      </c>
      <c r="J109" s="439" t="s">
        <v>10128</v>
      </c>
      <c r="K109" s="518" t="s">
        <v>1679</v>
      </c>
      <c r="L109" s="525">
        <v>28</v>
      </c>
      <c r="M109" s="530">
        <v>6</v>
      </c>
      <c r="N109" s="530">
        <v>10</v>
      </c>
      <c r="O109" s="530">
        <v>209</v>
      </c>
      <c r="P109" s="530">
        <v>158</v>
      </c>
      <c r="Q109" s="537">
        <f t="shared" si="1"/>
        <v>367</v>
      </c>
    </row>
    <row r="110" spans="1:18" ht="45" customHeight="1">
      <c r="A110" s="495" t="s">
        <v>4141</v>
      </c>
      <c r="B110" s="499"/>
      <c r="C110" s="503"/>
      <c r="D110" s="508"/>
      <c r="E110" s="503"/>
      <c r="F110" s="503"/>
      <c r="G110" s="503"/>
      <c r="H110" s="512"/>
      <c r="I110" s="512"/>
      <c r="J110" s="513"/>
      <c r="K110" s="519"/>
      <c r="L110" s="526">
        <f>SUBTOTAL(109,L2:L109)</f>
        <v>3946</v>
      </c>
      <c r="M110" s="531">
        <f>SUBTOTAL(109,M2:M109)</f>
        <v>740</v>
      </c>
      <c r="N110" s="531">
        <f>SUBTOTAL(109,N2:N109)</f>
        <v>1425</v>
      </c>
      <c r="O110" s="531">
        <f>SUBTOTAL(109,O2:O109)</f>
        <v>27431</v>
      </c>
      <c r="P110" s="531">
        <f>SUBTOTAL(109,P2:P109)</f>
        <v>24741</v>
      </c>
      <c r="Q110" s="538">
        <f t="shared" si="1"/>
        <v>52172</v>
      </c>
      <c r="R110" s="540"/>
    </row>
    <row r="111" spans="1:18" ht="45" customHeight="1">
      <c r="A111" s="496" t="s">
        <v>4147</v>
      </c>
      <c r="B111" s="500">
        <v>1</v>
      </c>
      <c r="C111" s="465" t="s">
        <v>4150</v>
      </c>
      <c r="D111" s="509" t="s">
        <v>2548</v>
      </c>
      <c r="E111" s="465" t="s">
        <v>562</v>
      </c>
      <c r="F111" s="465" t="s">
        <v>2098</v>
      </c>
      <c r="G111" s="465" t="s">
        <v>3504</v>
      </c>
      <c r="H111" s="472" t="s">
        <v>4160</v>
      </c>
      <c r="I111" s="472" t="s">
        <v>4164</v>
      </c>
      <c r="J111" s="478" t="s">
        <v>6897</v>
      </c>
      <c r="K111" s="520" t="s">
        <v>4165</v>
      </c>
      <c r="L111" s="527">
        <v>47</v>
      </c>
      <c r="M111" s="532">
        <v>15</v>
      </c>
      <c r="N111" s="532">
        <v>15</v>
      </c>
      <c r="O111" s="532">
        <v>218</v>
      </c>
      <c r="P111" s="532">
        <v>385</v>
      </c>
      <c r="Q111" s="539">
        <f t="shared" si="1"/>
        <v>603</v>
      </c>
    </row>
    <row r="112" spans="1:18" ht="45" customHeight="1">
      <c r="A112" s="419" t="s">
        <v>4147</v>
      </c>
      <c r="B112" s="498">
        <v>2</v>
      </c>
      <c r="C112" s="423" t="s">
        <v>1915</v>
      </c>
      <c r="D112" s="506" t="s">
        <v>1331</v>
      </c>
      <c r="E112" s="423" t="s">
        <v>4170</v>
      </c>
      <c r="F112" s="423" t="s">
        <v>3519</v>
      </c>
      <c r="G112" s="423" t="s">
        <v>4173</v>
      </c>
      <c r="H112" s="468" t="s">
        <v>2920</v>
      </c>
      <c r="I112" s="468" t="s">
        <v>4174</v>
      </c>
      <c r="J112" s="435" t="s">
        <v>7098</v>
      </c>
      <c r="K112" s="517" t="s">
        <v>3287</v>
      </c>
      <c r="L112" s="524">
        <v>65</v>
      </c>
      <c r="M112" s="529">
        <v>17</v>
      </c>
      <c r="N112" s="529">
        <v>18</v>
      </c>
      <c r="O112" s="529">
        <v>360</v>
      </c>
      <c r="P112" s="529">
        <v>346</v>
      </c>
      <c r="Q112" s="536">
        <f t="shared" si="1"/>
        <v>706</v>
      </c>
    </row>
    <row r="113" spans="1:18" ht="45" customHeight="1">
      <c r="A113" s="419" t="s">
        <v>4147</v>
      </c>
      <c r="B113" s="498">
        <v>3</v>
      </c>
      <c r="C113" s="423" t="s">
        <v>4179</v>
      </c>
      <c r="D113" s="505" t="s">
        <v>2548</v>
      </c>
      <c r="E113" s="423" t="s">
        <v>2864</v>
      </c>
      <c r="F113" s="423" t="s">
        <v>2824</v>
      </c>
      <c r="G113" s="423" t="s">
        <v>4182</v>
      </c>
      <c r="H113" s="468" t="s">
        <v>1922</v>
      </c>
      <c r="I113" s="468" t="s">
        <v>271</v>
      </c>
      <c r="J113" s="435" t="s">
        <v>10298</v>
      </c>
      <c r="K113" s="517" t="s">
        <v>4078</v>
      </c>
      <c r="L113" s="524">
        <v>62</v>
      </c>
      <c r="M113" s="529">
        <v>12</v>
      </c>
      <c r="N113" s="529">
        <v>24</v>
      </c>
      <c r="O113" s="529">
        <v>493</v>
      </c>
      <c r="P113" s="529">
        <v>437</v>
      </c>
      <c r="Q113" s="536">
        <f t="shared" si="1"/>
        <v>930</v>
      </c>
    </row>
    <row r="114" spans="1:18" ht="45" customHeight="1">
      <c r="A114" s="419" t="s">
        <v>4147</v>
      </c>
      <c r="B114" s="498">
        <v>4</v>
      </c>
      <c r="C114" s="423" t="s">
        <v>2052</v>
      </c>
      <c r="D114" s="505" t="s">
        <v>2548</v>
      </c>
      <c r="E114" s="423" t="s">
        <v>2689</v>
      </c>
      <c r="F114" s="423" t="s">
        <v>1559</v>
      </c>
      <c r="G114" s="423" t="s">
        <v>9472</v>
      </c>
      <c r="H114" s="468" t="s">
        <v>4185</v>
      </c>
      <c r="I114" s="468" t="s">
        <v>716</v>
      </c>
      <c r="J114" s="435" t="s">
        <v>99</v>
      </c>
      <c r="K114" s="516" t="s">
        <v>9200</v>
      </c>
      <c r="L114" s="524">
        <v>74</v>
      </c>
      <c r="M114" s="529">
        <v>9</v>
      </c>
      <c r="N114" s="529">
        <v>27</v>
      </c>
      <c r="O114" s="529">
        <v>464</v>
      </c>
      <c r="P114" s="529">
        <v>642</v>
      </c>
      <c r="Q114" s="536">
        <f t="shared" si="1"/>
        <v>1106</v>
      </c>
    </row>
    <row r="115" spans="1:18" ht="45" customHeight="1">
      <c r="A115" s="420" t="s">
        <v>4147</v>
      </c>
      <c r="B115" s="501">
        <v>5</v>
      </c>
      <c r="C115" s="425" t="s">
        <v>3024</v>
      </c>
      <c r="D115" s="507" t="s">
        <v>2548</v>
      </c>
      <c r="E115" s="425" t="s">
        <v>1653</v>
      </c>
      <c r="F115" s="425" t="s">
        <v>4187</v>
      </c>
      <c r="G115" s="425" t="s">
        <v>4192</v>
      </c>
      <c r="H115" s="470" t="s">
        <v>2737</v>
      </c>
      <c r="I115" s="470" t="s">
        <v>64</v>
      </c>
      <c r="J115" s="439" t="s">
        <v>2789</v>
      </c>
      <c r="K115" s="521" t="s">
        <v>933</v>
      </c>
      <c r="L115" s="525">
        <v>55</v>
      </c>
      <c r="M115" s="530">
        <v>10</v>
      </c>
      <c r="N115" s="530">
        <v>21</v>
      </c>
      <c r="O115" s="530">
        <v>355</v>
      </c>
      <c r="P115" s="530">
        <v>332</v>
      </c>
      <c r="Q115" s="537">
        <f t="shared" si="1"/>
        <v>687</v>
      </c>
    </row>
    <row r="116" spans="1:18" ht="45" customHeight="1">
      <c r="A116" s="495" t="s">
        <v>53</v>
      </c>
      <c r="B116" s="499"/>
      <c r="C116" s="503"/>
      <c r="D116" s="508"/>
      <c r="E116" s="503"/>
      <c r="F116" s="503"/>
      <c r="G116" s="503"/>
      <c r="H116" s="512"/>
      <c r="I116" s="512"/>
      <c r="J116" s="513"/>
      <c r="K116" s="519"/>
      <c r="L116" s="526">
        <f>SUBTOTAL(109,L111:L115)</f>
        <v>303</v>
      </c>
      <c r="M116" s="531">
        <f>SUBTOTAL(109,M111:M115)</f>
        <v>63</v>
      </c>
      <c r="N116" s="531">
        <f>SUBTOTAL(109,N111:N115)</f>
        <v>105</v>
      </c>
      <c r="O116" s="531">
        <f>SUBTOTAL(109,O111:O115)</f>
        <v>1890</v>
      </c>
      <c r="P116" s="531">
        <f>SUBTOTAL(109,P111:P115)</f>
        <v>2142</v>
      </c>
      <c r="Q116" s="538">
        <f t="shared" si="1"/>
        <v>4032</v>
      </c>
      <c r="R116" s="540"/>
    </row>
    <row r="117" spans="1:18" ht="45" customHeight="1">
      <c r="A117" s="496" t="s">
        <v>1886</v>
      </c>
      <c r="B117" s="500">
        <v>1</v>
      </c>
      <c r="C117" s="465" t="s">
        <v>4196</v>
      </c>
      <c r="D117" s="509" t="s">
        <v>2548</v>
      </c>
      <c r="E117" s="465" t="s">
        <v>813</v>
      </c>
      <c r="F117" s="465" t="s">
        <v>3332</v>
      </c>
      <c r="G117" s="465" t="s">
        <v>7081</v>
      </c>
      <c r="H117" s="472" t="s">
        <v>1190</v>
      </c>
      <c r="I117" s="472" t="s">
        <v>4199</v>
      </c>
      <c r="J117" s="514" t="s">
        <v>10129</v>
      </c>
      <c r="K117" s="522" t="s">
        <v>4203</v>
      </c>
      <c r="L117" s="527" t="s">
        <v>2362</v>
      </c>
      <c r="M117" s="532" t="s">
        <v>2362</v>
      </c>
      <c r="N117" s="532" t="s">
        <v>2362</v>
      </c>
      <c r="O117" s="532" t="s">
        <v>2362</v>
      </c>
      <c r="P117" s="532" t="s">
        <v>2362</v>
      </c>
      <c r="Q117" s="539" t="s">
        <v>2362</v>
      </c>
    </row>
    <row r="118" spans="1:18" ht="45" customHeight="1">
      <c r="A118" s="419" t="s">
        <v>1886</v>
      </c>
      <c r="B118" s="498">
        <v>2</v>
      </c>
      <c r="C118" s="423" t="s">
        <v>4204</v>
      </c>
      <c r="D118" s="505" t="s">
        <v>2548</v>
      </c>
      <c r="E118" s="423" t="s">
        <v>2689</v>
      </c>
      <c r="F118" s="423" t="s">
        <v>809</v>
      </c>
      <c r="G118" s="423" t="s">
        <v>2109</v>
      </c>
      <c r="H118" s="468" t="s">
        <v>3424</v>
      </c>
      <c r="I118" s="468" t="s">
        <v>1101</v>
      </c>
      <c r="J118" s="435" t="s">
        <v>10626</v>
      </c>
      <c r="K118" s="516" t="s">
        <v>4209</v>
      </c>
      <c r="L118" s="524" t="s">
        <v>2362</v>
      </c>
      <c r="M118" s="529" t="s">
        <v>2362</v>
      </c>
      <c r="N118" s="529" t="s">
        <v>2362</v>
      </c>
      <c r="O118" s="529" t="s">
        <v>2362</v>
      </c>
      <c r="P118" s="529" t="s">
        <v>2362</v>
      </c>
      <c r="Q118" s="536" t="s">
        <v>2362</v>
      </c>
    </row>
    <row r="119" spans="1:18" ht="45" customHeight="1">
      <c r="A119" s="419" t="s">
        <v>1886</v>
      </c>
      <c r="B119" s="498">
        <v>3</v>
      </c>
      <c r="C119" s="423" t="s">
        <v>15</v>
      </c>
      <c r="D119" s="505" t="s">
        <v>2548</v>
      </c>
      <c r="E119" s="423" t="s">
        <v>2689</v>
      </c>
      <c r="F119" s="423" t="s">
        <v>4</v>
      </c>
      <c r="G119" s="423" t="s">
        <v>2832</v>
      </c>
      <c r="H119" s="468" t="s">
        <v>3950</v>
      </c>
      <c r="I119" s="468" t="s">
        <v>1694</v>
      </c>
      <c r="J119" s="435" t="s">
        <v>3707</v>
      </c>
      <c r="K119" s="516" t="s">
        <v>4216</v>
      </c>
      <c r="L119" s="524" t="s">
        <v>2362</v>
      </c>
      <c r="M119" s="529" t="s">
        <v>2362</v>
      </c>
      <c r="N119" s="529" t="s">
        <v>2362</v>
      </c>
      <c r="O119" s="529" t="s">
        <v>2362</v>
      </c>
      <c r="P119" s="529" t="s">
        <v>2362</v>
      </c>
      <c r="Q119" s="536" t="s">
        <v>2362</v>
      </c>
    </row>
    <row r="120" spans="1:18" ht="45" customHeight="1">
      <c r="A120" s="419" t="s">
        <v>1886</v>
      </c>
      <c r="B120" s="498">
        <v>4</v>
      </c>
      <c r="C120" s="423" t="s">
        <v>4219</v>
      </c>
      <c r="D120" s="505" t="s">
        <v>4624</v>
      </c>
      <c r="E120" s="423" t="s">
        <v>2689</v>
      </c>
      <c r="F120" s="423" t="s">
        <v>210</v>
      </c>
      <c r="G120" s="423" t="s">
        <v>2716</v>
      </c>
      <c r="H120" s="468" t="s">
        <v>2532</v>
      </c>
      <c r="I120" s="468" t="s">
        <v>2722</v>
      </c>
      <c r="J120" s="435" t="s">
        <v>10130</v>
      </c>
      <c r="K120" s="516" t="s">
        <v>1804</v>
      </c>
      <c r="L120" s="524" t="s">
        <v>2362</v>
      </c>
      <c r="M120" s="529" t="s">
        <v>2362</v>
      </c>
      <c r="N120" s="529" t="s">
        <v>2362</v>
      </c>
      <c r="O120" s="529" t="s">
        <v>2362</v>
      </c>
      <c r="P120" s="529" t="s">
        <v>2362</v>
      </c>
      <c r="Q120" s="536" t="s">
        <v>2362</v>
      </c>
    </row>
    <row r="121" spans="1:18" ht="45" customHeight="1">
      <c r="A121" s="419" t="s">
        <v>1886</v>
      </c>
      <c r="B121" s="498">
        <v>4</v>
      </c>
      <c r="C121" s="423" t="s">
        <v>4219</v>
      </c>
      <c r="D121" s="506" t="s">
        <v>7772</v>
      </c>
      <c r="E121" s="423" t="s">
        <v>2689</v>
      </c>
      <c r="F121" s="423" t="s">
        <v>210</v>
      </c>
      <c r="G121" s="423" t="s">
        <v>2716</v>
      </c>
      <c r="H121" s="468" t="s">
        <v>2532</v>
      </c>
      <c r="I121" s="468" t="s">
        <v>2722</v>
      </c>
      <c r="J121" s="435" t="s">
        <v>10130</v>
      </c>
      <c r="K121" s="516" t="s">
        <v>1804</v>
      </c>
      <c r="L121" s="524" t="s">
        <v>2362</v>
      </c>
      <c r="M121" s="529" t="s">
        <v>2362</v>
      </c>
      <c r="N121" s="529" t="s">
        <v>2362</v>
      </c>
      <c r="O121" s="529" t="s">
        <v>2362</v>
      </c>
      <c r="P121" s="529" t="s">
        <v>2362</v>
      </c>
      <c r="Q121" s="536" t="s">
        <v>2362</v>
      </c>
    </row>
    <row r="122" spans="1:18" ht="45" customHeight="1">
      <c r="A122" s="419" t="s">
        <v>1886</v>
      </c>
      <c r="B122" s="498">
        <v>5</v>
      </c>
      <c r="C122" s="423" t="s">
        <v>2352</v>
      </c>
      <c r="D122" s="505" t="s">
        <v>2548</v>
      </c>
      <c r="E122" s="423" t="s">
        <v>1337</v>
      </c>
      <c r="F122" s="423" t="s">
        <v>906</v>
      </c>
      <c r="G122" s="423" t="s">
        <v>4223</v>
      </c>
      <c r="H122" s="468" t="s">
        <v>4224</v>
      </c>
      <c r="I122" s="468" t="s">
        <v>1401</v>
      </c>
      <c r="J122" s="435" t="s">
        <v>10131</v>
      </c>
      <c r="K122" s="516" t="s">
        <v>4239</v>
      </c>
      <c r="L122" s="524" t="s">
        <v>2362</v>
      </c>
      <c r="M122" s="529" t="s">
        <v>2362</v>
      </c>
      <c r="N122" s="529" t="s">
        <v>2362</v>
      </c>
      <c r="O122" s="529" t="s">
        <v>2362</v>
      </c>
      <c r="P122" s="529" t="s">
        <v>2362</v>
      </c>
      <c r="Q122" s="536" t="s">
        <v>2362</v>
      </c>
    </row>
    <row r="123" spans="1:18" ht="45" customHeight="1">
      <c r="A123" s="419" t="s">
        <v>1886</v>
      </c>
      <c r="B123" s="498">
        <v>5</v>
      </c>
      <c r="C123" s="423" t="s">
        <v>2352</v>
      </c>
      <c r="D123" s="506" t="s">
        <v>7772</v>
      </c>
      <c r="E123" s="423" t="s">
        <v>2689</v>
      </c>
      <c r="F123" s="423" t="s">
        <v>906</v>
      </c>
      <c r="G123" s="423" t="s">
        <v>4223</v>
      </c>
      <c r="H123" s="468" t="s">
        <v>4224</v>
      </c>
      <c r="I123" s="468" t="s">
        <v>1401</v>
      </c>
      <c r="J123" s="435" t="s">
        <v>10131</v>
      </c>
      <c r="K123" s="516" t="s">
        <v>4239</v>
      </c>
      <c r="L123" s="524" t="s">
        <v>2362</v>
      </c>
      <c r="M123" s="529" t="s">
        <v>2362</v>
      </c>
      <c r="N123" s="529" t="s">
        <v>2362</v>
      </c>
      <c r="O123" s="529" t="s">
        <v>2362</v>
      </c>
      <c r="P123" s="529" t="s">
        <v>2362</v>
      </c>
      <c r="Q123" s="536" t="s">
        <v>2362</v>
      </c>
    </row>
    <row r="124" spans="1:18" ht="45" customHeight="1">
      <c r="A124" s="419" t="s">
        <v>1886</v>
      </c>
      <c r="B124" s="498">
        <v>6</v>
      </c>
      <c r="C124" s="423" t="s">
        <v>4241</v>
      </c>
      <c r="D124" s="505" t="s">
        <v>2548</v>
      </c>
      <c r="E124" s="423" t="s">
        <v>2689</v>
      </c>
      <c r="F124" s="423" t="s">
        <v>887</v>
      </c>
      <c r="G124" s="423" t="s">
        <v>3321</v>
      </c>
      <c r="H124" s="468" t="s">
        <v>2325</v>
      </c>
      <c r="I124" s="468" t="s">
        <v>680</v>
      </c>
      <c r="J124" s="435" t="s">
        <v>10132</v>
      </c>
      <c r="K124" s="517" t="s">
        <v>4244</v>
      </c>
      <c r="L124" s="524" t="s">
        <v>2362</v>
      </c>
      <c r="M124" s="529" t="s">
        <v>2362</v>
      </c>
      <c r="N124" s="529" t="s">
        <v>2362</v>
      </c>
      <c r="O124" s="529" t="s">
        <v>2362</v>
      </c>
      <c r="P124" s="529" t="s">
        <v>2362</v>
      </c>
      <c r="Q124" s="536" t="s">
        <v>2362</v>
      </c>
    </row>
    <row r="125" spans="1:18" ht="45" customHeight="1">
      <c r="A125" s="419" t="s">
        <v>1886</v>
      </c>
      <c r="B125" s="498">
        <v>7</v>
      </c>
      <c r="C125" s="423" t="s">
        <v>4132</v>
      </c>
      <c r="D125" s="505" t="s">
        <v>2548</v>
      </c>
      <c r="E125" s="423" t="s">
        <v>2689</v>
      </c>
      <c r="F125" s="423" t="s">
        <v>3156</v>
      </c>
      <c r="G125" s="423" t="s">
        <v>1752</v>
      </c>
      <c r="H125" s="468" t="s">
        <v>2273</v>
      </c>
      <c r="I125" s="468" t="s">
        <v>3022</v>
      </c>
      <c r="J125" s="435" t="s">
        <v>10133</v>
      </c>
      <c r="K125" s="516" t="s">
        <v>3366</v>
      </c>
      <c r="L125" s="524" t="s">
        <v>2362</v>
      </c>
      <c r="M125" s="529" t="s">
        <v>2362</v>
      </c>
      <c r="N125" s="529" t="s">
        <v>2362</v>
      </c>
      <c r="O125" s="529" t="s">
        <v>2362</v>
      </c>
      <c r="P125" s="529" t="s">
        <v>2362</v>
      </c>
      <c r="Q125" s="536" t="s">
        <v>2362</v>
      </c>
    </row>
    <row r="126" spans="1:18" ht="45" customHeight="1">
      <c r="A126" s="419" t="s">
        <v>1886</v>
      </c>
      <c r="B126" s="498">
        <v>8</v>
      </c>
      <c r="C126" s="423" t="s">
        <v>4247</v>
      </c>
      <c r="D126" s="505" t="s">
        <v>2548</v>
      </c>
      <c r="E126" s="423" t="s">
        <v>1761</v>
      </c>
      <c r="F126" s="423" t="s">
        <v>95</v>
      </c>
      <c r="G126" s="423" t="s">
        <v>1082</v>
      </c>
      <c r="H126" s="468" t="s">
        <v>2363</v>
      </c>
      <c r="I126" s="468" t="s">
        <v>35</v>
      </c>
      <c r="J126" s="435" t="s">
        <v>10134</v>
      </c>
      <c r="K126" s="516" t="s">
        <v>2213</v>
      </c>
      <c r="L126" s="524" t="s">
        <v>2362</v>
      </c>
      <c r="M126" s="529" t="s">
        <v>2362</v>
      </c>
      <c r="N126" s="529" t="s">
        <v>2362</v>
      </c>
      <c r="O126" s="529" t="s">
        <v>2362</v>
      </c>
      <c r="P126" s="529" t="s">
        <v>2362</v>
      </c>
      <c r="Q126" s="536" t="s">
        <v>2362</v>
      </c>
    </row>
    <row r="127" spans="1:18" ht="45" customHeight="1">
      <c r="A127" s="419" t="s">
        <v>1886</v>
      </c>
      <c r="B127" s="498">
        <v>9</v>
      </c>
      <c r="C127" s="423" t="s">
        <v>1946</v>
      </c>
      <c r="D127" s="505" t="s">
        <v>2548</v>
      </c>
      <c r="E127" s="423" t="s">
        <v>2689</v>
      </c>
      <c r="F127" s="423" t="s">
        <v>4251</v>
      </c>
      <c r="G127" s="423" t="s">
        <v>2527</v>
      </c>
      <c r="H127" s="468" t="s">
        <v>4252</v>
      </c>
      <c r="I127" s="468" t="s">
        <v>1921</v>
      </c>
      <c r="J127" s="435" t="s">
        <v>10135</v>
      </c>
      <c r="K127" s="516" t="s">
        <v>751</v>
      </c>
      <c r="L127" s="524" t="s">
        <v>2362</v>
      </c>
      <c r="M127" s="529" t="s">
        <v>2362</v>
      </c>
      <c r="N127" s="529" t="s">
        <v>2362</v>
      </c>
      <c r="O127" s="529" t="s">
        <v>2362</v>
      </c>
      <c r="P127" s="529" t="s">
        <v>2362</v>
      </c>
      <c r="Q127" s="536" t="s">
        <v>2362</v>
      </c>
    </row>
    <row r="128" spans="1:18" ht="45" customHeight="1">
      <c r="A128" s="419" t="s">
        <v>1886</v>
      </c>
      <c r="B128" s="498">
        <v>10</v>
      </c>
      <c r="C128" s="423" t="s">
        <v>4255</v>
      </c>
      <c r="D128" s="505" t="s">
        <v>2548</v>
      </c>
      <c r="E128" s="423" t="s">
        <v>425</v>
      </c>
      <c r="F128" s="423" t="s">
        <v>1313</v>
      </c>
      <c r="G128" s="423" t="s">
        <v>3078</v>
      </c>
      <c r="H128" s="468" t="s">
        <v>3420</v>
      </c>
      <c r="I128" s="468" t="s">
        <v>3263</v>
      </c>
      <c r="J128" s="435" t="s">
        <v>2018</v>
      </c>
      <c r="K128" s="516" t="s">
        <v>4258</v>
      </c>
      <c r="L128" s="524" t="s">
        <v>2362</v>
      </c>
      <c r="M128" s="529" t="s">
        <v>2362</v>
      </c>
      <c r="N128" s="529" t="s">
        <v>2362</v>
      </c>
      <c r="O128" s="529" t="s">
        <v>2362</v>
      </c>
      <c r="P128" s="529" t="s">
        <v>2362</v>
      </c>
      <c r="Q128" s="536" t="s">
        <v>2362</v>
      </c>
    </row>
    <row r="129" spans="1:17" ht="45" customHeight="1">
      <c r="A129" s="419" t="s">
        <v>1886</v>
      </c>
      <c r="B129" s="498">
        <v>11</v>
      </c>
      <c r="C129" s="423" t="s">
        <v>3151</v>
      </c>
      <c r="D129" s="505" t="s">
        <v>2548</v>
      </c>
      <c r="E129" s="423" t="s">
        <v>2689</v>
      </c>
      <c r="F129" s="423" t="s">
        <v>4263</v>
      </c>
      <c r="G129" s="423" t="s">
        <v>456</v>
      </c>
      <c r="H129" s="468" t="s">
        <v>4268</v>
      </c>
      <c r="I129" s="468" t="s">
        <v>133</v>
      </c>
      <c r="J129" s="435" t="s">
        <v>10136</v>
      </c>
      <c r="K129" s="516" t="s">
        <v>4274</v>
      </c>
      <c r="L129" s="524" t="s">
        <v>2362</v>
      </c>
      <c r="M129" s="529" t="s">
        <v>2362</v>
      </c>
      <c r="N129" s="529" t="s">
        <v>2362</v>
      </c>
      <c r="O129" s="529" t="s">
        <v>2362</v>
      </c>
      <c r="P129" s="529" t="s">
        <v>2362</v>
      </c>
      <c r="Q129" s="536" t="s">
        <v>2362</v>
      </c>
    </row>
    <row r="130" spans="1:17" ht="45" customHeight="1">
      <c r="A130" s="419" t="s">
        <v>1886</v>
      </c>
      <c r="B130" s="498">
        <v>12</v>
      </c>
      <c r="C130" s="423" t="s">
        <v>4279</v>
      </c>
      <c r="D130" s="505" t="s">
        <v>2548</v>
      </c>
      <c r="E130" s="423" t="s">
        <v>2689</v>
      </c>
      <c r="F130" s="423" t="s">
        <v>1837</v>
      </c>
      <c r="G130" s="423" t="s">
        <v>546</v>
      </c>
      <c r="H130" s="468" t="s">
        <v>4284</v>
      </c>
      <c r="I130" s="468" t="s">
        <v>3183</v>
      </c>
      <c r="J130" s="435" t="s">
        <v>10137</v>
      </c>
      <c r="K130" s="516" t="s">
        <v>4212</v>
      </c>
      <c r="L130" s="524" t="s">
        <v>2362</v>
      </c>
      <c r="M130" s="529" t="s">
        <v>2362</v>
      </c>
      <c r="N130" s="529" t="s">
        <v>2362</v>
      </c>
      <c r="O130" s="529" t="s">
        <v>2362</v>
      </c>
      <c r="P130" s="529" t="s">
        <v>2362</v>
      </c>
      <c r="Q130" s="536" t="s">
        <v>2362</v>
      </c>
    </row>
    <row r="131" spans="1:17" ht="45" customHeight="1">
      <c r="A131" s="419" t="s">
        <v>1886</v>
      </c>
      <c r="B131" s="498">
        <v>13</v>
      </c>
      <c r="C131" s="423" t="s">
        <v>1876</v>
      </c>
      <c r="D131" s="505" t="s">
        <v>2548</v>
      </c>
      <c r="E131" s="423" t="s">
        <v>2689</v>
      </c>
      <c r="F131" s="423"/>
      <c r="G131" s="423" t="s">
        <v>4286</v>
      </c>
      <c r="H131" s="468" t="s">
        <v>4289</v>
      </c>
      <c r="I131" s="468"/>
      <c r="J131" s="435"/>
      <c r="K131" s="516" t="s">
        <v>2362</v>
      </c>
      <c r="L131" s="524" t="s">
        <v>2362</v>
      </c>
      <c r="M131" s="529" t="s">
        <v>2362</v>
      </c>
      <c r="N131" s="529" t="s">
        <v>2362</v>
      </c>
      <c r="O131" s="529" t="s">
        <v>2362</v>
      </c>
      <c r="P131" s="529" t="s">
        <v>2362</v>
      </c>
      <c r="Q131" s="536" t="s">
        <v>2362</v>
      </c>
    </row>
    <row r="132" spans="1:17" ht="45" customHeight="1">
      <c r="A132" s="419" t="s">
        <v>1886</v>
      </c>
      <c r="B132" s="498">
        <v>14</v>
      </c>
      <c r="C132" s="423" t="s">
        <v>140</v>
      </c>
      <c r="D132" s="505" t="s">
        <v>2548</v>
      </c>
      <c r="E132" s="423" t="s">
        <v>4290</v>
      </c>
      <c r="F132" s="423" t="s">
        <v>2883</v>
      </c>
      <c r="G132" s="423" t="s">
        <v>4235</v>
      </c>
      <c r="H132" s="468" t="s">
        <v>4293</v>
      </c>
      <c r="I132" s="468" t="s">
        <v>4295</v>
      </c>
      <c r="J132" s="435" t="s">
        <v>10139</v>
      </c>
      <c r="K132" s="516" t="s">
        <v>3825</v>
      </c>
      <c r="L132" s="524" t="s">
        <v>2362</v>
      </c>
      <c r="M132" s="529" t="s">
        <v>2362</v>
      </c>
      <c r="N132" s="529" t="s">
        <v>2362</v>
      </c>
      <c r="O132" s="529" t="s">
        <v>2362</v>
      </c>
      <c r="P132" s="529" t="s">
        <v>2362</v>
      </c>
      <c r="Q132" s="536" t="s">
        <v>2362</v>
      </c>
    </row>
    <row r="133" spans="1:17" ht="45" customHeight="1">
      <c r="A133" s="419" t="s">
        <v>1886</v>
      </c>
      <c r="B133" s="498">
        <v>15</v>
      </c>
      <c r="C133" s="423" t="s">
        <v>4297</v>
      </c>
      <c r="D133" s="505" t="s">
        <v>2548</v>
      </c>
      <c r="E133" s="423" t="s">
        <v>2689</v>
      </c>
      <c r="F133" s="423" t="s">
        <v>1704</v>
      </c>
      <c r="G133" s="423" t="s">
        <v>4302</v>
      </c>
      <c r="H133" s="468" t="s">
        <v>447</v>
      </c>
      <c r="I133" s="468" t="s">
        <v>4306</v>
      </c>
      <c r="J133" s="435" t="s">
        <v>10140</v>
      </c>
      <c r="K133" s="516" t="s">
        <v>1906</v>
      </c>
      <c r="L133" s="524" t="s">
        <v>2362</v>
      </c>
      <c r="M133" s="529" t="s">
        <v>2362</v>
      </c>
      <c r="N133" s="529" t="s">
        <v>2362</v>
      </c>
      <c r="O133" s="529" t="s">
        <v>2362</v>
      </c>
      <c r="P133" s="529" t="s">
        <v>2362</v>
      </c>
      <c r="Q133" s="536" t="s">
        <v>2362</v>
      </c>
    </row>
    <row r="134" spans="1:17" ht="45" customHeight="1">
      <c r="A134" s="419" t="s">
        <v>1886</v>
      </c>
      <c r="B134" s="498">
        <v>16</v>
      </c>
      <c r="C134" s="423" t="s">
        <v>4307</v>
      </c>
      <c r="D134" s="505" t="s">
        <v>2548</v>
      </c>
      <c r="E134" s="423" t="s">
        <v>2689</v>
      </c>
      <c r="F134" s="423" t="s">
        <v>1944</v>
      </c>
      <c r="G134" s="423" t="s">
        <v>2932</v>
      </c>
      <c r="H134" s="468" t="s">
        <v>1100</v>
      </c>
      <c r="I134" s="468" t="s">
        <v>748</v>
      </c>
      <c r="J134" s="435" t="s">
        <v>10141</v>
      </c>
      <c r="K134" s="516" t="s">
        <v>2664</v>
      </c>
      <c r="L134" s="524" t="s">
        <v>2362</v>
      </c>
      <c r="M134" s="529" t="s">
        <v>2362</v>
      </c>
      <c r="N134" s="529" t="s">
        <v>2362</v>
      </c>
      <c r="O134" s="529" t="s">
        <v>2362</v>
      </c>
      <c r="P134" s="529" t="s">
        <v>2362</v>
      </c>
      <c r="Q134" s="536" t="s">
        <v>2362</v>
      </c>
    </row>
    <row r="135" spans="1:17" ht="45" customHeight="1">
      <c r="A135" s="419" t="s">
        <v>1886</v>
      </c>
      <c r="B135" s="498">
        <v>17</v>
      </c>
      <c r="C135" s="423" t="s">
        <v>321</v>
      </c>
      <c r="D135" s="505" t="s">
        <v>2548</v>
      </c>
      <c r="E135" s="423" t="s">
        <v>1001</v>
      </c>
      <c r="F135" s="423" t="s">
        <v>4311</v>
      </c>
      <c r="G135" s="423" t="s">
        <v>4316</v>
      </c>
      <c r="H135" s="468" t="s">
        <v>1709</v>
      </c>
      <c r="I135" s="468" t="s">
        <v>3767</v>
      </c>
      <c r="J135" s="435" t="s">
        <v>10142</v>
      </c>
      <c r="K135" s="516" t="s">
        <v>2564</v>
      </c>
      <c r="L135" s="524" t="s">
        <v>2362</v>
      </c>
      <c r="M135" s="529" t="s">
        <v>2362</v>
      </c>
      <c r="N135" s="529" t="s">
        <v>2362</v>
      </c>
      <c r="O135" s="529" t="s">
        <v>2362</v>
      </c>
      <c r="P135" s="529" t="s">
        <v>2362</v>
      </c>
      <c r="Q135" s="536" t="s">
        <v>2362</v>
      </c>
    </row>
    <row r="136" spans="1:17" ht="45" customHeight="1">
      <c r="A136" s="419" t="s">
        <v>1886</v>
      </c>
      <c r="B136" s="458">
        <v>17</v>
      </c>
      <c r="C136" s="423" t="s">
        <v>321</v>
      </c>
      <c r="D136" s="506" t="s">
        <v>7772</v>
      </c>
      <c r="E136" s="423" t="s">
        <v>9264</v>
      </c>
      <c r="F136" s="423" t="s">
        <v>4311</v>
      </c>
      <c r="G136" s="423" t="s">
        <v>4316</v>
      </c>
      <c r="H136" s="468" t="s">
        <v>1709</v>
      </c>
      <c r="I136" s="468" t="s">
        <v>3767</v>
      </c>
      <c r="J136" s="435" t="s">
        <v>10142</v>
      </c>
      <c r="K136" s="516" t="s">
        <v>2564</v>
      </c>
      <c r="L136" s="524" t="s">
        <v>2362</v>
      </c>
      <c r="M136" s="529" t="s">
        <v>2362</v>
      </c>
      <c r="N136" s="529" t="s">
        <v>2362</v>
      </c>
      <c r="O136" s="529" t="s">
        <v>2362</v>
      </c>
      <c r="P136" s="529" t="s">
        <v>2362</v>
      </c>
      <c r="Q136" s="536" t="s">
        <v>2362</v>
      </c>
    </row>
    <row r="137" spans="1:17" ht="45" customHeight="1">
      <c r="A137" s="419" t="s">
        <v>1886</v>
      </c>
      <c r="B137" s="498">
        <v>18</v>
      </c>
      <c r="C137" s="423" t="s">
        <v>4319</v>
      </c>
      <c r="D137" s="505" t="s">
        <v>2548</v>
      </c>
      <c r="E137" s="423" t="s">
        <v>2689</v>
      </c>
      <c r="F137" s="423" t="s">
        <v>588</v>
      </c>
      <c r="G137" s="423" t="s">
        <v>118</v>
      </c>
      <c r="H137" s="468" t="s">
        <v>4322</v>
      </c>
      <c r="I137" s="468" t="s">
        <v>3243</v>
      </c>
      <c r="J137" s="435" t="s">
        <v>10629</v>
      </c>
      <c r="K137" s="516" t="s">
        <v>1321</v>
      </c>
      <c r="L137" s="524" t="s">
        <v>2362</v>
      </c>
      <c r="M137" s="529" t="s">
        <v>2362</v>
      </c>
      <c r="N137" s="529" t="s">
        <v>2362</v>
      </c>
      <c r="O137" s="529" t="s">
        <v>2362</v>
      </c>
      <c r="P137" s="529" t="s">
        <v>2362</v>
      </c>
      <c r="Q137" s="536" t="s">
        <v>2362</v>
      </c>
    </row>
    <row r="138" spans="1:17" ht="45" customHeight="1">
      <c r="A138" s="419" t="s">
        <v>1886</v>
      </c>
      <c r="B138" s="498">
        <v>19</v>
      </c>
      <c r="C138" s="423" t="s">
        <v>1284</v>
      </c>
      <c r="D138" s="505" t="s">
        <v>2548</v>
      </c>
      <c r="E138" s="423" t="s">
        <v>2689</v>
      </c>
      <c r="F138" s="423" t="s">
        <v>1715</v>
      </c>
      <c r="G138" s="423" t="s">
        <v>1776</v>
      </c>
      <c r="H138" s="468" t="s">
        <v>1322</v>
      </c>
      <c r="I138" s="468" t="s">
        <v>2245</v>
      </c>
      <c r="J138" s="435" t="s">
        <v>9293</v>
      </c>
      <c r="K138" s="516" t="s">
        <v>1712</v>
      </c>
      <c r="L138" s="524" t="s">
        <v>2362</v>
      </c>
      <c r="M138" s="529" t="s">
        <v>2362</v>
      </c>
      <c r="N138" s="529" t="s">
        <v>2362</v>
      </c>
      <c r="O138" s="529" t="s">
        <v>2362</v>
      </c>
      <c r="P138" s="529" t="s">
        <v>2362</v>
      </c>
      <c r="Q138" s="536" t="s">
        <v>2362</v>
      </c>
    </row>
    <row r="139" spans="1:17" ht="45" customHeight="1">
      <c r="A139" s="419" t="s">
        <v>1886</v>
      </c>
      <c r="B139" s="498">
        <v>20</v>
      </c>
      <c r="C139" s="423" t="s">
        <v>3328</v>
      </c>
      <c r="D139" s="505" t="s">
        <v>2548</v>
      </c>
      <c r="E139" s="423" t="s">
        <v>2689</v>
      </c>
      <c r="F139" s="423" t="s">
        <v>4326</v>
      </c>
      <c r="G139" s="423" t="s">
        <v>358</v>
      </c>
      <c r="H139" s="468" t="s">
        <v>219</v>
      </c>
      <c r="I139" s="468" t="s">
        <v>4253</v>
      </c>
      <c r="J139" s="435" t="s">
        <v>9924</v>
      </c>
      <c r="K139" s="516" t="s">
        <v>704</v>
      </c>
      <c r="L139" s="524" t="s">
        <v>2362</v>
      </c>
      <c r="M139" s="529" t="s">
        <v>2362</v>
      </c>
      <c r="N139" s="529" t="s">
        <v>2362</v>
      </c>
      <c r="O139" s="529" t="s">
        <v>2362</v>
      </c>
      <c r="P139" s="529" t="s">
        <v>2362</v>
      </c>
      <c r="Q139" s="536" t="s">
        <v>2362</v>
      </c>
    </row>
    <row r="140" spans="1:17" ht="45" customHeight="1">
      <c r="A140" s="419" t="s">
        <v>1886</v>
      </c>
      <c r="B140" s="498">
        <v>21</v>
      </c>
      <c r="C140" s="423" t="s">
        <v>3306</v>
      </c>
      <c r="D140" s="505" t="s">
        <v>2548</v>
      </c>
      <c r="E140" s="423" t="s">
        <v>706</v>
      </c>
      <c r="F140" s="423" t="s">
        <v>823</v>
      </c>
      <c r="G140" s="423" t="s">
        <v>494</v>
      </c>
      <c r="H140" s="468" t="s">
        <v>3756</v>
      </c>
      <c r="I140" s="468" t="s">
        <v>3810</v>
      </c>
      <c r="J140" s="435" t="s">
        <v>10144</v>
      </c>
      <c r="K140" s="516" t="s">
        <v>3489</v>
      </c>
      <c r="L140" s="524" t="s">
        <v>2362</v>
      </c>
      <c r="M140" s="529" t="s">
        <v>2362</v>
      </c>
      <c r="N140" s="529" t="s">
        <v>2362</v>
      </c>
      <c r="O140" s="529" t="s">
        <v>2362</v>
      </c>
      <c r="P140" s="529" t="s">
        <v>2362</v>
      </c>
      <c r="Q140" s="536" t="s">
        <v>2362</v>
      </c>
    </row>
    <row r="141" spans="1:17" ht="45" customHeight="1">
      <c r="A141" s="419" t="s">
        <v>1886</v>
      </c>
      <c r="B141" s="498">
        <v>22</v>
      </c>
      <c r="C141" s="423" t="s">
        <v>4335</v>
      </c>
      <c r="D141" s="505" t="s">
        <v>2548</v>
      </c>
      <c r="E141" s="423" t="s">
        <v>2563</v>
      </c>
      <c r="F141" s="423" t="s">
        <v>4340</v>
      </c>
      <c r="G141" s="423" t="s">
        <v>24</v>
      </c>
      <c r="H141" s="468" t="s">
        <v>4351</v>
      </c>
      <c r="I141" s="468" t="s">
        <v>4355</v>
      </c>
      <c r="J141" s="435" t="s">
        <v>5426</v>
      </c>
      <c r="K141" s="516" t="s">
        <v>9728</v>
      </c>
      <c r="L141" s="524" t="s">
        <v>2362</v>
      </c>
      <c r="M141" s="529" t="s">
        <v>2362</v>
      </c>
      <c r="N141" s="529" t="s">
        <v>2362</v>
      </c>
      <c r="O141" s="529" t="s">
        <v>2362</v>
      </c>
      <c r="P141" s="529" t="s">
        <v>2362</v>
      </c>
      <c r="Q141" s="536" t="s">
        <v>2362</v>
      </c>
    </row>
    <row r="142" spans="1:17" ht="45" customHeight="1">
      <c r="A142" s="419" t="s">
        <v>1886</v>
      </c>
      <c r="B142" s="498">
        <v>23</v>
      </c>
      <c r="C142" s="423" t="s">
        <v>4358</v>
      </c>
      <c r="D142" s="505" t="s">
        <v>2548</v>
      </c>
      <c r="E142" s="423" t="s">
        <v>2689</v>
      </c>
      <c r="F142" s="423" t="s">
        <v>2291</v>
      </c>
      <c r="G142" s="423" t="s">
        <v>2629</v>
      </c>
      <c r="H142" s="468" t="s">
        <v>1591</v>
      </c>
      <c r="I142" s="468" t="s">
        <v>3418</v>
      </c>
      <c r="J142" s="435" t="s">
        <v>10145</v>
      </c>
      <c r="K142" s="516" t="s">
        <v>2891</v>
      </c>
      <c r="L142" s="524" t="s">
        <v>2362</v>
      </c>
      <c r="M142" s="529" t="s">
        <v>2362</v>
      </c>
      <c r="N142" s="529" t="s">
        <v>2362</v>
      </c>
      <c r="O142" s="529" t="s">
        <v>2362</v>
      </c>
      <c r="P142" s="529" t="s">
        <v>2362</v>
      </c>
      <c r="Q142" s="536" t="s">
        <v>2362</v>
      </c>
    </row>
    <row r="143" spans="1:17" ht="45" customHeight="1">
      <c r="A143" s="419" t="s">
        <v>1886</v>
      </c>
      <c r="B143" s="498">
        <v>24</v>
      </c>
      <c r="C143" s="423" t="s">
        <v>4360</v>
      </c>
      <c r="D143" s="505" t="s">
        <v>2548</v>
      </c>
      <c r="E143" s="423" t="s">
        <v>425</v>
      </c>
      <c r="F143" s="423" t="s">
        <v>316</v>
      </c>
      <c r="G143" s="423" t="s">
        <v>4363</v>
      </c>
      <c r="H143" s="468" t="s">
        <v>3589</v>
      </c>
      <c r="I143" s="468" t="s">
        <v>3838</v>
      </c>
      <c r="J143" s="435" t="s">
        <v>10146</v>
      </c>
      <c r="K143" s="516" t="s">
        <v>4364</v>
      </c>
      <c r="L143" s="524" t="s">
        <v>2362</v>
      </c>
      <c r="M143" s="529" t="s">
        <v>2362</v>
      </c>
      <c r="N143" s="529" t="s">
        <v>2362</v>
      </c>
      <c r="O143" s="529" t="s">
        <v>2362</v>
      </c>
      <c r="P143" s="529" t="s">
        <v>2362</v>
      </c>
      <c r="Q143" s="536" t="s">
        <v>2362</v>
      </c>
    </row>
    <row r="144" spans="1:17" ht="45" customHeight="1">
      <c r="A144" s="419" t="s">
        <v>1886</v>
      </c>
      <c r="B144" s="498">
        <v>25</v>
      </c>
      <c r="C144" s="423" t="s">
        <v>2838</v>
      </c>
      <c r="D144" s="505" t="s">
        <v>2548</v>
      </c>
      <c r="E144" s="423" t="s">
        <v>3735</v>
      </c>
      <c r="F144" s="423" t="s">
        <v>316</v>
      </c>
      <c r="G144" s="423" t="s">
        <v>2285</v>
      </c>
      <c r="H144" s="468" t="s">
        <v>4371</v>
      </c>
      <c r="I144" s="468" t="s">
        <v>3624</v>
      </c>
      <c r="J144" s="435" t="s">
        <v>10632</v>
      </c>
      <c r="K144" s="516" t="s">
        <v>356</v>
      </c>
      <c r="L144" s="524" t="s">
        <v>2362</v>
      </c>
      <c r="M144" s="529" t="s">
        <v>2362</v>
      </c>
      <c r="N144" s="529" t="s">
        <v>2362</v>
      </c>
      <c r="O144" s="529" t="s">
        <v>2362</v>
      </c>
      <c r="P144" s="529" t="s">
        <v>2362</v>
      </c>
      <c r="Q144" s="536" t="s">
        <v>2362</v>
      </c>
    </row>
    <row r="145" spans="1:17" ht="45" customHeight="1">
      <c r="A145" s="419" t="s">
        <v>1886</v>
      </c>
      <c r="B145" s="498">
        <v>26</v>
      </c>
      <c r="C145" s="423" t="s">
        <v>683</v>
      </c>
      <c r="D145" s="505" t="s">
        <v>2548</v>
      </c>
      <c r="E145" s="423" t="s">
        <v>4201</v>
      </c>
      <c r="F145" s="423" t="s">
        <v>2643</v>
      </c>
      <c r="G145" s="423" t="s">
        <v>3546</v>
      </c>
      <c r="H145" s="468" t="s">
        <v>2903</v>
      </c>
      <c r="I145" s="468" t="s">
        <v>952</v>
      </c>
      <c r="J145" s="435" t="s">
        <v>10148</v>
      </c>
      <c r="K145" s="516" t="s">
        <v>2216</v>
      </c>
      <c r="L145" s="524" t="s">
        <v>2362</v>
      </c>
      <c r="M145" s="529" t="s">
        <v>2362</v>
      </c>
      <c r="N145" s="529" t="s">
        <v>2362</v>
      </c>
      <c r="O145" s="529" t="s">
        <v>2362</v>
      </c>
      <c r="P145" s="529" t="s">
        <v>2362</v>
      </c>
      <c r="Q145" s="536" t="s">
        <v>2362</v>
      </c>
    </row>
    <row r="146" spans="1:17" ht="45" customHeight="1">
      <c r="A146" s="419" t="s">
        <v>1886</v>
      </c>
      <c r="B146" s="498">
        <v>27</v>
      </c>
      <c r="C146" s="423" t="s">
        <v>426</v>
      </c>
      <c r="D146" s="505" t="s">
        <v>2548</v>
      </c>
      <c r="E146" s="423" t="s">
        <v>3436</v>
      </c>
      <c r="F146" s="423" t="s">
        <v>1535</v>
      </c>
      <c r="G146" s="423" t="s">
        <v>3804</v>
      </c>
      <c r="H146" s="468" t="s">
        <v>4373</v>
      </c>
      <c r="I146" s="468" t="s">
        <v>1758</v>
      </c>
      <c r="J146" s="435" t="s">
        <v>7856</v>
      </c>
      <c r="K146" s="516" t="s">
        <v>9737</v>
      </c>
      <c r="L146" s="524" t="s">
        <v>2362</v>
      </c>
      <c r="M146" s="529" t="s">
        <v>2362</v>
      </c>
      <c r="N146" s="529" t="s">
        <v>2362</v>
      </c>
      <c r="O146" s="529" t="s">
        <v>2362</v>
      </c>
      <c r="P146" s="529" t="s">
        <v>2362</v>
      </c>
      <c r="Q146" s="536" t="s">
        <v>2362</v>
      </c>
    </row>
    <row r="147" spans="1:17" ht="45" customHeight="1">
      <c r="A147" s="419" t="s">
        <v>1886</v>
      </c>
      <c r="B147" s="498">
        <v>28</v>
      </c>
      <c r="C147" s="423" t="s">
        <v>1795</v>
      </c>
      <c r="D147" s="505" t="s">
        <v>2548</v>
      </c>
      <c r="E147" s="423" t="s">
        <v>2689</v>
      </c>
      <c r="F147" s="423" t="s">
        <v>3264</v>
      </c>
      <c r="G147" s="423" t="s">
        <v>253</v>
      </c>
      <c r="H147" s="468" t="s">
        <v>4379</v>
      </c>
      <c r="I147" s="468" t="s">
        <v>1231</v>
      </c>
      <c r="J147" s="435" t="s">
        <v>10149</v>
      </c>
      <c r="K147" s="516" t="s">
        <v>1255</v>
      </c>
      <c r="L147" s="524" t="s">
        <v>2362</v>
      </c>
      <c r="M147" s="529" t="s">
        <v>2362</v>
      </c>
      <c r="N147" s="529" t="s">
        <v>2362</v>
      </c>
      <c r="O147" s="529" t="s">
        <v>2362</v>
      </c>
      <c r="P147" s="529" t="s">
        <v>2362</v>
      </c>
      <c r="Q147" s="536" t="s">
        <v>2362</v>
      </c>
    </row>
    <row r="148" spans="1:17" ht="45" customHeight="1">
      <c r="A148" s="419" t="s">
        <v>1886</v>
      </c>
      <c r="B148" s="498">
        <v>29</v>
      </c>
      <c r="C148" s="423" t="s">
        <v>1278</v>
      </c>
      <c r="D148" s="505" t="s">
        <v>2548</v>
      </c>
      <c r="E148" s="423" t="s">
        <v>2689</v>
      </c>
      <c r="F148" s="423" t="s">
        <v>4382</v>
      </c>
      <c r="G148" s="423" t="s">
        <v>4383</v>
      </c>
      <c r="H148" s="468" t="s">
        <v>3644</v>
      </c>
      <c r="I148" s="468" t="s">
        <v>1823</v>
      </c>
      <c r="J148" s="435" t="s">
        <v>10633</v>
      </c>
      <c r="K148" s="516" t="s">
        <v>3614</v>
      </c>
      <c r="L148" s="524" t="s">
        <v>2362</v>
      </c>
      <c r="M148" s="529" t="s">
        <v>2362</v>
      </c>
      <c r="N148" s="529" t="s">
        <v>2362</v>
      </c>
      <c r="O148" s="529" t="s">
        <v>2362</v>
      </c>
      <c r="P148" s="529" t="s">
        <v>2362</v>
      </c>
      <c r="Q148" s="536" t="s">
        <v>2362</v>
      </c>
    </row>
    <row r="149" spans="1:17" ht="45" customHeight="1">
      <c r="A149" s="419" t="s">
        <v>1886</v>
      </c>
      <c r="B149" s="498">
        <v>30</v>
      </c>
      <c r="C149" s="423" t="s">
        <v>2669</v>
      </c>
      <c r="D149" s="505" t="s">
        <v>2548</v>
      </c>
      <c r="E149" s="423" t="s">
        <v>2689</v>
      </c>
      <c r="F149" s="423" t="s">
        <v>1106</v>
      </c>
      <c r="G149" s="423" t="s">
        <v>2163</v>
      </c>
      <c r="H149" s="468" t="s">
        <v>3485</v>
      </c>
      <c r="I149" s="468" t="s">
        <v>2504</v>
      </c>
      <c r="J149" s="435" t="s">
        <v>10150</v>
      </c>
      <c r="K149" s="516" t="s">
        <v>4257</v>
      </c>
      <c r="L149" s="524" t="s">
        <v>2362</v>
      </c>
      <c r="M149" s="529" t="s">
        <v>2362</v>
      </c>
      <c r="N149" s="529" t="s">
        <v>2362</v>
      </c>
      <c r="O149" s="529" t="s">
        <v>2362</v>
      </c>
      <c r="P149" s="529" t="s">
        <v>2362</v>
      </c>
      <c r="Q149" s="536" t="s">
        <v>2362</v>
      </c>
    </row>
    <row r="150" spans="1:17" ht="45" customHeight="1">
      <c r="A150" s="419" t="s">
        <v>1886</v>
      </c>
      <c r="B150" s="498">
        <v>31</v>
      </c>
      <c r="C150" s="423" t="s">
        <v>3869</v>
      </c>
      <c r="D150" s="505" t="s">
        <v>2548</v>
      </c>
      <c r="E150" s="423" t="s">
        <v>333</v>
      </c>
      <c r="F150" s="423" t="s">
        <v>3086</v>
      </c>
      <c r="G150" s="423" t="s">
        <v>2881</v>
      </c>
      <c r="H150" s="468" t="s">
        <v>1116</v>
      </c>
      <c r="I150" s="468" t="s">
        <v>1049</v>
      </c>
      <c r="J150" s="435" t="s">
        <v>8593</v>
      </c>
      <c r="K150" s="516" t="s">
        <v>3829</v>
      </c>
      <c r="L150" s="524" t="s">
        <v>2362</v>
      </c>
      <c r="M150" s="529" t="s">
        <v>2362</v>
      </c>
      <c r="N150" s="529" t="s">
        <v>2362</v>
      </c>
      <c r="O150" s="529" t="s">
        <v>2362</v>
      </c>
      <c r="P150" s="529" t="s">
        <v>2362</v>
      </c>
      <c r="Q150" s="536" t="s">
        <v>2362</v>
      </c>
    </row>
    <row r="151" spans="1:17" ht="45" customHeight="1">
      <c r="A151" s="419" t="s">
        <v>1886</v>
      </c>
      <c r="B151" s="498">
        <v>32</v>
      </c>
      <c r="C151" s="423" t="s">
        <v>866</v>
      </c>
      <c r="D151" s="505" t="s">
        <v>2548</v>
      </c>
      <c r="E151" s="423" t="s">
        <v>425</v>
      </c>
      <c r="F151" s="423" t="s">
        <v>2020</v>
      </c>
      <c r="G151" s="423" t="s">
        <v>4384</v>
      </c>
      <c r="H151" s="468" t="s">
        <v>4387</v>
      </c>
      <c r="I151" s="468" t="s">
        <v>860</v>
      </c>
      <c r="J151" s="435" t="s">
        <v>5888</v>
      </c>
      <c r="K151" s="516" t="s">
        <v>20</v>
      </c>
      <c r="L151" s="524" t="s">
        <v>2362</v>
      </c>
      <c r="M151" s="529" t="s">
        <v>2362</v>
      </c>
      <c r="N151" s="529" t="s">
        <v>2362</v>
      </c>
      <c r="O151" s="529" t="s">
        <v>2362</v>
      </c>
      <c r="P151" s="529" t="s">
        <v>2362</v>
      </c>
      <c r="Q151" s="536" t="s">
        <v>2362</v>
      </c>
    </row>
    <row r="152" spans="1:17" ht="45" customHeight="1">
      <c r="A152" s="419" t="s">
        <v>1886</v>
      </c>
      <c r="B152" s="498">
        <v>33</v>
      </c>
      <c r="C152" s="423" t="s">
        <v>68</v>
      </c>
      <c r="D152" s="505" t="s">
        <v>2548</v>
      </c>
      <c r="E152" s="423" t="s">
        <v>2689</v>
      </c>
      <c r="F152" s="423" t="s">
        <v>1807</v>
      </c>
      <c r="G152" s="423" t="s">
        <v>4392</v>
      </c>
      <c r="H152" s="468" t="s">
        <v>1204</v>
      </c>
      <c r="I152" s="468" t="s">
        <v>3842</v>
      </c>
      <c r="J152" s="435" t="s">
        <v>2560</v>
      </c>
      <c r="K152" s="516" t="s">
        <v>3200</v>
      </c>
      <c r="L152" s="524" t="s">
        <v>2362</v>
      </c>
      <c r="M152" s="529" t="s">
        <v>2362</v>
      </c>
      <c r="N152" s="529" t="s">
        <v>2362</v>
      </c>
      <c r="O152" s="529" t="s">
        <v>2362</v>
      </c>
      <c r="P152" s="529" t="s">
        <v>2362</v>
      </c>
      <c r="Q152" s="536" t="s">
        <v>2362</v>
      </c>
    </row>
    <row r="153" spans="1:17" ht="45" customHeight="1">
      <c r="A153" s="419" t="s">
        <v>1886</v>
      </c>
      <c r="B153" s="498">
        <v>34</v>
      </c>
      <c r="C153" s="423" t="s">
        <v>9762</v>
      </c>
      <c r="D153" s="505" t="s">
        <v>2548</v>
      </c>
      <c r="E153" s="423" t="s">
        <v>2689</v>
      </c>
      <c r="F153" s="423" t="s">
        <v>3966</v>
      </c>
      <c r="G153" s="423" t="s">
        <v>9473</v>
      </c>
      <c r="H153" s="468" t="s">
        <v>848</v>
      </c>
      <c r="I153" s="468" t="s">
        <v>3149</v>
      </c>
      <c r="J153" s="435" t="s">
        <v>10634</v>
      </c>
      <c r="K153" s="516" t="s">
        <v>3733</v>
      </c>
      <c r="L153" s="524" t="s">
        <v>2362</v>
      </c>
      <c r="M153" s="529" t="s">
        <v>2362</v>
      </c>
      <c r="N153" s="529" t="s">
        <v>2362</v>
      </c>
      <c r="O153" s="529" t="s">
        <v>2362</v>
      </c>
      <c r="P153" s="529" t="s">
        <v>2362</v>
      </c>
      <c r="Q153" s="536" t="s">
        <v>2362</v>
      </c>
    </row>
    <row r="154" spans="1:17" ht="45" customHeight="1">
      <c r="A154" s="419" t="s">
        <v>1886</v>
      </c>
      <c r="B154" s="498">
        <v>35</v>
      </c>
      <c r="C154" s="423" t="s">
        <v>519</v>
      </c>
      <c r="D154" s="505" t="s">
        <v>2548</v>
      </c>
      <c r="E154" s="423" t="s">
        <v>2689</v>
      </c>
      <c r="F154" s="423" t="s">
        <v>104</v>
      </c>
      <c r="G154" s="423" t="s">
        <v>9474</v>
      </c>
      <c r="H154" s="468" t="s">
        <v>2738</v>
      </c>
      <c r="I154" s="468" t="s">
        <v>3482</v>
      </c>
      <c r="J154" s="435" t="s">
        <v>6930</v>
      </c>
      <c r="K154" s="516" t="s">
        <v>4399</v>
      </c>
      <c r="L154" s="524" t="s">
        <v>2362</v>
      </c>
      <c r="M154" s="529" t="s">
        <v>2362</v>
      </c>
      <c r="N154" s="529" t="s">
        <v>2362</v>
      </c>
      <c r="O154" s="529" t="s">
        <v>2362</v>
      </c>
      <c r="P154" s="529" t="s">
        <v>2362</v>
      </c>
      <c r="Q154" s="536" t="s">
        <v>2362</v>
      </c>
    </row>
    <row r="155" spans="1:17" ht="45" customHeight="1">
      <c r="A155" s="419" t="s">
        <v>1886</v>
      </c>
      <c r="B155" s="498">
        <v>36</v>
      </c>
      <c r="C155" s="423" t="s">
        <v>1615</v>
      </c>
      <c r="D155" s="505" t="s">
        <v>2548</v>
      </c>
      <c r="E155" s="423" t="s">
        <v>2689</v>
      </c>
      <c r="F155" s="423" t="s">
        <v>653</v>
      </c>
      <c r="G155" s="423" t="s">
        <v>9476</v>
      </c>
      <c r="H155" s="468" t="s">
        <v>3956</v>
      </c>
      <c r="I155" s="468" t="s">
        <v>2947</v>
      </c>
      <c r="J155" s="435" t="s">
        <v>10151</v>
      </c>
      <c r="K155" s="516" t="s">
        <v>1682</v>
      </c>
      <c r="L155" s="524" t="s">
        <v>2362</v>
      </c>
      <c r="M155" s="529" t="s">
        <v>2362</v>
      </c>
      <c r="N155" s="529" t="s">
        <v>2362</v>
      </c>
      <c r="O155" s="529" t="s">
        <v>2362</v>
      </c>
      <c r="P155" s="529" t="s">
        <v>2362</v>
      </c>
      <c r="Q155" s="536" t="s">
        <v>2362</v>
      </c>
    </row>
    <row r="156" spans="1:17" ht="45" customHeight="1">
      <c r="A156" s="419" t="s">
        <v>1886</v>
      </c>
      <c r="B156" s="498">
        <v>37</v>
      </c>
      <c r="C156" s="423" t="s">
        <v>4401</v>
      </c>
      <c r="D156" s="505" t="s">
        <v>2548</v>
      </c>
      <c r="E156" s="423" t="s">
        <v>5452</v>
      </c>
      <c r="F156" s="423" t="s">
        <v>2092</v>
      </c>
      <c r="G156" s="423" t="s">
        <v>9477</v>
      </c>
      <c r="H156" s="468" t="s">
        <v>1858</v>
      </c>
      <c r="I156" s="468" t="s">
        <v>3680</v>
      </c>
      <c r="J156" s="435" t="s">
        <v>7330</v>
      </c>
      <c r="K156" s="516" t="s">
        <v>4408</v>
      </c>
      <c r="L156" s="524" t="s">
        <v>2362</v>
      </c>
      <c r="M156" s="529" t="s">
        <v>2362</v>
      </c>
      <c r="N156" s="529" t="s">
        <v>2362</v>
      </c>
      <c r="O156" s="529" t="s">
        <v>2362</v>
      </c>
      <c r="P156" s="529" t="s">
        <v>2362</v>
      </c>
      <c r="Q156" s="536" t="s">
        <v>2362</v>
      </c>
    </row>
    <row r="157" spans="1:17" ht="45" customHeight="1">
      <c r="A157" s="419" t="s">
        <v>1886</v>
      </c>
      <c r="B157" s="498">
        <v>38</v>
      </c>
      <c r="C157" s="423" t="s">
        <v>1429</v>
      </c>
      <c r="D157" s="505" t="s">
        <v>2548</v>
      </c>
      <c r="E157" s="423" t="s">
        <v>9694</v>
      </c>
      <c r="F157" s="423" t="s">
        <v>4416</v>
      </c>
      <c r="G157" s="423" t="s">
        <v>9478</v>
      </c>
      <c r="H157" s="468" t="s">
        <v>4422</v>
      </c>
      <c r="I157" s="468" t="s">
        <v>1607</v>
      </c>
      <c r="J157" s="435" t="s">
        <v>10635</v>
      </c>
      <c r="K157" s="516" t="s">
        <v>4424</v>
      </c>
      <c r="L157" s="524" t="s">
        <v>2362</v>
      </c>
      <c r="M157" s="529" t="s">
        <v>2362</v>
      </c>
      <c r="N157" s="529" t="s">
        <v>2362</v>
      </c>
      <c r="O157" s="529" t="s">
        <v>2362</v>
      </c>
      <c r="P157" s="529" t="s">
        <v>2362</v>
      </c>
      <c r="Q157" s="536" t="s">
        <v>2362</v>
      </c>
    </row>
    <row r="158" spans="1:17" ht="45" customHeight="1">
      <c r="A158" s="419" t="s">
        <v>1886</v>
      </c>
      <c r="B158" s="498">
        <v>38</v>
      </c>
      <c r="C158" s="423" t="s">
        <v>1429</v>
      </c>
      <c r="D158" s="506" t="s">
        <v>971</v>
      </c>
      <c r="E158" s="423" t="s">
        <v>6648</v>
      </c>
      <c r="F158" s="423" t="s">
        <v>4416</v>
      </c>
      <c r="G158" s="423" t="s">
        <v>9478</v>
      </c>
      <c r="H158" s="468" t="s">
        <v>4422</v>
      </c>
      <c r="I158" s="468" t="s">
        <v>1607</v>
      </c>
      <c r="J158" s="435" t="s">
        <v>10635</v>
      </c>
      <c r="K158" s="516" t="s">
        <v>4424</v>
      </c>
      <c r="L158" s="524" t="s">
        <v>2362</v>
      </c>
      <c r="M158" s="529" t="s">
        <v>2362</v>
      </c>
      <c r="N158" s="529" t="s">
        <v>2362</v>
      </c>
      <c r="O158" s="529" t="s">
        <v>2362</v>
      </c>
      <c r="P158" s="529" t="s">
        <v>2362</v>
      </c>
      <c r="Q158" s="536" t="s">
        <v>2362</v>
      </c>
    </row>
    <row r="159" spans="1:17" ht="45" customHeight="1">
      <c r="A159" s="419" t="s">
        <v>1886</v>
      </c>
      <c r="B159" s="498">
        <v>39</v>
      </c>
      <c r="C159" s="423" t="s">
        <v>1006</v>
      </c>
      <c r="D159" s="505" t="s">
        <v>2548</v>
      </c>
      <c r="E159" s="423" t="s">
        <v>2689</v>
      </c>
      <c r="F159" s="423" t="s">
        <v>3605</v>
      </c>
      <c r="G159" s="423" t="s">
        <v>1562</v>
      </c>
      <c r="H159" s="468" t="s">
        <v>2191</v>
      </c>
      <c r="I159" s="468" t="s">
        <v>4215</v>
      </c>
      <c r="J159" s="435" t="s">
        <v>10636</v>
      </c>
      <c r="K159" s="516" t="s">
        <v>4130</v>
      </c>
      <c r="L159" s="524" t="s">
        <v>2362</v>
      </c>
      <c r="M159" s="529" t="s">
        <v>2362</v>
      </c>
      <c r="N159" s="529" t="s">
        <v>2362</v>
      </c>
      <c r="O159" s="529" t="s">
        <v>2362</v>
      </c>
      <c r="P159" s="529" t="s">
        <v>2362</v>
      </c>
      <c r="Q159" s="536" t="s">
        <v>2362</v>
      </c>
    </row>
    <row r="160" spans="1:17" ht="45" customHeight="1">
      <c r="A160" s="419" t="s">
        <v>1886</v>
      </c>
      <c r="B160" s="498">
        <v>40</v>
      </c>
      <c r="C160" s="423" t="s">
        <v>4266</v>
      </c>
      <c r="D160" s="505" t="s">
        <v>2548</v>
      </c>
      <c r="E160" s="423" t="s">
        <v>2689</v>
      </c>
      <c r="F160" s="423" t="s">
        <v>2677</v>
      </c>
      <c r="G160" s="423" t="s">
        <v>6885</v>
      </c>
      <c r="H160" s="468" t="s">
        <v>1688</v>
      </c>
      <c r="I160" s="468" t="s">
        <v>1366</v>
      </c>
      <c r="J160" s="435" t="s">
        <v>10152</v>
      </c>
      <c r="K160" s="516" t="s">
        <v>4432</v>
      </c>
      <c r="L160" s="524" t="s">
        <v>2362</v>
      </c>
      <c r="M160" s="529" t="s">
        <v>2362</v>
      </c>
      <c r="N160" s="529" t="s">
        <v>2362</v>
      </c>
      <c r="O160" s="529" t="s">
        <v>2362</v>
      </c>
      <c r="P160" s="529" t="s">
        <v>2362</v>
      </c>
      <c r="Q160" s="536" t="s">
        <v>2362</v>
      </c>
    </row>
    <row r="161" spans="1:17" ht="45" customHeight="1">
      <c r="A161" s="419" t="s">
        <v>1886</v>
      </c>
      <c r="B161" s="498">
        <v>41</v>
      </c>
      <c r="C161" s="423" t="s">
        <v>3672</v>
      </c>
      <c r="D161" s="505" t="s">
        <v>2548</v>
      </c>
      <c r="E161" s="423" t="s">
        <v>425</v>
      </c>
      <c r="F161" s="423" t="s">
        <v>2610</v>
      </c>
      <c r="G161" s="423" t="s">
        <v>2501</v>
      </c>
      <c r="H161" s="468" t="s">
        <v>3444</v>
      </c>
      <c r="I161" s="468" t="s">
        <v>2973</v>
      </c>
      <c r="J161" s="435" t="s">
        <v>511</v>
      </c>
      <c r="K161" s="516" t="s">
        <v>3432</v>
      </c>
      <c r="L161" s="524" t="s">
        <v>2362</v>
      </c>
      <c r="M161" s="529" t="s">
        <v>2362</v>
      </c>
      <c r="N161" s="529" t="s">
        <v>2362</v>
      </c>
      <c r="O161" s="529" t="s">
        <v>2362</v>
      </c>
      <c r="P161" s="529" t="s">
        <v>2362</v>
      </c>
      <c r="Q161" s="536" t="s">
        <v>2362</v>
      </c>
    </row>
    <row r="162" spans="1:17" ht="45" customHeight="1">
      <c r="A162" s="419" t="s">
        <v>1886</v>
      </c>
      <c r="B162" s="498">
        <v>42</v>
      </c>
      <c r="C162" s="423" t="s">
        <v>4437</v>
      </c>
      <c r="D162" s="505" t="s">
        <v>2548</v>
      </c>
      <c r="E162" s="423" t="s">
        <v>562</v>
      </c>
      <c r="F162" s="423" t="s">
        <v>4438</v>
      </c>
      <c r="G162" s="423" t="s">
        <v>9517</v>
      </c>
      <c r="H162" s="468" t="s">
        <v>300</v>
      </c>
      <c r="I162" s="468" t="s">
        <v>4442</v>
      </c>
      <c r="J162" s="435" t="s">
        <v>82</v>
      </c>
      <c r="K162" s="516" t="s">
        <v>4443</v>
      </c>
      <c r="L162" s="524" t="s">
        <v>2362</v>
      </c>
      <c r="M162" s="529" t="s">
        <v>2362</v>
      </c>
      <c r="N162" s="529" t="s">
        <v>2362</v>
      </c>
      <c r="O162" s="529" t="s">
        <v>2362</v>
      </c>
      <c r="P162" s="529" t="s">
        <v>2362</v>
      </c>
      <c r="Q162" s="536" t="s">
        <v>2362</v>
      </c>
    </row>
    <row r="163" spans="1:17" ht="45" customHeight="1">
      <c r="A163" s="419" t="s">
        <v>1886</v>
      </c>
      <c r="B163" s="498">
        <v>43</v>
      </c>
      <c r="C163" s="423" t="s">
        <v>934</v>
      </c>
      <c r="D163" s="505" t="s">
        <v>2548</v>
      </c>
      <c r="E163" s="423" t="s">
        <v>4448</v>
      </c>
      <c r="F163" s="423" t="s">
        <v>4453</v>
      </c>
      <c r="G163" s="423" t="s">
        <v>4159</v>
      </c>
      <c r="H163" s="468" t="s">
        <v>1188</v>
      </c>
      <c r="I163" s="468" t="s">
        <v>472</v>
      </c>
      <c r="J163" s="435" t="s">
        <v>9171</v>
      </c>
      <c r="K163" s="516" t="s">
        <v>3904</v>
      </c>
      <c r="L163" s="524" t="s">
        <v>2362</v>
      </c>
      <c r="M163" s="529" t="s">
        <v>2362</v>
      </c>
      <c r="N163" s="529" t="s">
        <v>2362</v>
      </c>
      <c r="O163" s="529" t="s">
        <v>2362</v>
      </c>
      <c r="P163" s="529" t="s">
        <v>2362</v>
      </c>
      <c r="Q163" s="536" t="s">
        <v>2362</v>
      </c>
    </row>
    <row r="164" spans="1:17" ht="45" customHeight="1">
      <c r="A164" s="419" t="s">
        <v>1886</v>
      </c>
      <c r="B164" s="498">
        <v>44</v>
      </c>
      <c r="C164" s="423" t="s">
        <v>3085</v>
      </c>
      <c r="D164" s="506" t="s">
        <v>9049</v>
      </c>
      <c r="E164" s="423" t="s">
        <v>2689</v>
      </c>
      <c r="F164" s="423" t="s">
        <v>1352</v>
      </c>
      <c r="G164" s="423" t="s">
        <v>1246</v>
      </c>
      <c r="H164" s="468" t="s">
        <v>1975</v>
      </c>
      <c r="I164" s="468" t="s">
        <v>3885</v>
      </c>
      <c r="J164" s="435" t="s">
        <v>5953</v>
      </c>
      <c r="K164" s="516" t="s">
        <v>1774</v>
      </c>
      <c r="L164" s="524" t="s">
        <v>2362</v>
      </c>
      <c r="M164" s="529" t="s">
        <v>2362</v>
      </c>
      <c r="N164" s="529" t="s">
        <v>2362</v>
      </c>
      <c r="O164" s="529" t="s">
        <v>2362</v>
      </c>
      <c r="P164" s="529" t="s">
        <v>2362</v>
      </c>
      <c r="Q164" s="536" t="s">
        <v>2362</v>
      </c>
    </row>
    <row r="165" spans="1:17" ht="45" customHeight="1">
      <c r="A165" s="420" t="s">
        <v>1886</v>
      </c>
      <c r="B165" s="501">
        <v>45</v>
      </c>
      <c r="C165" s="425" t="s">
        <v>9691</v>
      </c>
      <c r="D165" s="510" t="s">
        <v>9706</v>
      </c>
      <c r="E165" s="425" t="s">
        <v>9264</v>
      </c>
      <c r="F165" s="425" t="s">
        <v>4340</v>
      </c>
      <c r="G165" s="425" t="s">
        <v>9290</v>
      </c>
      <c r="H165" s="470" t="s">
        <v>9692</v>
      </c>
      <c r="I165" s="470" t="s">
        <v>3246</v>
      </c>
      <c r="J165" s="439" t="s">
        <v>4694</v>
      </c>
      <c r="K165" s="518" t="s">
        <v>1747</v>
      </c>
      <c r="L165" s="525" t="s">
        <v>2362</v>
      </c>
      <c r="M165" s="530" t="s">
        <v>2362</v>
      </c>
      <c r="N165" s="530" t="s">
        <v>2362</v>
      </c>
      <c r="O165" s="530" t="s">
        <v>2362</v>
      </c>
      <c r="P165" s="530" t="s">
        <v>2362</v>
      </c>
      <c r="Q165" s="537" t="s">
        <v>2362</v>
      </c>
    </row>
  </sheetData>
  <phoneticPr fontId="21"/>
  <hyperlinks>
    <hyperlink ref="K105" r:id="rId1" xr:uid="{00000000-0004-0000-0A00-000000000000}"/>
  </hyperlinks>
  <printOptions horizontalCentered="1"/>
  <pageMargins left="0.78740157480314965" right="0.78740157480314965" top="1.3385826771653544" bottom="0.98425196850393704" header="0.51181102362204722" footer="0.51181102362204722"/>
  <pageSetup paperSize="9" scale="42" fitToHeight="0" orientation="portrait" r:id="rId2"/>
  <headerFooter alignWithMargins="0">
    <oddHeader>&amp;C&amp;24高等学校- &amp;P -</oddHeader>
  </headerFooter>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47"/>
  <sheetViews>
    <sheetView view="pageBreakPreview" zoomScaleNormal="85" zoomScaleSheetLayoutView="100" workbookViewId="0">
      <pane ySplit="1" topLeftCell="A2" activePane="bottomLeft" state="frozen"/>
      <selection pane="bottomLeft"/>
    </sheetView>
  </sheetViews>
  <sheetFormatPr defaultColWidth="12.125" defaultRowHeight="13.5" customHeight="1"/>
  <cols>
    <col min="1" max="1" width="7.125" style="412" customWidth="1"/>
    <col min="2" max="2" width="6.125" style="412" customWidth="1"/>
    <col min="3" max="3" width="25.625" style="411" customWidth="1"/>
    <col min="4" max="4" width="16.5" style="411" customWidth="1"/>
    <col min="5" max="5" width="12.125" style="411"/>
    <col min="6" max="6" width="22.375" style="411" customWidth="1"/>
    <col min="7" max="7" width="14.375" style="412" customWidth="1"/>
    <col min="8" max="8" width="11.25" style="412" customWidth="1"/>
    <col min="9" max="9" width="14.75" style="413" customWidth="1"/>
    <col min="10" max="10" width="28.125" style="414" customWidth="1"/>
    <col min="11" max="11" width="6.75" style="7" customWidth="1"/>
    <col min="12" max="16" width="6.625" style="7" customWidth="1"/>
    <col min="17" max="17" width="3.625" style="7" customWidth="1"/>
    <col min="18" max="16384" width="12.125" style="7"/>
  </cols>
  <sheetData>
    <row r="1" spans="1:16" s="415" customFormat="1" ht="90" customHeight="1">
      <c r="A1" s="542" t="s">
        <v>37</v>
      </c>
      <c r="B1" s="546" t="s">
        <v>788</v>
      </c>
      <c r="C1" s="550" t="s">
        <v>3265</v>
      </c>
      <c r="D1" s="550" t="s">
        <v>1730</v>
      </c>
      <c r="E1" s="550" t="s">
        <v>1772</v>
      </c>
      <c r="F1" s="550" t="s">
        <v>2410</v>
      </c>
      <c r="G1" s="550" t="s">
        <v>1847</v>
      </c>
      <c r="H1" s="550" t="s">
        <v>108</v>
      </c>
      <c r="I1" s="550" t="s">
        <v>1917</v>
      </c>
      <c r="J1" s="558" t="s">
        <v>574</v>
      </c>
      <c r="K1" s="561" t="s">
        <v>10154</v>
      </c>
      <c r="L1" s="570" t="s">
        <v>10155</v>
      </c>
      <c r="M1" s="576" t="s">
        <v>10153</v>
      </c>
      <c r="N1" s="580" t="s">
        <v>9365</v>
      </c>
      <c r="O1" s="580" t="s">
        <v>10292</v>
      </c>
      <c r="P1" s="581" t="s">
        <v>10293</v>
      </c>
    </row>
    <row r="2" spans="1:16" ht="30" customHeight="1">
      <c r="A2" s="543" t="s">
        <v>1914</v>
      </c>
      <c r="B2" s="547">
        <v>1</v>
      </c>
      <c r="C2" s="551" t="s">
        <v>4455</v>
      </c>
      <c r="D2" s="553" t="s">
        <v>4035</v>
      </c>
      <c r="E2" s="551" t="s">
        <v>4456</v>
      </c>
      <c r="F2" s="551" t="s">
        <v>806</v>
      </c>
      <c r="G2" s="551" t="s">
        <v>4459</v>
      </c>
      <c r="H2" s="556" t="s">
        <v>1136</v>
      </c>
      <c r="I2" s="556" t="s">
        <v>6228</v>
      </c>
      <c r="J2" s="559" t="s">
        <v>3530</v>
      </c>
      <c r="K2" s="562">
        <v>29</v>
      </c>
      <c r="L2" s="551">
        <v>6</v>
      </c>
      <c r="M2" s="551">
        <v>9</v>
      </c>
      <c r="N2" s="551">
        <v>38</v>
      </c>
      <c r="O2" s="551">
        <v>19</v>
      </c>
      <c r="P2" s="582">
        <f>SUM(N2:O2)</f>
        <v>57</v>
      </c>
    </row>
    <row r="3" spans="1:16" s="541" customFormat="1" ht="30" customHeight="1">
      <c r="A3" s="544" t="s">
        <v>4463</v>
      </c>
      <c r="B3" s="499"/>
      <c r="C3" s="503"/>
      <c r="D3" s="513"/>
      <c r="E3" s="503"/>
      <c r="F3" s="503"/>
      <c r="G3" s="503"/>
      <c r="H3" s="512"/>
      <c r="I3" s="512"/>
      <c r="J3" s="519"/>
      <c r="K3" s="563">
        <f t="shared" ref="K3:P3" si="0">SUBTOTAL(109,K2)</f>
        <v>29</v>
      </c>
      <c r="L3" s="571">
        <f t="shared" si="0"/>
        <v>6</v>
      </c>
      <c r="M3" s="571">
        <f t="shared" si="0"/>
        <v>9</v>
      </c>
      <c r="N3" s="571">
        <f t="shared" si="0"/>
        <v>38</v>
      </c>
      <c r="O3" s="571">
        <f t="shared" si="0"/>
        <v>19</v>
      </c>
      <c r="P3" s="583">
        <f t="shared" si="0"/>
        <v>57</v>
      </c>
    </row>
    <row r="4" spans="1:16" ht="30" customHeight="1">
      <c r="A4" s="450" t="s">
        <v>2730</v>
      </c>
      <c r="B4" s="548">
        <v>1</v>
      </c>
      <c r="C4" s="465" t="s">
        <v>3004</v>
      </c>
      <c r="D4" s="478" t="s">
        <v>3757</v>
      </c>
      <c r="E4" s="465" t="s">
        <v>2620</v>
      </c>
      <c r="F4" s="465" t="s">
        <v>4467</v>
      </c>
      <c r="G4" s="465" t="s">
        <v>4470</v>
      </c>
      <c r="H4" s="472" t="s">
        <v>1650</v>
      </c>
      <c r="I4" s="472" t="s">
        <v>10278</v>
      </c>
      <c r="J4" s="522" t="s">
        <v>4473</v>
      </c>
      <c r="K4" s="564">
        <v>35</v>
      </c>
      <c r="L4" s="465">
        <v>5</v>
      </c>
      <c r="M4" s="465">
        <v>13</v>
      </c>
      <c r="N4" s="465">
        <v>14</v>
      </c>
      <c r="O4" s="465">
        <v>8</v>
      </c>
      <c r="P4" s="584">
        <f t="shared" ref="P4:P37" si="1">SUM(N4:O4)</f>
        <v>22</v>
      </c>
    </row>
    <row r="5" spans="1:16" ht="30" customHeight="1">
      <c r="A5" s="451" t="s">
        <v>2730</v>
      </c>
      <c r="B5" s="428">
        <v>2</v>
      </c>
      <c r="C5" s="423" t="s">
        <v>4475</v>
      </c>
      <c r="D5" s="435" t="s">
        <v>3757</v>
      </c>
      <c r="E5" s="423" t="s">
        <v>1651</v>
      </c>
      <c r="F5" s="423" t="s">
        <v>9729</v>
      </c>
      <c r="G5" s="423" t="s">
        <v>3712</v>
      </c>
      <c r="H5" s="468" t="s">
        <v>1604</v>
      </c>
      <c r="I5" s="468" t="s">
        <v>7341</v>
      </c>
      <c r="J5" s="516" t="s">
        <v>1426</v>
      </c>
      <c r="K5" s="565">
        <v>26</v>
      </c>
      <c r="L5" s="572">
        <v>12</v>
      </c>
      <c r="M5" s="577">
        <v>5</v>
      </c>
      <c r="N5" s="572">
        <v>3</v>
      </c>
      <c r="O5" s="572">
        <v>6</v>
      </c>
      <c r="P5" s="585">
        <f t="shared" si="1"/>
        <v>9</v>
      </c>
    </row>
    <row r="6" spans="1:16" ht="30" customHeight="1">
      <c r="A6" s="451" t="s">
        <v>2730</v>
      </c>
      <c r="B6" s="428">
        <v>3</v>
      </c>
      <c r="C6" s="423" t="s">
        <v>644</v>
      </c>
      <c r="D6" s="435" t="s">
        <v>2178</v>
      </c>
      <c r="E6" s="423" t="s">
        <v>3558</v>
      </c>
      <c r="F6" s="423" t="s">
        <v>9479</v>
      </c>
      <c r="G6" s="423" t="s">
        <v>4482</v>
      </c>
      <c r="H6" s="468" t="s">
        <v>147</v>
      </c>
      <c r="I6" s="468" t="s">
        <v>10279</v>
      </c>
      <c r="J6" s="516" t="s">
        <v>2995</v>
      </c>
      <c r="K6" s="566">
        <v>37</v>
      </c>
      <c r="L6" s="423">
        <v>19</v>
      </c>
      <c r="M6" s="423">
        <v>17</v>
      </c>
      <c r="N6" s="423">
        <v>18</v>
      </c>
      <c r="O6" s="423">
        <v>12</v>
      </c>
      <c r="P6" s="585">
        <f t="shared" si="1"/>
        <v>30</v>
      </c>
    </row>
    <row r="7" spans="1:16" ht="30" customHeight="1">
      <c r="A7" s="451" t="s">
        <v>2730</v>
      </c>
      <c r="B7" s="428">
        <v>4</v>
      </c>
      <c r="C7" s="423" t="s">
        <v>2681</v>
      </c>
      <c r="D7" s="435" t="s">
        <v>131</v>
      </c>
      <c r="E7" s="423" t="s">
        <v>2896</v>
      </c>
      <c r="F7" s="423" t="s">
        <v>1436</v>
      </c>
      <c r="G7" s="423" t="s">
        <v>2413</v>
      </c>
      <c r="H7" s="468" t="s">
        <v>2305</v>
      </c>
      <c r="I7" s="468" t="s">
        <v>10093</v>
      </c>
      <c r="J7" s="516" t="s">
        <v>1586</v>
      </c>
      <c r="K7" s="565">
        <v>41</v>
      </c>
      <c r="L7" s="572">
        <v>17</v>
      </c>
      <c r="M7" s="577">
        <v>13</v>
      </c>
      <c r="N7" s="572">
        <v>8</v>
      </c>
      <c r="O7" s="572">
        <v>16</v>
      </c>
      <c r="P7" s="585">
        <f t="shared" si="1"/>
        <v>24</v>
      </c>
    </row>
    <row r="8" spans="1:16" ht="30" customHeight="1">
      <c r="A8" s="451" t="s">
        <v>2730</v>
      </c>
      <c r="B8" s="428">
        <v>5</v>
      </c>
      <c r="C8" s="423" t="s">
        <v>4484</v>
      </c>
      <c r="D8" s="435" t="s">
        <v>1096</v>
      </c>
      <c r="E8" s="423" t="s">
        <v>690</v>
      </c>
      <c r="F8" s="423" t="s">
        <v>1500</v>
      </c>
      <c r="G8" s="423" t="s">
        <v>4486</v>
      </c>
      <c r="H8" s="468" t="s">
        <v>1060</v>
      </c>
      <c r="I8" s="468" t="s">
        <v>10280</v>
      </c>
      <c r="J8" s="516" t="s">
        <v>4492</v>
      </c>
      <c r="K8" s="566">
        <v>32</v>
      </c>
      <c r="L8" s="423">
        <v>6</v>
      </c>
      <c r="M8" s="423">
        <v>10</v>
      </c>
      <c r="N8" s="423">
        <v>10</v>
      </c>
      <c r="O8" s="423">
        <v>13</v>
      </c>
      <c r="P8" s="585">
        <f t="shared" si="1"/>
        <v>23</v>
      </c>
    </row>
    <row r="9" spans="1:16" ht="30" customHeight="1">
      <c r="A9" s="451" t="s">
        <v>2730</v>
      </c>
      <c r="B9" s="428">
        <v>6</v>
      </c>
      <c r="C9" s="423" t="s">
        <v>4494</v>
      </c>
      <c r="D9" s="435" t="s">
        <v>1096</v>
      </c>
      <c r="E9" s="423" t="s">
        <v>111</v>
      </c>
      <c r="F9" s="423" t="s">
        <v>9480</v>
      </c>
      <c r="G9" s="423" t="s">
        <v>4497</v>
      </c>
      <c r="H9" s="468" t="s">
        <v>2882</v>
      </c>
      <c r="I9" s="468" t="s">
        <v>10281</v>
      </c>
      <c r="J9" s="516" t="s">
        <v>9357</v>
      </c>
      <c r="K9" s="565">
        <v>35</v>
      </c>
      <c r="L9" s="572">
        <v>8</v>
      </c>
      <c r="M9" s="577">
        <v>12</v>
      </c>
      <c r="N9" s="572">
        <v>19</v>
      </c>
      <c r="O9" s="572">
        <v>9</v>
      </c>
      <c r="P9" s="585">
        <f t="shared" si="1"/>
        <v>28</v>
      </c>
    </row>
    <row r="10" spans="1:16" ht="30" customHeight="1">
      <c r="A10" s="451" t="s">
        <v>2730</v>
      </c>
      <c r="B10" s="428">
        <v>7</v>
      </c>
      <c r="C10" s="423" t="s">
        <v>2517</v>
      </c>
      <c r="D10" s="435" t="s">
        <v>4035</v>
      </c>
      <c r="E10" s="423" t="s">
        <v>4529</v>
      </c>
      <c r="F10" s="423" t="s">
        <v>4530</v>
      </c>
      <c r="G10" s="423" t="s">
        <v>651</v>
      </c>
      <c r="H10" s="468" t="s">
        <v>3962</v>
      </c>
      <c r="I10" s="468" t="s">
        <v>10283</v>
      </c>
      <c r="J10" s="516" t="s">
        <v>9220</v>
      </c>
      <c r="K10" s="566">
        <v>94</v>
      </c>
      <c r="L10" s="423">
        <v>11</v>
      </c>
      <c r="M10" s="423">
        <v>44</v>
      </c>
      <c r="N10" s="423">
        <v>104</v>
      </c>
      <c r="O10" s="423">
        <v>52</v>
      </c>
      <c r="P10" s="585">
        <f t="shared" si="1"/>
        <v>156</v>
      </c>
    </row>
    <row r="11" spans="1:16" ht="30" customHeight="1">
      <c r="A11" s="451" t="s">
        <v>2730</v>
      </c>
      <c r="B11" s="428">
        <v>7</v>
      </c>
      <c r="C11" s="423" t="s">
        <v>4910</v>
      </c>
      <c r="D11" s="435" t="s">
        <v>1808</v>
      </c>
      <c r="E11" s="423" t="s">
        <v>3410</v>
      </c>
      <c r="F11" s="423" t="s">
        <v>9697</v>
      </c>
      <c r="G11" s="423" t="s">
        <v>9698</v>
      </c>
      <c r="H11" s="468" t="s">
        <v>9699</v>
      </c>
      <c r="I11" s="468" t="s">
        <v>10283</v>
      </c>
      <c r="J11" s="516" t="s">
        <v>9703</v>
      </c>
      <c r="K11" s="565">
        <v>13</v>
      </c>
      <c r="L11" s="572">
        <v>1</v>
      </c>
      <c r="M11" s="577">
        <v>4</v>
      </c>
      <c r="N11" s="572">
        <v>19</v>
      </c>
      <c r="O11" s="572">
        <v>8</v>
      </c>
      <c r="P11" s="585">
        <f t="shared" si="1"/>
        <v>27</v>
      </c>
    </row>
    <row r="12" spans="1:16" ht="30" customHeight="1">
      <c r="A12" s="451" t="s">
        <v>2730</v>
      </c>
      <c r="B12" s="428">
        <v>8</v>
      </c>
      <c r="C12" s="423" t="s">
        <v>2917</v>
      </c>
      <c r="D12" s="435" t="s">
        <v>4035</v>
      </c>
      <c r="E12" s="423" t="s">
        <v>2734</v>
      </c>
      <c r="F12" s="423" t="s">
        <v>4532</v>
      </c>
      <c r="G12" s="423" t="s">
        <v>4183</v>
      </c>
      <c r="H12" s="468" t="s">
        <v>522</v>
      </c>
      <c r="I12" s="468" t="s">
        <v>1491</v>
      </c>
      <c r="J12" s="516" t="s">
        <v>3802</v>
      </c>
      <c r="K12" s="566">
        <v>119</v>
      </c>
      <c r="L12" s="423">
        <v>12</v>
      </c>
      <c r="M12" s="423">
        <v>53</v>
      </c>
      <c r="N12" s="423">
        <v>147</v>
      </c>
      <c r="O12" s="423">
        <v>82</v>
      </c>
      <c r="P12" s="585">
        <f t="shared" si="1"/>
        <v>229</v>
      </c>
    </row>
    <row r="13" spans="1:16" ht="30" customHeight="1">
      <c r="A13" s="451" t="s">
        <v>2730</v>
      </c>
      <c r="B13" s="428">
        <v>8</v>
      </c>
      <c r="C13" s="423" t="s">
        <v>3316</v>
      </c>
      <c r="D13" s="435" t="s">
        <v>1808</v>
      </c>
      <c r="E13" s="423" t="s">
        <v>1237</v>
      </c>
      <c r="F13" s="423" t="s">
        <v>1173</v>
      </c>
      <c r="G13" s="423" t="s">
        <v>3851</v>
      </c>
      <c r="H13" s="468" t="s">
        <v>4539</v>
      </c>
      <c r="I13" s="468" t="s">
        <v>1491</v>
      </c>
      <c r="J13" s="516" t="s">
        <v>4541</v>
      </c>
      <c r="K13" s="567">
        <v>19</v>
      </c>
      <c r="L13" s="573">
        <v>2</v>
      </c>
      <c r="M13" s="578">
        <v>6</v>
      </c>
      <c r="N13" s="573">
        <v>25</v>
      </c>
      <c r="O13" s="573">
        <v>14</v>
      </c>
      <c r="P13" s="585">
        <f t="shared" si="1"/>
        <v>39</v>
      </c>
    </row>
    <row r="14" spans="1:16" ht="30" customHeight="1">
      <c r="A14" s="451" t="s">
        <v>2730</v>
      </c>
      <c r="B14" s="428">
        <v>8</v>
      </c>
      <c r="C14" s="423" t="s">
        <v>1370</v>
      </c>
      <c r="D14" s="435" t="s">
        <v>1808</v>
      </c>
      <c r="E14" s="423" t="s">
        <v>3038</v>
      </c>
      <c r="F14" s="423" t="s">
        <v>3457</v>
      </c>
      <c r="G14" s="423" t="s">
        <v>4547</v>
      </c>
      <c r="H14" s="468" t="s">
        <v>177</v>
      </c>
      <c r="I14" s="468" t="s">
        <v>1491</v>
      </c>
      <c r="J14" s="516" t="s">
        <v>4520</v>
      </c>
      <c r="K14" s="566">
        <v>20</v>
      </c>
      <c r="L14" s="423">
        <v>2</v>
      </c>
      <c r="M14" s="423">
        <v>6</v>
      </c>
      <c r="N14" s="423">
        <v>32</v>
      </c>
      <c r="O14" s="423">
        <v>13</v>
      </c>
      <c r="P14" s="585">
        <f t="shared" si="1"/>
        <v>45</v>
      </c>
    </row>
    <row r="15" spans="1:16" ht="30" customHeight="1">
      <c r="A15" s="451" t="s">
        <v>2730</v>
      </c>
      <c r="B15" s="428">
        <v>9</v>
      </c>
      <c r="C15" s="423" t="s">
        <v>3569</v>
      </c>
      <c r="D15" s="435" t="s">
        <v>4501</v>
      </c>
      <c r="E15" s="423" t="s">
        <v>4550</v>
      </c>
      <c r="F15" s="423" t="s">
        <v>197</v>
      </c>
      <c r="G15" s="423" t="s">
        <v>516</v>
      </c>
      <c r="H15" s="468" t="s">
        <v>4369</v>
      </c>
      <c r="I15" s="468" t="s">
        <v>8138</v>
      </c>
      <c r="J15" s="516" t="s">
        <v>1046</v>
      </c>
      <c r="K15" s="567">
        <v>179</v>
      </c>
      <c r="L15" s="574">
        <v>11</v>
      </c>
      <c r="M15" s="578">
        <v>89</v>
      </c>
      <c r="N15" s="573">
        <v>237</v>
      </c>
      <c r="O15" s="573">
        <v>132</v>
      </c>
      <c r="P15" s="585">
        <f t="shared" si="1"/>
        <v>369</v>
      </c>
    </row>
    <row r="16" spans="1:16" ht="30" customHeight="1">
      <c r="A16" s="451" t="s">
        <v>2730</v>
      </c>
      <c r="B16" s="428">
        <v>9</v>
      </c>
      <c r="C16" s="423" t="s">
        <v>4537</v>
      </c>
      <c r="D16" s="435" t="s">
        <v>1808</v>
      </c>
      <c r="E16" s="423" t="s">
        <v>3577</v>
      </c>
      <c r="F16" s="423" t="s">
        <v>1945</v>
      </c>
      <c r="G16" s="423" t="s">
        <v>4552</v>
      </c>
      <c r="H16" s="468" t="s">
        <v>4557</v>
      </c>
      <c r="I16" s="468" t="s">
        <v>8138</v>
      </c>
      <c r="J16" s="516" t="s">
        <v>3784</v>
      </c>
      <c r="K16" s="566">
        <v>21</v>
      </c>
      <c r="L16" s="423">
        <v>2</v>
      </c>
      <c r="M16" s="423">
        <v>7</v>
      </c>
      <c r="N16" s="423">
        <v>30</v>
      </c>
      <c r="O16" s="423">
        <v>17</v>
      </c>
      <c r="P16" s="585">
        <f t="shared" si="1"/>
        <v>47</v>
      </c>
    </row>
    <row r="17" spans="1:16" ht="30" customHeight="1">
      <c r="A17" s="451" t="s">
        <v>2730</v>
      </c>
      <c r="B17" s="428">
        <v>9</v>
      </c>
      <c r="C17" s="423" t="s">
        <v>9201</v>
      </c>
      <c r="D17" s="435" t="s">
        <v>1808</v>
      </c>
      <c r="E17" s="423" t="s">
        <v>3551</v>
      </c>
      <c r="F17" s="423" t="s">
        <v>1256</v>
      </c>
      <c r="G17" s="423" t="s">
        <v>9238</v>
      </c>
      <c r="H17" s="468" t="s">
        <v>9244</v>
      </c>
      <c r="I17" s="468" t="s">
        <v>8138</v>
      </c>
      <c r="J17" s="516" t="s">
        <v>9196</v>
      </c>
      <c r="K17" s="567">
        <v>17</v>
      </c>
      <c r="L17" s="574">
        <v>2</v>
      </c>
      <c r="M17" s="578">
        <v>5</v>
      </c>
      <c r="N17" s="573">
        <v>26</v>
      </c>
      <c r="O17" s="573">
        <v>15</v>
      </c>
      <c r="P17" s="585">
        <f t="shared" si="1"/>
        <v>41</v>
      </c>
    </row>
    <row r="18" spans="1:16" ht="30" customHeight="1">
      <c r="A18" s="451" t="s">
        <v>2730</v>
      </c>
      <c r="B18" s="428">
        <v>10</v>
      </c>
      <c r="C18" s="423" t="s">
        <v>4229</v>
      </c>
      <c r="D18" s="435" t="s">
        <v>4035</v>
      </c>
      <c r="E18" s="423" t="s">
        <v>144</v>
      </c>
      <c r="F18" s="423" t="s">
        <v>2526</v>
      </c>
      <c r="G18" s="423" t="s">
        <v>4570</v>
      </c>
      <c r="H18" s="468" t="s">
        <v>2039</v>
      </c>
      <c r="I18" s="468" t="s">
        <v>6328</v>
      </c>
      <c r="J18" s="516" t="s">
        <v>3175</v>
      </c>
      <c r="K18" s="566">
        <v>173</v>
      </c>
      <c r="L18" s="423">
        <v>10</v>
      </c>
      <c r="M18" s="423">
        <v>85</v>
      </c>
      <c r="N18" s="423">
        <v>279</v>
      </c>
      <c r="O18" s="423">
        <v>107</v>
      </c>
      <c r="P18" s="585">
        <f t="shared" si="1"/>
        <v>386</v>
      </c>
    </row>
    <row r="19" spans="1:16" ht="30" customHeight="1">
      <c r="A19" s="451" t="s">
        <v>2730</v>
      </c>
      <c r="B19" s="428">
        <v>10</v>
      </c>
      <c r="C19" s="423" t="s">
        <v>3168</v>
      </c>
      <c r="D19" s="435" t="s">
        <v>1808</v>
      </c>
      <c r="E19" s="423" t="s">
        <v>2719</v>
      </c>
      <c r="F19" s="423" t="s">
        <v>279</v>
      </c>
      <c r="G19" s="423" t="s">
        <v>3495</v>
      </c>
      <c r="H19" s="468" t="s">
        <v>922</v>
      </c>
      <c r="I19" s="468" t="s">
        <v>6328</v>
      </c>
      <c r="J19" s="516" t="s">
        <v>4574</v>
      </c>
      <c r="K19" s="565">
        <v>24</v>
      </c>
      <c r="L19" s="572">
        <v>2</v>
      </c>
      <c r="M19" s="577">
        <v>8</v>
      </c>
      <c r="N19" s="572">
        <v>42</v>
      </c>
      <c r="O19" s="572">
        <v>28</v>
      </c>
      <c r="P19" s="585">
        <f t="shared" si="1"/>
        <v>70</v>
      </c>
    </row>
    <row r="20" spans="1:16" ht="30" customHeight="1">
      <c r="A20" s="451" t="s">
        <v>2730</v>
      </c>
      <c r="B20" s="428">
        <v>11</v>
      </c>
      <c r="C20" s="423" t="s">
        <v>3150</v>
      </c>
      <c r="D20" s="435" t="s">
        <v>4501</v>
      </c>
      <c r="E20" s="423" t="s">
        <v>3264</v>
      </c>
      <c r="F20" s="423" t="s">
        <v>2484</v>
      </c>
      <c r="G20" s="423" t="s">
        <v>3050</v>
      </c>
      <c r="H20" s="468" t="s">
        <v>3082</v>
      </c>
      <c r="I20" s="468" t="s">
        <v>10296</v>
      </c>
      <c r="J20" s="516" t="s">
        <v>2097</v>
      </c>
      <c r="K20" s="566">
        <v>185</v>
      </c>
      <c r="L20" s="423">
        <v>10</v>
      </c>
      <c r="M20" s="423">
        <v>88</v>
      </c>
      <c r="N20" s="423">
        <v>218</v>
      </c>
      <c r="O20" s="423">
        <v>115</v>
      </c>
      <c r="P20" s="585">
        <f t="shared" si="1"/>
        <v>333</v>
      </c>
    </row>
    <row r="21" spans="1:16" ht="30" customHeight="1">
      <c r="A21" s="451" t="s">
        <v>2730</v>
      </c>
      <c r="B21" s="428">
        <v>11</v>
      </c>
      <c r="C21" s="423" t="s">
        <v>4254</v>
      </c>
      <c r="D21" s="435" t="s">
        <v>1808</v>
      </c>
      <c r="E21" s="423" t="s">
        <v>2836</v>
      </c>
      <c r="F21" s="423" t="s">
        <v>3777</v>
      </c>
      <c r="G21" s="423" t="s">
        <v>2538</v>
      </c>
      <c r="H21" s="468" t="s">
        <v>502</v>
      </c>
      <c r="I21" s="468" t="s">
        <v>10296</v>
      </c>
      <c r="J21" s="516" t="s">
        <v>4579</v>
      </c>
      <c r="K21" s="567">
        <v>21</v>
      </c>
      <c r="L21" s="573">
        <v>2</v>
      </c>
      <c r="M21" s="578">
        <v>6</v>
      </c>
      <c r="N21" s="573">
        <v>35</v>
      </c>
      <c r="O21" s="573">
        <v>13</v>
      </c>
      <c r="P21" s="585">
        <f t="shared" si="1"/>
        <v>48</v>
      </c>
    </row>
    <row r="22" spans="1:16" ht="30" customHeight="1">
      <c r="A22" s="451" t="s">
        <v>2730</v>
      </c>
      <c r="B22" s="428">
        <v>12</v>
      </c>
      <c r="C22" s="423" t="s">
        <v>4265</v>
      </c>
      <c r="D22" s="435" t="s">
        <v>4501</v>
      </c>
      <c r="E22" s="423" t="s">
        <v>2156</v>
      </c>
      <c r="F22" s="423" t="s">
        <v>4613</v>
      </c>
      <c r="G22" s="423" t="s">
        <v>457</v>
      </c>
      <c r="H22" s="468" t="s">
        <v>4614</v>
      </c>
      <c r="I22" s="468" t="s">
        <v>10284</v>
      </c>
      <c r="J22" s="516" t="s">
        <v>2166</v>
      </c>
      <c r="K22" s="566">
        <v>164</v>
      </c>
      <c r="L22" s="423">
        <v>11</v>
      </c>
      <c r="M22" s="423">
        <v>83</v>
      </c>
      <c r="N22" s="423">
        <v>227</v>
      </c>
      <c r="O22" s="423">
        <v>105</v>
      </c>
      <c r="P22" s="585">
        <f t="shared" si="1"/>
        <v>332</v>
      </c>
    </row>
    <row r="23" spans="1:16" ht="30" customHeight="1">
      <c r="A23" s="451" t="s">
        <v>2730</v>
      </c>
      <c r="B23" s="428">
        <v>12</v>
      </c>
      <c r="C23" s="423" t="s">
        <v>4615</v>
      </c>
      <c r="D23" s="435" t="s">
        <v>1808</v>
      </c>
      <c r="E23" s="423" t="s">
        <v>1807</v>
      </c>
      <c r="F23" s="423" t="s">
        <v>3377</v>
      </c>
      <c r="G23" s="423" t="s">
        <v>1383</v>
      </c>
      <c r="H23" s="468" t="s">
        <v>3023</v>
      </c>
      <c r="I23" s="468" t="s">
        <v>10284</v>
      </c>
      <c r="J23" s="516" t="s">
        <v>2767</v>
      </c>
      <c r="K23" s="567">
        <v>19</v>
      </c>
      <c r="L23" s="573">
        <v>3</v>
      </c>
      <c r="M23" s="578">
        <v>6</v>
      </c>
      <c r="N23" s="573">
        <v>38</v>
      </c>
      <c r="O23" s="573">
        <v>13</v>
      </c>
      <c r="P23" s="585">
        <f t="shared" si="1"/>
        <v>51</v>
      </c>
    </row>
    <row r="24" spans="1:16" ht="30" customHeight="1">
      <c r="A24" s="451" t="s">
        <v>2730</v>
      </c>
      <c r="B24" s="428">
        <v>13</v>
      </c>
      <c r="C24" s="423" t="s">
        <v>4629</v>
      </c>
      <c r="D24" s="435" t="s">
        <v>4035</v>
      </c>
      <c r="E24" s="423" t="s">
        <v>3148</v>
      </c>
      <c r="F24" s="423" t="s">
        <v>9560</v>
      </c>
      <c r="G24" s="423" t="s">
        <v>4635</v>
      </c>
      <c r="H24" s="468" t="s">
        <v>4641</v>
      </c>
      <c r="I24" s="468" t="s">
        <v>10285</v>
      </c>
      <c r="J24" s="516" t="s">
        <v>2580</v>
      </c>
      <c r="K24" s="566">
        <v>144</v>
      </c>
      <c r="L24" s="423">
        <v>12</v>
      </c>
      <c r="M24" s="423">
        <v>68</v>
      </c>
      <c r="N24" s="423">
        <v>218</v>
      </c>
      <c r="O24" s="423">
        <v>84</v>
      </c>
      <c r="P24" s="585">
        <f t="shared" si="1"/>
        <v>302</v>
      </c>
    </row>
    <row r="25" spans="1:16" ht="30" customHeight="1">
      <c r="A25" s="451" t="s">
        <v>2730</v>
      </c>
      <c r="B25" s="428">
        <v>13</v>
      </c>
      <c r="C25" s="423" t="s">
        <v>4643</v>
      </c>
      <c r="D25" s="435" t="s">
        <v>4508</v>
      </c>
      <c r="E25" s="423" t="s">
        <v>4645</v>
      </c>
      <c r="F25" s="423" t="s">
        <v>2600</v>
      </c>
      <c r="G25" s="423" t="s">
        <v>4646</v>
      </c>
      <c r="H25" s="468" t="s">
        <v>3107</v>
      </c>
      <c r="I25" s="468" t="s">
        <v>10285</v>
      </c>
      <c r="J25" s="516" t="s">
        <v>4651</v>
      </c>
      <c r="K25" s="565">
        <v>23</v>
      </c>
      <c r="L25" s="572">
        <v>2</v>
      </c>
      <c r="M25" s="577">
        <v>11</v>
      </c>
      <c r="N25" s="572">
        <v>20</v>
      </c>
      <c r="O25" s="572">
        <v>11</v>
      </c>
      <c r="P25" s="585">
        <f t="shared" si="1"/>
        <v>31</v>
      </c>
    </row>
    <row r="26" spans="1:16" ht="30" customHeight="1">
      <c r="A26" s="451" t="s">
        <v>2730</v>
      </c>
      <c r="B26" s="428">
        <v>13</v>
      </c>
      <c r="C26" s="423" t="s">
        <v>4654</v>
      </c>
      <c r="D26" s="435" t="s">
        <v>1808</v>
      </c>
      <c r="E26" s="423" t="s">
        <v>1102</v>
      </c>
      <c r="F26" s="423" t="s">
        <v>8663</v>
      </c>
      <c r="G26" s="423" t="s">
        <v>4661</v>
      </c>
      <c r="H26" s="468" t="s">
        <v>2654</v>
      </c>
      <c r="I26" s="468" t="s">
        <v>10285</v>
      </c>
      <c r="J26" s="516" t="s">
        <v>4662</v>
      </c>
      <c r="K26" s="566">
        <v>27</v>
      </c>
      <c r="L26" s="423">
        <v>2</v>
      </c>
      <c r="M26" s="423">
        <v>8</v>
      </c>
      <c r="N26" s="423">
        <v>46</v>
      </c>
      <c r="O26" s="423">
        <v>25</v>
      </c>
      <c r="P26" s="585">
        <f t="shared" si="1"/>
        <v>71</v>
      </c>
    </row>
    <row r="27" spans="1:16" ht="30" customHeight="1">
      <c r="A27" s="451" t="s">
        <v>2730</v>
      </c>
      <c r="B27" s="428">
        <v>14</v>
      </c>
      <c r="C27" s="423" t="s">
        <v>4674</v>
      </c>
      <c r="D27" s="435" t="s">
        <v>4035</v>
      </c>
      <c r="E27" s="423" t="s">
        <v>297</v>
      </c>
      <c r="F27" s="423" t="s">
        <v>4528</v>
      </c>
      <c r="G27" s="423" t="s">
        <v>2848</v>
      </c>
      <c r="H27" s="468" t="s">
        <v>4675</v>
      </c>
      <c r="I27" s="468" t="s">
        <v>163</v>
      </c>
      <c r="J27" s="516" t="s">
        <v>1541</v>
      </c>
      <c r="K27" s="567">
        <v>81</v>
      </c>
      <c r="L27" s="573">
        <v>7</v>
      </c>
      <c r="M27" s="578">
        <v>31</v>
      </c>
      <c r="N27" s="572">
        <v>92</v>
      </c>
      <c r="O27" s="572">
        <v>24</v>
      </c>
      <c r="P27" s="585">
        <f t="shared" si="1"/>
        <v>116</v>
      </c>
    </row>
    <row r="28" spans="1:16" ht="30" customHeight="1">
      <c r="A28" s="451" t="s">
        <v>2730</v>
      </c>
      <c r="B28" s="428">
        <v>15</v>
      </c>
      <c r="C28" s="423" t="s">
        <v>1451</v>
      </c>
      <c r="D28" s="435" t="s">
        <v>4501</v>
      </c>
      <c r="E28" s="423" t="s">
        <v>1271</v>
      </c>
      <c r="F28" s="423" t="s">
        <v>1913</v>
      </c>
      <c r="G28" s="423" t="s">
        <v>4328</v>
      </c>
      <c r="H28" s="468" t="s">
        <v>4504</v>
      </c>
      <c r="I28" s="468" t="s">
        <v>10295</v>
      </c>
      <c r="J28" s="516" t="s">
        <v>4507</v>
      </c>
      <c r="K28" s="566">
        <v>83</v>
      </c>
      <c r="L28" s="423">
        <v>10</v>
      </c>
      <c r="M28" s="423">
        <v>35</v>
      </c>
      <c r="N28" s="423">
        <v>44</v>
      </c>
      <c r="O28" s="423">
        <v>35</v>
      </c>
      <c r="P28" s="585">
        <f t="shared" si="1"/>
        <v>79</v>
      </c>
    </row>
    <row r="29" spans="1:16" ht="30" customHeight="1">
      <c r="A29" s="451" t="s">
        <v>2730</v>
      </c>
      <c r="B29" s="428">
        <v>15</v>
      </c>
      <c r="C29" s="423" t="s">
        <v>2709</v>
      </c>
      <c r="D29" s="435" t="s">
        <v>4508</v>
      </c>
      <c r="E29" s="423" t="s">
        <v>9370</v>
      </c>
      <c r="F29" s="423" t="s">
        <v>7293</v>
      </c>
      <c r="G29" s="423" t="s">
        <v>565</v>
      </c>
      <c r="H29" s="468" t="s">
        <v>3037</v>
      </c>
      <c r="I29" s="468" t="s">
        <v>10295</v>
      </c>
      <c r="J29" s="516" t="s">
        <v>4515</v>
      </c>
      <c r="K29" s="565">
        <v>32</v>
      </c>
      <c r="L29" s="572">
        <v>4</v>
      </c>
      <c r="M29" s="577">
        <v>17</v>
      </c>
      <c r="N29" s="572">
        <v>30</v>
      </c>
      <c r="O29" s="572">
        <v>11</v>
      </c>
      <c r="P29" s="585">
        <f t="shared" si="1"/>
        <v>41</v>
      </c>
    </row>
    <row r="30" spans="1:16" ht="30" customHeight="1">
      <c r="A30" s="451" t="s">
        <v>2730</v>
      </c>
      <c r="B30" s="428">
        <v>15</v>
      </c>
      <c r="C30" s="423" t="s">
        <v>4518</v>
      </c>
      <c r="D30" s="435" t="s">
        <v>1808</v>
      </c>
      <c r="E30" s="423" t="s">
        <v>7169</v>
      </c>
      <c r="F30" s="423" t="s">
        <v>9241</v>
      </c>
      <c r="G30" s="423" t="s">
        <v>9242</v>
      </c>
      <c r="H30" s="468" t="s">
        <v>9243</v>
      </c>
      <c r="I30" s="468" t="s">
        <v>10295</v>
      </c>
      <c r="J30" s="516" t="s">
        <v>4522</v>
      </c>
      <c r="K30" s="566">
        <v>30</v>
      </c>
      <c r="L30" s="423">
        <v>2</v>
      </c>
      <c r="M30" s="423">
        <v>10</v>
      </c>
      <c r="N30" s="423">
        <v>26</v>
      </c>
      <c r="O30" s="423">
        <v>18</v>
      </c>
      <c r="P30" s="585">
        <f t="shared" si="1"/>
        <v>44</v>
      </c>
    </row>
    <row r="31" spans="1:16" ht="30" customHeight="1">
      <c r="A31" s="451" t="s">
        <v>2730</v>
      </c>
      <c r="B31" s="428">
        <v>16</v>
      </c>
      <c r="C31" s="423" t="s">
        <v>811</v>
      </c>
      <c r="D31" s="435" t="s">
        <v>4501</v>
      </c>
      <c r="E31" s="423" t="s">
        <v>144</v>
      </c>
      <c r="F31" s="423" t="s">
        <v>729</v>
      </c>
      <c r="G31" s="423" t="s">
        <v>2311</v>
      </c>
      <c r="H31" s="468" t="s">
        <v>939</v>
      </c>
      <c r="I31" s="468" t="s">
        <v>10287</v>
      </c>
      <c r="J31" s="516" t="s">
        <v>4575</v>
      </c>
      <c r="K31" s="565">
        <v>144</v>
      </c>
      <c r="L31" s="572">
        <v>22</v>
      </c>
      <c r="M31" s="577">
        <v>63</v>
      </c>
      <c r="N31" s="572">
        <v>94</v>
      </c>
      <c r="O31" s="572">
        <v>63</v>
      </c>
      <c r="P31" s="585">
        <f t="shared" si="1"/>
        <v>157</v>
      </c>
    </row>
    <row r="32" spans="1:16" ht="30" customHeight="1">
      <c r="A32" s="451" t="s">
        <v>2730</v>
      </c>
      <c r="B32" s="428">
        <v>17</v>
      </c>
      <c r="C32" s="423" t="s">
        <v>4562</v>
      </c>
      <c r="D32" s="435" t="s">
        <v>4564</v>
      </c>
      <c r="E32" s="423" t="s">
        <v>1651</v>
      </c>
      <c r="F32" s="423" t="s">
        <v>4568</v>
      </c>
      <c r="G32" s="423" t="s">
        <v>578</v>
      </c>
      <c r="H32" s="468" t="s">
        <v>65</v>
      </c>
      <c r="I32" s="468" t="s">
        <v>9110</v>
      </c>
      <c r="J32" s="516" t="s">
        <v>1529</v>
      </c>
      <c r="K32" s="566">
        <v>23</v>
      </c>
      <c r="L32" s="423">
        <v>6</v>
      </c>
      <c r="M32" s="423">
        <v>6</v>
      </c>
      <c r="N32" s="423">
        <v>5</v>
      </c>
      <c r="O32" s="423">
        <v>6</v>
      </c>
      <c r="P32" s="585">
        <f t="shared" si="1"/>
        <v>11</v>
      </c>
    </row>
    <row r="33" spans="1:18" ht="30" customHeight="1">
      <c r="A33" s="451" t="s">
        <v>2730</v>
      </c>
      <c r="B33" s="428">
        <v>18</v>
      </c>
      <c r="C33" s="423" t="s">
        <v>4664</v>
      </c>
      <c r="D33" s="435" t="s">
        <v>4501</v>
      </c>
      <c r="E33" s="423" t="s">
        <v>4665</v>
      </c>
      <c r="F33" s="423" t="s">
        <v>9615</v>
      </c>
      <c r="G33" s="423" t="s">
        <v>912</v>
      </c>
      <c r="H33" s="468" t="s">
        <v>996</v>
      </c>
      <c r="I33" s="468" t="s">
        <v>10297</v>
      </c>
      <c r="J33" s="516" t="s">
        <v>4670</v>
      </c>
      <c r="K33" s="565">
        <v>110</v>
      </c>
      <c r="L33" s="572">
        <v>12</v>
      </c>
      <c r="M33" s="577">
        <v>51</v>
      </c>
      <c r="N33" s="572">
        <v>79</v>
      </c>
      <c r="O33" s="572">
        <v>46</v>
      </c>
      <c r="P33" s="585">
        <f t="shared" si="1"/>
        <v>125</v>
      </c>
    </row>
    <row r="34" spans="1:18" ht="30" customHeight="1">
      <c r="A34" s="451" t="s">
        <v>2730</v>
      </c>
      <c r="B34" s="428">
        <v>19</v>
      </c>
      <c r="C34" s="423" t="s">
        <v>536</v>
      </c>
      <c r="D34" s="435" t="s">
        <v>4501</v>
      </c>
      <c r="E34" s="423" t="s">
        <v>4625</v>
      </c>
      <c r="F34" s="423" t="s">
        <v>956</v>
      </c>
      <c r="G34" s="423" t="s">
        <v>596</v>
      </c>
      <c r="H34" s="468" t="s">
        <v>3039</v>
      </c>
      <c r="I34" s="468" t="s">
        <v>10288</v>
      </c>
      <c r="J34" s="516" t="s">
        <v>4627</v>
      </c>
      <c r="K34" s="566">
        <v>55</v>
      </c>
      <c r="L34" s="423">
        <v>6</v>
      </c>
      <c r="M34" s="423">
        <v>21</v>
      </c>
      <c r="N34" s="423">
        <v>55</v>
      </c>
      <c r="O34" s="423">
        <v>25</v>
      </c>
      <c r="P34" s="585">
        <f t="shared" si="1"/>
        <v>80</v>
      </c>
    </row>
    <row r="35" spans="1:18" ht="30" customHeight="1">
      <c r="A35" s="451" t="s">
        <v>2730</v>
      </c>
      <c r="B35" s="428">
        <v>20</v>
      </c>
      <c r="C35" s="423" t="s">
        <v>2467</v>
      </c>
      <c r="D35" s="435" t="s">
        <v>4035</v>
      </c>
      <c r="E35" s="423" t="s">
        <v>2429</v>
      </c>
      <c r="F35" s="423" t="s">
        <v>9429</v>
      </c>
      <c r="G35" s="423" t="s">
        <v>4620</v>
      </c>
      <c r="H35" s="468" t="s">
        <v>2695</v>
      </c>
      <c r="I35" s="468" t="s">
        <v>3284</v>
      </c>
      <c r="J35" s="516" t="s">
        <v>1199</v>
      </c>
      <c r="K35" s="565">
        <v>144</v>
      </c>
      <c r="L35" s="572">
        <v>10</v>
      </c>
      <c r="M35" s="577">
        <v>72</v>
      </c>
      <c r="N35" s="572">
        <v>195</v>
      </c>
      <c r="O35" s="572">
        <v>93</v>
      </c>
      <c r="P35" s="585">
        <f t="shared" si="1"/>
        <v>288</v>
      </c>
    </row>
    <row r="36" spans="1:18" ht="30" customHeight="1">
      <c r="A36" s="451" t="s">
        <v>2730</v>
      </c>
      <c r="B36" s="428">
        <v>21</v>
      </c>
      <c r="C36" s="423" t="s">
        <v>3365</v>
      </c>
      <c r="D36" s="435" t="s">
        <v>4035</v>
      </c>
      <c r="E36" s="423" t="s">
        <v>4466</v>
      </c>
      <c r="F36" s="423" t="s">
        <v>331</v>
      </c>
      <c r="G36" s="423" t="s">
        <v>3915</v>
      </c>
      <c r="H36" s="468" t="s">
        <v>4561</v>
      </c>
      <c r="I36" s="468" t="s">
        <v>2809</v>
      </c>
      <c r="J36" s="516" t="s">
        <v>975</v>
      </c>
      <c r="K36" s="566">
        <v>119</v>
      </c>
      <c r="L36" s="423">
        <v>10</v>
      </c>
      <c r="M36" s="423">
        <v>58</v>
      </c>
      <c r="N36" s="423">
        <v>171</v>
      </c>
      <c r="O36" s="423">
        <v>72</v>
      </c>
      <c r="P36" s="585">
        <f t="shared" si="1"/>
        <v>243</v>
      </c>
    </row>
    <row r="37" spans="1:18" ht="30" customHeight="1">
      <c r="A37" s="451" t="s">
        <v>2730</v>
      </c>
      <c r="B37" s="428">
        <v>22</v>
      </c>
      <c r="C37" s="423" t="s">
        <v>4581</v>
      </c>
      <c r="D37" s="435" t="s">
        <v>4501</v>
      </c>
      <c r="E37" s="423" t="s">
        <v>4583</v>
      </c>
      <c r="F37" s="423" t="s">
        <v>861</v>
      </c>
      <c r="G37" s="423" t="s">
        <v>3677</v>
      </c>
      <c r="H37" s="468" t="s">
        <v>3464</v>
      </c>
      <c r="I37" s="468" t="s">
        <v>1713</v>
      </c>
      <c r="J37" s="516" t="s">
        <v>4587</v>
      </c>
      <c r="K37" s="565">
        <v>114</v>
      </c>
      <c r="L37" s="572">
        <v>12</v>
      </c>
      <c r="M37" s="577">
        <v>57</v>
      </c>
      <c r="N37" s="572">
        <v>137</v>
      </c>
      <c r="O37" s="572">
        <v>66</v>
      </c>
      <c r="P37" s="585">
        <f t="shared" si="1"/>
        <v>203</v>
      </c>
      <c r="R37" s="7" t="s">
        <v>10294</v>
      </c>
    </row>
    <row r="38" spans="1:18" ht="30" customHeight="1">
      <c r="A38" s="451" t="s">
        <v>2730</v>
      </c>
      <c r="B38" s="428">
        <v>22</v>
      </c>
      <c r="C38" s="423" t="s">
        <v>4589</v>
      </c>
      <c r="D38" s="435" t="s">
        <v>4508</v>
      </c>
      <c r="E38" s="423" t="s">
        <v>3180</v>
      </c>
      <c r="F38" s="423" t="s">
        <v>3189</v>
      </c>
      <c r="G38" s="423" t="s">
        <v>4592</v>
      </c>
      <c r="H38" s="468" t="s">
        <v>4343</v>
      </c>
      <c r="I38" s="468" t="s">
        <v>1713</v>
      </c>
      <c r="J38" s="516" t="s">
        <v>4303</v>
      </c>
      <c r="K38" s="566"/>
      <c r="L38" s="423"/>
      <c r="M38" s="423"/>
      <c r="N38" s="423"/>
      <c r="O38" s="423"/>
      <c r="P38" s="586"/>
    </row>
    <row r="39" spans="1:18" ht="30" customHeight="1">
      <c r="A39" s="451" t="s">
        <v>2730</v>
      </c>
      <c r="B39" s="428">
        <v>23</v>
      </c>
      <c r="C39" s="423" t="s">
        <v>1249</v>
      </c>
      <c r="D39" s="435" t="s">
        <v>4035</v>
      </c>
      <c r="E39" s="423" t="s">
        <v>2894</v>
      </c>
      <c r="F39" s="423" t="s">
        <v>4433</v>
      </c>
      <c r="G39" s="423" t="s">
        <v>386</v>
      </c>
      <c r="H39" s="468" t="s">
        <v>1226</v>
      </c>
      <c r="I39" s="468" t="s">
        <v>1767</v>
      </c>
      <c r="J39" s="516" t="s">
        <v>4603</v>
      </c>
      <c r="K39" s="565">
        <v>138</v>
      </c>
      <c r="L39" s="572">
        <v>9</v>
      </c>
      <c r="M39" s="577">
        <v>72</v>
      </c>
      <c r="N39" s="572">
        <v>192</v>
      </c>
      <c r="O39" s="572">
        <v>77</v>
      </c>
      <c r="P39" s="585">
        <f t="shared" ref="P39:P44" si="2">SUM(N39:O39)</f>
        <v>269</v>
      </c>
    </row>
    <row r="40" spans="1:18" ht="30" customHeight="1">
      <c r="A40" s="451" t="s">
        <v>2730</v>
      </c>
      <c r="B40" s="428">
        <v>23</v>
      </c>
      <c r="C40" s="423" t="s">
        <v>4605</v>
      </c>
      <c r="D40" s="435" t="s">
        <v>1808</v>
      </c>
      <c r="E40" s="423" t="s">
        <v>3315</v>
      </c>
      <c r="F40" s="423" t="s">
        <v>1991</v>
      </c>
      <c r="G40" s="423" t="s">
        <v>2071</v>
      </c>
      <c r="H40" s="468" t="s">
        <v>1065</v>
      </c>
      <c r="I40" s="468" t="s">
        <v>1767</v>
      </c>
      <c r="J40" s="516" t="s">
        <v>4611</v>
      </c>
      <c r="K40" s="566">
        <v>18</v>
      </c>
      <c r="L40" s="423">
        <v>2</v>
      </c>
      <c r="M40" s="423">
        <v>6</v>
      </c>
      <c r="N40" s="423">
        <v>24</v>
      </c>
      <c r="O40" s="423">
        <v>16</v>
      </c>
      <c r="P40" s="585">
        <f t="shared" si="2"/>
        <v>40</v>
      </c>
    </row>
    <row r="41" spans="1:18" ht="30" customHeight="1">
      <c r="A41" s="451" t="s">
        <v>2730</v>
      </c>
      <c r="B41" s="428">
        <v>24</v>
      </c>
      <c r="C41" s="423" t="s">
        <v>3250</v>
      </c>
      <c r="D41" s="435" t="s">
        <v>4035</v>
      </c>
      <c r="E41" s="423" t="s">
        <v>1271</v>
      </c>
      <c r="F41" s="423" t="s">
        <v>417</v>
      </c>
      <c r="G41" s="423" t="s">
        <v>4221</v>
      </c>
      <c r="H41" s="468" t="s">
        <v>1566</v>
      </c>
      <c r="I41" s="468" t="s">
        <v>10290</v>
      </c>
      <c r="J41" s="516" t="s">
        <v>1745</v>
      </c>
      <c r="K41" s="567">
        <v>114</v>
      </c>
      <c r="L41" s="573">
        <v>11</v>
      </c>
      <c r="M41" s="578">
        <v>52</v>
      </c>
      <c r="N41" s="573">
        <v>127</v>
      </c>
      <c r="O41" s="573">
        <v>72</v>
      </c>
      <c r="P41" s="585">
        <f t="shared" si="2"/>
        <v>199</v>
      </c>
    </row>
    <row r="42" spans="1:18" ht="30" customHeight="1">
      <c r="A42" s="451" t="s">
        <v>2730</v>
      </c>
      <c r="B42" s="428">
        <v>24</v>
      </c>
      <c r="C42" s="423" t="s">
        <v>4523</v>
      </c>
      <c r="D42" s="435" t="s">
        <v>4508</v>
      </c>
      <c r="E42" s="423" t="s">
        <v>4526</v>
      </c>
      <c r="F42" s="423" t="s">
        <v>3918</v>
      </c>
      <c r="G42" s="423" t="s">
        <v>3294</v>
      </c>
      <c r="H42" s="468" t="s">
        <v>126</v>
      </c>
      <c r="I42" s="468" t="s">
        <v>10290</v>
      </c>
      <c r="J42" s="516" t="s">
        <v>2421</v>
      </c>
      <c r="K42" s="566">
        <v>19</v>
      </c>
      <c r="L42" s="423">
        <v>2</v>
      </c>
      <c r="M42" s="423">
        <v>8</v>
      </c>
      <c r="N42" s="423">
        <v>12</v>
      </c>
      <c r="O42" s="423">
        <v>5</v>
      </c>
      <c r="P42" s="585">
        <f t="shared" si="2"/>
        <v>17</v>
      </c>
    </row>
    <row r="43" spans="1:18" ht="30" customHeight="1">
      <c r="A43" s="451" t="s">
        <v>2730</v>
      </c>
      <c r="B43" s="428">
        <v>24</v>
      </c>
      <c r="C43" s="423" t="s">
        <v>1599</v>
      </c>
      <c r="D43" s="435" t="s">
        <v>1808</v>
      </c>
      <c r="E43" s="423" t="s">
        <v>2424</v>
      </c>
      <c r="F43" s="423" t="s">
        <v>830</v>
      </c>
      <c r="G43" s="423" t="s">
        <v>4120</v>
      </c>
      <c r="H43" s="468" t="s">
        <v>154</v>
      </c>
      <c r="I43" s="468" t="s">
        <v>10290</v>
      </c>
      <c r="J43" s="516" t="s">
        <v>2788</v>
      </c>
      <c r="K43" s="565">
        <v>13</v>
      </c>
      <c r="L43" s="572">
        <v>2</v>
      </c>
      <c r="M43" s="577">
        <v>5</v>
      </c>
      <c r="N43" s="572">
        <v>10</v>
      </c>
      <c r="O43" s="572">
        <v>2</v>
      </c>
      <c r="P43" s="585">
        <f t="shared" si="2"/>
        <v>12</v>
      </c>
    </row>
    <row r="44" spans="1:18" ht="30" customHeight="1">
      <c r="A44" s="452" t="s">
        <v>2730</v>
      </c>
      <c r="B44" s="430">
        <v>25</v>
      </c>
      <c r="C44" s="425" t="s">
        <v>4672</v>
      </c>
      <c r="D44" s="439" t="s">
        <v>4549</v>
      </c>
      <c r="E44" s="425" t="s">
        <v>2992</v>
      </c>
      <c r="F44" s="425" t="s">
        <v>9618</v>
      </c>
      <c r="G44" s="425" t="s">
        <v>1979</v>
      </c>
      <c r="H44" s="470" t="s">
        <v>428</v>
      </c>
      <c r="I44" s="470" t="s">
        <v>2534</v>
      </c>
      <c r="J44" s="518" t="s">
        <v>1200</v>
      </c>
      <c r="K44" s="568">
        <v>116</v>
      </c>
      <c r="L44" s="425">
        <v>10</v>
      </c>
      <c r="M44" s="425">
        <v>52</v>
      </c>
      <c r="N44" s="425">
        <v>183</v>
      </c>
      <c r="O44" s="425">
        <v>61</v>
      </c>
      <c r="P44" s="587">
        <f t="shared" si="2"/>
        <v>244</v>
      </c>
    </row>
    <row r="45" spans="1:18" ht="30" customHeight="1">
      <c r="A45" s="544" t="s">
        <v>4141</v>
      </c>
      <c r="B45" s="499"/>
      <c r="C45" s="503"/>
      <c r="D45" s="513"/>
      <c r="E45" s="503"/>
      <c r="F45" s="503"/>
      <c r="G45" s="503"/>
      <c r="H45" s="512"/>
      <c r="I45" s="512"/>
      <c r="J45" s="519"/>
      <c r="K45" s="563">
        <f t="shared" ref="K45:P45" si="3">SUBTOTAL(109,K4:K44)</f>
        <v>2821</v>
      </c>
      <c r="L45" s="571">
        <f t="shared" si="3"/>
        <v>301</v>
      </c>
      <c r="M45" s="571">
        <f t="shared" si="3"/>
        <v>1263</v>
      </c>
      <c r="N45" s="571">
        <f t="shared" si="3"/>
        <v>3291</v>
      </c>
      <c r="O45" s="571">
        <f t="shared" si="3"/>
        <v>1590</v>
      </c>
      <c r="P45" s="583">
        <f t="shared" si="3"/>
        <v>4881</v>
      </c>
      <c r="Q45" s="540"/>
    </row>
    <row r="46" spans="1:18" ht="30" customHeight="1">
      <c r="A46" s="545" t="s">
        <v>1886</v>
      </c>
      <c r="B46" s="549">
        <v>1</v>
      </c>
      <c r="C46" s="552" t="s">
        <v>1402</v>
      </c>
      <c r="D46" s="554" t="s">
        <v>4035</v>
      </c>
      <c r="E46" s="552" t="s">
        <v>4677</v>
      </c>
      <c r="F46" s="552" t="s">
        <v>2685</v>
      </c>
      <c r="G46" s="552" t="s">
        <v>586</v>
      </c>
      <c r="H46" s="557" t="s">
        <v>2862</v>
      </c>
      <c r="I46" s="557" t="s">
        <v>10291</v>
      </c>
      <c r="J46" s="560" t="s">
        <v>2993</v>
      </c>
      <c r="K46" s="569" t="s">
        <v>2362</v>
      </c>
      <c r="L46" s="575" t="s">
        <v>2362</v>
      </c>
      <c r="M46" s="579" t="s">
        <v>2362</v>
      </c>
      <c r="N46" s="575" t="s">
        <v>2362</v>
      </c>
      <c r="O46" s="575" t="s">
        <v>2362</v>
      </c>
      <c r="P46" s="588" t="s">
        <v>2362</v>
      </c>
    </row>
    <row r="47" spans="1:18" ht="13.5" customHeight="1">
      <c r="A47" s="540" t="s">
        <v>4679</v>
      </c>
      <c r="B47" s="540"/>
      <c r="C47" s="540"/>
      <c r="D47" s="555"/>
      <c r="E47" s="540"/>
      <c r="F47" s="540"/>
      <c r="G47" s="540"/>
      <c r="H47" s="555"/>
      <c r="I47" s="555"/>
      <c r="J47" s="555"/>
    </row>
  </sheetData>
  <phoneticPr fontId="56"/>
  <hyperlinks>
    <hyperlink ref="J33" r:id="rId1" xr:uid="{00000000-0004-0000-0B00-000000000000}"/>
    <hyperlink ref="J46" r:id="rId2" xr:uid="{00000000-0004-0000-0B00-000001000000}"/>
    <hyperlink ref="J2" r:id="rId3" xr:uid="{00000000-0004-0000-0B00-000002000000}"/>
  </hyperlinks>
  <printOptions horizontalCentered="1"/>
  <pageMargins left="0.78740157480314965" right="0.78740157480314965" top="1.3385826771653544" bottom="0.98425196850393704" header="0.51181102362204722" footer="0.51181102362204722"/>
  <pageSetup paperSize="9" scale="43" fitToHeight="0" orientation="portrait" r:id="rId4"/>
  <headerFooter alignWithMargins="0">
    <oddHeader>&amp;C&amp;24特別支援学校- &amp;P -</oddHeader>
  </headerFooter>
  <tableParts count="1">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N291"/>
  <sheetViews>
    <sheetView zoomScaleSheetLayoutView="100" workbookViewId="0">
      <pane ySplit="1" topLeftCell="A2" activePane="bottomLeft" state="frozen"/>
      <selection pane="bottomLeft"/>
    </sheetView>
  </sheetViews>
  <sheetFormatPr defaultColWidth="12.125" defaultRowHeight="13.5" customHeight="1"/>
  <cols>
    <col min="1" max="1" width="7.25" style="414" customWidth="1"/>
    <col min="2" max="2" width="6.125" style="7" customWidth="1"/>
    <col min="3" max="3" width="7.5" style="589" customWidth="1"/>
    <col min="4" max="4" width="26.25" style="590" bestFit="1" customWidth="1"/>
    <col min="5" max="5" width="12.25" style="411" customWidth="1"/>
    <col min="6" max="6" width="26.125" style="411" customWidth="1"/>
    <col min="7" max="7" width="14.375" style="493" customWidth="1"/>
    <col min="8" max="8" width="11.375" style="493" customWidth="1"/>
    <col min="9" max="9" width="14.625" style="589" customWidth="1"/>
    <col min="10" max="10" width="28.125" style="591" customWidth="1"/>
    <col min="11" max="14" width="5.125" style="7" customWidth="1"/>
    <col min="15" max="16384" width="12.125" style="7"/>
  </cols>
  <sheetData>
    <row r="1" spans="1:14" s="415" customFormat="1" ht="90" customHeight="1">
      <c r="A1" s="593" t="s">
        <v>37</v>
      </c>
      <c r="B1" s="595" t="s">
        <v>788</v>
      </c>
      <c r="C1" s="597" t="s">
        <v>3512</v>
      </c>
      <c r="D1" s="597" t="s">
        <v>3265</v>
      </c>
      <c r="E1" s="597" t="s">
        <v>224</v>
      </c>
      <c r="F1" s="597" t="s">
        <v>2410</v>
      </c>
      <c r="G1" s="597" t="s">
        <v>1847</v>
      </c>
      <c r="H1" s="597" t="s">
        <v>108</v>
      </c>
      <c r="I1" s="597" t="s">
        <v>1917</v>
      </c>
      <c r="J1" s="603" t="s">
        <v>574</v>
      </c>
      <c r="K1" s="613" t="s">
        <v>10154</v>
      </c>
      <c r="L1" s="626" t="s">
        <v>10155</v>
      </c>
      <c r="M1" s="633" t="s">
        <v>10153</v>
      </c>
      <c r="N1" s="634" t="s">
        <v>8475</v>
      </c>
    </row>
    <row r="2" spans="1:14" ht="30" customHeight="1">
      <c r="A2" s="594" t="s">
        <v>1914</v>
      </c>
      <c r="B2" s="596">
        <v>1</v>
      </c>
      <c r="C2" s="598" t="s">
        <v>2362</v>
      </c>
      <c r="D2" s="600" t="s">
        <v>9170</v>
      </c>
      <c r="E2" s="598" t="s">
        <v>3448</v>
      </c>
      <c r="F2" s="598" t="s">
        <v>4682</v>
      </c>
      <c r="G2" s="598" t="s">
        <v>2373</v>
      </c>
      <c r="H2" s="600" t="s">
        <v>4653</v>
      </c>
      <c r="I2" s="600" t="s">
        <v>10534</v>
      </c>
      <c r="J2" s="604" t="s">
        <v>3598</v>
      </c>
      <c r="K2" s="614">
        <v>21</v>
      </c>
      <c r="L2" s="627">
        <v>4</v>
      </c>
      <c r="M2" s="627">
        <v>12</v>
      </c>
      <c r="N2" s="635">
        <v>426</v>
      </c>
    </row>
    <row r="3" spans="1:14" ht="30" customHeight="1">
      <c r="A3" s="451" t="s">
        <v>1914</v>
      </c>
      <c r="B3" s="428">
        <v>2</v>
      </c>
      <c r="C3" s="423" t="s">
        <v>2362</v>
      </c>
      <c r="D3" s="468" t="s">
        <v>9224</v>
      </c>
      <c r="E3" s="423" t="s">
        <v>2924</v>
      </c>
      <c r="F3" s="423" t="s">
        <v>9434</v>
      </c>
      <c r="G3" s="423" t="s">
        <v>4683</v>
      </c>
      <c r="H3" s="468" t="s">
        <v>3848</v>
      </c>
      <c r="I3" s="468" t="s">
        <v>10177</v>
      </c>
      <c r="J3" s="605" t="s">
        <v>2343</v>
      </c>
      <c r="K3" s="419">
        <v>18</v>
      </c>
      <c r="L3" s="476">
        <v>3</v>
      </c>
      <c r="M3" s="476">
        <v>9</v>
      </c>
      <c r="N3" s="483">
        <v>321</v>
      </c>
    </row>
    <row r="4" spans="1:14" ht="30" customHeight="1">
      <c r="A4" s="452" t="s">
        <v>1914</v>
      </c>
      <c r="B4" s="430">
        <v>3</v>
      </c>
      <c r="C4" s="425" t="s">
        <v>2362</v>
      </c>
      <c r="D4" s="470" t="s">
        <v>9225</v>
      </c>
      <c r="E4" s="425" t="s">
        <v>555</v>
      </c>
      <c r="F4" s="425" t="s">
        <v>3492</v>
      </c>
      <c r="G4" s="425" t="s">
        <v>4689</v>
      </c>
      <c r="H4" s="470" t="s">
        <v>4177</v>
      </c>
      <c r="I4" s="470" t="s">
        <v>7776</v>
      </c>
      <c r="J4" s="606" t="s">
        <v>746</v>
      </c>
      <c r="K4" s="615">
        <v>18</v>
      </c>
      <c r="L4" s="459">
        <v>2</v>
      </c>
      <c r="M4" s="459">
        <v>9</v>
      </c>
      <c r="N4" s="636">
        <v>322</v>
      </c>
    </row>
    <row r="5" spans="1:14" ht="30" customHeight="1">
      <c r="A5" s="544" t="s">
        <v>4463</v>
      </c>
      <c r="B5" s="499"/>
      <c r="C5" s="503"/>
      <c r="D5" s="512"/>
      <c r="E5" s="503"/>
      <c r="F5" s="503" t="s">
        <v>1718</v>
      </c>
      <c r="G5" s="503"/>
      <c r="H5" s="512"/>
      <c r="I5" s="512"/>
      <c r="J5" s="607"/>
      <c r="K5" s="616">
        <f>SUBTOTAL(109,K2:K4)</f>
        <v>57</v>
      </c>
      <c r="L5" s="628">
        <f>SUBTOTAL(109,L2:L4)</f>
        <v>9</v>
      </c>
      <c r="M5" s="628">
        <f>SUBTOTAL(109,M2:M4)</f>
        <v>30</v>
      </c>
      <c r="N5" s="637">
        <f>SUBTOTAL(109,N2:N4)</f>
        <v>1069</v>
      </c>
    </row>
    <row r="6" spans="1:14" ht="30" customHeight="1">
      <c r="A6" s="450" t="s">
        <v>2730</v>
      </c>
      <c r="B6" s="548">
        <v>1</v>
      </c>
      <c r="C6" s="465" t="s">
        <v>2362</v>
      </c>
      <c r="D6" s="472" t="s">
        <v>3983</v>
      </c>
      <c r="E6" s="465" t="s">
        <v>3640</v>
      </c>
      <c r="F6" s="465" t="s">
        <v>3642</v>
      </c>
      <c r="G6" s="465" t="s">
        <v>867</v>
      </c>
      <c r="H6" s="472" t="s">
        <v>2755</v>
      </c>
      <c r="I6" s="472" t="s">
        <v>7764</v>
      </c>
      <c r="J6" s="608" t="s">
        <v>3643</v>
      </c>
      <c r="K6" s="617">
        <v>20</v>
      </c>
      <c r="L6" s="457">
        <v>1</v>
      </c>
      <c r="M6" s="457">
        <v>9</v>
      </c>
      <c r="N6" s="638">
        <v>292</v>
      </c>
    </row>
    <row r="7" spans="1:14" ht="30" customHeight="1">
      <c r="A7" s="451" t="s">
        <v>2730</v>
      </c>
      <c r="B7" s="428">
        <v>2</v>
      </c>
      <c r="C7" s="423" t="s">
        <v>2362</v>
      </c>
      <c r="D7" s="468" t="s">
        <v>4578</v>
      </c>
      <c r="E7" s="423" t="s">
        <v>2869</v>
      </c>
      <c r="F7" s="423" t="s">
        <v>9435</v>
      </c>
      <c r="G7" s="423" t="s">
        <v>918</v>
      </c>
      <c r="H7" s="468" t="s">
        <v>4024</v>
      </c>
      <c r="I7" s="468" t="s">
        <v>10174</v>
      </c>
      <c r="J7" s="605" t="s">
        <v>3521</v>
      </c>
      <c r="K7" s="618">
        <v>23</v>
      </c>
      <c r="L7" s="458">
        <v>1</v>
      </c>
      <c r="M7" s="458">
        <v>12</v>
      </c>
      <c r="N7" s="485">
        <v>417</v>
      </c>
    </row>
    <row r="8" spans="1:14" ht="30" customHeight="1">
      <c r="A8" s="451" t="s">
        <v>2730</v>
      </c>
      <c r="B8" s="428">
        <v>3</v>
      </c>
      <c r="C8" s="423" t="s">
        <v>2362</v>
      </c>
      <c r="D8" s="468" t="s">
        <v>6719</v>
      </c>
      <c r="E8" s="423" t="s">
        <v>3987</v>
      </c>
      <c r="F8" s="423" t="s">
        <v>9248</v>
      </c>
      <c r="G8" s="423" t="s">
        <v>9192</v>
      </c>
      <c r="H8" s="468" t="s">
        <v>4703</v>
      </c>
      <c r="I8" s="468" t="s">
        <v>10178</v>
      </c>
      <c r="J8" s="605" t="s">
        <v>9346</v>
      </c>
      <c r="K8" s="619">
        <v>9</v>
      </c>
      <c r="L8" s="577">
        <v>1</v>
      </c>
      <c r="M8" s="577">
        <v>3</v>
      </c>
      <c r="N8" s="639">
        <v>30</v>
      </c>
    </row>
    <row r="9" spans="1:14" ht="30" customHeight="1">
      <c r="A9" s="451" t="s">
        <v>2730</v>
      </c>
      <c r="B9" s="428">
        <v>3</v>
      </c>
      <c r="C9" s="423" t="s">
        <v>2362</v>
      </c>
      <c r="D9" s="468" t="s">
        <v>9245</v>
      </c>
      <c r="E9" s="423" t="s">
        <v>4</v>
      </c>
      <c r="F9" s="423" t="s">
        <v>9249</v>
      </c>
      <c r="G9" s="423" t="s">
        <v>9246</v>
      </c>
      <c r="H9" s="468" t="s">
        <v>8683</v>
      </c>
      <c r="I9" s="468" t="s">
        <v>10178</v>
      </c>
      <c r="J9" s="605" t="s">
        <v>9346</v>
      </c>
      <c r="K9" s="619">
        <v>10</v>
      </c>
      <c r="L9" s="577">
        <v>1</v>
      </c>
      <c r="M9" s="577">
        <v>3</v>
      </c>
      <c r="N9" s="639">
        <v>32</v>
      </c>
    </row>
    <row r="10" spans="1:14" ht="30" customHeight="1">
      <c r="A10" s="451" t="s">
        <v>4141</v>
      </c>
      <c r="B10" s="428"/>
      <c r="C10" s="423"/>
      <c r="D10" s="468"/>
      <c r="E10" s="423"/>
      <c r="F10" s="423" t="s">
        <v>1718</v>
      </c>
      <c r="G10" s="423"/>
      <c r="H10" s="468"/>
      <c r="I10" s="468"/>
      <c r="J10" s="605"/>
      <c r="K10" s="620">
        <f>SUBTOTAL(109,K6:K7)</f>
        <v>43</v>
      </c>
      <c r="L10" s="629">
        <f>SUBTOTAL(109,L6:L7)</f>
        <v>2</v>
      </c>
      <c r="M10" s="629">
        <f>SUBTOTAL(109,M6:M7)</f>
        <v>21</v>
      </c>
      <c r="N10" s="640">
        <f>SUBTOTAL(109,N6:N9)</f>
        <v>771</v>
      </c>
    </row>
    <row r="11" spans="1:14" ht="30" customHeight="1">
      <c r="A11" s="451" t="s">
        <v>1629</v>
      </c>
      <c r="B11" s="428">
        <v>1</v>
      </c>
      <c r="C11" s="423" t="s">
        <v>1071</v>
      </c>
      <c r="D11" s="468" t="s">
        <v>515</v>
      </c>
      <c r="E11" s="423" t="s">
        <v>4690</v>
      </c>
      <c r="F11" s="423" t="s">
        <v>4692</v>
      </c>
      <c r="G11" s="423" t="s">
        <v>2814</v>
      </c>
      <c r="H11" s="468" t="s">
        <v>1365</v>
      </c>
      <c r="I11" s="468" t="s">
        <v>10179</v>
      </c>
      <c r="J11" s="605" t="s">
        <v>1380</v>
      </c>
      <c r="K11" s="619">
        <v>35</v>
      </c>
      <c r="L11" s="577">
        <v>3</v>
      </c>
      <c r="M11" s="577">
        <v>18</v>
      </c>
      <c r="N11" s="639">
        <v>422</v>
      </c>
    </row>
    <row r="12" spans="1:14" ht="30" customHeight="1">
      <c r="A12" s="451" t="s">
        <v>1629</v>
      </c>
      <c r="B12" s="428">
        <v>2</v>
      </c>
      <c r="C12" s="423" t="s">
        <v>1071</v>
      </c>
      <c r="D12" s="468" t="s">
        <v>3603</v>
      </c>
      <c r="E12" s="423" t="s">
        <v>4359</v>
      </c>
      <c r="F12" s="423" t="s">
        <v>2619</v>
      </c>
      <c r="G12" s="423" t="s">
        <v>4344</v>
      </c>
      <c r="H12" s="468" t="s">
        <v>4695</v>
      </c>
      <c r="I12" s="468" t="s">
        <v>10895</v>
      </c>
      <c r="J12" s="605" t="s">
        <v>2811</v>
      </c>
      <c r="K12" s="619">
        <v>31</v>
      </c>
      <c r="L12" s="577">
        <v>4</v>
      </c>
      <c r="M12" s="577">
        <v>15</v>
      </c>
      <c r="N12" s="639">
        <v>473</v>
      </c>
    </row>
    <row r="13" spans="1:14" ht="30" customHeight="1">
      <c r="A13" s="451" t="s">
        <v>1629</v>
      </c>
      <c r="B13" s="428">
        <v>3</v>
      </c>
      <c r="C13" s="423" t="s">
        <v>1071</v>
      </c>
      <c r="D13" s="468" t="s">
        <v>4696</v>
      </c>
      <c r="E13" s="423" t="s">
        <v>3448</v>
      </c>
      <c r="F13" s="423" t="s">
        <v>3500</v>
      </c>
      <c r="G13" s="423" t="s">
        <v>324</v>
      </c>
      <c r="H13" s="468" t="s">
        <v>1652</v>
      </c>
      <c r="I13" s="468" t="s">
        <v>884</v>
      </c>
      <c r="J13" s="605" t="s">
        <v>4609</v>
      </c>
      <c r="K13" s="619">
        <v>44</v>
      </c>
      <c r="L13" s="577">
        <v>5</v>
      </c>
      <c r="M13" s="577">
        <v>26</v>
      </c>
      <c r="N13" s="639">
        <v>525</v>
      </c>
    </row>
    <row r="14" spans="1:14" ht="30" customHeight="1">
      <c r="A14" s="451" t="s">
        <v>1629</v>
      </c>
      <c r="B14" s="428">
        <v>4</v>
      </c>
      <c r="C14" s="423" t="s">
        <v>1071</v>
      </c>
      <c r="D14" s="468" t="s">
        <v>4697</v>
      </c>
      <c r="E14" s="423" t="s">
        <v>3710</v>
      </c>
      <c r="F14" s="423" t="s">
        <v>3889</v>
      </c>
      <c r="G14" s="423" t="s">
        <v>1935</v>
      </c>
      <c r="H14" s="468" t="s">
        <v>1573</v>
      </c>
      <c r="I14" s="468" t="s">
        <v>9392</v>
      </c>
      <c r="J14" s="605" t="s">
        <v>4608</v>
      </c>
      <c r="K14" s="619">
        <v>31</v>
      </c>
      <c r="L14" s="577">
        <v>3</v>
      </c>
      <c r="M14" s="577">
        <v>18</v>
      </c>
      <c r="N14" s="639">
        <v>576</v>
      </c>
    </row>
    <row r="15" spans="1:14" ht="30" customHeight="1">
      <c r="A15" s="451" t="s">
        <v>1629</v>
      </c>
      <c r="B15" s="428">
        <v>5</v>
      </c>
      <c r="C15" s="423" t="s">
        <v>1071</v>
      </c>
      <c r="D15" s="468" t="s">
        <v>4701</v>
      </c>
      <c r="E15" s="423" t="s">
        <v>4704</v>
      </c>
      <c r="F15" s="423" t="s">
        <v>4225</v>
      </c>
      <c r="G15" s="423" t="s">
        <v>4709</v>
      </c>
      <c r="H15" s="468" t="s">
        <v>4714</v>
      </c>
      <c r="I15" s="468" t="s">
        <v>3755</v>
      </c>
      <c r="J15" s="605" t="s">
        <v>4715</v>
      </c>
      <c r="K15" s="619">
        <v>50</v>
      </c>
      <c r="L15" s="577">
        <v>4</v>
      </c>
      <c r="M15" s="577">
        <v>29</v>
      </c>
      <c r="N15" s="639">
        <v>788</v>
      </c>
    </row>
    <row r="16" spans="1:14" ht="30" customHeight="1">
      <c r="A16" s="451" t="s">
        <v>1629</v>
      </c>
      <c r="B16" s="428">
        <v>6</v>
      </c>
      <c r="C16" s="423" t="s">
        <v>1071</v>
      </c>
      <c r="D16" s="468" t="s">
        <v>4273</v>
      </c>
      <c r="E16" s="423" t="s">
        <v>4718</v>
      </c>
      <c r="F16" s="423" t="s">
        <v>3251</v>
      </c>
      <c r="G16" s="423" t="s">
        <v>4724</v>
      </c>
      <c r="H16" s="468" t="s">
        <v>843</v>
      </c>
      <c r="I16" s="468" t="s">
        <v>10180</v>
      </c>
      <c r="J16" s="605" t="s">
        <v>4725</v>
      </c>
      <c r="K16" s="619">
        <v>23</v>
      </c>
      <c r="L16" s="577">
        <v>3</v>
      </c>
      <c r="M16" s="577">
        <v>12</v>
      </c>
      <c r="N16" s="639">
        <v>297</v>
      </c>
    </row>
    <row r="17" spans="1:14" ht="30" customHeight="1">
      <c r="A17" s="451" t="s">
        <v>1629</v>
      </c>
      <c r="B17" s="428">
        <v>7</v>
      </c>
      <c r="C17" s="423" t="s">
        <v>1071</v>
      </c>
      <c r="D17" s="468" t="s">
        <v>3874</v>
      </c>
      <c r="E17" s="423" t="s">
        <v>4728</v>
      </c>
      <c r="F17" s="423" t="s">
        <v>4729</v>
      </c>
      <c r="G17" s="423" t="s">
        <v>3339</v>
      </c>
      <c r="H17" s="468" t="s">
        <v>4731</v>
      </c>
      <c r="I17" s="468" t="s">
        <v>10896</v>
      </c>
      <c r="J17" s="605" t="s">
        <v>3996</v>
      </c>
      <c r="K17" s="619">
        <v>26</v>
      </c>
      <c r="L17" s="577">
        <v>4</v>
      </c>
      <c r="M17" s="577">
        <v>14</v>
      </c>
      <c r="N17" s="639">
        <v>343</v>
      </c>
    </row>
    <row r="18" spans="1:14" ht="30" customHeight="1">
      <c r="A18" s="451" t="s">
        <v>1629</v>
      </c>
      <c r="B18" s="428">
        <v>8</v>
      </c>
      <c r="C18" s="423" t="s">
        <v>1071</v>
      </c>
      <c r="D18" s="468" t="s">
        <v>4733</v>
      </c>
      <c r="E18" s="423" t="s">
        <v>4736</v>
      </c>
      <c r="F18" s="423" t="s">
        <v>4741</v>
      </c>
      <c r="G18" s="423" t="s">
        <v>4743</v>
      </c>
      <c r="H18" s="468" t="s">
        <v>2953</v>
      </c>
      <c r="I18" s="468" t="s">
        <v>7797</v>
      </c>
      <c r="J18" s="605" t="s">
        <v>4744</v>
      </c>
      <c r="K18" s="619">
        <v>20</v>
      </c>
      <c r="L18" s="577">
        <v>3</v>
      </c>
      <c r="M18" s="577">
        <v>9</v>
      </c>
      <c r="N18" s="639">
        <v>214</v>
      </c>
    </row>
    <row r="19" spans="1:14" ht="30" customHeight="1">
      <c r="A19" s="451" t="s">
        <v>1629</v>
      </c>
      <c r="B19" s="428">
        <v>9</v>
      </c>
      <c r="C19" s="423" t="s">
        <v>1071</v>
      </c>
      <c r="D19" s="468" t="s">
        <v>4747</v>
      </c>
      <c r="E19" s="423" t="s">
        <v>3976</v>
      </c>
      <c r="F19" s="423" t="s">
        <v>4748</v>
      </c>
      <c r="G19" s="423" t="s">
        <v>4756</v>
      </c>
      <c r="H19" s="468" t="s">
        <v>4758</v>
      </c>
      <c r="I19" s="468" t="s">
        <v>10898</v>
      </c>
      <c r="J19" s="605" t="s">
        <v>2212</v>
      </c>
      <c r="K19" s="619">
        <v>18</v>
      </c>
      <c r="L19" s="577">
        <v>3</v>
      </c>
      <c r="M19" s="577">
        <v>7</v>
      </c>
      <c r="N19" s="639">
        <v>194</v>
      </c>
    </row>
    <row r="20" spans="1:14" ht="30" customHeight="1">
      <c r="A20" s="451" t="s">
        <v>1629</v>
      </c>
      <c r="B20" s="428">
        <v>10</v>
      </c>
      <c r="C20" s="423" t="s">
        <v>1071</v>
      </c>
      <c r="D20" s="468" t="s">
        <v>4761</v>
      </c>
      <c r="E20" s="423" t="s">
        <v>4763</v>
      </c>
      <c r="F20" s="423" t="s">
        <v>4766</v>
      </c>
      <c r="G20" s="423" t="s">
        <v>4768</v>
      </c>
      <c r="H20" s="468" t="s">
        <v>4771</v>
      </c>
      <c r="I20" s="468" t="s">
        <v>1009</v>
      </c>
      <c r="J20" s="605" t="s">
        <v>4102</v>
      </c>
      <c r="K20" s="619">
        <v>36</v>
      </c>
      <c r="L20" s="577">
        <v>3</v>
      </c>
      <c r="M20" s="577">
        <v>20</v>
      </c>
      <c r="N20" s="639">
        <v>539</v>
      </c>
    </row>
    <row r="21" spans="1:14" ht="30" customHeight="1">
      <c r="A21" s="451" t="s">
        <v>1629</v>
      </c>
      <c r="B21" s="428">
        <v>11</v>
      </c>
      <c r="C21" s="423" t="s">
        <v>1071</v>
      </c>
      <c r="D21" s="468" t="s">
        <v>4775</v>
      </c>
      <c r="E21" s="423" t="s">
        <v>4776</v>
      </c>
      <c r="F21" s="423" t="s">
        <v>1522</v>
      </c>
      <c r="G21" s="423" t="s">
        <v>4781</v>
      </c>
      <c r="H21" s="468" t="s">
        <v>3507</v>
      </c>
      <c r="I21" s="468" t="s">
        <v>10181</v>
      </c>
      <c r="J21" s="605" t="s">
        <v>4783</v>
      </c>
      <c r="K21" s="619">
        <v>11</v>
      </c>
      <c r="L21" s="577">
        <v>5</v>
      </c>
      <c r="M21" s="577">
        <v>4</v>
      </c>
      <c r="N21" s="639">
        <v>54</v>
      </c>
    </row>
    <row r="22" spans="1:14" ht="30" customHeight="1">
      <c r="A22" s="451" t="s">
        <v>1629</v>
      </c>
      <c r="B22" s="428">
        <v>12</v>
      </c>
      <c r="C22" s="423" t="s">
        <v>1071</v>
      </c>
      <c r="D22" s="468" t="s">
        <v>4787</v>
      </c>
      <c r="E22" s="423" t="s">
        <v>2439</v>
      </c>
      <c r="F22" s="423" t="s">
        <v>4789</v>
      </c>
      <c r="G22" s="423" t="s">
        <v>1388</v>
      </c>
      <c r="H22" s="468" t="s">
        <v>4791</v>
      </c>
      <c r="I22" s="468" t="s">
        <v>7594</v>
      </c>
      <c r="J22" s="605" t="s">
        <v>4795</v>
      </c>
      <c r="K22" s="619">
        <v>33</v>
      </c>
      <c r="L22" s="577">
        <v>3</v>
      </c>
      <c r="M22" s="577">
        <v>18</v>
      </c>
      <c r="N22" s="639">
        <v>519</v>
      </c>
    </row>
    <row r="23" spans="1:14" ht="30" customHeight="1">
      <c r="A23" s="451" t="s">
        <v>1629</v>
      </c>
      <c r="B23" s="428">
        <v>13</v>
      </c>
      <c r="C23" s="423" t="s">
        <v>1071</v>
      </c>
      <c r="D23" s="468" t="s">
        <v>4796</v>
      </c>
      <c r="E23" s="423" t="s">
        <v>4797</v>
      </c>
      <c r="F23" s="423" t="s">
        <v>3963</v>
      </c>
      <c r="G23" s="423" t="s">
        <v>3753</v>
      </c>
      <c r="H23" s="468" t="s">
        <v>4591</v>
      </c>
      <c r="I23" s="435" t="s">
        <v>10679</v>
      </c>
      <c r="J23" s="605" t="s">
        <v>3298</v>
      </c>
      <c r="K23" s="619">
        <v>7</v>
      </c>
      <c r="L23" s="577">
        <v>1</v>
      </c>
      <c r="M23" s="577">
        <v>3</v>
      </c>
      <c r="N23" s="639">
        <v>8</v>
      </c>
    </row>
    <row r="24" spans="1:14" ht="30" customHeight="1">
      <c r="A24" s="451" t="s">
        <v>1629</v>
      </c>
      <c r="B24" s="428">
        <v>14</v>
      </c>
      <c r="C24" s="423" t="s">
        <v>1071</v>
      </c>
      <c r="D24" s="468" t="s">
        <v>4801</v>
      </c>
      <c r="E24" s="423" t="s">
        <v>4802</v>
      </c>
      <c r="F24" s="602" t="s">
        <v>9749</v>
      </c>
      <c r="G24" s="423" t="s">
        <v>107</v>
      </c>
      <c r="H24" s="468" t="s">
        <v>1595</v>
      </c>
      <c r="I24" s="468" t="s">
        <v>7674</v>
      </c>
      <c r="J24" s="609" t="s">
        <v>9748</v>
      </c>
      <c r="K24" s="619">
        <v>7</v>
      </c>
      <c r="L24" s="577">
        <v>2</v>
      </c>
      <c r="M24" s="577">
        <v>3</v>
      </c>
      <c r="N24" s="639">
        <v>9</v>
      </c>
    </row>
    <row r="25" spans="1:14" ht="30" customHeight="1">
      <c r="A25" s="451" t="s">
        <v>1629</v>
      </c>
      <c r="B25" s="428">
        <v>15</v>
      </c>
      <c r="C25" s="423" t="s">
        <v>1071</v>
      </c>
      <c r="D25" s="468" t="s">
        <v>681</v>
      </c>
      <c r="E25" s="423" t="s">
        <v>4634</v>
      </c>
      <c r="F25" s="423" t="s">
        <v>4460</v>
      </c>
      <c r="G25" s="423" t="s">
        <v>4812</v>
      </c>
      <c r="H25" s="468" t="s">
        <v>1439</v>
      </c>
      <c r="I25" s="468" t="s">
        <v>10182</v>
      </c>
      <c r="J25" s="605" t="s">
        <v>4817</v>
      </c>
      <c r="K25" s="619">
        <v>7</v>
      </c>
      <c r="L25" s="577">
        <v>2</v>
      </c>
      <c r="M25" s="577">
        <v>3</v>
      </c>
      <c r="N25" s="639">
        <v>8</v>
      </c>
    </row>
    <row r="26" spans="1:14" ht="30" customHeight="1">
      <c r="A26" s="451" t="s">
        <v>1629</v>
      </c>
      <c r="B26" s="428">
        <v>16</v>
      </c>
      <c r="C26" s="423" t="s">
        <v>1071</v>
      </c>
      <c r="D26" s="468" t="s">
        <v>2568</v>
      </c>
      <c r="E26" s="423" t="s">
        <v>4820</v>
      </c>
      <c r="F26" s="423" t="s">
        <v>4823</v>
      </c>
      <c r="G26" s="423" t="s">
        <v>1454</v>
      </c>
      <c r="H26" s="468" t="s">
        <v>4828</v>
      </c>
      <c r="I26" s="468" t="s">
        <v>7239</v>
      </c>
      <c r="J26" s="605" t="s">
        <v>4830</v>
      </c>
      <c r="K26" s="621">
        <v>0</v>
      </c>
      <c r="L26" s="578">
        <v>0</v>
      </c>
      <c r="M26" s="578">
        <v>0</v>
      </c>
      <c r="N26" s="641">
        <v>0</v>
      </c>
    </row>
    <row r="27" spans="1:14" ht="30" customHeight="1">
      <c r="A27" s="451" t="s">
        <v>1629</v>
      </c>
      <c r="B27" s="428">
        <v>17</v>
      </c>
      <c r="C27" s="423" t="s">
        <v>1071</v>
      </c>
      <c r="D27" s="468" t="s">
        <v>4821</v>
      </c>
      <c r="E27" s="423" t="s">
        <v>4833</v>
      </c>
      <c r="F27" s="423" t="s">
        <v>4840</v>
      </c>
      <c r="G27" s="423" t="s">
        <v>94</v>
      </c>
      <c r="H27" s="468" t="s">
        <v>4845</v>
      </c>
      <c r="I27" s="468" t="s">
        <v>10899</v>
      </c>
      <c r="J27" s="605" t="s">
        <v>1340</v>
      </c>
      <c r="K27" s="621">
        <v>5</v>
      </c>
      <c r="L27" s="578">
        <v>2</v>
      </c>
      <c r="M27" s="578">
        <v>2</v>
      </c>
      <c r="N27" s="641">
        <v>4</v>
      </c>
    </row>
    <row r="28" spans="1:14" ht="30" customHeight="1">
      <c r="A28" s="451" t="s">
        <v>1629</v>
      </c>
      <c r="B28" s="428">
        <v>18</v>
      </c>
      <c r="C28" s="423" t="s">
        <v>1071</v>
      </c>
      <c r="D28" s="468" t="s">
        <v>4847</v>
      </c>
      <c r="E28" s="423" t="s">
        <v>316</v>
      </c>
      <c r="F28" s="423" t="s">
        <v>4474</v>
      </c>
      <c r="G28" s="423" t="s">
        <v>4852</v>
      </c>
      <c r="H28" s="468" t="s">
        <v>4853</v>
      </c>
      <c r="I28" s="468" t="s">
        <v>6797</v>
      </c>
      <c r="J28" s="605" t="s">
        <v>4487</v>
      </c>
      <c r="K28" s="619">
        <v>25</v>
      </c>
      <c r="L28" s="577">
        <v>3</v>
      </c>
      <c r="M28" s="577">
        <v>14</v>
      </c>
      <c r="N28" s="639">
        <v>384</v>
      </c>
    </row>
    <row r="29" spans="1:14" ht="30" customHeight="1">
      <c r="A29" s="451" t="s">
        <v>1629</v>
      </c>
      <c r="B29" s="428">
        <v>1</v>
      </c>
      <c r="C29" s="423" t="s">
        <v>1071</v>
      </c>
      <c r="D29" s="601" t="s">
        <v>4612</v>
      </c>
      <c r="E29" s="423" t="s">
        <v>4855</v>
      </c>
      <c r="F29" s="423" t="s">
        <v>2377</v>
      </c>
      <c r="G29" s="423" t="s">
        <v>954</v>
      </c>
      <c r="H29" s="468" t="s">
        <v>2326</v>
      </c>
      <c r="I29" s="468" t="s">
        <v>10183</v>
      </c>
      <c r="J29" s="605" t="s">
        <v>4856</v>
      </c>
      <c r="K29" s="619">
        <v>41</v>
      </c>
      <c r="L29" s="577">
        <v>3</v>
      </c>
      <c r="M29" s="577">
        <v>22</v>
      </c>
      <c r="N29" s="639">
        <v>632</v>
      </c>
    </row>
    <row r="30" spans="1:14" ht="30" customHeight="1">
      <c r="A30" s="451" t="s">
        <v>1629</v>
      </c>
      <c r="B30" s="428">
        <v>2</v>
      </c>
      <c r="C30" s="423" t="s">
        <v>1071</v>
      </c>
      <c r="D30" s="601" t="s">
        <v>4859</v>
      </c>
      <c r="E30" s="423" t="s">
        <v>488</v>
      </c>
      <c r="F30" s="423" t="s">
        <v>4862</v>
      </c>
      <c r="G30" s="423" t="s">
        <v>1280</v>
      </c>
      <c r="H30" s="468" t="s">
        <v>4863</v>
      </c>
      <c r="I30" s="468" t="s">
        <v>10184</v>
      </c>
      <c r="J30" s="605" t="s">
        <v>4864</v>
      </c>
      <c r="K30" s="619">
        <v>33</v>
      </c>
      <c r="L30" s="577">
        <v>3</v>
      </c>
      <c r="M30" s="577">
        <v>17</v>
      </c>
      <c r="N30" s="639">
        <v>480</v>
      </c>
    </row>
    <row r="31" spans="1:14" ht="30" customHeight="1">
      <c r="A31" s="451" t="s">
        <v>1629</v>
      </c>
      <c r="B31" s="428">
        <v>3</v>
      </c>
      <c r="C31" s="423" t="s">
        <v>1071</v>
      </c>
      <c r="D31" s="601" t="s">
        <v>424</v>
      </c>
      <c r="E31" s="423" t="s">
        <v>4867</v>
      </c>
      <c r="F31" s="423" t="s">
        <v>4868</v>
      </c>
      <c r="G31" s="423" t="s">
        <v>4871</v>
      </c>
      <c r="H31" s="468" t="s">
        <v>4872</v>
      </c>
      <c r="I31" s="468" t="s">
        <v>10185</v>
      </c>
      <c r="J31" s="605" t="s">
        <v>4874</v>
      </c>
      <c r="K31" s="619">
        <v>39</v>
      </c>
      <c r="L31" s="577">
        <v>3</v>
      </c>
      <c r="M31" s="577">
        <v>22</v>
      </c>
      <c r="N31" s="639">
        <v>622</v>
      </c>
    </row>
    <row r="32" spans="1:14" ht="30" customHeight="1">
      <c r="A32" s="451" t="s">
        <v>1629</v>
      </c>
      <c r="B32" s="428">
        <v>4</v>
      </c>
      <c r="C32" s="423" t="s">
        <v>1071</v>
      </c>
      <c r="D32" s="601" t="s">
        <v>4545</v>
      </c>
      <c r="E32" s="423" t="s">
        <v>2543</v>
      </c>
      <c r="F32" s="423" t="s">
        <v>4875</v>
      </c>
      <c r="G32" s="423" t="s">
        <v>4877</v>
      </c>
      <c r="H32" s="468" t="s">
        <v>4880</v>
      </c>
      <c r="I32" s="468" t="s">
        <v>3451</v>
      </c>
      <c r="J32" s="605" t="s">
        <v>1490</v>
      </c>
      <c r="K32" s="619">
        <v>30</v>
      </c>
      <c r="L32" s="577">
        <v>4</v>
      </c>
      <c r="M32" s="577">
        <v>17</v>
      </c>
      <c r="N32" s="639">
        <v>430</v>
      </c>
    </row>
    <row r="33" spans="1:14" ht="30" customHeight="1">
      <c r="A33" s="451" t="s">
        <v>1629</v>
      </c>
      <c r="B33" s="428">
        <v>5</v>
      </c>
      <c r="C33" s="423" t="s">
        <v>1071</v>
      </c>
      <c r="D33" s="601" t="s">
        <v>4882</v>
      </c>
      <c r="E33" s="423" t="s">
        <v>772</v>
      </c>
      <c r="F33" s="423" t="s">
        <v>4883</v>
      </c>
      <c r="G33" s="423" t="s">
        <v>1513</v>
      </c>
      <c r="H33" s="468" t="s">
        <v>3663</v>
      </c>
      <c r="I33" s="468" t="s">
        <v>10897</v>
      </c>
      <c r="J33" s="605" t="s">
        <v>1948</v>
      </c>
      <c r="K33" s="619">
        <v>39</v>
      </c>
      <c r="L33" s="577">
        <v>4</v>
      </c>
      <c r="M33" s="577">
        <v>22</v>
      </c>
      <c r="N33" s="639">
        <v>560</v>
      </c>
    </row>
    <row r="34" spans="1:14" ht="30" customHeight="1">
      <c r="A34" s="451" t="s">
        <v>1629</v>
      </c>
      <c r="B34" s="428">
        <v>6</v>
      </c>
      <c r="C34" s="423" t="s">
        <v>1071</v>
      </c>
      <c r="D34" s="601" t="s">
        <v>1992</v>
      </c>
      <c r="E34" s="423" t="s">
        <v>4885</v>
      </c>
      <c r="F34" s="423" t="s">
        <v>168</v>
      </c>
      <c r="G34" s="423" t="s">
        <v>4886</v>
      </c>
      <c r="H34" s="468" t="s">
        <v>4887</v>
      </c>
      <c r="I34" s="468" t="s">
        <v>10187</v>
      </c>
      <c r="J34" s="605" t="s">
        <v>3483</v>
      </c>
      <c r="K34" s="619">
        <v>37</v>
      </c>
      <c r="L34" s="577">
        <v>3</v>
      </c>
      <c r="M34" s="577">
        <v>22</v>
      </c>
      <c r="N34" s="639">
        <v>618</v>
      </c>
    </row>
    <row r="35" spans="1:14" ht="30" customHeight="1">
      <c r="A35" s="451" t="s">
        <v>1629</v>
      </c>
      <c r="B35" s="428">
        <v>7</v>
      </c>
      <c r="C35" s="423" t="s">
        <v>1071</v>
      </c>
      <c r="D35" s="601" t="s">
        <v>4889</v>
      </c>
      <c r="E35" s="423" t="s">
        <v>4893</v>
      </c>
      <c r="F35" s="423" t="s">
        <v>3369</v>
      </c>
      <c r="G35" s="423" t="s">
        <v>3210</v>
      </c>
      <c r="H35" s="468" t="s">
        <v>1549</v>
      </c>
      <c r="I35" s="468" t="s">
        <v>71</v>
      </c>
      <c r="J35" s="605" t="s">
        <v>928</v>
      </c>
      <c r="K35" s="619">
        <v>34</v>
      </c>
      <c r="L35" s="577">
        <v>3</v>
      </c>
      <c r="M35" s="577">
        <v>19</v>
      </c>
      <c r="N35" s="639">
        <v>484</v>
      </c>
    </row>
    <row r="36" spans="1:14" ht="30" customHeight="1">
      <c r="A36" s="451" t="s">
        <v>1629</v>
      </c>
      <c r="B36" s="428">
        <v>8</v>
      </c>
      <c r="C36" s="423" t="s">
        <v>1071</v>
      </c>
      <c r="D36" s="601" t="s">
        <v>3372</v>
      </c>
      <c r="E36" s="423" t="s">
        <v>4897</v>
      </c>
      <c r="F36" s="423" t="s">
        <v>2496</v>
      </c>
      <c r="G36" s="423" t="s">
        <v>4899</v>
      </c>
      <c r="H36" s="468" t="s">
        <v>4902</v>
      </c>
      <c r="I36" s="468" t="s">
        <v>4961</v>
      </c>
      <c r="J36" s="605" t="s">
        <v>3853</v>
      </c>
      <c r="K36" s="619">
        <v>20</v>
      </c>
      <c r="L36" s="577">
        <v>4</v>
      </c>
      <c r="M36" s="577">
        <v>8</v>
      </c>
      <c r="N36" s="639">
        <v>216</v>
      </c>
    </row>
    <row r="37" spans="1:14" ht="30" customHeight="1">
      <c r="A37" s="451" t="s">
        <v>1629</v>
      </c>
      <c r="B37" s="428">
        <v>9</v>
      </c>
      <c r="C37" s="423" t="s">
        <v>1071</v>
      </c>
      <c r="D37" s="601" t="s">
        <v>646</v>
      </c>
      <c r="E37" s="423" t="s">
        <v>215</v>
      </c>
      <c r="F37" s="423" t="s">
        <v>4904</v>
      </c>
      <c r="G37" s="423" t="s">
        <v>4908</v>
      </c>
      <c r="H37" s="468" t="s">
        <v>4911</v>
      </c>
      <c r="I37" s="468" t="s">
        <v>315</v>
      </c>
      <c r="J37" s="605" t="s">
        <v>4913</v>
      </c>
      <c r="K37" s="619">
        <v>18</v>
      </c>
      <c r="L37" s="577">
        <v>3</v>
      </c>
      <c r="M37" s="577">
        <v>10</v>
      </c>
      <c r="N37" s="639">
        <v>190</v>
      </c>
    </row>
    <row r="38" spans="1:14" ht="30" customHeight="1">
      <c r="A38" s="451" t="s">
        <v>1629</v>
      </c>
      <c r="B38" s="428">
        <v>1</v>
      </c>
      <c r="C38" s="423" t="s">
        <v>1071</v>
      </c>
      <c r="D38" s="468" t="s">
        <v>4419</v>
      </c>
      <c r="E38" s="423" t="s">
        <v>4915</v>
      </c>
      <c r="F38" s="423" t="s">
        <v>4918</v>
      </c>
      <c r="G38" s="423" t="s">
        <v>444</v>
      </c>
      <c r="H38" s="468" t="s">
        <v>4919</v>
      </c>
      <c r="I38" s="468" t="s">
        <v>10901</v>
      </c>
      <c r="J38" s="605" t="s">
        <v>1309</v>
      </c>
      <c r="K38" s="619">
        <v>21</v>
      </c>
      <c r="L38" s="577">
        <v>3</v>
      </c>
      <c r="M38" s="577">
        <v>11</v>
      </c>
      <c r="N38" s="639">
        <v>284</v>
      </c>
    </row>
    <row r="39" spans="1:14" ht="30" customHeight="1">
      <c r="A39" s="451" t="s">
        <v>1629</v>
      </c>
      <c r="B39" s="428">
        <v>2</v>
      </c>
      <c r="C39" s="423" t="s">
        <v>1071</v>
      </c>
      <c r="D39" s="468" t="s">
        <v>4586</v>
      </c>
      <c r="E39" s="423" t="s">
        <v>3621</v>
      </c>
      <c r="F39" s="423" t="s">
        <v>4094</v>
      </c>
      <c r="G39" s="423" t="s">
        <v>4815</v>
      </c>
      <c r="H39" s="468" t="s">
        <v>2456</v>
      </c>
      <c r="I39" s="468" t="s">
        <v>7014</v>
      </c>
      <c r="J39" s="605" t="s">
        <v>3991</v>
      </c>
      <c r="K39" s="619">
        <v>38</v>
      </c>
      <c r="L39" s="577">
        <v>4</v>
      </c>
      <c r="M39" s="577">
        <v>21</v>
      </c>
      <c r="N39" s="639">
        <v>598</v>
      </c>
    </row>
    <row r="40" spans="1:14" ht="30" customHeight="1">
      <c r="A40" s="451" t="s">
        <v>1629</v>
      </c>
      <c r="B40" s="428">
        <v>3</v>
      </c>
      <c r="C40" s="423" t="s">
        <v>1071</v>
      </c>
      <c r="D40" s="468" t="s">
        <v>4920</v>
      </c>
      <c r="E40" s="423" t="s">
        <v>4922</v>
      </c>
      <c r="F40" s="423" t="s">
        <v>4923</v>
      </c>
      <c r="G40" s="423" t="s">
        <v>4924</v>
      </c>
      <c r="H40" s="468" t="s">
        <v>1697</v>
      </c>
      <c r="I40" s="468" t="s">
        <v>10188</v>
      </c>
      <c r="J40" s="605" t="s">
        <v>4928</v>
      </c>
      <c r="K40" s="619">
        <v>13</v>
      </c>
      <c r="L40" s="577">
        <v>3</v>
      </c>
      <c r="M40" s="577">
        <v>6</v>
      </c>
      <c r="N40" s="639">
        <v>107</v>
      </c>
    </row>
    <row r="41" spans="1:14" ht="30" customHeight="1">
      <c r="A41" s="451" t="s">
        <v>1629</v>
      </c>
      <c r="B41" s="428">
        <v>4</v>
      </c>
      <c r="C41" s="423" t="s">
        <v>1071</v>
      </c>
      <c r="D41" s="468" t="s">
        <v>4931</v>
      </c>
      <c r="E41" s="423" t="s">
        <v>194</v>
      </c>
      <c r="F41" s="423" t="s">
        <v>1168</v>
      </c>
      <c r="G41" s="423" t="s">
        <v>2650</v>
      </c>
      <c r="H41" s="468" t="s">
        <v>4932</v>
      </c>
      <c r="I41" s="468" t="s">
        <v>6213</v>
      </c>
      <c r="J41" s="605" t="s">
        <v>4933</v>
      </c>
      <c r="K41" s="619">
        <v>26</v>
      </c>
      <c r="L41" s="577">
        <v>3</v>
      </c>
      <c r="M41" s="577">
        <v>13</v>
      </c>
      <c r="N41" s="639">
        <v>317</v>
      </c>
    </row>
    <row r="42" spans="1:14" ht="30" customHeight="1">
      <c r="A42" s="451" t="s">
        <v>1629</v>
      </c>
      <c r="B42" s="428">
        <v>5</v>
      </c>
      <c r="C42" s="423" t="s">
        <v>1071</v>
      </c>
      <c r="D42" s="468" t="s">
        <v>1788</v>
      </c>
      <c r="E42" s="423" t="s">
        <v>3564</v>
      </c>
      <c r="F42" s="423" t="s">
        <v>3765</v>
      </c>
      <c r="G42" s="423" t="s">
        <v>4934</v>
      </c>
      <c r="H42" s="468" t="s">
        <v>4478</v>
      </c>
      <c r="I42" s="468" t="s">
        <v>10189</v>
      </c>
      <c r="J42" s="605" t="s">
        <v>2062</v>
      </c>
      <c r="K42" s="619">
        <v>15</v>
      </c>
      <c r="L42" s="577">
        <v>3</v>
      </c>
      <c r="M42" s="577">
        <v>7</v>
      </c>
      <c r="N42" s="639">
        <v>124</v>
      </c>
    </row>
    <row r="43" spans="1:14" ht="30" customHeight="1">
      <c r="A43" s="451" t="s">
        <v>1629</v>
      </c>
      <c r="B43" s="428">
        <v>6</v>
      </c>
      <c r="C43" s="423" t="s">
        <v>1071</v>
      </c>
      <c r="D43" s="468" t="s">
        <v>4939</v>
      </c>
      <c r="E43" s="423" t="s">
        <v>4940</v>
      </c>
      <c r="F43" s="423" t="s">
        <v>4947</v>
      </c>
      <c r="G43" s="423" t="s">
        <v>4046</v>
      </c>
      <c r="H43" s="468" t="s">
        <v>3434</v>
      </c>
      <c r="I43" s="468" t="s">
        <v>10190</v>
      </c>
      <c r="J43" s="605" t="s">
        <v>4950</v>
      </c>
      <c r="K43" s="619">
        <v>30</v>
      </c>
      <c r="L43" s="577">
        <v>3</v>
      </c>
      <c r="M43" s="577">
        <v>17</v>
      </c>
      <c r="N43" s="639">
        <v>423</v>
      </c>
    </row>
    <row r="44" spans="1:14" ht="30" customHeight="1">
      <c r="A44" s="451" t="s">
        <v>1629</v>
      </c>
      <c r="B44" s="428">
        <v>7</v>
      </c>
      <c r="C44" s="423" t="s">
        <v>1071</v>
      </c>
      <c r="D44" s="468" t="s">
        <v>4892</v>
      </c>
      <c r="E44" s="423" t="s">
        <v>137</v>
      </c>
      <c r="F44" s="423" t="s">
        <v>4029</v>
      </c>
      <c r="G44" s="423" t="s">
        <v>3474</v>
      </c>
      <c r="H44" s="468" t="s">
        <v>4951</v>
      </c>
      <c r="I44" s="468" t="s">
        <v>10192</v>
      </c>
      <c r="J44" s="605" t="s">
        <v>2157</v>
      </c>
      <c r="K44" s="619">
        <v>45</v>
      </c>
      <c r="L44" s="577">
        <v>4</v>
      </c>
      <c r="M44" s="577">
        <v>26</v>
      </c>
      <c r="N44" s="639">
        <v>719</v>
      </c>
    </row>
    <row r="45" spans="1:14" ht="30" customHeight="1">
      <c r="A45" s="451" t="s">
        <v>1629</v>
      </c>
      <c r="B45" s="428">
        <v>8</v>
      </c>
      <c r="C45" s="423" t="s">
        <v>1071</v>
      </c>
      <c r="D45" s="468" t="s">
        <v>4879</v>
      </c>
      <c r="E45" s="423" t="s">
        <v>4954</v>
      </c>
      <c r="F45" s="423" t="s">
        <v>4955</v>
      </c>
      <c r="G45" s="423" t="s">
        <v>4143</v>
      </c>
      <c r="H45" s="468" t="s">
        <v>1191</v>
      </c>
      <c r="I45" s="468" t="s">
        <v>10193</v>
      </c>
      <c r="J45" s="605" t="s">
        <v>601</v>
      </c>
      <c r="K45" s="619">
        <v>26</v>
      </c>
      <c r="L45" s="577">
        <v>3</v>
      </c>
      <c r="M45" s="577">
        <v>13</v>
      </c>
      <c r="N45" s="639">
        <v>341</v>
      </c>
    </row>
    <row r="46" spans="1:14" ht="30" customHeight="1">
      <c r="A46" s="451" t="s">
        <v>1629</v>
      </c>
      <c r="B46" s="428">
        <v>9</v>
      </c>
      <c r="C46" s="423" t="s">
        <v>1071</v>
      </c>
      <c r="D46" s="468" t="s">
        <v>3548</v>
      </c>
      <c r="E46" s="423" t="s">
        <v>4956</v>
      </c>
      <c r="F46" s="423" t="s">
        <v>969</v>
      </c>
      <c r="G46" s="423" t="s">
        <v>3310</v>
      </c>
      <c r="H46" s="468" t="s">
        <v>4959</v>
      </c>
      <c r="I46" s="468" t="s">
        <v>10194</v>
      </c>
      <c r="J46" s="605" t="s">
        <v>4963</v>
      </c>
      <c r="K46" s="619">
        <v>18</v>
      </c>
      <c r="L46" s="577">
        <v>3</v>
      </c>
      <c r="M46" s="577">
        <v>8</v>
      </c>
      <c r="N46" s="639">
        <v>201</v>
      </c>
    </row>
    <row r="47" spans="1:14" ht="30" customHeight="1">
      <c r="A47" s="451" t="s">
        <v>1629</v>
      </c>
      <c r="B47" s="428">
        <v>10</v>
      </c>
      <c r="C47" s="423" t="s">
        <v>1071</v>
      </c>
      <c r="D47" s="468" t="s">
        <v>4428</v>
      </c>
      <c r="E47" s="423" t="s">
        <v>4966</v>
      </c>
      <c r="F47" s="423" t="s">
        <v>4970</v>
      </c>
      <c r="G47" s="423" t="s">
        <v>2586</v>
      </c>
      <c r="H47" s="468" t="s">
        <v>4973</v>
      </c>
      <c r="I47" s="468" t="s">
        <v>10902</v>
      </c>
      <c r="J47" s="605" t="s">
        <v>4749</v>
      </c>
      <c r="K47" s="619">
        <v>17</v>
      </c>
      <c r="L47" s="577">
        <v>3</v>
      </c>
      <c r="M47" s="577">
        <v>7</v>
      </c>
      <c r="N47" s="639">
        <v>163</v>
      </c>
    </row>
    <row r="48" spans="1:14" ht="30" customHeight="1">
      <c r="A48" s="451" t="s">
        <v>1629</v>
      </c>
      <c r="B48" s="428">
        <v>11</v>
      </c>
      <c r="C48" s="423" t="s">
        <v>1071</v>
      </c>
      <c r="D48" s="468" t="s">
        <v>4975</v>
      </c>
      <c r="E48" s="423" t="s">
        <v>3823</v>
      </c>
      <c r="F48" s="423" t="s">
        <v>1379</v>
      </c>
      <c r="G48" s="423" t="s">
        <v>2448</v>
      </c>
      <c r="H48" s="468" t="s">
        <v>4981</v>
      </c>
      <c r="I48" s="468" t="s">
        <v>6510</v>
      </c>
      <c r="J48" s="605" t="s">
        <v>2856</v>
      </c>
      <c r="K48" s="619">
        <v>20</v>
      </c>
      <c r="L48" s="577">
        <v>4</v>
      </c>
      <c r="M48" s="577">
        <v>11</v>
      </c>
      <c r="N48" s="639">
        <v>261</v>
      </c>
    </row>
    <row r="49" spans="1:14" ht="30" customHeight="1">
      <c r="A49" s="451" t="s">
        <v>1629</v>
      </c>
      <c r="B49" s="428">
        <v>12</v>
      </c>
      <c r="C49" s="423" t="s">
        <v>1071</v>
      </c>
      <c r="D49" s="468" t="s">
        <v>4983</v>
      </c>
      <c r="E49" s="423" t="s">
        <v>1063</v>
      </c>
      <c r="F49" s="423" t="s">
        <v>3611</v>
      </c>
      <c r="G49" s="423" t="s">
        <v>4985</v>
      </c>
      <c r="H49" s="468" t="s">
        <v>352</v>
      </c>
      <c r="I49" s="468" t="s">
        <v>9458</v>
      </c>
      <c r="J49" s="605" t="s">
        <v>3974</v>
      </c>
      <c r="K49" s="619">
        <v>12</v>
      </c>
      <c r="L49" s="577">
        <v>3</v>
      </c>
      <c r="M49" s="577">
        <v>5</v>
      </c>
      <c r="N49" s="639">
        <v>104</v>
      </c>
    </row>
    <row r="50" spans="1:14" ht="30" customHeight="1">
      <c r="A50" s="451" t="s">
        <v>1629</v>
      </c>
      <c r="B50" s="428">
        <v>13</v>
      </c>
      <c r="C50" s="423" t="s">
        <v>1071</v>
      </c>
      <c r="D50" s="468" t="s">
        <v>4986</v>
      </c>
      <c r="E50" s="423" t="s">
        <v>2286</v>
      </c>
      <c r="F50" s="423" t="s">
        <v>4989</v>
      </c>
      <c r="G50" s="423" t="s">
        <v>4992</v>
      </c>
      <c r="H50" s="468" t="s">
        <v>4621</v>
      </c>
      <c r="I50" s="468" t="s">
        <v>5759</v>
      </c>
      <c r="J50" s="605" t="s">
        <v>1742</v>
      </c>
      <c r="K50" s="619">
        <v>9</v>
      </c>
      <c r="L50" s="577">
        <v>2</v>
      </c>
      <c r="M50" s="577">
        <v>3</v>
      </c>
      <c r="N50" s="639">
        <v>33</v>
      </c>
    </row>
    <row r="51" spans="1:14" ht="30" customHeight="1">
      <c r="A51" s="451" t="s">
        <v>1629</v>
      </c>
      <c r="B51" s="428">
        <v>14</v>
      </c>
      <c r="C51" s="423" t="s">
        <v>1071</v>
      </c>
      <c r="D51" s="468" t="s">
        <v>4994</v>
      </c>
      <c r="E51" s="423" t="s">
        <v>4996</v>
      </c>
      <c r="F51" s="423" t="s">
        <v>4807</v>
      </c>
      <c r="G51" s="423" t="s">
        <v>5001</v>
      </c>
      <c r="H51" s="468" t="s">
        <v>510</v>
      </c>
      <c r="I51" s="468" t="s">
        <v>10904</v>
      </c>
      <c r="J51" s="605" t="s">
        <v>5002</v>
      </c>
      <c r="K51" s="619">
        <v>34</v>
      </c>
      <c r="L51" s="577">
        <v>3</v>
      </c>
      <c r="M51" s="577">
        <v>18</v>
      </c>
      <c r="N51" s="639">
        <v>438</v>
      </c>
    </row>
    <row r="52" spans="1:14" ht="30" customHeight="1">
      <c r="A52" s="451" t="s">
        <v>1629</v>
      </c>
      <c r="B52" s="428">
        <v>15</v>
      </c>
      <c r="C52" s="423" t="s">
        <v>1071</v>
      </c>
      <c r="D52" s="468" t="s">
        <v>5004</v>
      </c>
      <c r="E52" s="423" t="s">
        <v>345</v>
      </c>
      <c r="F52" s="423" t="s">
        <v>4738</v>
      </c>
      <c r="G52" s="423" t="s">
        <v>5008</v>
      </c>
      <c r="H52" s="468" t="s">
        <v>5011</v>
      </c>
      <c r="I52" s="468" t="s">
        <v>2649</v>
      </c>
      <c r="J52" s="605" t="s">
        <v>758</v>
      </c>
      <c r="K52" s="619">
        <v>18</v>
      </c>
      <c r="L52" s="577">
        <v>8</v>
      </c>
      <c r="M52" s="577">
        <v>8</v>
      </c>
      <c r="N52" s="639">
        <v>200</v>
      </c>
    </row>
    <row r="53" spans="1:14" ht="30" customHeight="1">
      <c r="A53" s="451" t="s">
        <v>1629</v>
      </c>
      <c r="B53" s="428">
        <v>16</v>
      </c>
      <c r="C53" s="423" t="s">
        <v>1071</v>
      </c>
      <c r="D53" s="468" t="s">
        <v>1446</v>
      </c>
      <c r="E53" s="423" t="s">
        <v>4659</v>
      </c>
      <c r="F53" s="423" t="s">
        <v>4809</v>
      </c>
      <c r="G53" s="423" t="s">
        <v>5013</v>
      </c>
      <c r="H53" s="468" t="s">
        <v>5015</v>
      </c>
      <c r="I53" s="468" t="s">
        <v>10195</v>
      </c>
      <c r="J53" s="605" t="s">
        <v>4058</v>
      </c>
      <c r="K53" s="619">
        <v>19</v>
      </c>
      <c r="L53" s="577">
        <v>3</v>
      </c>
      <c r="M53" s="577">
        <v>7</v>
      </c>
      <c r="N53" s="639">
        <v>133</v>
      </c>
    </row>
    <row r="54" spans="1:14" ht="30" customHeight="1">
      <c r="A54" s="451" t="s">
        <v>1629</v>
      </c>
      <c r="B54" s="428">
        <v>1</v>
      </c>
      <c r="C54" s="423" t="s">
        <v>1729</v>
      </c>
      <c r="D54" s="468" t="s">
        <v>1285</v>
      </c>
      <c r="E54" s="423" t="s">
        <v>5016</v>
      </c>
      <c r="F54" s="423" t="s">
        <v>9436</v>
      </c>
      <c r="G54" s="423" t="s">
        <v>2234</v>
      </c>
      <c r="H54" s="468" t="s">
        <v>4275</v>
      </c>
      <c r="I54" s="468" t="s">
        <v>10196</v>
      </c>
      <c r="J54" s="605" t="s">
        <v>5018</v>
      </c>
      <c r="K54" s="619">
        <v>28</v>
      </c>
      <c r="L54" s="577">
        <v>1</v>
      </c>
      <c r="M54" s="577">
        <v>16</v>
      </c>
      <c r="N54" s="639">
        <v>415</v>
      </c>
    </row>
    <row r="55" spans="1:14" ht="30" customHeight="1">
      <c r="A55" s="451" t="s">
        <v>1629</v>
      </c>
      <c r="B55" s="428">
        <v>2</v>
      </c>
      <c r="C55" s="423" t="s">
        <v>1729</v>
      </c>
      <c r="D55" s="468" t="s">
        <v>2895</v>
      </c>
      <c r="E55" s="423" t="s">
        <v>4490</v>
      </c>
      <c r="F55" s="423" t="s">
        <v>9437</v>
      </c>
      <c r="G55" s="423" t="s">
        <v>3091</v>
      </c>
      <c r="H55" s="468" t="s">
        <v>3718</v>
      </c>
      <c r="I55" s="468" t="s">
        <v>10197</v>
      </c>
      <c r="J55" s="605" t="s">
        <v>5020</v>
      </c>
      <c r="K55" s="619">
        <v>40</v>
      </c>
      <c r="L55" s="577">
        <v>7</v>
      </c>
      <c r="M55" s="577">
        <v>22</v>
      </c>
      <c r="N55" s="639">
        <v>627</v>
      </c>
    </row>
    <row r="56" spans="1:14" ht="30" customHeight="1">
      <c r="A56" s="451" t="s">
        <v>1629</v>
      </c>
      <c r="B56" s="428">
        <v>3</v>
      </c>
      <c r="C56" s="423" t="s">
        <v>1729</v>
      </c>
      <c r="D56" s="468" t="s">
        <v>5023</v>
      </c>
      <c r="E56" s="423" t="s">
        <v>4093</v>
      </c>
      <c r="F56" s="423" t="s">
        <v>9438</v>
      </c>
      <c r="G56" s="423" t="s">
        <v>5025</v>
      </c>
      <c r="H56" s="468" t="s">
        <v>5026</v>
      </c>
      <c r="I56" s="468" t="s">
        <v>10198</v>
      </c>
      <c r="J56" s="605" t="s">
        <v>3674</v>
      </c>
      <c r="K56" s="619">
        <v>25</v>
      </c>
      <c r="L56" s="577">
        <v>3</v>
      </c>
      <c r="M56" s="577">
        <v>15</v>
      </c>
      <c r="N56" s="639">
        <v>418</v>
      </c>
    </row>
    <row r="57" spans="1:14" ht="30" customHeight="1">
      <c r="A57" s="451" t="s">
        <v>1629</v>
      </c>
      <c r="B57" s="428">
        <v>4</v>
      </c>
      <c r="C57" s="423" t="s">
        <v>1729</v>
      </c>
      <c r="D57" s="468" t="s">
        <v>5028</v>
      </c>
      <c r="E57" s="423" t="s">
        <v>653</v>
      </c>
      <c r="F57" s="423" t="s">
        <v>9439</v>
      </c>
      <c r="G57" s="423" t="s">
        <v>3494</v>
      </c>
      <c r="H57" s="468" t="s">
        <v>5030</v>
      </c>
      <c r="I57" s="468" t="s">
        <v>10200</v>
      </c>
      <c r="J57" s="605" t="s">
        <v>4952</v>
      </c>
      <c r="K57" s="619">
        <v>26</v>
      </c>
      <c r="L57" s="577">
        <v>2</v>
      </c>
      <c r="M57" s="577">
        <v>13</v>
      </c>
      <c r="N57" s="639">
        <v>282</v>
      </c>
    </row>
    <row r="58" spans="1:14" ht="30" customHeight="1">
      <c r="A58" s="451" t="s">
        <v>1629</v>
      </c>
      <c r="B58" s="428">
        <v>5</v>
      </c>
      <c r="C58" s="423" t="s">
        <v>1729</v>
      </c>
      <c r="D58" s="468" t="s">
        <v>3356</v>
      </c>
      <c r="E58" s="423" t="s">
        <v>4563</v>
      </c>
      <c r="F58" s="423" t="s">
        <v>9441</v>
      </c>
      <c r="G58" s="423" t="s">
        <v>2933</v>
      </c>
      <c r="H58" s="468" t="s">
        <v>3982</v>
      </c>
      <c r="I58" s="468" t="s">
        <v>7421</v>
      </c>
      <c r="J58" s="605" t="s">
        <v>5034</v>
      </c>
      <c r="K58" s="619">
        <v>33</v>
      </c>
      <c r="L58" s="577">
        <v>2</v>
      </c>
      <c r="M58" s="577">
        <v>19</v>
      </c>
      <c r="N58" s="639">
        <v>406</v>
      </c>
    </row>
    <row r="59" spans="1:14" ht="30" customHeight="1">
      <c r="A59" s="451" t="s">
        <v>1629</v>
      </c>
      <c r="B59" s="428">
        <v>6</v>
      </c>
      <c r="C59" s="423" t="s">
        <v>1729</v>
      </c>
      <c r="D59" s="468" t="s">
        <v>5035</v>
      </c>
      <c r="E59" s="423" t="s">
        <v>5038</v>
      </c>
      <c r="F59" s="423" t="s">
        <v>9443</v>
      </c>
      <c r="G59" s="423" t="s">
        <v>5041</v>
      </c>
      <c r="H59" s="468" t="s">
        <v>5045</v>
      </c>
      <c r="I59" s="468" t="s">
        <v>10208</v>
      </c>
      <c r="J59" s="605" t="s">
        <v>5046</v>
      </c>
      <c r="K59" s="619">
        <v>42</v>
      </c>
      <c r="L59" s="577">
        <v>2</v>
      </c>
      <c r="M59" s="577">
        <v>24</v>
      </c>
      <c r="N59" s="639">
        <v>671</v>
      </c>
    </row>
    <row r="60" spans="1:14" ht="30" customHeight="1">
      <c r="A60" s="451" t="s">
        <v>1629</v>
      </c>
      <c r="B60" s="428">
        <v>7</v>
      </c>
      <c r="C60" s="423" t="s">
        <v>1729</v>
      </c>
      <c r="D60" s="468" t="s">
        <v>5048</v>
      </c>
      <c r="E60" s="423" t="s">
        <v>4101</v>
      </c>
      <c r="F60" s="423" t="s">
        <v>3163</v>
      </c>
      <c r="G60" s="423" t="s">
        <v>3296</v>
      </c>
      <c r="H60" s="468" t="s">
        <v>5052</v>
      </c>
      <c r="I60" s="468" t="s">
        <v>7498</v>
      </c>
      <c r="J60" s="605" t="s">
        <v>4339</v>
      </c>
      <c r="K60" s="619">
        <v>22</v>
      </c>
      <c r="L60" s="577">
        <v>1</v>
      </c>
      <c r="M60" s="577">
        <v>12</v>
      </c>
      <c r="N60" s="639">
        <v>309</v>
      </c>
    </row>
    <row r="61" spans="1:14" ht="30" customHeight="1">
      <c r="A61" s="451" t="s">
        <v>1629</v>
      </c>
      <c r="B61" s="428">
        <v>8</v>
      </c>
      <c r="C61" s="423" t="s">
        <v>1729</v>
      </c>
      <c r="D61" s="468" t="s">
        <v>4712</v>
      </c>
      <c r="E61" s="423" t="s">
        <v>3605</v>
      </c>
      <c r="F61" s="423" t="s">
        <v>9444</v>
      </c>
      <c r="G61" s="423" t="s">
        <v>5053</v>
      </c>
      <c r="H61" s="468" t="s">
        <v>4745</v>
      </c>
      <c r="I61" s="468" t="s">
        <v>10201</v>
      </c>
      <c r="J61" s="605" t="s">
        <v>5055</v>
      </c>
      <c r="K61" s="619">
        <v>23</v>
      </c>
      <c r="L61" s="577">
        <v>4</v>
      </c>
      <c r="M61" s="577">
        <v>12</v>
      </c>
      <c r="N61" s="639">
        <v>365</v>
      </c>
    </row>
    <row r="62" spans="1:14" ht="30" customHeight="1">
      <c r="A62" s="451" t="s">
        <v>1629</v>
      </c>
      <c r="B62" s="428">
        <v>9</v>
      </c>
      <c r="C62" s="423" t="s">
        <v>1729</v>
      </c>
      <c r="D62" s="468" t="s">
        <v>5059</v>
      </c>
      <c r="E62" s="423" t="s">
        <v>1102</v>
      </c>
      <c r="F62" s="423" t="s">
        <v>2597</v>
      </c>
      <c r="G62" s="423" t="s">
        <v>5066</v>
      </c>
      <c r="H62" s="468" t="s">
        <v>5069</v>
      </c>
      <c r="I62" s="468" t="s">
        <v>9202</v>
      </c>
      <c r="J62" s="605" t="s">
        <v>5073</v>
      </c>
      <c r="K62" s="619">
        <v>36</v>
      </c>
      <c r="L62" s="577">
        <v>4</v>
      </c>
      <c r="M62" s="577">
        <v>18</v>
      </c>
      <c r="N62" s="639">
        <v>496</v>
      </c>
    </row>
    <row r="63" spans="1:14" ht="30" customHeight="1">
      <c r="A63" s="451" t="s">
        <v>1629</v>
      </c>
      <c r="B63" s="428">
        <v>10</v>
      </c>
      <c r="C63" s="423" t="s">
        <v>1729</v>
      </c>
      <c r="D63" s="468" t="s">
        <v>5031</v>
      </c>
      <c r="E63" s="423" t="s">
        <v>1047</v>
      </c>
      <c r="F63" s="423" t="s">
        <v>9445</v>
      </c>
      <c r="G63" s="423" t="s">
        <v>5076</v>
      </c>
      <c r="H63" s="468" t="s">
        <v>3638</v>
      </c>
      <c r="I63" s="468" t="s">
        <v>10213</v>
      </c>
      <c r="J63" s="605" t="s">
        <v>5077</v>
      </c>
      <c r="K63" s="619" t="s">
        <v>10967</v>
      </c>
      <c r="L63" s="577">
        <v>3</v>
      </c>
      <c r="M63" s="577">
        <v>18</v>
      </c>
      <c r="N63" s="639">
        <v>542</v>
      </c>
    </row>
    <row r="64" spans="1:14" ht="30" customHeight="1">
      <c r="A64" s="451" t="s">
        <v>1629</v>
      </c>
      <c r="B64" s="428">
        <v>11</v>
      </c>
      <c r="C64" s="423" t="s">
        <v>1729</v>
      </c>
      <c r="D64" s="468" t="s">
        <v>3337</v>
      </c>
      <c r="E64" s="423" t="s">
        <v>972</v>
      </c>
      <c r="F64" s="423" t="s">
        <v>7639</v>
      </c>
      <c r="G64" s="423" t="s">
        <v>5079</v>
      </c>
      <c r="H64" s="468" t="s">
        <v>5082</v>
      </c>
      <c r="I64" s="468" t="s">
        <v>10202</v>
      </c>
      <c r="J64" s="605" t="s">
        <v>4717</v>
      </c>
      <c r="K64" s="619">
        <v>21</v>
      </c>
      <c r="L64" s="577">
        <v>4</v>
      </c>
      <c r="M64" s="577">
        <v>9</v>
      </c>
      <c r="N64" s="639">
        <v>216</v>
      </c>
    </row>
    <row r="65" spans="1:14" ht="30" customHeight="1">
      <c r="A65" s="451" t="s">
        <v>1629</v>
      </c>
      <c r="B65" s="428">
        <v>12</v>
      </c>
      <c r="C65" s="423" t="s">
        <v>1729</v>
      </c>
      <c r="D65" s="468" t="s">
        <v>5083</v>
      </c>
      <c r="E65" s="423" t="s">
        <v>3350</v>
      </c>
      <c r="F65" s="423" t="s">
        <v>9446</v>
      </c>
      <c r="G65" s="423" t="s">
        <v>773</v>
      </c>
      <c r="H65" s="468" t="s">
        <v>5085</v>
      </c>
      <c r="I65" s="468" t="s">
        <v>5986</v>
      </c>
      <c r="J65" s="605" t="s">
        <v>4647</v>
      </c>
      <c r="K65" s="619">
        <v>30</v>
      </c>
      <c r="L65" s="577">
        <v>6</v>
      </c>
      <c r="M65" s="577">
        <v>18</v>
      </c>
      <c r="N65" s="639">
        <v>486</v>
      </c>
    </row>
    <row r="66" spans="1:14" ht="30" customHeight="1">
      <c r="A66" s="451" t="s">
        <v>1629</v>
      </c>
      <c r="B66" s="428">
        <v>13</v>
      </c>
      <c r="C66" s="423" t="s">
        <v>1729</v>
      </c>
      <c r="D66" s="468" t="s">
        <v>5088</v>
      </c>
      <c r="E66" s="423" t="s">
        <v>2309</v>
      </c>
      <c r="F66" s="423" t="s">
        <v>9503</v>
      </c>
      <c r="G66" s="423" t="s">
        <v>2686</v>
      </c>
      <c r="H66" s="468" t="s">
        <v>3463</v>
      </c>
      <c r="I66" s="468" t="s">
        <v>5749</v>
      </c>
      <c r="J66" s="605" t="s">
        <v>2265</v>
      </c>
      <c r="K66" s="619">
        <v>42</v>
      </c>
      <c r="L66" s="577">
        <v>5</v>
      </c>
      <c r="M66" s="577">
        <v>24</v>
      </c>
      <c r="N66" s="639">
        <v>636</v>
      </c>
    </row>
    <row r="67" spans="1:14" ht="30" customHeight="1">
      <c r="A67" s="451" t="s">
        <v>1629</v>
      </c>
      <c r="B67" s="428">
        <v>14</v>
      </c>
      <c r="C67" s="423" t="s">
        <v>1729</v>
      </c>
      <c r="D67" s="468" t="s">
        <v>5091</v>
      </c>
      <c r="E67" s="423" t="s">
        <v>5094</v>
      </c>
      <c r="F67" s="423" t="s">
        <v>9504</v>
      </c>
      <c r="G67" s="423" t="s">
        <v>5095</v>
      </c>
      <c r="H67" s="468" t="s">
        <v>5096</v>
      </c>
      <c r="I67" s="468" t="s">
        <v>10203</v>
      </c>
      <c r="J67" s="605" t="s">
        <v>1499</v>
      </c>
      <c r="K67" s="619">
        <v>41</v>
      </c>
      <c r="L67" s="577">
        <v>3</v>
      </c>
      <c r="M67" s="577">
        <v>25</v>
      </c>
      <c r="N67" s="639">
        <v>662</v>
      </c>
    </row>
    <row r="68" spans="1:14" ht="30" customHeight="1">
      <c r="A68" s="451" t="s">
        <v>1629</v>
      </c>
      <c r="B68" s="428">
        <v>15</v>
      </c>
      <c r="C68" s="423" t="s">
        <v>1729</v>
      </c>
      <c r="D68" s="468" t="s">
        <v>5039</v>
      </c>
      <c r="E68" s="423" t="s">
        <v>2813</v>
      </c>
      <c r="F68" s="423" t="s">
        <v>9505</v>
      </c>
      <c r="G68" s="423" t="s">
        <v>5097</v>
      </c>
      <c r="H68" s="468" t="s">
        <v>2878</v>
      </c>
      <c r="I68" s="468" t="s">
        <v>10204</v>
      </c>
      <c r="J68" s="605" t="s">
        <v>4389</v>
      </c>
      <c r="K68" s="619">
        <v>29</v>
      </c>
      <c r="L68" s="577">
        <v>2</v>
      </c>
      <c r="M68" s="577">
        <v>16</v>
      </c>
      <c r="N68" s="639">
        <v>446</v>
      </c>
    </row>
    <row r="69" spans="1:14" ht="30" customHeight="1">
      <c r="A69" s="451" t="s">
        <v>1629</v>
      </c>
      <c r="B69" s="428">
        <v>16</v>
      </c>
      <c r="C69" s="423" t="s">
        <v>1729</v>
      </c>
      <c r="D69" s="468" t="s">
        <v>298</v>
      </c>
      <c r="E69" s="423" t="s">
        <v>5100</v>
      </c>
      <c r="F69" s="423" t="s">
        <v>9506</v>
      </c>
      <c r="G69" s="423" t="s">
        <v>4349</v>
      </c>
      <c r="H69" s="468" t="s">
        <v>4644</v>
      </c>
      <c r="I69" s="468" t="s">
        <v>10206</v>
      </c>
      <c r="J69" s="605" t="s">
        <v>5102</v>
      </c>
      <c r="K69" s="619">
        <v>41</v>
      </c>
      <c r="L69" s="577">
        <v>3</v>
      </c>
      <c r="M69" s="577">
        <v>21</v>
      </c>
      <c r="N69" s="639">
        <v>637</v>
      </c>
    </row>
    <row r="70" spans="1:14" ht="30" customHeight="1">
      <c r="A70" s="451" t="s">
        <v>1629</v>
      </c>
      <c r="B70" s="428">
        <v>17</v>
      </c>
      <c r="C70" s="423" t="s">
        <v>1729</v>
      </c>
      <c r="D70" s="468" t="s">
        <v>5103</v>
      </c>
      <c r="E70" s="423" t="s">
        <v>5106</v>
      </c>
      <c r="F70" s="423" t="s">
        <v>1555</v>
      </c>
      <c r="G70" s="423" t="s">
        <v>5108</v>
      </c>
      <c r="H70" s="468" t="s">
        <v>3946</v>
      </c>
      <c r="I70" s="468" t="s">
        <v>6294</v>
      </c>
      <c r="J70" s="605" t="s">
        <v>5111</v>
      </c>
      <c r="K70" s="619">
        <v>35</v>
      </c>
      <c r="L70" s="577">
        <v>1</v>
      </c>
      <c r="M70" s="577">
        <v>19</v>
      </c>
      <c r="N70" s="639">
        <v>559</v>
      </c>
    </row>
    <row r="71" spans="1:14" ht="30" customHeight="1">
      <c r="A71" s="451" t="s">
        <v>1629</v>
      </c>
      <c r="B71" s="428">
        <v>18</v>
      </c>
      <c r="C71" s="423" t="s">
        <v>1729</v>
      </c>
      <c r="D71" s="468" t="s">
        <v>2099</v>
      </c>
      <c r="E71" s="423" t="s">
        <v>4684</v>
      </c>
      <c r="F71" s="423" t="s">
        <v>9507</v>
      </c>
      <c r="G71" s="423" t="s">
        <v>4757</v>
      </c>
      <c r="H71" s="468" t="s">
        <v>5115</v>
      </c>
      <c r="I71" s="468" t="s">
        <v>4430</v>
      </c>
      <c r="J71" s="605" t="s">
        <v>3700</v>
      </c>
      <c r="K71" s="619">
        <v>29</v>
      </c>
      <c r="L71" s="577">
        <v>2</v>
      </c>
      <c r="M71" s="577">
        <v>16</v>
      </c>
      <c r="N71" s="639">
        <v>427</v>
      </c>
    </row>
    <row r="72" spans="1:14" ht="30" customHeight="1">
      <c r="A72" s="451" t="s">
        <v>1629</v>
      </c>
      <c r="B72" s="428">
        <v>19</v>
      </c>
      <c r="C72" s="423" t="s">
        <v>1729</v>
      </c>
      <c r="D72" s="468" t="s">
        <v>5117</v>
      </c>
      <c r="E72" s="423" t="s">
        <v>2469</v>
      </c>
      <c r="F72" s="423" t="s">
        <v>9508</v>
      </c>
      <c r="G72" s="423" t="s">
        <v>5122</v>
      </c>
      <c r="H72" s="468" t="s">
        <v>4425</v>
      </c>
      <c r="I72" s="468" t="s">
        <v>2362</v>
      </c>
      <c r="J72" s="605" t="s">
        <v>5123</v>
      </c>
      <c r="K72" s="621">
        <v>10</v>
      </c>
      <c r="L72" s="578">
        <v>0</v>
      </c>
      <c r="M72" s="578">
        <v>3</v>
      </c>
      <c r="N72" s="641">
        <v>17</v>
      </c>
    </row>
    <row r="73" spans="1:14" ht="30" customHeight="1">
      <c r="A73" s="451" t="s">
        <v>1629</v>
      </c>
      <c r="B73" s="428">
        <v>20</v>
      </c>
      <c r="C73" s="423" t="s">
        <v>1729</v>
      </c>
      <c r="D73" s="468" t="s">
        <v>5126</v>
      </c>
      <c r="E73" s="423" t="s">
        <v>5131</v>
      </c>
      <c r="F73" s="423" t="s">
        <v>9534</v>
      </c>
      <c r="G73" s="423" t="s">
        <v>4249</v>
      </c>
      <c r="H73" s="468" t="s">
        <v>3743</v>
      </c>
      <c r="I73" s="468" t="s">
        <v>1552</v>
      </c>
      <c r="J73" s="605" t="s">
        <v>5133</v>
      </c>
      <c r="K73" s="619">
        <v>20</v>
      </c>
      <c r="L73" s="577">
        <v>5</v>
      </c>
      <c r="M73" s="577">
        <v>9</v>
      </c>
      <c r="N73" s="639">
        <v>294</v>
      </c>
    </row>
    <row r="74" spans="1:14" ht="30" customHeight="1">
      <c r="A74" s="451" t="s">
        <v>1629</v>
      </c>
      <c r="B74" s="428">
        <v>21</v>
      </c>
      <c r="C74" s="423" t="s">
        <v>1729</v>
      </c>
      <c r="D74" s="468" t="s">
        <v>2780</v>
      </c>
      <c r="E74" s="423" t="s">
        <v>3144</v>
      </c>
      <c r="F74" s="423" t="s">
        <v>525</v>
      </c>
      <c r="G74" s="423" t="s">
        <v>5140</v>
      </c>
      <c r="H74" s="468" t="s">
        <v>5143</v>
      </c>
      <c r="I74" s="468" t="s">
        <v>10905</v>
      </c>
      <c r="J74" s="605" t="s">
        <v>3341</v>
      </c>
      <c r="K74" s="619">
        <v>43</v>
      </c>
      <c r="L74" s="577">
        <v>3</v>
      </c>
      <c r="M74" s="577">
        <v>24</v>
      </c>
      <c r="N74" s="639">
        <v>647</v>
      </c>
    </row>
    <row r="75" spans="1:14" ht="30" customHeight="1">
      <c r="A75" s="451" t="s">
        <v>1629</v>
      </c>
      <c r="B75" s="428">
        <v>22</v>
      </c>
      <c r="C75" s="423" t="s">
        <v>1729</v>
      </c>
      <c r="D75" s="468" t="s">
        <v>5145</v>
      </c>
      <c r="E75" s="423" t="s">
        <v>5147</v>
      </c>
      <c r="F75" s="423" t="s">
        <v>9388</v>
      </c>
      <c r="G75" s="423" t="s">
        <v>389</v>
      </c>
      <c r="H75" s="468" t="s">
        <v>5151</v>
      </c>
      <c r="I75" s="468" t="s">
        <v>10907</v>
      </c>
      <c r="J75" s="605" t="s">
        <v>38</v>
      </c>
      <c r="K75" s="619">
        <v>38</v>
      </c>
      <c r="L75" s="577">
        <v>3</v>
      </c>
      <c r="M75" s="577">
        <v>20</v>
      </c>
      <c r="N75" s="639">
        <v>576</v>
      </c>
    </row>
    <row r="76" spans="1:14" ht="30" customHeight="1">
      <c r="A76" s="451" t="s">
        <v>1629</v>
      </c>
      <c r="B76" s="428">
        <v>23</v>
      </c>
      <c r="C76" s="423" t="s">
        <v>1729</v>
      </c>
      <c r="D76" s="468" t="s">
        <v>1123</v>
      </c>
      <c r="E76" s="423" t="s">
        <v>436</v>
      </c>
      <c r="F76" s="423" t="s">
        <v>3179</v>
      </c>
      <c r="G76" s="423" t="s">
        <v>2196</v>
      </c>
      <c r="H76" s="468" t="s">
        <v>5154</v>
      </c>
      <c r="I76" s="468" t="s">
        <v>10209</v>
      </c>
      <c r="J76" s="605" t="s">
        <v>5155</v>
      </c>
      <c r="K76" s="619">
        <v>26</v>
      </c>
      <c r="L76" s="577">
        <v>2</v>
      </c>
      <c r="M76" s="577">
        <v>15</v>
      </c>
      <c r="N76" s="639">
        <v>347</v>
      </c>
    </row>
    <row r="77" spans="1:14" ht="30" customHeight="1">
      <c r="A77" s="451" t="s">
        <v>1629</v>
      </c>
      <c r="B77" s="428">
        <v>24</v>
      </c>
      <c r="C77" s="423" t="s">
        <v>1729</v>
      </c>
      <c r="D77" s="468" t="s">
        <v>3140</v>
      </c>
      <c r="E77" s="423" t="s">
        <v>3505</v>
      </c>
      <c r="F77" s="423" t="s">
        <v>7426</v>
      </c>
      <c r="G77" s="423" t="s">
        <v>5158</v>
      </c>
      <c r="H77" s="468" t="s">
        <v>4976</v>
      </c>
      <c r="I77" s="468" t="s">
        <v>4573</v>
      </c>
      <c r="J77" s="605" t="s">
        <v>766</v>
      </c>
      <c r="K77" s="619">
        <v>20</v>
      </c>
      <c r="L77" s="577">
        <v>1</v>
      </c>
      <c r="M77" s="577">
        <v>9</v>
      </c>
      <c r="N77" s="639">
        <v>221</v>
      </c>
    </row>
    <row r="78" spans="1:14" ht="30" customHeight="1">
      <c r="A78" s="451" t="s">
        <v>1629</v>
      </c>
      <c r="B78" s="428">
        <v>25</v>
      </c>
      <c r="C78" s="423" t="s">
        <v>1729</v>
      </c>
      <c r="D78" s="468" t="s">
        <v>5160</v>
      </c>
      <c r="E78" s="423" t="s">
        <v>2090</v>
      </c>
      <c r="F78" s="423" t="s">
        <v>9535</v>
      </c>
      <c r="G78" s="423" t="s">
        <v>159</v>
      </c>
      <c r="H78" s="468" t="s">
        <v>863</v>
      </c>
      <c r="I78" s="468" t="s">
        <v>10908</v>
      </c>
      <c r="J78" s="605" t="s">
        <v>3610</v>
      </c>
      <c r="K78" s="619">
        <v>18</v>
      </c>
      <c r="L78" s="577">
        <v>1</v>
      </c>
      <c r="M78" s="577">
        <v>9</v>
      </c>
      <c r="N78" s="639">
        <v>239</v>
      </c>
    </row>
    <row r="79" spans="1:14" ht="30" customHeight="1">
      <c r="A79" s="451" t="s">
        <v>1629</v>
      </c>
      <c r="B79" s="428">
        <v>26</v>
      </c>
      <c r="C79" s="423" t="s">
        <v>1729</v>
      </c>
      <c r="D79" s="468" t="s">
        <v>2665</v>
      </c>
      <c r="E79" s="423" t="s">
        <v>1832</v>
      </c>
      <c r="F79" s="423" t="s">
        <v>9536</v>
      </c>
      <c r="G79" s="423" t="s">
        <v>3846</v>
      </c>
      <c r="H79" s="468" t="s">
        <v>4047</v>
      </c>
      <c r="I79" s="468" t="s">
        <v>4691</v>
      </c>
      <c r="J79" s="605" t="s">
        <v>5019</v>
      </c>
      <c r="K79" s="619">
        <v>29</v>
      </c>
      <c r="L79" s="577">
        <v>1</v>
      </c>
      <c r="M79" s="577">
        <v>18</v>
      </c>
      <c r="N79" s="639">
        <v>446</v>
      </c>
    </row>
    <row r="80" spans="1:14" ht="30" customHeight="1">
      <c r="A80" s="451" t="s">
        <v>1629</v>
      </c>
      <c r="B80" s="428">
        <v>27</v>
      </c>
      <c r="C80" s="423" t="s">
        <v>1729</v>
      </c>
      <c r="D80" s="468" t="s">
        <v>5068</v>
      </c>
      <c r="E80" s="423" t="s">
        <v>523</v>
      </c>
      <c r="F80" s="423" t="s">
        <v>4237</v>
      </c>
      <c r="G80" s="423" t="s">
        <v>3723</v>
      </c>
      <c r="H80" s="468" t="s">
        <v>4499</v>
      </c>
      <c r="I80" s="468" t="s">
        <v>10210</v>
      </c>
      <c r="J80" s="605" t="s">
        <v>4655</v>
      </c>
      <c r="K80" s="619">
        <v>35</v>
      </c>
      <c r="L80" s="577">
        <v>2</v>
      </c>
      <c r="M80" s="577">
        <v>20</v>
      </c>
      <c r="N80" s="639">
        <v>545</v>
      </c>
    </row>
    <row r="81" spans="1:14" ht="30" customHeight="1">
      <c r="A81" s="451" t="s">
        <v>1629</v>
      </c>
      <c r="B81" s="428">
        <v>28</v>
      </c>
      <c r="C81" s="423" t="s">
        <v>1729</v>
      </c>
      <c r="D81" s="468" t="s">
        <v>5169</v>
      </c>
      <c r="E81" s="423" t="s">
        <v>5170</v>
      </c>
      <c r="F81" s="423" t="s">
        <v>8635</v>
      </c>
      <c r="G81" s="423" t="s">
        <v>392</v>
      </c>
      <c r="H81" s="468" t="s">
        <v>2208</v>
      </c>
      <c r="I81" s="468" t="s">
        <v>6484</v>
      </c>
      <c r="J81" s="605" t="s">
        <v>5174</v>
      </c>
      <c r="K81" s="619">
        <v>28</v>
      </c>
      <c r="L81" s="577">
        <v>1</v>
      </c>
      <c r="M81" s="577">
        <v>15</v>
      </c>
      <c r="N81" s="639">
        <v>370</v>
      </c>
    </row>
    <row r="82" spans="1:14" ht="30" customHeight="1">
      <c r="A82" s="451" t="s">
        <v>1629</v>
      </c>
      <c r="B82" s="428">
        <v>29</v>
      </c>
      <c r="C82" s="423" t="s">
        <v>1729</v>
      </c>
      <c r="D82" s="468" t="s">
        <v>5175</v>
      </c>
      <c r="E82" s="423" t="s">
        <v>4914</v>
      </c>
      <c r="F82" s="423" t="s">
        <v>9176</v>
      </c>
      <c r="G82" s="423" t="s">
        <v>5178</v>
      </c>
      <c r="H82" s="468" t="s">
        <v>5043</v>
      </c>
      <c r="I82" s="468" t="s">
        <v>10909</v>
      </c>
      <c r="J82" s="605" t="s">
        <v>831</v>
      </c>
      <c r="K82" s="619">
        <v>34</v>
      </c>
      <c r="L82" s="577">
        <v>3</v>
      </c>
      <c r="M82" s="577">
        <v>19</v>
      </c>
      <c r="N82" s="639">
        <v>460</v>
      </c>
    </row>
    <row r="83" spans="1:14" ht="30" customHeight="1">
      <c r="A83" s="451" t="s">
        <v>1629</v>
      </c>
      <c r="B83" s="428">
        <v>30</v>
      </c>
      <c r="C83" s="423" t="s">
        <v>1729</v>
      </c>
      <c r="D83" s="468" t="s">
        <v>2005</v>
      </c>
      <c r="E83" s="423" t="s">
        <v>3148</v>
      </c>
      <c r="F83" s="423" t="s">
        <v>9561</v>
      </c>
      <c r="G83" s="423" t="s">
        <v>4413</v>
      </c>
      <c r="H83" s="468" t="s">
        <v>2594</v>
      </c>
      <c r="I83" s="468" t="s">
        <v>10211</v>
      </c>
      <c r="J83" s="605" t="s">
        <v>5182</v>
      </c>
      <c r="K83" s="619">
        <v>19</v>
      </c>
      <c r="L83" s="577">
        <v>4</v>
      </c>
      <c r="M83" s="577">
        <v>8</v>
      </c>
      <c r="N83" s="639">
        <v>135</v>
      </c>
    </row>
    <row r="84" spans="1:14" ht="30" customHeight="1">
      <c r="A84" s="451" t="s">
        <v>1629</v>
      </c>
      <c r="B84" s="428">
        <v>31</v>
      </c>
      <c r="C84" s="423" t="s">
        <v>1729</v>
      </c>
      <c r="D84" s="468" t="s">
        <v>942</v>
      </c>
      <c r="E84" s="423" t="s">
        <v>4357</v>
      </c>
      <c r="F84" s="423" t="s">
        <v>9562</v>
      </c>
      <c r="G84" s="423" t="s">
        <v>5183</v>
      </c>
      <c r="H84" s="468" t="s">
        <v>5184</v>
      </c>
      <c r="I84" s="468" t="s">
        <v>10212</v>
      </c>
      <c r="J84" s="605" t="s">
        <v>5186</v>
      </c>
      <c r="K84" s="619">
        <v>21</v>
      </c>
      <c r="L84" s="577">
        <v>4</v>
      </c>
      <c r="M84" s="577">
        <v>11</v>
      </c>
      <c r="N84" s="639">
        <v>299</v>
      </c>
    </row>
    <row r="85" spans="1:14" ht="30" customHeight="1">
      <c r="A85" s="451" t="s">
        <v>1629</v>
      </c>
      <c r="B85" s="428">
        <v>32</v>
      </c>
      <c r="C85" s="423" t="s">
        <v>1729</v>
      </c>
      <c r="D85" s="468" t="s">
        <v>4510</v>
      </c>
      <c r="E85" s="423" t="s">
        <v>5188</v>
      </c>
      <c r="F85" s="423" t="s">
        <v>4488</v>
      </c>
      <c r="G85" s="423" t="s">
        <v>3443</v>
      </c>
      <c r="H85" s="468" t="s">
        <v>5190</v>
      </c>
      <c r="I85" s="468" t="s">
        <v>5940</v>
      </c>
      <c r="J85" s="605" t="s">
        <v>2795</v>
      </c>
      <c r="K85" s="619">
        <v>30</v>
      </c>
      <c r="L85" s="577">
        <v>8</v>
      </c>
      <c r="M85" s="577">
        <v>16</v>
      </c>
      <c r="N85" s="639">
        <v>351</v>
      </c>
    </row>
    <row r="86" spans="1:14" ht="30" customHeight="1">
      <c r="A86" s="451" t="s">
        <v>1629</v>
      </c>
      <c r="B86" s="428">
        <v>33</v>
      </c>
      <c r="C86" s="423" t="s">
        <v>1729</v>
      </c>
      <c r="D86" s="468" t="s">
        <v>5191</v>
      </c>
      <c r="E86" s="423" t="s">
        <v>3541</v>
      </c>
      <c r="F86" s="423" t="s">
        <v>9608</v>
      </c>
      <c r="G86" s="423" t="s">
        <v>87</v>
      </c>
      <c r="H86" s="468" t="s">
        <v>5192</v>
      </c>
      <c r="I86" s="468" t="s">
        <v>7891</v>
      </c>
      <c r="J86" s="605" t="s">
        <v>5193</v>
      </c>
      <c r="K86" s="619">
        <v>45</v>
      </c>
      <c r="L86" s="577">
        <v>3</v>
      </c>
      <c r="M86" s="577">
        <v>27</v>
      </c>
      <c r="N86" s="639">
        <v>657</v>
      </c>
    </row>
    <row r="87" spans="1:14" ht="30" customHeight="1">
      <c r="A87" s="451" t="s">
        <v>1629</v>
      </c>
      <c r="B87" s="428">
        <v>34</v>
      </c>
      <c r="C87" s="423" t="s">
        <v>1729</v>
      </c>
      <c r="D87" s="468" t="s">
        <v>1810</v>
      </c>
      <c r="E87" s="423" t="s">
        <v>1649</v>
      </c>
      <c r="F87" s="423" t="s">
        <v>9613</v>
      </c>
      <c r="G87" s="423" t="s">
        <v>252</v>
      </c>
      <c r="H87" s="468" t="s">
        <v>5047</v>
      </c>
      <c r="I87" s="468" t="s">
        <v>2557</v>
      </c>
      <c r="J87" s="605" t="s">
        <v>438</v>
      </c>
      <c r="K87" s="619">
        <v>39</v>
      </c>
      <c r="L87" s="577">
        <v>2</v>
      </c>
      <c r="M87" s="577">
        <v>24</v>
      </c>
      <c r="N87" s="639">
        <v>695</v>
      </c>
    </row>
    <row r="88" spans="1:14" ht="30" customHeight="1">
      <c r="A88" s="451" t="s">
        <v>1629</v>
      </c>
      <c r="B88" s="428">
        <v>1</v>
      </c>
      <c r="C88" s="423" t="s">
        <v>1729</v>
      </c>
      <c r="D88" s="468" t="s">
        <v>5161</v>
      </c>
      <c r="E88" s="423" t="s">
        <v>3006</v>
      </c>
      <c r="F88" s="423" t="s">
        <v>9619</v>
      </c>
      <c r="G88" s="423" t="s">
        <v>4891</v>
      </c>
      <c r="H88" s="468" t="s">
        <v>2513</v>
      </c>
      <c r="I88" s="468" t="s">
        <v>281</v>
      </c>
      <c r="J88" s="605" t="s">
        <v>5201</v>
      </c>
      <c r="K88" s="619">
        <v>18</v>
      </c>
      <c r="L88" s="577">
        <v>7</v>
      </c>
      <c r="M88" s="577">
        <v>9</v>
      </c>
      <c r="N88" s="639">
        <v>230</v>
      </c>
    </row>
    <row r="89" spans="1:14" ht="30" customHeight="1">
      <c r="A89" s="451" t="s">
        <v>1629</v>
      </c>
      <c r="B89" s="428">
        <v>2</v>
      </c>
      <c r="C89" s="423" t="s">
        <v>1729</v>
      </c>
      <c r="D89" s="468" t="s">
        <v>3425</v>
      </c>
      <c r="E89" s="423" t="s">
        <v>3330</v>
      </c>
      <c r="F89" s="423" t="s">
        <v>3068</v>
      </c>
      <c r="G89" s="423" t="s">
        <v>662</v>
      </c>
      <c r="H89" s="468" t="s">
        <v>5207</v>
      </c>
      <c r="I89" s="468" t="s">
        <v>1824</v>
      </c>
      <c r="J89" s="605" t="s">
        <v>4942</v>
      </c>
      <c r="K89" s="619">
        <v>34</v>
      </c>
      <c r="L89" s="577">
        <v>5</v>
      </c>
      <c r="M89" s="577">
        <v>20</v>
      </c>
      <c r="N89" s="639">
        <v>479</v>
      </c>
    </row>
    <row r="90" spans="1:14" ht="30" customHeight="1">
      <c r="A90" s="451" t="s">
        <v>1629</v>
      </c>
      <c r="B90" s="428">
        <v>3</v>
      </c>
      <c r="C90" s="423" t="s">
        <v>1729</v>
      </c>
      <c r="D90" s="468" t="s">
        <v>4350</v>
      </c>
      <c r="E90" s="423" t="s">
        <v>5213</v>
      </c>
      <c r="F90" s="423" t="s">
        <v>9620</v>
      </c>
      <c r="G90" s="423" t="s">
        <v>5217</v>
      </c>
      <c r="H90" s="468" t="s">
        <v>5220</v>
      </c>
      <c r="I90" s="468" t="s">
        <v>10732</v>
      </c>
      <c r="J90" s="605" t="s">
        <v>5223</v>
      </c>
      <c r="K90" s="619">
        <v>11</v>
      </c>
      <c r="L90" s="577">
        <v>1</v>
      </c>
      <c r="M90" s="577">
        <v>4</v>
      </c>
      <c r="N90" s="639">
        <v>32</v>
      </c>
    </row>
    <row r="91" spans="1:14" ht="30" customHeight="1">
      <c r="A91" s="451" t="s">
        <v>1629</v>
      </c>
      <c r="B91" s="428">
        <v>4</v>
      </c>
      <c r="C91" s="423" t="s">
        <v>1729</v>
      </c>
      <c r="D91" s="468" t="s">
        <v>1059</v>
      </c>
      <c r="E91" s="423" t="s">
        <v>5225</v>
      </c>
      <c r="F91" s="423" t="s">
        <v>9621</v>
      </c>
      <c r="G91" s="423" t="s">
        <v>5228</v>
      </c>
      <c r="H91" s="468" t="s">
        <v>5229</v>
      </c>
      <c r="I91" s="468" t="s">
        <v>10910</v>
      </c>
      <c r="J91" s="605" t="s">
        <v>5230</v>
      </c>
      <c r="K91" s="619">
        <v>22</v>
      </c>
      <c r="L91" s="577">
        <v>1</v>
      </c>
      <c r="M91" s="577">
        <v>13</v>
      </c>
      <c r="N91" s="639">
        <v>303</v>
      </c>
    </row>
    <row r="92" spans="1:14" ht="30" customHeight="1">
      <c r="A92" s="451" t="s">
        <v>1629</v>
      </c>
      <c r="B92" s="428">
        <v>5</v>
      </c>
      <c r="C92" s="423" t="s">
        <v>1729</v>
      </c>
      <c r="D92" s="468" t="s">
        <v>1642</v>
      </c>
      <c r="E92" s="423" t="s">
        <v>4198</v>
      </c>
      <c r="F92" s="423" t="s">
        <v>9622</v>
      </c>
      <c r="G92" s="423" t="s">
        <v>2012</v>
      </c>
      <c r="H92" s="468" t="s">
        <v>269</v>
      </c>
      <c r="I92" s="468" t="s">
        <v>10900</v>
      </c>
      <c r="J92" s="605" t="s">
        <v>2545</v>
      </c>
      <c r="K92" s="619">
        <v>28</v>
      </c>
      <c r="L92" s="577">
        <v>1</v>
      </c>
      <c r="M92" s="577">
        <v>12</v>
      </c>
      <c r="N92" s="639">
        <v>293</v>
      </c>
    </row>
    <row r="93" spans="1:14" ht="30" customHeight="1">
      <c r="A93" s="451" t="s">
        <v>1629</v>
      </c>
      <c r="B93" s="428">
        <v>6</v>
      </c>
      <c r="C93" s="423" t="s">
        <v>1729</v>
      </c>
      <c r="D93" s="468" t="s">
        <v>2492</v>
      </c>
      <c r="E93" s="423" t="s">
        <v>2760</v>
      </c>
      <c r="F93" s="423" t="s">
        <v>9578</v>
      </c>
      <c r="G93" s="423" t="s">
        <v>5236</v>
      </c>
      <c r="H93" s="468" t="s">
        <v>5239</v>
      </c>
      <c r="I93" s="468" t="s">
        <v>10215</v>
      </c>
      <c r="J93" s="605" t="s">
        <v>2366</v>
      </c>
      <c r="K93" s="619">
        <v>53</v>
      </c>
      <c r="L93" s="577">
        <v>2</v>
      </c>
      <c r="M93" s="577">
        <v>33</v>
      </c>
      <c r="N93" s="639">
        <v>976</v>
      </c>
    </row>
    <row r="94" spans="1:14" ht="30" customHeight="1">
      <c r="A94" s="451" t="s">
        <v>1629</v>
      </c>
      <c r="B94" s="428">
        <v>7</v>
      </c>
      <c r="C94" s="423" t="s">
        <v>1729</v>
      </c>
      <c r="D94" s="468" t="s">
        <v>4491</v>
      </c>
      <c r="E94" s="423" t="s">
        <v>1202</v>
      </c>
      <c r="F94" s="423" t="s">
        <v>9579</v>
      </c>
      <c r="G94" s="423" t="s">
        <v>5240</v>
      </c>
      <c r="H94" s="468" t="s">
        <v>5241</v>
      </c>
      <c r="I94" s="468" t="s">
        <v>9181</v>
      </c>
      <c r="J94" s="605" t="s">
        <v>1540</v>
      </c>
      <c r="K94" s="619">
        <v>47</v>
      </c>
      <c r="L94" s="577">
        <v>7</v>
      </c>
      <c r="M94" s="577">
        <v>26</v>
      </c>
      <c r="N94" s="639">
        <v>678</v>
      </c>
    </row>
    <row r="95" spans="1:14" ht="30" customHeight="1">
      <c r="A95" s="451" t="s">
        <v>1629</v>
      </c>
      <c r="B95" s="428">
        <v>8</v>
      </c>
      <c r="C95" s="423" t="s">
        <v>1729</v>
      </c>
      <c r="D95" s="468" t="s">
        <v>1093</v>
      </c>
      <c r="E95" s="423" t="s">
        <v>5242</v>
      </c>
      <c r="F95" s="423" t="s">
        <v>9146</v>
      </c>
      <c r="G95" s="423" t="s">
        <v>5244</v>
      </c>
      <c r="H95" s="468" t="s">
        <v>5245</v>
      </c>
      <c r="I95" s="468" t="s">
        <v>10216</v>
      </c>
      <c r="J95" s="605" t="s">
        <v>2271</v>
      </c>
      <c r="K95" s="619">
        <v>43</v>
      </c>
      <c r="L95" s="577">
        <v>4</v>
      </c>
      <c r="M95" s="577">
        <v>25</v>
      </c>
      <c r="N95" s="639">
        <v>690</v>
      </c>
    </row>
    <row r="96" spans="1:14" ht="30" customHeight="1">
      <c r="A96" s="451" t="s">
        <v>1629</v>
      </c>
      <c r="B96" s="428">
        <v>9</v>
      </c>
      <c r="C96" s="423" t="s">
        <v>1729</v>
      </c>
      <c r="D96" s="468" t="s">
        <v>1943</v>
      </c>
      <c r="E96" s="423" t="s">
        <v>5246</v>
      </c>
      <c r="F96" s="423" t="s">
        <v>9580</v>
      </c>
      <c r="G96" s="423" t="s">
        <v>4027</v>
      </c>
      <c r="H96" s="468" t="s">
        <v>5250</v>
      </c>
      <c r="I96" s="468" t="s">
        <v>7226</v>
      </c>
      <c r="J96" s="605" t="s">
        <v>5251</v>
      </c>
      <c r="K96" s="619">
        <v>23</v>
      </c>
      <c r="L96" s="577">
        <v>1</v>
      </c>
      <c r="M96" s="577">
        <v>14</v>
      </c>
      <c r="N96" s="639">
        <v>336</v>
      </c>
    </row>
    <row r="97" spans="1:14" ht="30" customHeight="1">
      <c r="A97" s="451" t="s">
        <v>1629</v>
      </c>
      <c r="B97" s="428">
        <v>10</v>
      </c>
      <c r="C97" s="423" t="s">
        <v>1729</v>
      </c>
      <c r="D97" s="468" t="s">
        <v>4324</v>
      </c>
      <c r="E97" s="423" t="s">
        <v>5254</v>
      </c>
      <c r="F97" s="423" t="s">
        <v>2700</v>
      </c>
      <c r="G97" s="423" t="s">
        <v>1909</v>
      </c>
      <c r="H97" s="468" t="s">
        <v>5257</v>
      </c>
      <c r="I97" s="468" t="s">
        <v>10217</v>
      </c>
      <c r="J97" s="605" t="s">
        <v>5258</v>
      </c>
      <c r="K97" s="619">
        <v>30</v>
      </c>
      <c r="L97" s="577">
        <v>1</v>
      </c>
      <c r="M97" s="577">
        <v>19</v>
      </c>
      <c r="N97" s="639">
        <v>455</v>
      </c>
    </row>
    <row r="98" spans="1:14" ht="30" customHeight="1">
      <c r="A98" s="451" t="s">
        <v>1629</v>
      </c>
      <c r="B98" s="428">
        <v>1</v>
      </c>
      <c r="C98" s="423" t="s">
        <v>1729</v>
      </c>
      <c r="D98" s="468" t="s">
        <v>5259</v>
      </c>
      <c r="E98" s="423" t="s">
        <v>4189</v>
      </c>
      <c r="F98" s="423" t="s">
        <v>5675</v>
      </c>
      <c r="G98" s="423" t="s">
        <v>5260</v>
      </c>
      <c r="H98" s="468" t="s">
        <v>3359</v>
      </c>
      <c r="I98" s="468" t="s">
        <v>7355</v>
      </c>
      <c r="J98" s="605" t="s">
        <v>3752</v>
      </c>
      <c r="K98" s="619">
        <v>18</v>
      </c>
      <c r="L98" s="577">
        <v>1</v>
      </c>
      <c r="M98" s="577">
        <v>9</v>
      </c>
      <c r="N98" s="639">
        <v>191</v>
      </c>
    </row>
    <row r="99" spans="1:14" ht="30" customHeight="1">
      <c r="A99" s="451" t="s">
        <v>1629</v>
      </c>
      <c r="B99" s="428">
        <v>2</v>
      </c>
      <c r="C99" s="423" t="s">
        <v>1729</v>
      </c>
      <c r="D99" s="468" t="s">
        <v>5263</v>
      </c>
      <c r="E99" s="423" t="s">
        <v>5266</v>
      </c>
      <c r="F99" s="423" t="s">
        <v>5753</v>
      </c>
      <c r="G99" s="423" t="s">
        <v>5270</v>
      </c>
      <c r="H99" s="468" t="s">
        <v>3385</v>
      </c>
      <c r="I99" s="468" t="s">
        <v>10650</v>
      </c>
      <c r="J99" s="605" t="s">
        <v>4719</v>
      </c>
      <c r="K99" s="619">
        <v>18</v>
      </c>
      <c r="L99" s="577">
        <v>1</v>
      </c>
      <c r="M99" s="577">
        <v>8</v>
      </c>
      <c r="N99" s="639">
        <v>170</v>
      </c>
    </row>
    <row r="100" spans="1:14" ht="30" customHeight="1">
      <c r="A100" s="451" t="s">
        <v>1629</v>
      </c>
      <c r="B100" s="428">
        <v>3</v>
      </c>
      <c r="C100" s="423" t="s">
        <v>1729</v>
      </c>
      <c r="D100" s="468" t="s">
        <v>3561</v>
      </c>
      <c r="E100" s="423" t="s">
        <v>492</v>
      </c>
      <c r="F100" s="423" t="s">
        <v>9239</v>
      </c>
      <c r="G100" s="423" t="s">
        <v>5273</v>
      </c>
      <c r="H100" s="468" t="s">
        <v>5274</v>
      </c>
      <c r="I100" s="468" t="s">
        <v>10218</v>
      </c>
      <c r="J100" s="605" t="s">
        <v>5276</v>
      </c>
      <c r="K100" s="619">
        <v>12</v>
      </c>
      <c r="L100" s="577">
        <v>2</v>
      </c>
      <c r="M100" s="577">
        <v>5</v>
      </c>
      <c r="N100" s="639">
        <v>48</v>
      </c>
    </row>
    <row r="101" spans="1:14" ht="30" customHeight="1">
      <c r="A101" s="451" t="s">
        <v>1629</v>
      </c>
      <c r="B101" s="428">
        <v>4</v>
      </c>
      <c r="C101" s="423" t="s">
        <v>1729</v>
      </c>
      <c r="D101" s="468" t="s">
        <v>2198</v>
      </c>
      <c r="E101" s="423" t="s">
        <v>257</v>
      </c>
      <c r="F101" s="423" t="s">
        <v>2975</v>
      </c>
      <c r="G101" s="423" t="s">
        <v>72</v>
      </c>
      <c r="H101" s="468" t="s">
        <v>5277</v>
      </c>
      <c r="I101" s="468" t="s">
        <v>10911</v>
      </c>
      <c r="J101" s="605" t="s">
        <v>2886</v>
      </c>
      <c r="K101" s="619">
        <v>11</v>
      </c>
      <c r="L101" s="577">
        <v>3</v>
      </c>
      <c r="M101" s="577">
        <v>3</v>
      </c>
      <c r="N101" s="639">
        <v>21</v>
      </c>
    </row>
    <row r="102" spans="1:14" ht="30" customHeight="1">
      <c r="A102" s="451" t="s">
        <v>1629</v>
      </c>
      <c r="B102" s="428">
        <v>5</v>
      </c>
      <c r="C102" s="423" t="s">
        <v>1729</v>
      </c>
      <c r="D102" s="468" t="s">
        <v>5278</v>
      </c>
      <c r="E102" s="423" t="s">
        <v>5286</v>
      </c>
      <c r="F102" s="423" t="s">
        <v>9240</v>
      </c>
      <c r="G102" s="423" t="s">
        <v>5288</v>
      </c>
      <c r="H102" s="468" t="s">
        <v>3863</v>
      </c>
      <c r="I102" s="468" t="s">
        <v>10912</v>
      </c>
      <c r="J102" s="605" t="s">
        <v>2866</v>
      </c>
      <c r="K102" s="619">
        <v>10</v>
      </c>
      <c r="L102" s="577">
        <v>1</v>
      </c>
      <c r="M102" s="577">
        <v>3</v>
      </c>
      <c r="N102" s="639">
        <v>19</v>
      </c>
    </row>
    <row r="103" spans="1:14" ht="30" customHeight="1">
      <c r="A103" s="451" t="s">
        <v>1629</v>
      </c>
      <c r="B103" s="428">
        <v>1</v>
      </c>
      <c r="C103" s="423" t="s">
        <v>1538</v>
      </c>
      <c r="D103" s="468" t="s">
        <v>5289</v>
      </c>
      <c r="E103" s="423" t="s">
        <v>1746</v>
      </c>
      <c r="F103" s="423" t="s">
        <v>2898</v>
      </c>
      <c r="G103" s="423" t="s">
        <v>5292</v>
      </c>
      <c r="H103" s="468" t="s">
        <v>5293</v>
      </c>
      <c r="I103" s="468" t="s">
        <v>10914</v>
      </c>
      <c r="J103" s="605" t="s">
        <v>5298</v>
      </c>
      <c r="K103" s="619">
        <v>15</v>
      </c>
      <c r="L103" s="577">
        <v>4</v>
      </c>
      <c r="M103" s="577">
        <v>7</v>
      </c>
      <c r="N103" s="639">
        <v>121</v>
      </c>
    </row>
    <row r="104" spans="1:14" ht="30" customHeight="1">
      <c r="A104" s="451" t="s">
        <v>1629</v>
      </c>
      <c r="B104" s="428">
        <v>2</v>
      </c>
      <c r="C104" s="423" t="s">
        <v>1538</v>
      </c>
      <c r="D104" s="468" t="s">
        <v>5302</v>
      </c>
      <c r="E104" s="423" t="s">
        <v>899</v>
      </c>
      <c r="F104" s="423" t="s">
        <v>4097</v>
      </c>
      <c r="G104" s="423" t="s">
        <v>3670</v>
      </c>
      <c r="H104" s="468" t="s">
        <v>3658</v>
      </c>
      <c r="I104" s="468" t="s">
        <v>329</v>
      </c>
      <c r="J104" s="605" t="s">
        <v>4337</v>
      </c>
      <c r="K104" s="619">
        <v>11</v>
      </c>
      <c r="L104" s="577">
        <v>2</v>
      </c>
      <c r="M104" s="577">
        <v>3</v>
      </c>
      <c r="N104" s="639">
        <v>86</v>
      </c>
    </row>
    <row r="105" spans="1:14" ht="30" customHeight="1">
      <c r="A105" s="451" t="s">
        <v>1629</v>
      </c>
      <c r="B105" s="428">
        <v>3</v>
      </c>
      <c r="C105" s="423" t="s">
        <v>1538</v>
      </c>
      <c r="D105" s="468" t="s">
        <v>5308</v>
      </c>
      <c r="E105" s="423" t="s">
        <v>2487</v>
      </c>
      <c r="F105" s="423" t="s">
        <v>327</v>
      </c>
      <c r="G105" s="423" t="s">
        <v>5311</v>
      </c>
      <c r="H105" s="468" t="s">
        <v>5315</v>
      </c>
      <c r="I105" s="468" t="s">
        <v>10915</v>
      </c>
      <c r="J105" s="605" t="s">
        <v>5316</v>
      </c>
      <c r="K105" s="619">
        <v>29</v>
      </c>
      <c r="L105" s="577">
        <v>3</v>
      </c>
      <c r="M105" s="577">
        <v>15</v>
      </c>
      <c r="N105" s="639">
        <v>366</v>
      </c>
    </row>
    <row r="106" spans="1:14" ht="30" customHeight="1">
      <c r="A106" s="451" t="s">
        <v>1629</v>
      </c>
      <c r="B106" s="428">
        <v>4</v>
      </c>
      <c r="C106" s="423" t="s">
        <v>1538</v>
      </c>
      <c r="D106" s="468" t="s">
        <v>5317</v>
      </c>
      <c r="E106" s="423" t="s">
        <v>5318</v>
      </c>
      <c r="F106" s="423" t="s">
        <v>2844</v>
      </c>
      <c r="G106" s="423" t="s">
        <v>3479</v>
      </c>
      <c r="H106" s="468" t="s">
        <v>5319</v>
      </c>
      <c r="I106" s="468" t="s">
        <v>10913</v>
      </c>
      <c r="J106" s="605" t="s">
        <v>5320</v>
      </c>
      <c r="K106" s="619">
        <v>18</v>
      </c>
      <c r="L106" s="577">
        <v>3</v>
      </c>
      <c r="M106" s="577">
        <v>8</v>
      </c>
      <c r="N106" s="639">
        <v>214</v>
      </c>
    </row>
    <row r="107" spans="1:14" ht="30" customHeight="1">
      <c r="A107" s="451" t="s">
        <v>1629</v>
      </c>
      <c r="B107" s="428">
        <v>5</v>
      </c>
      <c r="C107" s="423" t="s">
        <v>1538</v>
      </c>
      <c r="D107" s="468" t="s">
        <v>5324</v>
      </c>
      <c r="E107" s="423" t="s">
        <v>2645</v>
      </c>
      <c r="F107" s="423" t="s">
        <v>5329</v>
      </c>
      <c r="G107" s="423" t="s">
        <v>5331</v>
      </c>
      <c r="H107" s="468" t="s">
        <v>5332</v>
      </c>
      <c r="I107" s="468" t="s">
        <v>10219</v>
      </c>
      <c r="J107" s="605" t="s">
        <v>5333</v>
      </c>
      <c r="K107" s="619">
        <v>28</v>
      </c>
      <c r="L107" s="577">
        <v>4</v>
      </c>
      <c r="M107" s="577">
        <v>13</v>
      </c>
      <c r="N107" s="639">
        <v>380</v>
      </c>
    </row>
    <row r="108" spans="1:14" ht="30" customHeight="1">
      <c r="A108" s="451" t="s">
        <v>1629</v>
      </c>
      <c r="B108" s="428">
        <v>6</v>
      </c>
      <c r="C108" s="423" t="s">
        <v>1538</v>
      </c>
      <c r="D108" s="468" t="s">
        <v>4242</v>
      </c>
      <c r="E108" s="423" t="s">
        <v>5335</v>
      </c>
      <c r="F108" s="423" t="s">
        <v>1898</v>
      </c>
      <c r="G108" s="423" t="s">
        <v>5339</v>
      </c>
      <c r="H108" s="468" t="s">
        <v>5340</v>
      </c>
      <c r="I108" s="468" t="s">
        <v>10220</v>
      </c>
      <c r="J108" s="605" t="s">
        <v>187</v>
      </c>
      <c r="K108" s="619">
        <v>15</v>
      </c>
      <c r="L108" s="577">
        <v>3</v>
      </c>
      <c r="M108" s="577">
        <v>6</v>
      </c>
      <c r="N108" s="639">
        <v>164</v>
      </c>
    </row>
    <row r="109" spans="1:14" ht="30" customHeight="1">
      <c r="A109" s="451" t="s">
        <v>1629</v>
      </c>
      <c r="B109" s="428">
        <v>7</v>
      </c>
      <c r="C109" s="423" t="s">
        <v>1538</v>
      </c>
      <c r="D109" s="468" t="s">
        <v>4228</v>
      </c>
      <c r="E109" s="423" t="s">
        <v>1987</v>
      </c>
      <c r="F109" s="423" t="s">
        <v>101</v>
      </c>
      <c r="G109" s="423" t="s">
        <v>4750</v>
      </c>
      <c r="H109" s="468" t="s">
        <v>915</v>
      </c>
      <c r="I109" s="468" t="s">
        <v>6272</v>
      </c>
      <c r="J109" s="605" t="s">
        <v>1887</v>
      </c>
      <c r="K109" s="619">
        <v>31</v>
      </c>
      <c r="L109" s="577">
        <v>4</v>
      </c>
      <c r="M109" s="577">
        <v>18</v>
      </c>
      <c r="N109" s="639">
        <v>483</v>
      </c>
    </row>
    <row r="110" spans="1:14" ht="30" customHeight="1">
      <c r="A110" s="451" t="s">
        <v>1629</v>
      </c>
      <c r="B110" s="428">
        <v>8</v>
      </c>
      <c r="C110" s="423" t="s">
        <v>1538</v>
      </c>
      <c r="D110" s="468" t="s">
        <v>5341</v>
      </c>
      <c r="E110" s="423" t="s">
        <v>887</v>
      </c>
      <c r="F110" s="423" t="s">
        <v>5343</v>
      </c>
      <c r="G110" s="423" t="s">
        <v>5344</v>
      </c>
      <c r="H110" s="468" t="s">
        <v>2605</v>
      </c>
      <c r="I110" s="468" t="s">
        <v>10221</v>
      </c>
      <c r="J110" s="605" t="s">
        <v>5345</v>
      </c>
      <c r="K110" s="619">
        <v>28</v>
      </c>
      <c r="L110" s="577">
        <v>4</v>
      </c>
      <c r="M110" s="577">
        <v>15</v>
      </c>
      <c r="N110" s="639">
        <v>404</v>
      </c>
    </row>
    <row r="111" spans="1:14" ht="30" customHeight="1">
      <c r="A111" s="451" t="s">
        <v>1629</v>
      </c>
      <c r="B111" s="428">
        <v>9</v>
      </c>
      <c r="C111" s="423" t="s">
        <v>1538</v>
      </c>
      <c r="D111" s="468" t="s">
        <v>2678</v>
      </c>
      <c r="E111" s="423" t="s">
        <v>2741</v>
      </c>
      <c r="F111" s="423" t="s">
        <v>1743</v>
      </c>
      <c r="G111" s="423" t="s">
        <v>5348</v>
      </c>
      <c r="H111" s="468" t="s">
        <v>798</v>
      </c>
      <c r="I111" s="435" t="s">
        <v>10239</v>
      </c>
      <c r="J111" s="605" t="s">
        <v>399</v>
      </c>
      <c r="K111" s="619">
        <v>10</v>
      </c>
      <c r="L111" s="577">
        <v>6</v>
      </c>
      <c r="M111" s="577">
        <v>4</v>
      </c>
      <c r="N111" s="639">
        <v>76</v>
      </c>
    </row>
    <row r="112" spans="1:14" ht="30" customHeight="1">
      <c r="A112" s="451" t="s">
        <v>1629</v>
      </c>
      <c r="B112" s="428">
        <v>10</v>
      </c>
      <c r="C112" s="423" t="s">
        <v>1538</v>
      </c>
      <c r="D112" s="468" t="s">
        <v>4449</v>
      </c>
      <c r="E112" s="423" t="s">
        <v>3160</v>
      </c>
      <c r="F112" s="423" t="s">
        <v>3071</v>
      </c>
      <c r="G112" s="423" t="s">
        <v>3215</v>
      </c>
      <c r="H112" s="468" t="s">
        <v>5350</v>
      </c>
      <c r="I112" s="468" t="s">
        <v>10222</v>
      </c>
      <c r="J112" s="605" t="s">
        <v>1166</v>
      </c>
      <c r="K112" s="619">
        <v>19</v>
      </c>
      <c r="L112" s="577">
        <v>8</v>
      </c>
      <c r="M112" s="577">
        <v>9</v>
      </c>
      <c r="N112" s="639">
        <v>269</v>
      </c>
    </row>
    <row r="113" spans="1:14" ht="30" customHeight="1">
      <c r="A113" s="451" t="s">
        <v>1629</v>
      </c>
      <c r="B113" s="428">
        <v>11</v>
      </c>
      <c r="C113" s="423" t="s">
        <v>1538</v>
      </c>
      <c r="D113" s="468" t="s">
        <v>5352</v>
      </c>
      <c r="E113" s="423" t="s">
        <v>50</v>
      </c>
      <c r="F113" s="423" t="s">
        <v>4668</v>
      </c>
      <c r="G113" s="423" t="s">
        <v>4977</v>
      </c>
      <c r="H113" s="468" t="s">
        <v>4746</v>
      </c>
      <c r="I113" s="468" t="s">
        <v>10223</v>
      </c>
      <c r="J113" s="605" t="s">
        <v>2037</v>
      </c>
      <c r="K113" s="619">
        <v>13</v>
      </c>
      <c r="L113" s="577">
        <v>3</v>
      </c>
      <c r="M113" s="577">
        <v>4</v>
      </c>
      <c r="N113" s="639">
        <v>73</v>
      </c>
    </row>
    <row r="114" spans="1:14" ht="30" customHeight="1">
      <c r="A114" s="451" t="s">
        <v>1629</v>
      </c>
      <c r="B114" s="428">
        <v>12</v>
      </c>
      <c r="C114" s="423" t="s">
        <v>1538</v>
      </c>
      <c r="D114" s="468" t="s">
        <v>5356</v>
      </c>
      <c r="E114" s="423" t="s">
        <v>2792</v>
      </c>
      <c r="F114" s="423" t="s">
        <v>213</v>
      </c>
      <c r="G114" s="423" t="s">
        <v>5358</v>
      </c>
      <c r="H114" s="468" t="s">
        <v>1290</v>
      </c>
      <c r="I114" s="468" t="s">
        <v>566</v>
      </c>
      <c r="J114" s="605" t="s">
        <v>2401</v>
      </c>
      <c r="K114" s="619">
        <v>24</v>
      </c>
      <c r="L114" s="577">
        <v>3</v>
      </c>
      <c r="M114" s="577">
        <v>13</v>
      </c>
      <c r="N114" s="639">
        <v>235</v>
      </c>
    </row>
    <row r="115" spans="1:14" ht="30" customHeight="1">
      <c r="A115" s="451" t="s">
        <v>1629</v>
      </c>
      <c r="B115" s="428">
        <v>13</v>
      </c>
      <c r="C115" s="423" t="s">
        <v>1538</v>
      </c>
      <c r="D115" s="468" t="s">
        <v>48</v>
      </c>
      <c r="E115" s="423" t="s">
        <v>3038</v>
      </c>
      <c r="F115" s="423" t="s">
        <v>1502</v>
      </c>
      <c r="G115" s="423" t="s">
        <v>4841</v>
      </c>
      <c r="H115" s="468" t="s">
        <v>4122</v>
      </c>
      <c r="I115" s="468" t="s">
        <v>6220</v>
      </c>
      <c r="J115" s="605" t="s">
        <v>5349</v>
      </c>
      <c r="K115" s="619">
        <v>29</v>
      </c>
      <c r="L115" s="577">
        <v>4</v>
      </c>
      <c r="M115" s="577">
        <v>15</v>
      </c>
      <c r="N115" s="639">
        <v>412</v>
      </c>
    </row>
    <row r="116" spans="1:14" ht="30" customHeight="1">
      <c r="A116" s="451" t="s">
        <v>1629</v>
      </c>
      <c r="B116" s="428">
        <v>14</v>
      </c>
      <c r="C116" s="423" t="s">
        <v>1538</v>
      </c>
      <c r="D116" s="468" t="s">
        <v>1416</v>
      </c>
      <c r="E116" s="423" t="s">
        <v>2098</v>
      </c>
      <c r="F116" s="423" t="s">
        <v>3504</v>
      </c>
      <c r="G116" s="423" t="s">
        <v>465</v>
      </c>
      <c r="H116" s="468" t="s">
        <v>4164</v>
      </c>
      <c r="I116" s="468" t="s">
        <v>10916</v>
      </c>
      <c r="J116" s="605" t="s">
        <v>4165</v>
      </c>
      <c r="K116" s="621">
        <v>18</v>
      </c>
      <c r="L116" s="578">
        <v>1</v>
      </c>
      <c r="M116" s="578">
        <v>6</v>
      </c>
      <c r="N116" s="641">
        <v>240</v>
      </c>
    </row>
    <row r="117" spans="1:14" ht="30" customHeight="1">
      <c r="A117" s="451" t="s">
        <v>1629</v>
      </c>
      <c r="B117" s="428">
        <v>15</v>
      </c>
      <c r="C117" s="423" t="s">
        <v>1538</v>
      </c>
      <c r="D117" s="468" t="s">
        <v>5362</v>
      </c>
      <c r="E117" s="423" t="s">
        <v>5369</v>
      </c>
      <c r="F117" s="423" t="s">
        <v>5371</v>
      </c>
      <c r="G117" s="423" t="s">
        <v>1576</v>
      </c>
      <c r="H117" s="468" t="s">
        <v>5372</v>
      </c>
      <c r="I117" s="468" t="s">
        <v>4559</v>
      </c>
      <c r="J117" s="605" t="s">
        <v>5374</v>
      </c>
      <c r="K117" s="619">
        <v>12</v>
      </c>
      <c r="L117" s="577">
        <v>4</v>
      </c>
      <c r="M117" s="577">
        <v>5</v>
      </c>
      <c r="N117" s="639">
        <v>23</v>
      </c>
    </row>
    <row r="118" spans="1:14" ht="30" customHeight="1">
      <c r="A118" s="451" t="s">
        <v>1629</v>
      </c>
      <c r="B118" s="428">
        <v>16</v>
      </c>
      <c r="C118" s="423" t="s">
        <v>1538</v>
      </c>
      <c r="D118" s="468" t="s">
        <v>5375</v>
      </c>
      <c r="E118" s="423" t="s">
        <v>299</v>
      </c>
      <c r="F118" s="423" t="s">
        <v>5378</v>
      </c>
      <c r="G118" s="423" t="s">
        <v>5379</v>
      </c>
      <c r="H118" s="468" t="s">
        <v>5380</v>
      </c>
      <c r="I118" s="468" t="s">
        <v>10224</v>
      </c>
      <c r="J118" s="605" t="s">
        <v>5381</v>
      </c>
      <c r="K118" s="619">
        <v>25</v>
      </c>
      <c r="L118" s="577">
        <v>4</v>
      </c>
      <c r="M118" s="577">
        <v>13</v>
      </c>
      <c r="N118" s="639">
        <v>295</v>
      </c>
    </row>
    <row r="119" spans="1:14" ht="30" customHeight="1">
      <c r="A119" s="451" t="s">
        <v>1629</v>
      </c>
      <c r="B119" s="428">
        <v>17</v>
      </c>
      <c r="C119" s="423" t="s">
        <v>1538</v>
      </c>
      <c r="D119" s="468" t="s">
        <v>4390</v>
      </c>
      <c r="E119" s="423" t="s">
        <v>3199</v>
      </c>
      <c r="F119" s="423" t="s">
        <v>5383</v>
      </c>
      <c r="G119" s="423" t="s">
        <v>5384</v>
      </c>
      <c r="H119" s="468" t="s">
        <v>2744</v>
      </c>
      <c r="I119" s="468" t="s">
        <v>10917</v>
      </c>
      <c r="J119" s="605" t="s">
        <v>5385</v>
      </c>
      <c r="K119" s="619">
        <v>11</v>
      </c>
      <c r="L119" s="577">
        <v>3</v>
      </c>
      <c r="M119" s="577">
        <v>3</v>
      </c>
      <c r="N119" s="639">
        <v>89</v>
      </c>
    </row>
    <row r="120" spans="1:14" ht="30" customHeight="1">
      <c r="A120" s="451" t="s">
        <v>1629</v>
      </c>
      <c r="B120" s="428">
        <v>18</v>
      </c>
      <c r="C120" s="423" t="s">
        <v>1538</v>
      </c>
      <c r="D120" s="468" t="s">
        <v>5386</v>
      </c>
      <c r="E120" s="423" t="s">
        <v>5390</v>
      </c>
      <c r="F120" s="423" t="s">
        <v>466</v>
      </c>
      <c r="G120" s="423" t="s">
        <v>5392</v>
      </c>
      <c r="H120" s="468" t="s">
        <v>5398</v>
      </c>
      <c r="I120" s="468" t="s">
        <v>10225</v>
      </c>
      <c r="J120" s="605" t="s">
        <v>1768</v>
      </c>
      <c r="K120" s="619">
        <v>11</v>
      </c>
      <c r="L120" s="577">
        <v>5</v>
      </c>
      <c r="M120" s="577">
        <v>4</v>
      </c>
      <c r="N120" s="639">
        <v>43</v>
      </c>
    </row>
    <row r="121" spans="1:14" ht="30" customHeight="1">
      <c r="A121" s="451" t="s">
        <v>1629</v>
      </c>
      <c r="B121" s="428">
        <v>1</v>
      </c>
      <c r="C121" s="423" t="s">
        <v>1538</v>
      </c>
      <c r="D121" s="468" t="s">
        <v>5400</v>
      </c>
      <c r="E121" s="423" t="s">
        <v>5401</v>
      </c>
      <c r="F121" s="423" t="s">
        <v>4331</v>
      </c>
      <c r="G121" s="423" t="s">
        <v>5403</v>
      </c>
      <c r="H121" s="468" t="s">
        <v>5405</v>
      </c>
      <c r="I121" s="468" t="s">
        <v>1079</v>
      </c>
      <c r="J121" s="605" t="s">
        <v>120</v>
      </c>
      <c r="K121" s="619">
        <v>4</v>
      </c>
      <c r="L121" s="577">
        <v>0</v>
      </c>
      <c r="M121" s="577">
        <v>2</v>
      </c>
      <c r="N121" s="639">
        <v>4</v>
      </c>
    </row>
    <row r="122" spans="1:14" ht="30" customHeight="1">
      <c r="A122" s="451" t="s">
        <v>1629</v>
      </c>
      <c r="B122" s="428">
        <v>2</v>
      </c>
      <c r="C122" s="423" t="s">
        <v>1538</v>
      </c>
      <c r="D122" s="468" t="s">
        <v>5409</v>
      </c>
      <c r="E122" s="423" t="s">
        <v>1229</v>
      </c>
      <c r="F122" s="423" t="s">
        <v>5411</v>
      </c>
      <c r="G122" s="423" t="s">
        <v>5417</v>
      </c>
      <c r="H122" s="468" t="s">
        <v>5418</v>
      </c>
      <c r="I122" s="468" t="s">
        <v>5630</v>
      </c>
      <c r="J122" s="605" t="s">
        <v>5249</v>
      </c>
      <c r="K122" s="619">
        <v>16</v>
      </c>
      <c r="L122" s="577">
        <v>3</v>
      </c>
      <c r="M122" s="577">
        <v>8</v>
      </c>
      <c r="N122" s="639">
        <v>170</v>
      </c>
    </row>
    <row r="123" spans="1:14" ht="30" customHeight="1">
      <c r="A123" s="451" t="s">
        <v>1629</v>
      </c>
      <c r="B123" s="428">
        <v>3</v>
      </c>
      <c r="C123" s="423" t="s">
        <v>1538</v>
      </c>
      <c r="D123" s="468" t="s">
        <v>5423</v>
      </c>
      <c r="E123" s="423" t="s">
        <v>4730</v>
      </c>
      <c r="F123" s="423" t="s">
        <v>3975</v>
      </c>
      <c r="G123" s="423" t="s">
        <v>5428</v>
      </c>
      <c r="H123" s="468" t="s">
        <v>3291</v>
      </c>
      <c r="I123" s="468" t="s">
        <v>8111</v>
      </c>
      <c r="J123" s="605" t="s">
        <v>5429</v>
      </c>
      <c r="K123" s="619">
        <v>12</v>
      </c>
      <c r="L123" s="577">
        <v>0</v>
      </c>
      <c r="M123" s="577">
        <v>3</v>
      </c>
      <c r="N123" s="639">
        <v>16</v>
      </c>
    </row>
    <row r="124" spans="1:14" ht="30" customHeight="1">
      <c r="A124" s="451" t="s">
        <v>1629</v>
      </c>
      <c r="B124" s="428">
        <v>4</v>
      </c>
      <c r="C124" s="423" t="s">
        <v>1538</v>
      </c>
      <c r="D124" s="468" t="s">
        <v>5434</v>
      </c>
      <c r="E124" s="423" t="s">
        <v>5435</v>
      </c>
      <c r="F124" s="423" t="s">
        <v>5436</v>
      </c>
      <c r="G124" s="423" t="s">
        <v>5334</v>
      </c>
      <c r="H124" s="468" t="s">
        <v>1953</v>
      </c>
      <c r="I124" s="468" t="s">
        <v>8930</v>
      </c>
      <c r="J124" s="605" t="s">
        <v>3580</v>
      </c>
      <c r="K124" s="619">
        <v>21</v>
      </c>
      <c r="L124" s="577">
        <v>2</v>
      </c>
      <c r="M124" s="577">
        <v>10</v>
      </c>
      <c r="N124" s="639">
        <v>231</v>
      </c>
    </row>
    <row r="125" spans="1:14" ht="30" customHeight="1">
      <c r="A125" s="451" t="s">
        <v>1629</v>
      </c>
      <c r="B125" s="428">
        <v>1</v>
      </c>
      <c r="C125" s="423" t="s">
        <v>1538</v>
      </c>
      <c r="D125" s="468" t="s">
        <v>637</v>
      </c>
      <c r="E125" s="423" t="s">
        <v>5442</v>
      </c>
      <c r="F125" s="423" t="s">
        <v>5443</v>
      </c>
      <c r="G125" s="423" t="s">
        <v>5453</v>
      </c>
      <c r="H125" s="468" t="s">
        <v>407</v>
      </c>
      <c r="I125" s="468" t="s">
        <v>1965</v>
      </c>
      <c r="J125" s="605" t="s">
        <v>5458</v>
      </c>
      <c r="K125" s="619">
        <v>36</v>
      </c>
      <c r="L125" s="577">
        <v>1</v>
      </c>
      <c r="M125" s="577">
        <v>18</v>
      </c>
      <c r="N125" s="639">
        <v>517</v>
      </c>
    </row>
    <row r="126" spans="1:14" ht="30" customHeight="1">
      <c r="A126" s="451" t="s">
        <v>1629</v>
      </c>
      <c r="B126" s="428">
        <v>2</v>
      </c>
      <c r="C126" s="423" t="s">
        <v>1538</v>
      </c>
      <c r="D126" s="468" t="s">
        <v>5460</v>
      </c>
      <c r="E126" s="423" t="s">
        <v>4</v>
      </c>
      <c r="F126" s="423" t="s">
        <v>5464</v>
      </c>
      <c r="G126" s="423" t="s">
        <v>73</v>
      </c>
      <c r="H126" s="468" t="s">
        <v>5466</v>
      </c>
      <c r="I126" s="468" t="s">
        <v>360</v>
      </c>
      <c r="J126" s="605" t="s">
        <v>5467</v>
      </c>
      <c r="K126" s="619">
        <v>38</v>
      </c>
      <c r="L126" s="577">
        <v>3</v>
      </c>
      <c r="M126" s="577">
        <v>21</v>
      </c>
      <c r="N126" s="639">
        <v>607</v>
      </c>
    </row>
    <row r="127" spans="1:14" ht="30" customHeight="1">
      <c r="A127" s="451" t="s">
        <v>1629</v>
      </c>
      <c r="B127" s="428">
        <v>3</v>
      </c>
      <c r="C127" s="423" t="s">
        <v>1538</v>
      </c>
      <c r="D127" s="468" t="s">
        <v>5470</v>
      </c>
      <c r="E127" s="423" t="s">
        <v>569</v>
      </c>
      <c r="F127" s="423" t="s">
        <v>5471</v>
      </c>
      <c r="G127" s="423" t="s">
        <v>5475</v>
      </c>
      <c r="H127" s="468" t="s">
        <v>1890</v>
      </c>
      <c r="I127" s="468" t="s">
        <v>10226</v>
      </c>
      <c r="J127" s="605" t="s">
        <v>5477</v>
      </c>
      <c r="K127" s="619">
        <v>13</v>
      </c>
      <c r="L127" s="577">
        <v>1</v>
      </c>
      <c r="M127" s="577">
        <v>6</v>
      </c>
      <c r="N127" s="639">
        <v>187</v>
      </c>
    </row>
    <row r="128" spans="1:14" ht="30" customHeight="1">
      <c r="A128" s="451" t="s">
        <v>1629</v>
      </c>
      <c r="B128" s="428">
        <v>4</v>
      </c>
      <c r="C128" s="423" t="s">
        <v>1538</v>
      </c>
      <c r="D128" s="468" t="s">
        <v>5479</v>
      </c>
      <c r="E128" s="423" t="s">
        <v>1243</v>
      </c>
      <c r="F128" s="423" t="s">
        <v>5480</v>
      </c>
      <c r="G128" s="423" t="s">
        <v>5181</v>
      </c>
      <c r="H128" s="468" t="s">
        <v>3574</v>
      </c>
      <c r="I128" s="468" t="s">
        <v>2262</v>
      </c>
      <c r="J128" s="605" t="s">
        <v>4333</v>
      </c>
      <c r="K128" s="619">
        <v>26</v>
      </c>
      <c r="L128" s="577">
        <v>1</v>
      </c>
      <c r="M128" s="577">
        <v>13</v>
      </c>
      <c r="N128" s="639">
        <v>364</v>
      </c>
    </row>
    <row r="129" spans="1:14" ht="30" customHeight="1">
      <c r="A129" s="451" t="s">
        <v>1629</v>
      </c>
      <c r="B129" s="428">
        <v>5</v>
      </c>
      <c r="C129" s="423" t="s">
        <v>1538</v>
      </c>
      <c r="D129" s="468" t="s">
        <v>5481</v>
      </c>
      <c r="E129" s="423" t="s">
        <v>1064</v>
      </c>
      <c r="F129" s="423" t="s">
        <v>5484</v>
      </c>
      <c r="G129" s="423" t="s">
        <v>5486</v>
      </c>
      <c r="H129" s="468" t="s">
        <v>572</v>
      </c>
      <c r="I129" s="468" t="s">
        <v>8939</v>
      </c>
      <c r="J129" s="605" t="s">
        <v>5488</v>
      </c>
      <c r="K129" s="619">
        <v>25</v>
      </c>
      <c r="L129" s="577">
        <v>1</v>
      </c>
      <c r="M129" s="577">
        <v>13</v>
      </c>
      <c r="N129" s="639">
        <v>398</v>
      </c>
    </row>
    <row r="130" spans="1:14" ht="30" customHeight="1">
      <c r="A130" s="451" t="s">
        <v>1629</v>
      </c>
      <c r="B130" s="428">
        <v>6</v>
      </c>
      <c r="C130" s="423" t="s">
        <v>1538</v>
      </c>
      <c r="D130" s="468" t="s">
        <v>3496</v>
      </c>
      <c r="E130" s="423" t="s">
        <v>5021</v>
      </c>
      <c r="F130" s="423" t="s">
        <v>5491</v>
      </c>
      <c r="G130" s="423" t="s">
        <v>5494</v>
      </c>
      <c r="H130" s="468" t="s">
        <v>5495</v>
      </c>
      <c r="I130" s="468" t="s">
        <v>10289</v>
      </c>
      <c r="J130" s="605" t="s">
        <v>5499</v>
      </c>
      <c r="K130" s="619">
        <v>25</v>
      </c>
      <c r="L130" s="577">
        <v>2</v>
      </c>
      <c r="M130" s="577">
        <v>12</v>
      </c>
      <c r="N130" s="639">
        <v>367</v>
      </c>
    </row>
    <row r="131" spans="1:14" ht="30" customHeight="1">
      <c r="A131" s="451" t="s">
        <v>1629</v>
      </c>
      <c r="B131" s="428">
        <v>7</v>
      </c>
      <c r="C131" s="423" t="s">
        <v>1538</v>
      </c>
      <c r="D131" s="468" t="s">
        <v>5501</v>
      </c>
      <c r="E131" s="423" t="s">
        <v>4144</v>
      </c>
      <c r="F131" s="423" t="s">
        <v>3270</v>
      </c>
      <c r="G131" s="423" t="s">
        <v>5505</v>
      </c>
      <c r="H131" s="468" t="s">
        <v>5506</v>
      </c>
      <c r="I131" s="468" t="s">
        <v>6109</v>
      </c>
      <c r="J131" s="605" t="s">
        <v>5507</v>
      </c>
      <c r="K131" s="619">
        <v>18</v>
      </c>
      <c r="L131" s="577">
        <v>1</v>
      </c>
      <c r="M131" s="577">
        <v>9</v>
      </c>
      <c r="N131" s="639">
        <v>270</v>
      </c>
    </row>
    <row r="132" spans="1:14" ht="30" customHeight="1">
      <c r="A132" s="451" t="s">
        <v>1629</v>
      </c>
      <c r="B132" s="428">
        <v>1</v>
      </c>
      <c r="C132" s="423" t="s">
        <v>1538</v>
      </c>
      <c r="D132" s="468" t="s">
        <v>5508</v>
      </c>
      <c r="E132" s="423" t="s">
        <v>5510</v>
      </c>
      <c r="F132" s="423" t="s">
        <v>4457</v>
      </c>
      <c r="G132" s="423" t="s">
        <v>5512</v>
      </c>
      <c r="H132" s="468" t="s">
        <v>285</v>
      </c>
      <c r="I132" s="468" t="s">
        <v>10227</v>
      </c>
      <c r="J132" s="605" t="s">
        <v>4330</v>
      </c>
      <c r="K132" s="619">
        <v>36</v>
      </c>
      <c r="L132" s="577">
        <v>4</v>
      </c>
      <c r="M132" s="577">
        <v>18</v>
      </c>
      <c r="N132" s="639">
        <v>513</v>
      </c>
    </row>
    <row r="133" spans="1:14" ht="30" customHeight="1">
      <c r="A133" s="451" t="s">
        <v>1629</v>
      </c>
      <c r="B133" s="428">
        <v>2</v>
      </c>
      <c r="C133" s="423" t="s">
        <v>1538</v>
      </c>
      <c r="D133" s="468" t="s">
        <v>3508</v>
      </c>
      <c r="E133" s="423" t="s">
        <v>1716</v>
      </c>
      <c r="F133" s="423" t="s">
        <v>5513</v>
      </c>
      <c r="G133" s="423" t="s">
        <v>5514</v>
      </c>
      <c r="H133" s="468" t="s">
        <v>657</v>
      </c>
      <c r="I133" s="468" t="s">
        <v>4619</v>
      </c>
      <c r="J133" s="605" t="s">
        <v>1075</v>
      </c>
      <c r="K133" s="619">
        <v>26</v>
      </c>
      <c r="L133" s="577">
        <v>12</v>
      </c>
      <c r="M133" s="577">
        <v>16</v>
      </c>
      <c r="N133" s="639">
        <v>255</v>
      </c>
    </row>
    <row r="134" spans="1:14" ht="30" customHeight="1">
      <c r="A134" s="451" t="s">
        <v>1629</v>
      </c>
      <c r="B134" s="428">
        <v>3</v>
      </c>
      <c r="C134" s="423" t="s">
        <v>1538</v>
      </c>
      <c r="D134" s="468" t="s">
        <v>5518</v>
      </c>
      <c r="E134" s="423" t="s">
        <v>5521</v>
      </c>
      <c r="F134" s="423" t="s">
        <v>1125</v>
      </c>
      <c r="G134" s="423" t="s">
        <v>5456</v>
      </c>
      <c r="H134" s="468" t="s">
        <v>5523</v>
      </c>
      <c r="I134" s="468" t="s">
        <v>3213</v>
      </c>
      <c r="J134" s="605" t="s">
        <v>3607</v>
      </c>
      <c r="K134" s="619">
        <v>19</v>
      </c>
      <c r="L134" s="577">
        <v>3</v>
      </c>
      <c r="M134" s="577">
        <v>9</v>
      </c>
      <c r="N134" s="639">
        <v>273</v>
      </c>
    </row>
    <row r="135" spans="1:14" ht="30" customHeight="1">
      <c r="A135" s="451" t="s">
        <v>1629</v>
      </c>
      <c r="B135" s="428">
        <v>4</v>
      </c>
      <c r="C135" s="423" t="s">
        <v>1538</v>
      </c>
      <c r="D135" s="468" t="s">
        <v>3959</v>
      </c>
      <c r="E135" s="423" t="s">
        <v>5526</v>
      </c>
      <c r="F135" s="423" t="s">
        <v>5528</v>
      </c>
      <c r="G135" s="423" t="s">
        <v>5530</v>
      </c>
      <c r="H135" s="468" t="s">
        <v>5532</v>
      </c>
      <c r="I135" s="468" t="s">
        <v>10228</v>
      </c>
      <c r="J135" s="605" t="s">
        <v>1560</v>
      </c>
      <c r="K135" s="619">
        <v>36</v>
      </c>
      <c r="L135" s="577">
        <v>6</v>
      </c>
      <c r="M135" s="577">
        <v>19</v>
      </c>
      <c r="N135" s="639">
        <v>520</v>
      </c>
    </row>
    <row r="136" spans="1:14" ht="30" customHeight="1">
      <c r="A136" s="451" t="s">
        <v>1629</v>
      </c>
      <c r="B136" s="428">
        <v>5</v>
      </c>
      <c r="C136" s="423" t="s">
        <v>1538</v>
      </c>
      <c r="D136" s="468" t="s">
        <v>4779</v>
      </c>
      <c r="E136" s="423" t="s">
        <v>3560</v>
      </c>
      <c r="F136" s="423" t="s">
        <v>3533</v>
      </c>
      <c r="G136" s="423" t="s">
        <v>1205</v>
      </c>
      <c r="H136" s="468" t="s">
        <v>5534</v>
      </c>
      <c r="I136" s="468" t="s">
        <v>10229</v>
      </c>
      <c r="J136" s="605" t="s">
        <v>5323</v>
      </c>
      <c r="K136" s="619">
        <v>37</v>
      </c>
      <c r="L136" s="577">
        <v>8</v>
      </c>
      <c r="M136" s="577">
        <v>23</v>
      </c>
      <c r="N136" s="639">
        <v>649</v>
      </c>
    </row>
    <row r="137" spans="1:14" ht="30" customHeight="1">
      <c r="A137" s="451" t="s">
        <v>1629</v>
      </c>
      <c r="B137" s="428">
        <v>6</v>
      </c>
      <c r="C137" s="423" t="s">
        <v>1538</v>
      </c>
      <c r="D137" s="468" t="s">
        <v>4250</v>
      </c>
      <c r="E137" s="423" t="s">
        <v>5536</v>
      </c>
      <c r="F137" s="423" t="s">
        <v>2927</v>
      </c>
      <c r="G137" s="423" t="s">
        <v>1633</v>
      </c>
      <c r="H137" s="468" t="s">
        <v>5537</v>
      </c>
      <c r="I137" s="468" t="s">
        <v>3992</v>
      </c>
      <c r="J137" s="605" t="s">
        <v>5359</v>
      </c>
      <c r="K137" s="619">
        <v>10</v>
      </c>
      <c r="L137" s="577">
        <v>2</v>
      </c>
      <c r="M137" s="577">
        <v>3</v>
      </c>
      <c r="N137" s="639">
        <v>68</v>
      </c>
    </row>
    <row r="138" spans="1:14" ht="30" customHeight="1">
      <c r="A138" s="451" t="s">
        <v>1629</v>
      </c>
      <c r="B138" s="428">
        <v>7</v>
      </c>
      <c r="C138" s="423" t="s">
        <v>1538</v>
      </c>
      <c r="D138" s="468" t="s">
        <v>49</v>
      </c>
      <c r="E138" s="423" t="s">
        <v>5538</v>
      </c>
      <c r="F138" s="423" t="s">
        <v>5539</v>
      </c>
      <c r="G138" s="423" t="s">
        <v>3684</v>
      </c>
      <c r="H138" s="468" t="s">
        <v>4446</v>
      </c>
      <c r="I138" s="468" t="s">
        <v>10230</v>
      </c>
      <c r="J138" s="605" t="s">
        <v>2536</v>
      </c>
      <c r="K138" s="619">
        <v>16</v>
      </c>
      <c r="L138" s="577">
        <v>6</v>
      </c>
      <c r="M138" s="577">
        <v>8</v>
      </c>
      <c r="N138" s="639">
        <v>140</v>
      </c>
    </row>
    <row r="139" spans="1:14" ht="30" customHeight="1">
      <c r="A139" s="451" t="s">
        <v>1629</v>
      </c>
      <c r="B139" s="428">
        <v>8</v>
      </c>
      <c r="C139" s="423" t="s">
        <v>1538</v>
      </c>
      <c r="D139" s="468" t="s">
        <v>3584</v>
      </c>
      <c r="E139" s="423" t="s">
        <v>5540</v>
      </c>
      <c r="F139" s="423" t="s">
        <v>5542</v>
      </c>
      <c r="G139" s="423" t="s">
        <v>2914</v>
      </c>
      <c r="H139" s="468" t="s">
        <v>5543</v>
      </c>
      <c r="I139" s="468" t="s">
        <v>10918</v>
      </c>
      <c r="J139" s="605" t="s">
        <v>5548</v>
      </c>
      <c r="K139" s="619">
        <v>10</v>
      </c>
      <c r="L139" s="577">
        <v>3</v>
      </c>
      <c r="M139" s="577">
        <v>3</v>
      </c>
      <c r="N139" s="639">
        <v>65</v>
      </c>
    </row>
    <row r="140" spans="1:14" ht="30" customHeight="1">
      <c r="A140" s="451" t="s">
        <v>1629</v>
      </c>
      <c r="B140" s="428">
        <v>9</v>
      </c>
      <c r="C140" s="423" t="s">
        <v>1538</v>
      </c>
      <c r="D140" s="468" t="s">
        <v>4361</v>
      </c>
      <c r="E140" s="423" t="s">
        <v>2621</v>
      </c>
      <c r="F140" s="423" t="s">
        <v>3633</v>
      </c>
      <c r="G140" s="423" t="s">
        <v>2946</v>
      </c>
      <c r="H140" s="468" t="s">
        <v>5549</v>
      </c>
      <c r="I140" s="468" t="s">
        <v>10231</v>
      </c>
      <c r="J140" s="605" t="s">
        <v>5366</v>
      </c>
      <c r="K140" s="619">
        <v>11</v>
      </c>
      <c r="L140" s="577">
        <v>3</v>
      </c>
      <c r="M140" s="577">
        <v>3</v>
      </c>
      <c r="N140" s="639">
        <v>21</v>
      </c>
    </row>
    <row r="141" spans="1:14" ht="30" customHeight="1">
      <c r="A141" s="451" t="s">
        <v>1629</v>
      </c>
      <c r="B141" s="428">
        <v>10</v>
      </c>
      <c r="C141" s="423" t="s">
        <v>1538</v>
      </c>
      <c r="D141" s="468" t="s">
        <v>5550</v>
      </c>
      <c r="E141" s="423" t="s">
        <v>2123</v>
      </c>
      <c r="F141" s="423" t="s">
        <v>4657</v>
      </c>
      <c r="G141" s="423" t="s">
        <v>3821</v>
      </c>
      <c r="H141" s="468" t="s">
        <v>1545</v>
      </c>
      <c r="I141" s="468" t="s">
        <v>10232</v>
      </c>
      <c r="J141" s="605" t="s">
        <v>5551</v>
      </c>
      <c r="K141" s="619">
        <v>15</v>
      </c>
      <c r="L141" s="577">
        <v>2</v>
      </c>
      <c r="M141" s="577">
        <v>6</v>
      </c>
      <c r="N141" s="639">
        <v>142</v>
      </c>
    </row>
    <row r="142" spans="1:14" ht="30" customHeight="1">
      <c r="A142" s="451" t="s">
        <v>1629</v>
      </c>
      <c r="B142" s="428">
        <v>11</v>
      </c>
      <c r="C142" s="423" t="s">
        <v>1538</v>
      </c>
      <c r="D142" s="468" t="s">
        <v>5552</v>
      </c>
      <c r="E142" s="423" t="s">
        <v>5553</v>
      </c>
      <c r="F142" s="423" t="s">
        <v>3990</v>
      </c>
      <c r="G142" s="423" t="s">
        <v>1802</v>
      </c>
      <c r="H142" s="468" t="s">
        <v>5262</v>
      </c>
      <c r="I142" s="468" t="s">
        <v>10233</v>
      </c>
      <c r="J142" s="605" t="s">
        <v>4735</v>
      </c>
      <c r="K142" s="619">
        <v>25</v>
      </c>
      <c r="L142" s="577">
        <v>4</v>
      </c>
      <c r="M142" s="577">
        <v>14</v>
      </c>
      <c r="N142" s="639">
        <v>439</v>
      </c>
    </row>
    <row r="143" spans="1:14" ht="30" customHeight="1">
      <c r="A143" s="451" t="s">
        <v>1629</v>
      </c>
      <c r="B143" s="428">
        <v>12</v>
      </c>
      <c r="C143" s="423" t="s">
        <v>1538</v>
      </c>
      <c r="D143" s="468" t="s">
        <v>5130</v>
      </c>
      <c r="E143" s="423" t="s">
        <v>532</v>
      </c>
      <c r="F143" s="423" t="s">
        <v>5555</v>
      </c>
      <c r="G143" s="423" t="s">
        <v>4617</v>
      </c>
      <c r="H143" s="468" t="s">
        <v>5557</v>
      </c>
      <c r="I143" s="468" t="s">
        <v>6030</v>
      </c>
      <c r="J143" s="605" t="s">
        <v>2300</v>
      </c>
      <c r="K143" s="619">
        <v>14</v>
      </c>
      <c r="L143" s="577">
        <v>4</v>
      </c>
      <c r="M143" s="577">
        <v>6</v>
      </c>
      <c r="N143" s="639">
        <v>114</v>
      </c>
    </row>
    <row r="144" spans="1:14" ht="30" customHeight="1">
      <c r="A144" s="451" t="s">
        <v>1629</v>
      </c>
      <c r="B144" s="428">
        <v>13</v>
      </c>
      <c r="C144" s="423" t="s">
        <v>1538</v>
      </c>
      <c r="D144" s="468" t="s">
        <v>3873</v>
      </c>
      <c r="E144" s="423" t="s">
        <v>5559</v>
      </c>
      <c r="F144" s="423" t="s">
        <v>4398</v>
      </c>
      <c r="G144" s="423" t="s">
        <v>5150</v>
      </c>
      <c r="H144" s="468" t="s">
        <v>5566</v>
      </c>
      <c r="I144" s="468" t="s">
        <v>4710</v>
      </c>
      <c r="J144" s="605" t="s">
        <v>2687</v>
      </c>
      <c r="K144" s="619">
        <v>10</v>
      </c>
      <c r="L144" s="577">
        <v>2</v>
      </c>
      <c r="M144" s="577">
        <v>3</v>
      </c>
      <c r="N144" s="639">
        <v>63</v>
      </c>
    </row>
    <row r="145" spans="1:14" ht="30" customHeight="1">
      <c r="A145" s="451" t="s">
        <v>1629</v>
      </c>
      <c r="B145" s="428">
        <v>1</v>
      </c>
      <c r="C145" s="423" t="s">
        <v>1538</v>
      </c>
      <c r="D145" s="468" t="s">
        <v>4010</v>
      </c>
      <c r="E145" s="423" t="s">
        <v>3602</v>
      </c>
      <c r="F145" s="423" t="s">
        <v>2553</v>
      </c>
      <c r="G145" s="423" t="s">
        <v>1727</v>
      </c>
      <c r="H145" s="468" t="s">
        <v>5569</v>
      </c>
      <c r="I145" s="468" t="s">
        <v>10234</v>
      </c>
      <c r="J145" s="605" t="s">
        <v>5571</v>
      </c>
      <c r="K145" s="619">
        <v>38</v>
      </c>
      <c r="L145" s="577">
        <v>3</v>
      </c>
      <c r="M145" s="577">
        <v>21</v>
      </c>
      <c r="N145" s="639">
        <v>526</v>
      </c>
    </row>
    <row r="146" spans="1:14" ht="30" customHeight="1">
      <c r="A146" s="451" t="s">
        <v>1629</v>
      </c>
      <c r="B146" s="428">
        <v>2</v>
      </c>
      <c r="C146" s="423" t="s">
        <v>1538</v>
      </c>
      <c r="D146" s="468" t="s">
        <v>260</v>
      </c>
      <c r="E146" s="423" t="s">
        <v>5572</v>
      </c>
      <c r="F146" s="423" t="s">
        <v>550</v>
      </c>
      <c r="G146" s="423" t="s">
        <v>5573</v>
      </c>
      <c r="H146" s="468" t="s">
        <v>5575</v>
      </c>
      <c r="I146" s="468" t="s">
        <v>3898</v>
      </c>
      <c r="J146" s="605" t="s">
        <v>1681</v>
      </c>
      <c r="K146" s="619">
        <v>12</v>
      </c>
      <c r="L146" s="577">
        <v>3</v>
      </c>
      <c r="M146" s="577">
        <v>5</v>
      </c>
      <c r="N146" s="639">
        <v>87</v>
      </c>
    </row>
    <row r="147" spans="1:14" ht="30" customHeight="1">
      <c r="A147" s="451" t="s">
        <v>1629</v>
      </c>
      <c r="B147" s="428">
        <v>3</v>
      </c>
      <c r="C147" s="423" t="s">
        <v>1538</v>
      </c>
      <c r="D147" s="468" t="s">
        <v>5577</v>
      </c>
      <c r="E147" s="423" t="s">
        <v>5580</v>
      </c>
      <c r="F147" s="423" t="s">
        <v>5583</v>
      </c>
      <c r="G147" s="423" t="s">
        <v>4436</v>
      </c>
      <c r="H147" s="468" t="s">
        <v>3177</v>
      </c>
      <c r="I147" s="468" t="s">
        <v>1042</v>
      </c>
      <c r="J147" s="605" t="s">
        <v>1319</v>
      </c>
      <c r="K147" s="619">
        <v>16</v>
      </c>
      <c r="L147" s="577">
        <v>3</v>
      </c>
      <c r="M147" s="577">
        <v>7</v>
      </c>
      <c r="N147" s="639">
        <v>154</v>
      </c>
    </row>
    <row r="148" spans="1:14" ht="30" customHeight="1">
      <c r="A148" s="451" t="s">
        <v>1629</v>
      </c>
      <c r="B148" s="428">
        <v>4</v>
      </c>
      <c r="C148" s="423" t="s">
        <v>1538</v>
      </c>
      <c r="D148" s="468" t="s">
        <v>1885</v>
      </c>
      <c r="E148" s="423" t="s">
        <v>5584</v>
      </c>
      <c r="F148" s="423" t="s">
        <v>4210</v>
      </c>
      <c r="G148" s="423" t="s">
        <v>3375</v>
      </c>
      <c r="H148" s="468" t="s">
        <v>1403</v>
      </c>
      <c r="I148" s="468" t="s">
        <v>9874</v>
      </c>
      <c r="J148" s="605" t="s">
        <v>5586</v>
      </c>
      <c r="K148" s="619">
        <v>17</v>
      </c>
      <c r="L148" s="577">
        <v>3</v>
      </c>
      <c r="M148" s="577">
        <v>8</v>
      </c>
      <c r="N148" s="639">
        <v>222</v>
      </c>
    </row>
    <row r="149" spans="1:14" ht="30" customHeight="1">
      <c r="A149" s="451" t="s">
        <v>1629</v>
      </c>
      <c r="B149" s="428">
        <v>5</v>
      </c>
      <c r="C149" s="423" t="s">
        <v>1538</v>
      </c>
      <c r="D149" s="468" t="s">
        <v>5588</v>
      </c>
      <c r="E149" s="423" t="s">
        <v>5164</v>
      </c>
      <c r="F149" s="423" t="s">
        <v>5589</v>
      </c>
      <c r="G149" s="423" t="s">
        <v>764</v>
      </c>
      <c r="H149" s="468" t="s">
        <v>4622</v>
      </c>
      <c r="I149" s="468" t="s">
        <v>10235</v>
      </c>
      <c r="J149" s="605" t="s">
        <v>1732</v>
      </c>
      <c r="K149" s="619">
        <v>17</v>
      </c>
      <c r="L149" s="577">
        <v>3</v>
      </c>
      <c r="M149" s="577">
        <v>7</v>
      </c>
      <c r="N149" s="639">
        <v>197</v>
      </c>
    </row>
    <row r="150" spans="1:14" ht="30" customHeight="1">
      <c r="A150" s="451" t="s">
        <v>1629</v>
      </c>
      <c r="B150" s="428">
        <v>1</v>
      </c>
      <c r="C150" s="423" t="s">
        <v>1538</v>
      </c>
      <c r="D150" s="468" t="s">
        <v>3093</v>
      </c>
      <c r="E150" s="423" t="s">
        <v>5591</v>
      </c>
      <c r="F150" s="423" t="s">
        <v>5473</v>
      </c>
      <c r="G150" s="423" t="s">
        <v>5592</v>
      </c>
      <c r="H150" s="468" t="s">
        <v>5593</v>
      </c>
      <c r="I150" s="468" t="s">
        <v>8959</v>
      </c>
      <c r="J150" s="605" t="s">
        <v>4535</v>
      </c>
      <c r="K150" s="619">
        <v>40</v>
      </c>
      <c r="L150" s="577">
        <v>9</v>
      </c>
      <c r="M150" s="577">
        <v>22</v>
      </c>
      <c r="N150" s="639">
        <v>570</v>
      </c>
    </row>
    <row r="151" spans="1:14" ht="30" customHeight="1">
      <c r="A151" s="451" t="s">
        <v>1629</v>
      </c>
      <c r="B151" s="428">
        <v>2</v>
      </c>
      <c r="C151" s="423" t="s">
        <v>1538</v>
      </c>
      <c r="D151" s="468" t="s">
        <v>2702</v>
      </c>
      <c r="E151" s="423" t="s">
        <v>4869</v>
      </c>
      <c r="F151" s="423" t="s">
        <v>5595</v>
      </c>
      <c r="G151" s="423" t="s">
        <v>2798</v>
      </c>
      <c r="H151" s="468" t="s">
        <v>3645</v>
      </c>
      <c r="I151" s="468" t="s">
        <v>7345</v>
      </c>
      <c r="J151" s="605" t="s">
        <v>5597</v>
      </c>
      <c r="K151" s="619">
        <v>32</v>
      </c>
      <c r="L151" s="577">
        <v>7</v>
      </c>
      <c r="M151" s="577">
        <v>18</v>
      </c>
      <c r="N151" s="639">
        <v>497</v>
      </c>
    </row>
    <row r="152" spans="1:14" ht="30" customHeight="1">
      <c r="A152" s="451" t="s">
        <v>1629</v>
      </c>
      <c r="B152" s="428">
        <v>3</v>
      </c>
      <c r="C152" s="423" t="s">
        <v>1538</v>
      </c>
      <c r="D152" s="468" t="s">
        <v>5599</v>
      </c>
      <c r="E152" s="423" t="s">
        <v>3519</v>
      </c>
      <c r="F152" s="423" t="s">
        <v>4423</v>
      </c>
      <c r="G152" s="423" t="s">
        <v>5600</v>
      </c>
      <c r="H152" s="468" t="s">
        <v>1303</v>
      </c>
      <c r="I152" s="468" t="s">
        <v>733</v>
      </c>
      <c r="J152" s="605" t="s">
        <v>5601</v>
      </c>
      <c r="K152" s="619">
        <v>25</v>
      </c>
      <c r="L152" s="577">
        <v>7</v>
      </c>
      <c r="M152" s="577">
        <v>14</v>
      </c>
      <c r="N152" s="639">
        <v>333</v>
      </c>
    </row>
    <row r="153" spans="1:14" ht="30" customHeight="1">
      <c r="A153" s="451" t="s">
        <v>1629</v>
      </c>
      <c r="B153" s="428">
        <v>4</v>
      </c>
      <c r="C153" s="423" t="s">
        <v>1538</v>
      </c>
      <c r="D153" s="468" t="s">
        <v>5606</v>
      </c>
      <c r="E153" s="423" t="s">
        <v>4742</v>
      </c>
      <c r="F153" s="423" t="s">
        <v>1336</v>
      </c>
      <c r="G153" s="423" t="s">
        <v>5607</v>
      </c>
      <c r="H153" s="468" t="s">
        <v>5608</v>
      </c>
      <c r="I153" s="468" t="s">
        <v>10236</v>
      </c>
      <c r="J153" s="605" t="s">
        <v>2239</v>
      </c>
      <c r="K153" s="619">
        <v>15</v>
      </c>
      <c r="L153" s="577">
        <v>5</v>
      </c>
      <c r="M153" s="577">
        <v>8</v>
      </c>
      <c r="N153" s="639">
        <v>151</v>
      </c>
    </row>
    <row r="154" spans="1:14" ht="30" customHeight="1">
      <c r="A154" s="451" t="s">
        <v>1629</v>
      </c>
      <c r="B154" s="428">
        <v>5</v>
      </c>
      <c r="C154" s="423" t="s">
        <v>1538</v>
      </c>
      <c r="D154" s="468" t="s">
        <v>1626</v>
      </c>
      <c r="E154" s="423" t="s">
        <v>5336</v>
      </c>
      <c r="F154" s="423" t="s">
        <v>5611</v>
      </c>
      <c r="G154" s="423" t="s">
        <v>5614</v>
      </c>
      <c r="H154" s="468" t="s">
        <v>5616</v>
      </c>
      <c r="I154" s="468" t="s">
        <v>10919</v>
      </c>
      <c r="J154" s="605" t="s">
        <v>5618</v>
      </c>
      <c r="K154" s="619">
        <v>24</v>
      </c>
      <c r="L154" s="577">
        <v>5</v>
      </c>
      <c r="M154" s="577">
        <v>12</v>
      </c>
      <c r="N154" s="639">
        <v>314</v>
      </c>
    </row>
    <row r="155" spans="1:14" ht="30" customHeight="1">
      <c r="A155" s="451" t="s">
        <v>1629</v>
      </c>
      <c r="B155" s="428">
        <v>6</v>
      </c>
      <c r="C155" s="423" t="s">
        <v>1538</v>
      </c>
      <c r="D155" s="468" t="s">
        <v>4577</v>
      </c>
      <c r="E155" s="423" t="s">
        <v>4550</v>
      </c>
      <c r="F155" s="423" t="s">
        <v>805</v>
      </c>
      <c r="G155" s="423" t="s">
        <v>5620</v>
      </c>
      <c r="H155" s="468" t="s">
        <v>382</v>
      </c>
      <c r="I155" s="468" t="s">
        <v>10920</v>
      </c>
      <c r="J155" s="605" t="s">
        <v>5621</v>
      </c>
      <c r="K155" s="619">
        <v>25</v>
      </c>
      <c r="L155" s="577">
        <v>6</v>
      </c>
      <c r="M155" s="577">
        <v>14</v>
      </c>
      <c r="N155" s="639">
        <v>310</v>
      </c>
    </row>
    <row r="156" spans="1:14" ht="30" customHeight="1">
      <c r="A156" s="451" t="s">
        <v>1629</v>
      </c>
      <c r="B156" s="428">
        <v>7</v>
      </c>
      <c r="C156" s="423" t="s">
        <v>1538</v>
      </c>
      <c r="D156" s="468" t="s">
        <v>242</v>
      </c>
      <c r="E156" s="423" t="s">
        <v>5166</v>
      </c>
      <c r="F156" s="423" t="s">
        <v>4240</v>
      </c>
      <c r="G156" s="423" t="s">
        <v>3715</v>
      </c>
      <c r="H156" s="468" t="s">
        <v>4861</v>
      </c>
      <c r="I156" s="468" t="s">
        <v>10237</v>
      </c>
      <c r="J156" s="605" t="s">
        <v>660</v>
      </c>
      <c r="K156" s="619">
        <v>39</v>
      </c>
      <c r="L156" s="577">
        <v>10</v>
      </c>
      <c r="M156" s="577">
        <v>24</v>
      </c>
      <c r="N156" s="639">
        <v>613</v>
      </c>
    </row>
    <row r="157" spans="1:14" ht="30" customHeight="1">
      <c r="A157" s="451" t="s">
        <v>1629</v>
      </c>
      <c r="B157" s="428">
        <v>8</v>
      </c>
      <c r="C157" s="423" t="s">
        <v>1538</v>
      </c>
      <c r="D157" s="468" t="s">
        <v>2630</v>
      </c>
      <c r="E157" s="423" t="s">
        <v>2967</v>
      </c>
      <c r="F157" s="423" t="s">
        <v>5628</v>
      </c>
      <c r="G157" s="423" t="s">
        <v>5635</v>
      </c>
      <c r="H157" s="468" t="s">
        <v>1250</v>
      </c>
      <c r="I157" s="468" t="s">
        <v>8603</v>
      </c>
      <c r="J157" s="605" t="s">
        <v>4834</v>
      </c>
      <c r="K157" s="619">
        <v>47</v>
      </c>
      <c r="L157" s="577">
        <v>10</v>
      </c>
      <c r="M157" s="577">
        <v>26</v>
      </c>
      <c r="N157" s="639">
        <v>739</v>
      </c>
    </row>
    <row r="158" spans="1:14" ht="30" customHeight="1">
      <c r="A158" s="451" t="s">
        <v>1629</v>
      </c>
      <c r="B158" s="428">
        <v>9</v>
      </c>
      <c r="C158" s="423" t="s">
        <v>1538</v>
      </c>
      <c r="D158" s="468" t="s">
        <v>3125</v>
      </c>
      <c r="E158" s="423" t="s">
        <v>2479</v>
      </c>
      <c r="F158" s="423" t="s">
        <v>1578</v>
      </c>
      <c r="G158" s="423" t="s">
        <v>5637</v>
      </c>
      <c r="H158" s="468" t="s">
        <v>5114</v>
      </c>
      <c r="I158" s="468" t="s">
        <v>8605</v>
      </c>
      <c r="J158" s="605" t="s">
        <v>113</v>
      </c>
      <c r="K158" s="619">
        <v>22</v>
      </c>
      <c r="L158" s="577">
        <v>7</v>
      </c>
      <c r="M158" s="577">
        <v>12</v>
      </c>
      <c r="N158" s="639">
        <v>303</v>
      </c>
    </row>
    <row r="159" spans="1:14" ht="30" customHeight="1">
      <c r="A159" s="451" t="s">
        <v>1629</v>
      </c>
      <c r="B159" s="428">
        <v>10</v>
      </c>
      <c r="C159" s="423" t="s">
        <v>1538</v>
      </c>
      <c r="D159" s="468" t="s">
        <v>1327</v>
      </c>
      <c r="E159" s="423" t="s">
        <v>369</v>
      </c>
      <c r="F159" s="423" t="s">
        <v>5639</v>
      </c>
      <c r="G159" s="423" t="s">
        <v>5641</v>
      </c>
      <c r="H159" s="468" t="s">
        <v>4873</v>
      </c>
      <c r="I159" s="468" t="s">
        <v>9024</v>
      </c>
      <c r="J159" s="605" t="s">
        <v>5645</v>
      </c>
      <c r="K159" s="619">
        <v>35</v>
      </c>
      <c r="L159" s="577">
        <v>9</v>
      </c>
      <c r="M159" s="577">
        <v>19</v>
      </c>
      <c r="N159" s="639">
        <v>549</v>
      </c>
    </row>
    <row r="160" spans="1:14" ht="30" customHeight="1">
      <c r="A160" s="451" t="s">
        <v>1629</v>
      </c>
      <c r="B160" s="428">
        <v>11</v>
      </c>
      <c r="C160" s="423" t="s">
        <v>1538</v>
      </c>
      <c r="D160" s="468" t="s">
        <v>5646</v>
      </c>
      <c r="E160" s="423" t="s">
        <v>5648</v>
      </c>
      <c r="F160" s="423" t="s">
        <v>3626</v>
      </c>
      <c r="G160" s="423" t="s">
        <v>5650</v>
      </c>
      <c r="H160" s="468" t="s">
        <v>2519</v>
      </c>
      <c r="I160" s="468" t="s">
        <v>9280</v>
      </c>
      <c r="J160" s="605" t="s">
        <v>5652</v>
      </c>
      <c r="K160" s="619">
        <v>29</v>
      </c>
      <c r="L160" s="577">
        <v>8</v>
      </c>
      <c r="M160" s="577">
        <v>15</v>
      </c>
      <c r="N160" s="639">
        <v>435</v>
      </c>
    </row>
    <row r="161" spans="1:14" ht="30" customHeight="1">
      <c r="A161" s="451" t="s">
        <v>1629</v>
      </c>
      <c r="B161" s="428">
        <v>12</v>
      </c>
      <c r="C161" s="423" t="s">
        <v>1538</v>
      </c>
      <c r="D161" s="468" t="s">
        <v>5146</v>
      </c>
      <c r="E161" s="423" t="s">
        <v>4001</v>
      </c>
      <c r="F161" s="423" t="s">
        <v>5653</v>
      </c>
      <c r="G161" s="423" t="s">
        <v>3690</v>
      </c>
      <c r="H161" s="468" t="s">
        <v>2684</v>
      </c>
      <c r="I161" s="468" t="s">
        <v>10238</v>
      </c>
      <c r="J161" s="605" t="s">
        <v>5657</v>
      </c>
      <c r="K161" s="619">
        <v>44</v>
      </c>
      <c r="L161" s="577">
        <v>10</v>
      </c>
      <c r="M161" s="577">
        <v>25</v>
      </c>
      <c r="N161" s="639">
        <v>700</v>
      </c>
    </row>
    <row r="162" spans="1:14" ht="30" customHeight="1">
      <c r="A162" s="451" t="s">
        <v>1629</v>
      </c>
      <c r="B162" s="428">
        <v>13</v>
      </c>
      <c r="C162" s="423" t="s">
        <v>1538</v>
      </c>
      <c r="D162" s="468" t="s">
        <v>4054</v>
      </c>
      <c r="E162" s="423" t="s">
        <v>474</v>
      </c>
      <c r="F162" s="423" t="s">
        <v>5529</v>
      </c>
      <c r="G162" s="423" t="s">
        <v>5660</v>
      </c>
      <c r="H162" s="468" t="s">
        <v>3031</v>
      </c>
      <c r="I162" s="468" t="s">
        <v>10921</v>
      </c>
      <c r="J162" s="605" t="s">
        <v>5663</v>
      </c>
      <c r="K162" s="619">
        <v>23</v>
      </c>
      <c r="L162" s="577">
        <v>6</v>
      </c>
      <c r="M162" s="577">
        <v>13</v>
      </c>
      <c r="N162" s="639">
        <v>331</v>
      </c>
    </row>
    <row r="163" spans="1:14" ht="30" customHeight="1">
      <c r="A163" s="451" t="s">
        <v>1629</v>
      </c>
      <c r="B163" s="428">
        <v>14</v>
      </c>
      <c r="C163" s="423" t="s">
        <v>1538</v>
      </c>
      <c r="D163" s="468" t="s">
        <v>5666</v>
      </c>
      <c r="E163" s="423" t="s">
        <v>4156</v>
      </c>
      <c r="F163" s="423" t="s">
        <v>5602</v>
      </c>
      <c r="G163" s="423" t="s">
        <v>2742</v>
      </c>
      <c r="H163" s="468" t="s">
        <v>3639</v>
      </c>
      <c r="I163" s="601" t="s">
        <v>3229</v>
      </c>
      <c r="J163" s="605" t="s">
        <v>5668</v>
      </c>
      <c r="K163" s="619">
        <v>17</v>
      </c>
      <c r="L163" s="577">
        <v>3</v>
      </c>
      <c r="M163" s="577">
        <v>8</v>
      </c>
      <c r="N163" s="639">
        <v>159</v>
      </c>
    </row>
    <row r="164" spans="1:14" ht="30" customHeight="1">
      <c r="A164" s="451" t="s">
        <v>1629</v>
      </c>
      <c r="B164" s="428">
        <v>15</v>
      </c>
      <c r="C164" s="423" t="s">
        <v>1538</v>
      </c>
      <c r="D164" s="468" t="s">
        <v>5670</v>
      </c>
      <c r="E164" s="423" t="s">
        <v>5671</v>
      </c>
      <c r="F164" s="423" t="s">
        <v>5672</v>
      </c>
      <c r="G164" s="423" t="s">
        <v>5676</v>
      </c>
      <c r="H164" s="468" t="s">
        <v>2318</v>
      </c>
      <c r="I164" s="435" t="s">
        <v>10794</v>
      </c>
      <c r="J164" s="605" t="s">
        <v>5677</v>
      </c>
      <c r="K164" s="619">
        <v>17</v>
      </c>
      <c r="L164" s="577">
        <v>2</v>
      </c>
      <c r="M164" s="577">
        <v>8</v>
      </c>
      <c r="N164" s="639">
        <v>154</v>
      </c>
    </row>
    <row r="165" spans="1:14" ht="30" customHeight="1">
      <c r="A165" s="451" t="s">
        <v>1629</v>
      </c>
      <c r="B165" s="428">
        <v>1</v>
      </c>
      <c r="C165" s="423" t="s">
        <v>1538</v>
      </c>
      <c r="D165" s="468" t="s">
        <v>5517</v>
      </c>
      <c r="E165" s="423" t="s">
        <v>5152</v>
      </c>
      <c r="F165" s="423" t="s">
        <v>4320</v>
      </c>
      <c r="G165" s="423" t="s">
        <v>5680</v>
      </c>
      <c r="H165" s="468" t="s">
        <v>5682</v>
      </c>
      <c r="I165" s="468" t="s">
        <v>10241</v>
      </c>
      <c r="J165" s="605" t="s">
        <v>8487</v>
      </c>
      <c r="K165" s="619">
        <v>39</v>
      </c>
      <c r="L165" s="577">
        <v>11</v>
      </c>
      <c r="M165" s="577">
        <v>23</v>
      </c>
      <c r="N165" s="639">
        <v>654</v>
      </c>
    </row>
    <row r="166" spans="1:14" ht="30" customHeight="1">
      <c r="A166" s="451" t="s">
        <v>1629</v>
      </c>
      <c r="B166" s="428">
        <v>2</v>
      </c>
      <c r="C166" s="423" t="s">
        <v>1538</v>
      </c>
      <c r="D166" s="468" t="s">
        <v>3184</v>
      </c>
      <c r="E166" s="423" t="s">
        <v>5574</v>
      </c>
      <c r="F166" s="423" t="s">
        <v>5684</v>
      </c>
      <c r="G166" s="423" t="s">
        <v>5685</v>
      </c>
      <c r="H166" s="468" t="s">
        <v>3828</v>
      </c>
      <c r="I166" s="468" t="s">
        <v>10922</v>
      </c>
      <c r="J166" s="605" t="s">
        <v>9251</v>
      </c>
      <c r="K166" s="619">
        <v>28</v>
      </c>
      <c r="L166" s="577">
        <v>7</v>
      </c>
      <c r="M166" s="577">
        <v>15</v>
      </c>
      <c r="N166" s="639">
        <v>424</v>
      </c>
    </row>
    <row r="167" spans="1:14" ht="30" customHeight="1">
      <c r="A167" s="451" t="s">
        <v>1629</v>
      </c>
      <c r="B167" s="428">
        <v>3</v>
      </c>
      <c r="C167" s="423" t="s">
        <v>1538</v>
      </c>
      <c r="D167" s="468" t="s">
        <v>2414</v>
      </c>
      <c r="E167" s="423" t="s">
        <v>597</v>
      </c>
      <c r="F167" s="423" t="s">
        <v>3201</v>
      </c>
      <c r="G167" s="423" t="s">
        <v>5688</v>
      </c>
      <c r="H167" s="468" t="s">
        <v>5268</v>
      </c>
      <c r="I167" s="468" t="s">
        <v>7008</v>
      </c>
      <c r="J167" s="605" t="s">
        <v>9179</v>
      </c>
      <c r="K167" s="619">
        <v>26</v>
      </c>
      <c r="L167" s="577">
        <v>5</v>
      </c>
      <c r="M167" s="577">
        <v>14</v>
      </c>
      <c r="N167" s="639">
        <v>346</v>
      </c>
    </row>
    <row r="168" spans="1:14" ht="30" customHeight="1">
      <c r="A168" s="451" t="s">
        <v>1629</v>
      </c>
      <c r="B168" s="428">
        <v>4</v>
      </c>
      <c r="C168" s="423" t="s">
        <v>1538</v>
      </c>
      <c r="D168" s="468" t="s">
        <v>5689</v>
      </c>
      <c r="E168" s="423" t="s">
        <v>5410</v>
      </c>
      <c r="F168" s="423" t="s">
        <v>4721</v>
      </c>
      <c r="G168" s="423" t="s">
        <v>119</v>
      </c>
      <c r="H168" s="468" t="s">
        <v>655</v>
      </c>
      <c r="I168" s="468" t="s">
        <v>10242</v>
      </c>
      <c r="J168" s="605" t="s">
        <v>9252</v>
      </c>
      <c r="K168" s="619">
        <v>21</v>
      </c>
      <c r="L168" s="577">
        <v>5</v>
      </c>
      <c r="M168" s="577">
        <v>11</v>
      </c>
      <c r="N168" s="639">
        <v>270</v>
      </c>
    </row>
    <row r="169" spans="1:14" ht="30" customHeight="1">
      <c r="A169" s="451" t="s">
        <v>1629</v>
      </c>
      <c r="B169" s="428">
        <v>5</v>
      </c>
      <c r="C169" s="423" t="s">
        <v>1538</v>
      </c>
      <c r="D169" s="468" t="s">
        <v>5697</v>
      </c>
      <c r="E169" s="423" t="s">
        <v>5698</v>
      </c>
      <c r="F169" s="423" t="s">
        <v>5699</v>
      </c>
      <c r="G169" s="423" t="s">
        <v>4248</v>
      </c>
      <c r="H169" s="468" t="s">
        <v>5702</v>
      </c>
      <c r="I169" s="468" t="s">
        <v>8244</v>
      </c>
      <c r="J169" s="605" t="s">
        <v>9253</v>
      </c>
      <c r="K169" s="619">
        <v>12</v>
      </c>
      <c r="L169" s="577">
        <v>4</v>
      </c>
      <c r="M169" s="577">
        <v>4</v>
      </c>
      <c r="N169" s="639">
        <v>113</v>
      </c>
    </row>
    <row r="170" spans="1:14" ht="30" customHeight="1">
      <c r="A170" s="451" t="s">
        <v>1629</v>
      </c>
      <c r="B170" s="428">
        <v>6</v>
      </c>
      <c r="C170" s="423" t="s">
        <v>1538</v>
      </c>
      <c r="D170" s="468" t="s">
        <v>5706</v>
      </c>
      <c r="E170" s="423" t="s">
        <v>5152</v>
      </c>
      <c r="F170" s="423" t="s">
        <v>3799</v>
      </c>
      <c r="G170" s="423" t="s">
        <v>97</v>
      </c>
      <c r="H170" s="468" t="s">
        <v>4774</v>
      </c>
      <c r="I170" s="468" t="s">
        <v>10243</v>
      </c>
      <c r="J170" s="605" t="s">
        <v>9254</v>
      </c>
      <c r="K170" s="619">
        <v>29</v>
      </c>
      <c r="L170" s="577">
        <v>8</v>
      </c>
      <c r="M170" s="577">
        <v>15</v>
      </c>
      <c r="N170" s="639">
        <v>351</v>
      </c>
    </row>
    <row r="171" spans="1:14" ht="30" customHeight="1">
      <c r="A171" s="451" t="s">
        <v>1629</v>
      </c>
      <c r="B171" s="428">
        <v>1</v>
      </c>
      <c r="C171" s="423" t="s">
        <v>1538</v>
      </c>
      <c r="D171" s="468" t="s">
        <v>5707</v>
      </c>
      <c r="E171" s="423" t="s">
        <v>3562</v>
      </c>
      <c r="F171" s="423" t="s">
        <v>4720</v>
      </c>
      <c r="G171" s="423" t="s">
        <v>5709</v>
      </c>
      <c r="H171" s="468" t="s">
        <v>5252</v>
      </c>
      <c r="I171" s="468" t="s">
        <v>6011</v>
      </c>
      <c r="J171" s="605" t="s">
        <v>3871</v>
      </c>
      <c r="K171" s="619">
        <v>27</v>
      </c>
      <c r="L171" s="577">
        <v>4</v>
      </c>
      <c r="M171" s="577">
        <v>14</v>
      </c>
      <c r="N171" s="639">
        <v>383</v>
      </c>
    </row>
    <row r="172" spans="1:14" ht="30" customHeight="1">
      <c r="A172" s="451" t="s">
        <v>1629</v>
      </c>
      <c r="B172" s="428">
        <v>1</v>
      </c>
      <c r="C172" s="423" t="s">
        <v>1538</v>
      </c>
      <c r="D172" s="468" t="s">
        <v>4051</v>
      </c>
      <c r="E172" s="423" t="s">
        <v>4397</v>
      </c>
      <c r="F172" s="423" t="s">
        <v>617</v>
      </c>
      <c r="G172" s="423" t="s">
        <v>5168</v>
      </c>
      <c r="H172" s="468" t="s">
        <v>5712</v>
      </c>
      <c r="I172" s="468" t="s">
        <v>10026</v>
      </c>
      <c r="J172" s="605" t="s">
        <v>9366</v>
      </c>
      <c r="K172" s="619">
        <v>30</v>
      </c>
      <c r="L172" s="577">
        <v>4</v>
      </c>
      <c r="M172" s="577">
        <v>13</v>
      </c>
      <c r="N172" s="639">
        <v>336</v>
      </c>
    </row>
    <row r="173" spans="1:14" ht="30" customHeight="1">
      <c r="A173" s="451" t="s">
        <v>1629</v>
      </c>
      <c r="B173" s="428">
        <v>2</v>
      </c>
      <c r="C173" s="423" t="s">
        <v>1538</v>
      </c>
      <c r="D173" s="468" t="s">
        <v>666</v>
      </c>
      <c r="E173" s="423" t="s">
        <v>3173</v>
      </c>
      <c r="F173" s="423" t="s">
        <v>5568</v>
      </c>
      <c r="G173" s="423" t="s">
        <v>5713</v>
      </c>
      <c r="H173" s="468" t="s">
        <v>5715</v>
      </c>
      <c r="I173" s="468" t="s">
        <v>2774</v>
      </c>
      <c r="J173" s="605" t="s">
        <v>9367</v>
      </c>
      <c r="K173" s="619">
        <v>31</v>
      </c>
      <c r="L173" s="577">
        <v>3</v>
      </c>
      <c r="M173" s="577">
        <v>17</v>
      </c>
      <c r="N173" s="639">
        <v>471</v>
      </c>
    </row>
    <row r="174" spans="1:14" ht="30" customHeight="1">
      <c r="A174" s="451" t="s">
        <v>1629</v>
      </c>
      <c r="B174" s="428">
        <v>3</v>
      </c>
      <c r="C174" s="423" t="s">
        <v>1538</v>
      </c>
      <c r="D174" s="468" t="s">
        <v>1757</v>
      </c>
      <c r="E174" s="423" t="s">
        <v>2276</v>
      </c>
      <c r="F174" s="423" t="s">
        <v>3882</v>
      </c>
      <c r="G174" s="423" t="s">
        <v>482</v>
      </c>
      <c r="H174" s="468" t="s">
        <v>5718</v>
      </c>
      <c r="I174" s="468" t="s">
        <v>5533</v>
      </c>
      <c r="J174" s="605" t="s">
        <v>308</v>
      </c>
      <c r="K174" s="619">
        <v>14</v>
      </c>
      <c r="L174" s="577">
        <v>4</v>
      </c>
      <c r="M174" s="577">
        <v>6</v>
      </c>
      <c r="N174" s="639">
        <v>123</v>
      </c>
    </row>
    <row r="175" spans="1:14" ht="30" customHeight="1">
      <c r="A175" s="451" t="s">
        <v>1629</v>
      </c>
      <c r="B175" s="428">
        <v>4</v>
      </c>
      <c r="C175" s="423" t="s">
        <v>1538</v>
      </c>
      <c r="D175" s="468" t="s">
        <v>1277</v>
      </c>
      <c r="E175" s="423" t="s">
        <v>5721</v>
      </c>
      <c r="F175" s="423" t="s">
        <v>5723</v>
      </c>
      <c r="G175" s="423" t="s">
        <v>5726</v>
      </c>
      <c r="H175" s="468" t="s">
        <v>4782</v>
      </c>
      <c r="I175" s="468" t="s">
        <v>10244</v>
      </c>
      <c r="J175" s="605" t="s">
        <v>9368</v>
      </c>
      <c r="K175" s="619">
        <v>26</v>
      </c>
      <c r="L175" s="577">
        <v>3</v>
      </c>
      <c r="M175" s="577">
        <v>13</v>
      </c>
      <c r="N175" s="639">
        <v>322</v>
      </c>
    </row>
    <row r="176" spans="1:14" ht="30" customHeight="1">
      <c r="A176" s="451" t="s">
        <v>1629</v>
      </c>
      <c r="B176" s="428">
        <v>5</v>
      </c>
      <c r="C176" s="423" t="s">
        <v>1538</v>
      </c>
      <c r="D176" s="468" t="s">
        <v>5463</v>
      </c>
      <c r="E176" s="423" t="s">
        <v>521</v>
      </c>
      <c r="F176" s="423" t="s">
        <v>3255</v>
      </c>
      <c r="G176" s="423" t="s">
        <v>5729</v>
      </c>
      <c r="H176" s="468" t="s">
        <v>5732</v>
      </c>
      <c r="I176" s="468" t="s">
        <v>10923</v>
      </c>
      <c r="J176" s="605" t="s">
        <v>9369</v>
      </c>
      <c r="K176" s="619">
        <v>12</v>
      </c>
      <c r="L176" s="577">
        <v>3</v>
      </c>
      <c r="M176" s="577">
        <v>3</v>
      </c>
      <c r="N176" s="639">
        <v>48</v>
      </c>
    </row>
    <row r="177" spans="1:14" ht="30" customHeight="1">
      <c r="A177" s="451" t="s">
        <v>1629</v>
      </c>
      <c r="B177" s="458">
        <v>1</v>
      </c>
      <c r="C177" s="423" t="s">
        <v>4009</v>
      </c>
      <c r="D177" s="601" t="s">
        <v>3514</v>
      </c>
      <c r="E177" s="423" t="s">
        <v>9773</v>
      </c>
      <c r="F177" s="423" t="s">
        <v>9774</v>
      </c>
      <c r="G177" s="423" t="s">
        <v>9775</v>
      </c>
      <c r="H177" s="468" t="s">
        <v>9776</v>
      </c>
      <c r="I177" s="468" t="s">
        <v>10760</v>
      </c>
      <c r="J177" s="610" t="s">
        <v>9952</v>
      </c>
      <c r="K177" s="619">
        <v>33</v>
      </c>
      <c r="L177" s="577">
        <v>5</v>
      </c>
      <c r="M177" s="577">
        <v>16</v>
      </c>
      <c r="N177" s="639">
        <v>452</v>
      </c>
    </row>
    <row r="178" spans="1:14" ht="30" customHeight="1">
      <c r="A178" s="451" t="s">
        <v>1629</v>
      </c>
      <c r="B178" s="428">
        <v>1</v>
      </c>
      <c r="C178" s="423" t="s">
        <v>1538</v>
      </c>
      <c r="D178" s="468" t="s">
        <v>4560</v>
      </c>
      <c r="E178" s="423" t="s">
        <v>2299</v>
      </c>
      <c r="F178" s="423" t="s">
        <v>2941</v>
      </c>
      <c r="G178" s="423" t="s">
        <v>3297</v>
      </c>
      <c r="H178" s="468" t="s">
        <v>5740</v>
      </c>
      <c r="I178" s="468" t="s">
        <v>3572</v>
      </c>
      <c r="J178" s="605" t="s">
        <v>289</v>
      </c>
      <c r="K178" s="619">
        <v>27</v>
      </c>
      <c r="L178" s="577">
        <v>8</v>
      </c>
      <c r="M178" s="577">
        <v>13</v>
      </c>
      <c r="N178" s="639">
        <v>326</v>
      </c>
    </row>
    <row r="179" spans="1:14" ht="30" customHeight="1">
      <c r="A179" s="451" t="s">
        <v>1629</v>
      </c>
      <c r="B179" s="428">
        <v>2</v>
      </c>
      <c r="C179" s="423" t="s">
        <v>1538</v>
      </c>
      <c r="D179" s="468" t="s">
        <v>5743</v>
      </c>
      <c r="E179" s="423" t="s">
        <v>1334</v>
      </c>
      <c r="F179" s="423" t="s">
        <v>4003</v>
      </c>
      <c r="G179" s="423" t="s">
        <v>3025</v>
      </c>
      <c r="H179" s="468" t="s">
        <v>5745</v>
      </c>
      <c r="I179" s="468" t="s">
        <v>7025</v>
      </c>
      <c r="J179" s="605" t="s">
        <v>4995</v>
      </c>
      <c r="K179" s="619">
        <v>32</v>
      </c>
      <c r="L179" s="577">
        <v>7</v>
      </c>
      <c r="M179" s="577">
        <v>17</v>
      </c>
      <c r="N179" s="639">
        <v>496</v>
      </c>
    </row>
    <row r="180" spans="1:14" ht="30" customHeight="1">
      <c r="A180" s="451" t="s">
        <v>1629</v>
      </c>
      <c r="B180" s="428">
        <v>3</v>
      </c>
      <c r="C180" s="423" t="s">
        <v>1538</v>
      </c>
      <c r="D180" s="468" t="s">
        <v>5747</v>
      </c>
      <c r="E180" s="423" t="s">
        <v>504</v>
      </c>
      <c r="F180" s="423" t="s">
        <v>3706</v>
      </c>
      <c r="G180" s="423" t="s">
        <v>2214</v>
      </c>
      <c r="H180" s="468" t="s">
        <v>1481</v>
      </c>
      <c r="I180" s="468" t="s">
        <v>10924</v>
      </c>
      <c r="J180" s="605" t="s">
        <v>2427</v>
      </c>
      <c r="K180" s="619">
        <v>22</v>
      </c>
      <c r="L180" s="577">
        <v>7</v>
      </c>
      <c r="M180" s="577">
        <v>11</v>
      </c>
      <c r="N180" s="639">
        <v>327</v>
      </c>
    </row>
    <row r="181" spans="1:14" ht="30" customHeight="1">
      <c r="A181" s="451" t="s">
        <v>1629</v>
      </c>
      <c r="B181" s="428">
        <v>1</v>
      </c>
      <c r="C181" s="423" t="s">
        <v>1538</v>
      </c>
      <c r="D181" s="468" t="s">
        <v>5752</v>
      </c>
      <c r="E181" s="423" t="s">
        <v>2184</v>
      </c>
      <c r="F181" s="423" t="s">
        <v>5760</v>
      </c>
      <c r="G181" s="423" t="s">
        <v>5761</v>
      </c>
      <c r="H181" s="468" t="s">
        <v>5765</v>
      </c>
      <c r="I181" s="468" t="s">
        <v>2998</v>
      </c>
      <c r="J181" s="605" t="s">
        <v>973</v>
      </c>
      <c r="K181" s="619">
        <v>14</v>
      </c>
      <c r="L181" s="577">
        <v>2</v>
      </c>
      <c r="M181" s="577">
        <v>6</v>
      </c>
      <c r="N181" s="639">
        <v>104</v>
      </c>
    </row>
    <row r="182" spans="1:14" ht="30" customHeight="1">
      <c r="A182" s="451" t="s">
        <v>1629</v>
      </c>
      <c r="B182" s="428">
        <v>2</v>
      </c>
      <c r="C182" s="423" t="s">
        <v>1538</v>
      </c>
      <c r="D182" s="468" t="s">
        <v>1189</v>
      </c>
      <c r="E182" s="423" t="s">
        <v>2727</v>
      </c>
      <c r="F182" s="423" t="s">
        <v>5767</v>
      </c>
      <c r="G182" s="423" t="s">
        <v>4315</v>
      </c>
      <c r="H182" s="468" t="s">
        <v>5582</v>
      </c>
      <c r="I182" s="468" t="s">
        <v>10925</v>
      </c>
      <c r="J182" s="605" t="s">
        <v>4112</v>
      </c>
      <c r="K182" s="619">
        <v>11</v>
      </c>
      <c r="L182" s="577">
        <v>2</v>
      </c>
      <c r="M182" s="577">
        <v>4</v>
      </c>
      <c r="N182" s="639">
        <v>68</v>
      </c>
    </row>
    <row r="183" spans="1:14" ht="30" customHeight="1">
      <c r="A183" s="451" t="s">
        <v>1629</v>
      </c>
      <c r="B183" s="428">
        <v>1</v>
      </c>
      <c r="C183" s="423" t="s">
        <v>1538</v>
      </c>
      <c r="D183" s="468" t="s">
        <v>5768</v>
      </c>
      <c r="E183" s="423" t="s">
        <v>5587</v>
      </c>
      <c r="F183" s="423" t="s">
        <v>364</v>
      </c>
      <c r="G183" s="423" t="s">
        <v>5770</v>
      </c>
      <c r="H183" s="468" t="s">
        <v>2841</v>
      </c>
      <c r="I183" s="468" t="s">
        <v>7231</v>
      </c>
      <c r="J183" s="605" t="s">
        <v>5772</v>
      </c>
      <c r="K183" s="619">
        <v>15</v>
      </c>
      <c r="L183" s="577">
        <v>1</v>
      </c>
      <c r="M183" s="577">
        <v>7</v>
      </c>
      <c r="N183" s="639">
        <v>142</v>
      </c>
    </row>
    <row r="184" spans="1:14" ht="30" customHeight="1">
      <c r="A184" s="451" t="s">
        <v>1629</v>
      </c>
      <c r="B184" s="428">
        <v>1</v>
      </c>
      <c r="C184" s="423" t="s">
        <v>1538</v>
      </c>
      <c r="D184" s="468" t="s">
        <v>2042</v>
      </c>
      <c r="E184" s="423" t="s">
        <v>4971</v>
      </c>
      <c r="F184" s="423" t="s">
        <v>5773</v>
      </c>
      <c r="G184" s="423" t="s">
        <v>4905</v>
      </c>
      <c r="H184" s="468" t="s">
        <v>5774</v>
      </c>
      <c r="I184" s="468" t="s">
        <v>10926</v>
      </c>
      <c r="J184" s="605" t="s">
        <v>132</v>
      </c>
      <c r="K184" s="619">
        <v>12</v>
      </c>
      <c r="L184" s="577">
        <v>2</v>
      </c>
      <c r="M184" s="577">
        <v>4</v>
      </c>
      <c r="N184" s="639">
        <v>53</v>
      </c>
    </row>
    <row r="185" spans="1:14" ht="30" customHeight="1">
      <c r="A185" s="451" t="s">
        <v>1629</v>
      </c>
      <c r="B185" s="428">
        <v>2</v>
      </c>
      <c r="C185" s="423" t="s">
        <v>1538</v>
      </c>
      <c r="D185" s="468" t="s">
        <v>3993</v>
      </c>
      <c r="E185" s="423" t="s">
        <v>3370</v>
      </c>
      <c r="F185" s="423" t="s">
        <v>5775</v>
      </c>
      <c r="G185" s="423" t="s">
        <v>5779</v>
      </c>
      <c r="H185" s="468" t="s">
        <v>3167</v>
      </c>
      <c r="I185" s="468" t="s">
        <v>10928</v>
      </c>
      <c r="J185" s="605" t="s">
        <v>5</v>
      </c>
      <c r="K185" s="619">
        <v>13</v>
      </c>
      <c r="L185" s="577">
        <v>2</v>
      </c>
      <c r="M185" s="577">
        <v>5</v>
      </c>
      <c r="N185" s="639">
        <v>98</v>
      </c>
    </row>
    <row r="186" spans="1:14" ht="30" customHeight="1">
      <c r="A186" s="451" t="s">
        <v>1629</v>
      </c>
      <c r="B186" s="428">
        <v>1</v>
      </c>
      <c r="C186" s="423" t="s">
        <v>1538</v>
      </c>
      <c r="D186" s="468" t="s">
        <v>4370</v>
      </c>
      <c r="E186" s="423" t="s">
        <v>5781</v>
      </c>
      <c r="F186" s="423" t="s">
        <v>5782</v>
      </c>
      <c r="G186" s="423" t="s">
        <v>3172</v>
      </c>
      <c r="H186" s="468" t="s">
        <v>5783</v>
      </c>
      <c r="I186" s="468" t="s">
        <v>10927</v>
      </c>
      <c r="J186" s="605" t="s">
        <v>4088</v>
      </c>
      <c r="K186" s="619">
        <v>13</v>
      </c>
      <c r="L186" s="577">
        <v>4</v>
      </c>
      <c r="M186" s="577">
        <v>5</v>
      </c>
      <c r="N186" s="639">
        <v>93</v>
      </c>
    </row>
    <row r="187" spans="1:14" s="592" customFormat="1" ht="30" customHeight="1">
      <c r="A187" s="451" t="s">
        <v>1629</v>
      </c>
      <c r="B187" s="428">
        <v>1</v>
      </c>
      <c r="C187" s="423" t="s">
        <v>1538</v>
      </c>
      <c r="D187" s="468" t="s">
        <v>5457</v>
      </c>
      <c r="E187" s="423" t="s">
        <v>5785</v>
      </c>
      <c r="F187" s="423" t="s">
        <v>5786</v>
      </c>
      <c r="G187" s="423" t="s">
        <v>1536</v>
      </c>
      <c r="H187" s="468" t="s">
        <v>5787</v>
      </c>
      <c r="I187" s="468" t="s">
        <v>1198</v>
      </c>
      <c r="J187" s="605" t="s">
        <v>4630</v>
      </c>
      <c r="K187" s="619">
        <v>12</v>
      </c>
      <c r="L187" s="577">
        <v>2</v>
      </c>
      <c r="M187" s="577">
        <v>3</v>
      </c>
      <c r="N187" s="639">
        <v>97</v>
      </c>
    </row>
    <row r="188" spans="1:14" ht="30" customHeight="1">
      <c r="A188" s="451" t="s">
        <v>1629</v>
      </c>
      <c r="B188" s="428">
        <v>1</v>
      </c>
      <c r="C188" s="423" t="s">
        <v>1538</v>
      </c>
      <c r="D188" s="468" t="s">
        <v>5789</v>
      </c>
      <c r="E188" s="423" t="s">
        <v>5791</v>
      </c>
      <c r="F188" s="423" t="s">
        <v>4052</v>
      </c>
      <c r="G188" s="423" t="s">
        <v>5360</v>
      </c>
      <c r="H188" s="468" t="s">
        <v>4283</v>
      </c>
      <c r="I188" s="468" t="s">
        <v>6595</v>
      </c>
      <c r="J188" s="605" t="s">
        <v>5792</v>
      </c>
      <c r="K188" s="619">
        <v>33</v>
      </c>
      <c r="L188" s="577">
        <v>9</v>
      </c>
      <c r="M188" s="577">
        <v>15</v>
      </c>
      <c r="N188" s="639">
        <v>426</v>
      </c>
    </row>
    <row r="189" spans="1:14" ht="30" customHeight="1">
      <c r="A189" s="451" t="s">
        <v>1629</v>
      </c>
      <c r="B189" s="428">
        <v>2</v>
      </c>
      <c r="C189" s="423" t="s">
        <v>1538</v>
      </c>
      <c r="D189" s="468" t="s">
        <v>4819</v>
      </c>
      <c r="E189" s="423" t="s">
        <v>3665</v>
      </c>
      <c r="F189" s="423" t="s">
        <v>613</v>
      </c>
      <c r="G189" s="423" t="s">
        <v>5793</v>
      </c>
      <c r="H189" s="468" t="s">
        <v>2640</v>
      </c>
      <c r="I189" s="468" t="s">
        <v>10246</v>
      </c>
      <c r="J189" s="605" t="s">
        <v>1371</v>
      </c>
      <c r="K189" s="619">
        <v>34</v>
      </c>
      <c r="L189" s="577">
        <v>6</v>
      </c>
      <c r="M189" s="577">
        <v>17</v>
      </c>
      <c r="N189" s="639">
        <v>464</v>
      </c>
    </row>
    <row r="190" spans="1:14" ht="30" customHeight="1">
      <c r="A190" s="451" t="s">
        <v>1629</v>
      </c>
      <c r="B190" s="428">
        <v>1</v>
      </c>
      <c r="C190" s="423" t="s">
        <v>1538</v>
      </c>
      <c r="D190" s="468" t="s">
        <v>1672</v>
      </c>
      <c r="E190" s="423" t="s">
        <v>5794</v>
      </c>
      <c r="F190" s="423" t="s">
        <v>5797</v>
      </c>
      <c r="G190" s="423" t="s">
        <v>5801</v>
      </c>
      <c r="H190" s="468" t="s">
        <v>5806</v>
      </c>
      <c r="I190" s="468" t="s">
        <v>10247</v>
      </c>
      <c r="J190" s="516" t="s">
        <v>5807</v>
      </c>
      <c r="K190" s="619">
        <v>38</v>
      </c>
      <c r="L190" s="577">
        <v>3</v>
      </c>
      <c r="M190" s="577">
        <v>18</v>
      </c>
      <c r="N190" s="639">
        <v>535</v>
      </c>
    </row>
    <row r="191" spans="1:14" ht="30" customHeight="1">
      <c r="A191" s="451" t="s">
        <v>1629</v>
      </c>
      <c r="B191" s="428">
        <v>2</v>
      </c>
      <c r="C191" s="423" t="s">
        <v>1538</v>
      </c>
      <c r="D191" s="468" t="s">
        <v>1413</v>
      </c>
      <c r="E191" s="423" t="s">
        <v>3488</v>
      </c>
      <c r="F191" s="423" t="s">
        <v>1840</v>
      </c>
      <c r="G191" s="423" t="s">
        <v>5525</v>
      </c>
      <c r="H191" s="468" t="s">
        <v>5327</v>
      </c>
      <c r="I191" s="468" t="s">
        <v>10929</v>
      </c>
      <c r="J191" s="516" t="s">
        <v>10389</v>
      </c>
      <c r="K191" s="619">
        <v>22</v>
      </c>
      <c r="L191" s="577">
        <v>3</v>
      </c>
      <c r="M191" s="577">
        <v>10</v>
      </c>
      <c r="N191" s="639">
        <v>277</v>
      </c>
    </row>
    <row r="192" spans="1:14" ht="30" customHeight="1">
      <c r="A192" s="451" t="s">
        <v>1629</v>
      </c>
      <c r="B192" s="428">
        <v>1</v>
      </c>
      <c r="C192" s="423" t="s">
        <v>1538</v>
      </c>
      <c r="D192" s="468" t="s">
        <v>106</v>
      </c>
      <c r="E192" s="423" t="s">
        <v>5811</v>
      </c>
      <c r="F192" s="423" t="s">
        <v>796</v>
      </c>
      <c r="G192" s="423" t="s">
        <v>5812</v>
      </c>
      <c r="H192" s="468" t="s">
        <v>5816</v>
      </c>
      <c r="I192" s="468" t="s">
        <v>8571</v>
      </c>
      <c r="J192" s="605" t="s">
        <v>5804</v>
      </c>
      <c r="K192" s="619">
        <v>44</v>
      </c>
      <c r="L192" s="577">
        <v>15</v>
      </c>
      <c r="M192" s="577">
        <v>26</v>
      </c>
      <c r="N192" s="639">
        <v>736</v>
      </c>
    </row>
    <row r="193" spans="1:14" ht="30" customHeight="1">
      <c r="A193" s="451" t="s">
        <v>1629</v>
      </c>
      <c r="B193" s="428">
        <v>2</v>
      </c>
      <c r="C193" s="423" t="s">
        <v>1538</v>
      </c>
      <c r="D193" s="468" t="s">
        <v>5817</v>
      </c>
      <c r="E193" s="423" t="s">
        <v>5820</v>
      </c>
      <c r="F193" s="423" t="s">
        <v>5821</v>
      </c>
      <c r="G193" s="423" t="s">
        <v>827</v>
      </c>
      <c r="H193" s="468" t="s">
        <v>5822</v>
      </c>
      <c r="I193" s="468" t="s">
        <v>10248</v>
      </c>
      <c r="J193" s="605" t="s">
        <v>4600</v>
      </c>
      <c r="K193" s="619">
        <v>34</v>
      </c>
      <c r="L193" s="577">
        <v>11</v>
      </c>
      <c r="M193" s="577">
        <v>21</v>
      </c>
      <c r="N193" s="639">
        <v>552</v>
      </c>
    </row>
    <row r="194" spans="1:14" ht="30" customHeight="1">
      <c r="A194" s="451" t="s">
        <v>1629</v>
      </c>
      <c r="B194" s="428">
        <v>1</v>
      </c>
      <c r="C194" s="423" t="s">
        <v>1538</v>
      </c>
      <c r="D194" s="468" t="s">
        <v>5272</v>
      </c>
      <c r="E194" s="423" t="s">
        <v>5825</v>
      </c>
      <c r="F194" s="423" t="s">
        <v>1410</v>
      </c>
      <c r="G194" s="423" t="s">
        <v>1320</v>
      </c>
      <c r="H194" s="468" t="s">
        <v>5826</v>
      </c>
      <c r="I194" s="468" t="s">
        <v>10249</v>
      </c>
      <c r="J194" s="611" t="s">
        <v>8988</v>
      </c>
      <c r="K194" s="619">
        <v>17</v>
      </c>
      <c r="L194" s="577">
        <v>5</v>
      </c>
      <c r="M194" s="577">
        <v>8</v>
      </c>
      <c r="N194" s="639">
        <v>149</v>
      </c>
    </row>
    <row r="195" spans="1:14" ht="30" customHeight="1">
      <c r="A195" s="451" t="s">
        <v>1629</v>
      </c>
      <c r="B195" s="428">
        <v>2</v>
      </c>
      <c r="C195" s="423" t="s">
        <v>1538</v>
      </c>
      <c r="D195" s="468" t="s">
        <v>5829</v>
      </c>
      <c r="E195" s="423" t="s">
        <v>2270</v>
      </c>
      <c r="F195" s="423" t="s">
        <v>5831</v>
      </c>
      <c r="G195" s="423" t="s">
        <v>5832</v>
      </c>
      <c r="H195" s="468" t="s">
        <v>5834</v>
      </c>
      <c r="I195" s="468" t="s">
        <v>10250</v>
      </c>
      <c r="J195" s="611" t="s">
        <v>9785</v>
      </c>
      <c r="K195" s="619">
        <v>18</v>
      </c>
      <c r="L195" s="577">
        <v>5</v>
      </c>
      <c r="M195" s="577">
        <v>6</v>
      </c>
      <c r="N195" s="639">
        <v>158</v>
      </c>
    </row>
    <row r="196" spans="1:14" ht="30" customHeight="1">
      <c r="A196" s="451" t="s">
        <v>1629</v>
      </c>
      <c r="B196" s="428">
        <v>3</v>
      </c>
      <c r="C196" s="423" t="s">
        <v>1538</v>
      </c>
      <c r="D196" s="468" t="s">
        <v>5839</v>
      </c>
      <c r="E196" s="423" t="s">
        <v>5843</v>
      </c>
      <c r="F196" s="423" t="s">
        <v>4276</v>
      </c>
      <c r="G196" s="423" t="s">
        <v>4945</v>
      </c>
      <c r="H196" s="468" t="s">
        <v>5844</v>
      </c>
      <c r="I196" s="468" t="s">
        <v>10930</v>
      </c>
      <c r="J196" s="611" t="s">
        <v>2231</v>
      </c>
      <c r="K196" s="619">
        <v>13</v>
      </c>
      <c r="L196" s="577">
        <v>3</v>
      </c>
      <c r="M196" s="577">
        <v>5</v>
      </c>
      <c r="N196" s="639">
        <v>101</v>
      </c>
    </row>
    <row r="197" spans="1:14" ht="30" customHeight="1">
      <c r="A197" s="451" t="s">
        <v>1629</v>
      </c>
      <c r="B197" s="428">
        <v>1</v>
      </c>
      <c r="C197" s="423" t="s">
        <v>280</v>
      </c>
      <c r="D197" s="468" t="s">
        <v>1831</v>
      </c>
      <c r="E197" s="423" t="s">
        <v>483</v>
      </c>
      <c r="F197" s="423" t="s">
        <v>5845</v>
      </c>
      <c r="G197" s="423" t="s">
        <v>4632</v>
      </c>
      <c r="H197" s="468" t="s">
        <v>1717</v>
      </c>
      <c r="I197" s="468" t="s">
        <v>2146</v>
      </c>
      <c r="J197" s="605" t="s">
        <v>9191</v>
      </c>
      <c r="K197" s="619">
        <v>34</v>
      </c>
      <c r="L197" s="577">
        <v>4</v>
      </c>
      <c r="M197" s="577">
        <v>20</v>
      </c>
      <c r="N197" s="639">
        <v>560</v>
      </c>
    </row>
    <row r="198" spans="1:14" ht="30" customHeight="1">
      <c r="A198" s="451" t="s">
        <v>1629</v>
      </c>
      <c r="B198" s="428">
        <v>2</v>
      </c>
      <c r="C198" s="423" t="s">
        <v>280</v>
      </c>
      <c r="D198" s="468" t="s">
        <v>5849</v>
      </c>
      <c r="E198" s="423" t="s">
        <v>785</v>
      </c>
      <c r="F198" s="423" t="s">
        <v>5850</v>
      </c>
      <c r="G198" s="423" t="s">
        <v>2260</v>
      </c>
      <c r="H198" s="468" t="s">
        <v>5851</v>
      </c>
      <c r="I198" s="468" t="s">
        <v>10251</v>
      </c>
      <c r="J198" s="605" t="s">
        <v>9250</v>
      </c>
      <c r="K198" s="619">
        <v>34</v>
      </c>
      <c r="L198" s="577">
        <v>3</v>
      </c>
      <c r="M198" s="577">
        <v>21</v>
      </c>
      <c r="N198" s="639">
        <v>513</v>
      </c>
    </row>
    <row r="199" spans="1:14" ht="30" customHeight="1">
      <c r="A199" s="451" t="s">
        <v>1629</v>
      </c>
      <c r="B199" s="428">
        <v>3</v>
      </c>
      <c r="C199" s="423" t="s">
        <v>280</v>
      </c>
      <c r="D199" s="468" t="s">
        <v>4256</v>
      </c>
      <c r="E199" s="423" t="s">
        <v>5857</v>
      </c>
      <c r="F199" s="423" t="s">
        <v>5860</v>
      </c>
      <c r="G199" s="423" t="s">
        <v>5863</v>
      </c>
      <c r="H199" s="468" t="s">
        <v>1558</v>
      </c>
      <c r="I199" s="468" t="s">
        <v>10252</v>
      </c>
      <c r="J199" s="605" t="s">
        <v>9738</v>
      </c>
      <c r="K199" s="619">
        <v>32</v>
      </c>
      <c r="L199" s="577">
        <v>3</v>
      </c>
      <c r="M199" s="577">
        <v>21</v>
      </c>
      <c r="N199" s="639">
        <v>483</v>
      </c>
    </row>
    <row r="200" spans="1:14" ht="30" customHeight="1">
      <c r="A200" s="451" t="s">
        <v>1629</v>
      </c>
      <c r="B200" s="428">
        <v>4</v>
      </c>
      <c r="C200" s="423" t="s">
        <v>280</v>
      </c>
      <c r="D200" s="468" t="s">
        <v>4374</v>
      </c>
      <c r="E200" s="423" t="s">
        <v>5867</v>
      </c>
      <c r="F200" s="423" t="s">
        <v>5321</v>
      </c>
      <c r="G200" s="423" t="s">
        <v>4269</v>
      </c>
      <c r="H200" s="468" t="s">
        <v>5125</v>
      </c>
      <c r="I200" s="468" t="s">
        <v>10253</v>
      </c>
      <c r="J200" s="605" t="s">
        <v>526</v>
      </c>
      <c r="K200" s="619">
        <v>24</v>
      </c>
      <c r="L200" s="577">
        <v>3</v>
      </c>
      <c r="M200" s="577">
        <v>14</v>
      </c>
      <c r="N200" s="639">
        <v>335</v>
      </c>
    </row>
    <row r="201" spans="1:14" ht="30" customHeight="1">
      <c r="A201" s="451" t="s">
        <v>1629</v>
      </c>
      <c r="B201" s="428">
        <v>5</v>
      </c>
      <c r="C201" s="423" t="s">
        <v>280</v>
      </c>
      <c r="D201" s="468" t="s">
        <v>3467</v>
      </c>
      <c r="E201" s="423" t="s">
        <v>3462</v>
      </c>
      <c r="F201" s="423" t="s">
        <v>2624</v>
      </c>
      <c r="G201" s="423" t="s">
        <v>2482</v>
      </c>
      <c r="H201" s="468" t="s">
        <v>2385</v>
      </c>
      <c r="I201" s="468" t="s">
        <v>10254</v>
      </c>
      <c r="J201" s="605" t="s">
        <v>9739</v>
      </c>
      <c r="K201" s="619">
        <v>30</v>
      </c>
      <c r="L201" s="577">
        <v>3</v>
      </c>
      <c r="M201" s="577">
        <v>15</v>
      </c>
      <c r="N201" s="639">
        <v>444</v>
      </c>
    </row>
    <row r="202" spans="1:14" ht="30" customHeight="1">
      <c r="A202" s="451" t="s">
        <v>1629</v>
      </c>
      <c r="B202" s="428">
        <v>6</v>
      </c>
      <c r="C202" s="423" t="s">
        <v>280</v>
      </c>
      <c r="D202" s="468" t="s">
        <v>5868</v>
      </c>
      <c r="E202" s="423" t="s">
        <v>5872</v>
      </c>
      <c r="F202" s="423" t="s">
        <v>3469</v>
      </c>
      <c r="G202" s="423" t="s">
        <v>2521</v>
      </c>
      <c r="H202" s="468" t="s">
        <v>1550</v>
      </c>
      <c r="I202" s="468" t="s">
        <v>10931</v>
      </c>
      <c r="J202" s="605" t="s">
        <v>9740</v>
      </c>
      <c r="K202" s="619">
        <v>12</v>
      </c>
      <c r="L202" s="577">
        <v>3</v>
      </c>
      <c r="M202" s="577">
        <v>4</v>
      </c>
      <c r="N202" s="639">
        <v>83</v>
      </c>
    </row>
    <row r="203" spans="1:14" ht="30" customHeight="1">
      <c r="A203" s="451" t="s">
        <v>1629</v>
      </c>
      <c r="B203" s="428">
        <v>1</v>
      </c>
      <c r="C203" s="423" t="s">
        <v>280</v>
      </c>
      <c r="D203" s="468" t="s">
        <v>4792</v>
      </c>
      <c r="E203" s="423" t="s">
        <v>5873</v>
      </c>
      <c r="F203" s="423" t="s">
        <v>4291</v>
      </c>
      <c r="G203" s="423" t="s">
        <v>2860</v>
      </c>
      <c r="H203" s="468" t="s">
        <v>1201</v>
      </c>
      <c r="I203" s="468" t="s">
        <v>2104</v>
      </c>
      <c r="J203" s="605" t="s">
        <v>5875</v>
      </c>
      <c r="K203" s="619">
        <v>43</v>
      </c>
      <c r="L203" s="577">
        <v>3</v>
      </c>
      <c r="M203" s="577">
        <v>24</v>
      </c>
      <c r="N203" s="639">
        <v>532</v>
      </c>
    </row>
    <row r="204" spans="1:14" ht="30" customHeight="1">
      <c r="A204" s="451" t="s">
        <v>1629</v>
      </c>
      <c r="B204" s="428">
        <v>2</v>
      </c>
      <c r="C204" s="423" t="s">
        <v>280</v>
      </c>
      <c r="D204" s="468" t="s">
        <v>4378</v>
      </c>
      <c r="E204" s="423" t="s">
        <v>1807</v>
      </c>
      <c r="F204" s="423" t="s">
        <v>3454</v>
      </c>
      <c r="G204" s="423" t="s">
        <v>3916</v>
      </c>
      <c r="H204" s="468" t="s">
        <v>5883</v>
      </c>
      <c r="I204" s="468" t="s">
        <v>5914</v>
      </c>
      <c r="J204" s="605" t="s">
        <v>5884</v>
      </c>
      <c r="K204" s="619">
        <v>48</v>
      </c>
      <c r="L204" s="577">
        <v>5</v>
      </c>
      <c r="M204" s="577">
        <v>27</v>
      </c>
      <c r="N204" s="639">
        <v>762</v>
      </c>
    </row>
    <row r="205" spans="1:14" ht="30" customHeight="1">
      <c r="A205" s="451" t="s">
        <v>1629</v>
      </c>
      <c r="B205" s="428">
        <v>3</v>
      </c>
      <c r="C205" s="423" t="s">
        <v>280</v>
      </c>
      <c r="D205" s="468" t="s">
        <v>5886</v>
      </c>
      <c r="E205" s="423" t="s">
        <v>3814</v>
      </c>
      <c r="F205" s="423" t="s">
        <v>5889</v>
      </c>
      <c r="G205" s="423" t="s">
        <v>5893</v>
      </c>
      <c r="H205" s="468" t="s">
        <v>3830</v>
      </c>
      <c r="I205" s="468" t="s">
        <v>2174</v>
      </c>
      <c r="J205" s="605" t="s">
        <v>3351</v>
      </c>
      <c r="K205" s="619">
        <v>22</v>
      </c>
      <c r="L205" s="577">
        <v>3</v>
      </c>
      <c r="M205" s="577">
        <v>12</v>
      </c>
      <c r="N205" s="639">
        <v>237</v>
      </c>
    </row>
    <row r="206" spans="1:14" ht="30" customHeight="1">
      <c r="A206" s="451" t="s">
        <v>1629</v>
      </c>
      <c r="B206" s="428">
        <v>4</v>
      </c>
      <c r="C206" s="423" t="s">
        <v>280</v>
      </c>
      <c r="D206" s="468" t="s">
        <v>1516</v>
      </c>
      <c r="E206" s="423" t="s">
        <v>2450</v>
      </c>
      <c r="F206" s="423" t="s">
        <v>4946</v>
      </c>
      <c r="G206" s="423" t="s">
        <v>5895</v>
      </c>
      <c r="H206" s="468" t="s">
        <v>5898</v>
      </c>
      <c r="I206" s="468" t="s">
        <v>5395</v>
      </c>
      <c r="J206" s="605" t="s">
        <v>2582</v>
      </c>
      <c r="K206" s="619">
        <v>31</v>
      </c>
      <c r="L206" s="577">
        <v>4</v>
      </c>
      <c r="M206" s="577">
        <v>16</v>
      </c>
      <c r="N206" s="639">
        <v>422</v>
      </c>
    </row>
    <row r="207" spans="1:14" ht="30" customHeight="1">
      <c r="A207" s="451" t="s">
        <v>1629</v>
      </c>
      <c r="B207" s="428">
        <v>5</v>
      </c>
      <c r="C207" s="423" t="s">
        <v>280</v>
      </c>
      <c r="D207" s="468" t="s">
        <v>5899</v>
      </c>
      <c r="E207" s="423" t="s">
        <v>4685</v>
      </c>
      <c r="F207" s="423" t="s">
        <v>5902</v>
      </c>
      <c r="G207" s="423" t="s">
        <v>5905</v>
      </c>
      <c r="H207" s="468" t="s">
        <v>5906</v>
      </c>
      <c r="I207" s="468" t="s">
        <v>10214</v>
      </c>
      <c r="J207" s="605" t="s">
        <v>2129</v>
      </c>
      <c r="K207" s="619">
        <v>30</v>
      </c>
      <c r="L207" s="577">
        <v>5</v>
      </c>
      <c r="M207" s="577">
        <v>14</v>
      </c>
      <c r="N207" s="639">
        <v>415</v>
      </c>
    </row>
    <row r="208" spans="1:14" ht="30" customHeight="1">
      <c r="A208" s="451" t="s">
        <v>1629</v>
      </c>
      <c r="B208" s="428">
        <v>6</v>
      </c>
      <c r="C208" s="423" t="s">
        <v>280</v>
      </c>
      <c r="D208" s="468" t="s">
        <v>5301</v>
      </c>
      <c r="E208" s="423" t="s">
        <v>5907</v>
      </c>
      <c r="F208" s="423" t="s">
        <v>2743</v>
      </c>
      <c r="G208" s="423" t="s">
        <v>5570</v>
      </c>
      <c r="H208" s="468" t="s">
        <v>3003</v>
      </c>
      <c r="I208" s="468" t="s">
        <v>5996</v>
      </c>
      <c r="J208" s="605" t="s">
        <v>5910</v>
      </c>
      <c r="K208" s="619">
        <v>30</v>
      </c>
      <c r="L208" s="577">
        <v>4</v>
      </c>
      <c r="M208" s="577">
        <v>14</v>
      </c>
      <c r="N208" s="639">
        <v>330</v>
      </c>
    </row>
    <row r="209" spans="1:14" ht="30" customHeight="1">
      <c r="A209" s="451" t="s">
        <v>1629</v>
      </c>
      <c r="B209" s="428">
        <v>7</v>
      </c>
      <c r="C209" s="423" t="s">
        <v>280</v>
      </c>
      <c r="D209" s="468" t="s">
        <v>5911</v>
      </c>
      <c r="E209" s="423" t="s">
        <v>3585</v>
      </c>
      <c r="F209" s="423" t="s">
        <v>5917</v>
      </c>
      <c r="G209" s="423" t="s">
        <v>5920</v>
      </c>
      <c r="H209" s="468" t="s">
        <v>5490</v>
      </c>
      <c r="I209" s="468" t="s">
        <v>5719</v>
      </c>
      <c r="J209" s="605" t="s">
        <v>3280</v>
      </c>
      <c r="K209" s="621">
        <v>30</v>
      </c>
      <c r="L209" s="578">
        <v>3</v>
      </c>
      <c r="M209" s="578">
        <v>15</v>
      </c>
      <c r="N209" s="641">
        <v>432</v>
      </c>
    </row>
    <row r="210" spans="1:14" ht="30" customHeight="1">
      <c r="A210" s="451" t="s">
        <v>1629</v>
      </c>
      <c r="B210" s="428">
        <v>8</v>
      </c>
      <c r="C210" s="423" t="s">
        <v>280</v>
      </c>
      <c r="D210" s="468" t="s">
        <v>5177</v>
      </c>
      <c r="E210" s="423" t="s">
        <v>5921</v>
      </c>
      <c r="F210" s="423" t="s">
        <v>5923</v>
      </c>
      <c r="G210" s="423" t="s">
        <v>5631</v>
      </c>
      <c r="H210" s="468" t="s">
        <v>5519</v>
      </c>
      <c r="I210" s="468" t="s">
        <v>553</v>
      </c>
      <c r="J210" s="605" t="s">
        <v>4935</v>
      </c>
      <c r="K210" s="619">
        <v>33</v>
      </c>
      <c r="L210" s="577">
        <v>4</v>
      </c>
      <c r="M210" s="577">
        <v>16</v>
      </c>
      <c r="N210" s="639">
        <v>432</v>
      </c>
    </row>
    <row r="211" spans="1:14" ht="30" customHeight="1">
      <c r="A211" s="451" t="s">
        <v>1629</v>
      </c>
      <c r="B211" s="428">
        <v>9</v>
      </c>
      <c r="C211" s="423" t="s">
        <v>280</v>
      </c>
      <c r="D211" s="468" t="s">
        <v>1585</v>
      </c>
      <c r="E211" s="423" t="s">
        <v>5926</v>
      </c>
      <c r="F211" s="423" t="s">
        <v>5925</v>
      </c>
      <c r="G211" s="423" t="s">
        <v>5215</v>
      </c>
      <c r="H211" s="468" t="s">
        <v>5927</v>
      </c>
      <c r="I211" s="468" t="s">
        <v>6875</v>
      </c>
      <c r="J211" s="605" t="s">
        <v>4824</v>
      </c>
      <c r="K211" s="619">
        <v>31</v>
      </c>
      <c r="L211" s="577">
        <v>4</v>
      </c>
      <c r="M211" s="577">
        <v>18</v>
      </c>
      <c r="N211" s="639">
        <v>478</v>
      </c>
    </row>
    <row r="212" spans="1:14" ht="30" customHeight="1">
      <c r="A212" s="451" t="s">
        <v>1629</v>
      </c>
      <c r="B212" s="428">
        <v>10</v>
      </c>
      <c r="C212" s="423" t="s">
        <v>280</v>
      </c>
      <c r="D212" s="468" t="s">
        <v>2290</v>
      </c>
      <c r="E212" s="423" t="s">
        <v>5928</v>
      </c>
      <c r="F212" s="423" t="s">
        <v>3497</v>
      </c>
      <c r="G212" s="423" t="s">
        <v>819</v>
      </c>
      <c r="H212" s="468" t="s">
        <v>5929</v>
      </c>
      <c r="I212" s="468" t="s">
        <v>10255</v>
      </c>
      <c r="J212" s="605" t="s">
        <v>5930</v>
      </c>
      <c r="K212" s="619">
        <v>24</v>
      </c>
      <c r="L212" s="577">
        <v>3</v>
      </c>
      <c r="M212" s="577">
        <v>12</v>
      </c>
      <c r="N212" s="639">
        <v>293</v>
      </c>
    </row>
    <row r="213" spans="1:14" ht="30" customHeight="1">
      <c r="A213" s="451" t="s">
        <v>1629</v>
      </c>
      <c r="B213" s="428">
        <v>1</v>
      </c>
      <c r="C213" s="423" t="s">
        <v>280</v>
      </c>
      <c r="D213" s="468" t="s">
        <v>5933</v>
      </c>
      <c r="E213" s="423" t="s">
        <v>2836</v>
      </c>
      <c r="F213" s="423" t="s">
        <v>129</v>
      </c>
      <c r="G213" s="423" t="s">
        <v>5936</v>
      </c>
      <c r="H213" s="468" t="s">
        <v>2854</v>
      </c>
      <c r="I213" s="468" t="s">
        <v>10256</v>
      </c>
      <c r="J213" s="605" t="s">
        <v>5937</v>
      </c>
      <c r="K213" s="619">
        <v>30</v>
      </c>
      <c r="L213" s="577">
        <v>4</v>
      </c>
      <c r="M213" s="577">
        <v>16</v>
      </c>
      <c r="N213" s="639">
        <v>351</v>
      </c>
    </row>
    <row r="214" spans="1:14" ht="30" customHeight="1">
      <c r="A214" s="451" t="s">
        <v>1629</v>
      </c>
      <c r="B214" s="428">
        <v>2</v>
      </c>
      <c r="C214" s="423" t="s">
        <v>280</v>
      </c>
      <c r="D214" s="468" t="s">
        <v>4038</v>
      </c>
      <c r="E214" s="423" t="s">
        <v>3583</v>
      </c>
      <c r="F214" s="423" t="s">
        <v>3227</v>
      </c>
      <c r="G214" s="423" t="s">
        <v>5941</v>
      </c>
      <c r="H214" s="468" t="s">
        <v>195</v>
      </c>
      <c r="I214" s="468" t="s">
        <v>4205</v>
      </c>
      <c r="J214" s="605" t="s">
        <v>5942</v>
      </c>
      <c r="K214" s="619">
        <v>23</v>
      </c>
      <c r="L214" s="577">
        <v>3</v>
      </c>
      <c r="M214" s="577">
        <v>12</v>
      </c>
      <c r="N214" s="639">
        <v>366</v>
      </c>
    </row>
    <row r="215" spans="1:14" ht="30" customHeight="1">
      <c r="A215" s="451" t="s">
        <v>1629</v>
      </c>
      <c r="B215" s="428">
        <v>3</v>
      </c>
      <c r="C215" s="423" t="s">
        <v>280</v>
      </c>
      <c r="D215" s="468" t="s">
        <v>4376</v>
      </c>
      <c r="E215" s="423" t="s">
        <v>557</v>
      </c>
      <c r="F215" s="423" t="s">
        <v>2364</v>
      </c>
      <c r="G215" s="423" t="s">
        <v>727</v>
      </c>
      <c r="H215" s="468" t="s">
        <v>4813</v>
      </c>
      <c r="I215" s="468" t="s">
        <v>8062</v>
      </c>
      <c r="J215" s="605" t="s">
        <v>5578</v>
      </c>
      <c r="K215" s="619">
        <v>32</v>
      </c>
      <c r="L215" s="577">
        <v>3</v>
      </c>
      <c r="M215" s="577">
        <v>18</v>
      </c>
      <c r="N215" s="639">
        <v>457</v>
      </c>
    </row>
    <row r="216" spans="1:14" ht="30" customHeight="1">
      <c r="A216" s="451" t="s">
        <v>1629</v>
      </c>
      <c r="B216" s="428">
        <v>4</v>
      </c>
      <c r="C216" s="423" t="s">
        <v>280</v>
      </c>
      <c r="D216" s="468" t="s">
        <v>4233</v>
      </c>
      <c r="E216" s="423" t="s">
        <v>5946</v>
      </c>
      <c r="F216" s="423" t="s">
        <v>5947</v>
      </c>
      <c r="G216" s="423" t="s">
        <v>5948</v>
      </c>
      <c r="H216" s="468" t="s">
        <v>5741</v>
      </c>
      <c r="I216" s="468" t="s">
        <v>341</v>
      </c>
      <c r="J216" s="605" t="s">
        <v>1771</v>
      </c>
      <c r="K216" s="619">
        <v>25</v>
      </c>
      <c r="L216" s="577">
        <v>3</v>
      </c>
      <c r="M216" s="577">
        <v>15</v>
      </c>
      <c r="N216" s="639">
        <v>338</v>
      </c>
    </row>
    <row r="217" spans="1:14" ht="30" customHeight="1">
      <c r="A217" s="451" t="s">
        <v>1629</v>
      </c>
      <c r="B217" s="428">
        <v>5</v>
      </c>
      <c r="C217" s="423" t="s">
        <v>280</v>
      </c>
      <c r="D217" s="468" t="s">
        <v>5949</v>
      </c>
      <c r="E217" s="423" t="s">
        <v>5950</v>
      </c>
      <c r="F217" s="423" t="s">
        <v>2412</v>
      </c>
      <c r="G217" s="423" t="s">
        <v>5163</v>
      </c>
      <c r="H217" s="468" t="s">
        <v>5951</v>
      </c>
      <c r="I217" s="468" t="s">
        <v>10257</v>
      </c>
      <c r="J217" s="605" t="s">
        <v>5952</v>
      </c>
      <c r="K217" s="619">
        <v>15</v>
      </c>
      <c r="L217" s="577">
        <v>3</v>
      </c>
      <c r="M217" s="577">
        <v>7</v>
      </c>
      <c r="N217" s="639">
        <v>201</v>
      </c>
    </row>
    <row r="218" spans="1:14" ht="30" customHeight="1">
      <c r="A218" s="451" t="s">
        <v>1629</v>
      </c>
      <c r="B218" s="428">
        <v>6</v>
      </c>
      <c r="C218" s="423" t="s">
        <v>280</v>
      </c>
      <c r="D218" s="468" t="s">
        <v>5955</v>
      </c>
      <c r="E218" s="423" t="s">
        <v>2638</v>
      </c>
      <c r="F218" s="423" t="s">
        <v>3344</v>
      </c>
      <c r="G218" s="423" t="s">
        <v>5957</v>
      </c>
      <c r="H218" s="468" t="s">
        <v>5959</v>
      </c>
      <c r="I218" s="468" t="s">
        <v>79</v>
      </c>
      <c r="J218" s="605" t="s">
        <v>3449</v>
      </c>
      <c r="K218" s="619">
        <v>43</v>
      </c>
      <c r="L218" s="577">
        <v>4</v>
      </c>
      <c r="M218" s="577">
        <v>24</v>
      </c>
      <c r="N218" s="639">
        <v>660</v>
      </c>
    </row>
    <row r="219" spans="1:14" ht="30" customHeight="1">
      <c r="A219" s="451" t="s">
        <v>1629</v>
      </c>
      <c r="B219" s="428">
        <v>7</v>
      </c>
      <c r="C219" s="423" t="s">
        <v>280</v>
      </c>
      <c r="D219" s="468" t="s">
        <v>4800</v>
      </c>
      <c r="E219" s="423" t="s">
        <v>5433</v>
      </c>
      <c r="F219" s="423" t="s">
        <v>1893</v>
      </c>
      <c r="G219" s="423" t="s">
        <v>4980</v>
      </c>
      <c r="H219" s="468" t="s">
        <v>1600</v>
      </c>
      <c r="I219" s="468" t="s">
        <v>2406</v>
      </c>
      <c r="J219" s="605" t="s">
        <v>677</v>
      </c>
      <c r="K219" s="619">
        <v>16</v>
      </c>
      <c r="L219" s="577">
        <v>3</v>
      </c>
      <c r="M219" s="577">
        <v>6</v>
      </c>
      <c r="N219" s="639">
        <v>140</v>
      </c>
    </row>
    <row r="220" spans="1:14" ht="30" customHeight="1">
      <c r="A220" s="451" t="s">
        <v>1629</v>
      </c>
      <c r="B220" s="428">
        <v>8</v>
      </c>
      <c r="C220" s="423" t="s">
        <v>280</v>
      </c>
      <c r="D220" s="468" t="s">
        <v>5960</v>
      </c>
      <c r="E220" s="423" t="s">
        <v>5963</v>
      </c>
      <c r="F220" s="423" t="s">
        <v>5967</v>
      </c>
      <c r="G220" s="423" t="s">
        <v>1505</v>
      </c>
      <c r="H220" s="468" t="s">
        <v>4000</v>
      </c>
      <c r="I220" s="468" t="s">
        <v>6970</v>
      </c>
      <c r="J220" s="605" t="s">
        <v>5969</v>
      </c>
      <c r="K220" s="619">
        <v>20</v>
      </c>
      <c r="L220" s="577">
        <v>3</v>
      </c>
      <c r="M220" s="577">
        <v>10</v>
      </c>
      <c r="N220" s="639">
        <v>283</v>
      </c>
    </row>
    <row r="221" spans="1:14" ht="30" customHeight="1">
      <c r="A221" s="451" t="s">
        <v>1629</v>
      </c>
      <c r="B221" s="428">
        <v>9</v>
      </c>
      <c r="C221" s="423" t="s">
        <v>280</v>
      </c>
      <c r="D221" s="468" t="s">
        <v>3206</v>
      </c>
      <c r="E221" s="423" t="s">
        <v>5866</v>
      </c>
      <c r="F221" s="423" t="s">
        <v>4278</v>
      </c>
      <c r="G221" s="423" t="s">
        <v>2272</v>
      </c>
      <c r="H221" s="468" t="s">
        <v>5974</v>
      </c>
      <c r="I221" s="468" t="s">
        <v>10258</v>
      </c>
      <c r="J221" s="605" t="s">
        <v>5976</v>
      </c>
      <c r="K221" s="619">
        <v>35</v>
      </c>
      <c r="L221" s="577">
        <v>3</v>
      </c>
      <c r="M221" s="577">
        <v>19</v>
      </c>
      <c r="N221" s="639">
        <v>519</v>
      </c>
    </row>
    <row r="222" spans="1:14" ht="30" customHeight="1">
      <c r="A222" s="451" t="s">
        <v>1629</v>
      </c>
      <c r="B222" s="428">
        <v>1</v>
      </c>
      <c r="C222" s="423" t="s">
        <v>280</v>
      </c>
      <c r="D222" s="468" t="s">
        <v>627</v>
      </c>
      <c r="E222" s="423" t="s">
        <v>5977</v>
      </c>
      <c r="F222" s="423" t="s">
        <v>200</v>
      </c>
      <c r="G222" s="423" t="s">
        <v>909</v>
      </c>
      <c r="H222" s="468" t="s">
        <v>3509</v>
      </c>
      <c r="I222" s="468" t="s">
        <v>8848</v>
      </c>
      <c r="J222" s="516" t="s">
        <v>10940</v>
      </c>
      <c r="K222" s="619">
        <v>18</v>
      </c>
      <c r="L222" s="577">
        <v>3</v>
      </c>
      <c r="M222" s="577">
        <v>8</v>
      </c>
      <c r="N222" s="639">
        <v>121</v>
      </c>
    </row>
    <row r="223" spans="1:14" ht="30" customHeight="1">
      <c r="A223" s="451" t="s">
        <v>1629</v>
      </c>
      <c r="B223" s="428">
        <v>2</v>
      </c>
      <c r="C223" s="423" t="s">
        <v>280</v>
      </c>
      <c r="D223" s="468" t="s">
        <v>5979</v>
      </c>
      <c r="E223" s="423" t="s">
        <v>2510</v>
      </c>
      <c r="F223" s="423" t="s">
        <v>34</v>
      </c>
      <c r="G223" s="423" t="s">
        <v>5980</v>
      </c>
      <c r="H223" s="468" t="s">
        <v>376</v>
      </c>
      <c r="I223" s="468" t="s">
        <v>10933</v>
      </c>
      <c r="J223" s="516" t="s">
        <v>5983</v>
      </c>
      <c r="K223" s="619">
        <v>47</v>
      </c>
      <c r="L223" s="577">
        <v>3</v>
      </c>
      <c r="M223" s="577">
        <v>21</v>
      </c>
      <c r="N223" s="639">
        <v>640</v>
      </c>
    </row>
    <row r="224" spans="1:14" ht="30" customHeight="1">
      <c r="A224" s="451" t="s">
        <v>1629</v>
      </c>
      <c r="B224" s="428">
        <v>3</v>
      </c>
      <c r="C224" s="423" t="s">
        <v>280</v>
      </c>
      <c r="D224" s="468" t="s">
        <v>2613</v>
      </c>
      <c r="E224" s="423" t="s">
        <v>3282</v>
      </c>
      <c r="F224" s="423" t="s">
        <v>1974</v>
      </c>
      <c r="G224" s="423" t="s">
        <v>5985</v>
      </c>
      <c r="H224" s="468" t="s">
        <v>5988</v>
      </c>
      <c r="I224" s="468" t="s">
        <v>10932</v>
      </c>
      <c r="J224" s="516" t="s">
        <v>2688</v>
      </c>
      <c r="K224" s="619">
        <v>37</v>
      </c>
      <c r="L224" s="577">
        <v>3</v>
      </c>
      <c r="M224" s="577">
        <v>20</v>
      </c>
      <c r="N224" s="639">
        <v>579</v>
      </c>
    </row>
    <row r="225" spans="1:14" ht="30" customHeight="1">
      <c r="A225" s="451" t="s">
        <v>1629</v>
      </c>
      <c r="B225" s="428">
        <v>4</v>
      </c>
      <c r="C225" s="423" t="s">
        <v>280</v>
      </c>
      <c r="D225" s="468" t="s">
        <v>3843</v>
      </c>
      <c r="E225" s="423" t="s">
        <v>5989</v>
      </c>
      <c r="F225" s="423" t="s">
        <v>4485</v>
      </c>
      <c r="G225" s="423" t="s">
        <v>2474</v>
      </c>
      <c r="H225" s="468" t="s">
        <v>3401</v>
      </c>
      <c r="I225" s="468" t="s">
        <v>10259</v>
      </c>
      <c r="J225" s="516" t="s">
        <v>10941</v>
      </c>
      <c r="K225" s="619">
        <v>29</v>
      </c>
      <c r="L225" s="577">
        <v>3</v>
      </c>
      <c r="M225" s="577">
        <v>17</v>
      </c>
      <c r="N225" s="639">
        <v>433</v>
      </c>
    </row>
    <row r="226" spans="1:14" ht="30" customHeight="1">
      <c r="A226" s="451" t="s">
        <v>1629</v>
      </c>
      <c r="B226" s="428">
        <v>5</v>
      </c>
      <c r="C226" s="423" t="s">
        <v>280</v>
      </c>
      <c r="D226" s="468" t="s">
        <v>5992</v>
      </c>
      <c r="E226" s="423" t="s">
        <v>3212</v>
      </c>
      <c r="F226" s="423" t="s">
        <v>5994</v>
      </c>
      <c r="G226" s="423" t="s">
        <v>5113</v>
      </c>
      <c r="H226" s="468" t="s">
        <v>1244</v>
      </c>
      <c r="I226" s="468" t="s">
        <v>10260</v>
      </c>
      <c r="J226" s="516" t="s">
        <v>10942</v>
      </c>
      <c r="K226" s="619">
        <v>14</v>
      </c>
      <c r="L226" s="577">
        <v>3</v>
      </c>
      <c r="M226" s="577">
        <v>6</v>
      </c>
      <c r="N226" s="639">
        <v>116</v>
      </c>
    </row>
    <row r="227" spans="1:14" ht="30" customHeight="1">
      <c r="A227" s="451" t="s">
        <v>1629</v>
      </c>
      <c r="B227" s="428">
        <v>6</v>
      </c>
      <c r="C227" s="423" t="s">
        <v>280</v>
      </c>
      <c r="D227" s="468" t="s">
        <v>5995</v>
      </c>
      <c r="E227" s="423" t="s">
        <v>5997</v>
      </c>
      <c r="F227" s="423" t="s">
        <v>5998</v>
      </c>
      <c r="G227" s="423" t="s">
        <v>6002</v>
      </c>
      <c r="H227" s="468" t="s">
        <v>5516</v>
      </c>
      <c r="I227" s="468" t="s">
        <v>10261</v>
      </c>
      <c r="J227" s="516" t="s">
        <v>10943</v>
      </c>
      <c r="K227" s="619">
        <v>34</v>
      </c>
      <c r="L227" s="577">
        <v>3</v>
      </c>
      <c r="M227" s="577">
        <v>21</v>
      </c>
      <c r="N227" s="639">
        <v>554</v>
      </c>
    </row>
    <row r="228" spans="1:14" ht="30" customHeight="1">
      <c r="A228" s="451" t="s">
        <v>1629</v>
      </c>
      <c r="B228" s="428">
        <v>7</v>
      </c>
      <c r="C228" s="423" t="s">
        <v>280</v>
      </c>
      <c r="D228" s="468" t="s">
        <v>6005</v>
      </c>
      <c r="E228" s="423" t="s">
        <v>5626</v>
      </c>
      <c r="F228" s="423" t="s">
        <v>5196</v>
      </c>
      <c r="G228" s="423" t="s">
        <v>1764</v>
      </c>
      <c r="H228" s="468" t="s">
        <v>1706</v>
      </c>
      <c r="I228" s="468" t="s">
        <v>10415</v>
      </c>
      <c r="J228" s="516" t="s">
        <v>10944</v>
      </c>
      <c r="K228" s="619">
        <v>18</v>
      </c>
      <c r="L228" s="577">
        <v>3</v>
      </c>
      <c r="M228" s="577">
        <v>9</v>
      </c>
      <c r="N228" s="639">
        <v>221</v>
      </c>
    </row>
    <row r="229" spans="1:14" ht="30" customHeight="1">
      <c r="A229" s="451" t="s">
        <v>1629</v>
      </c>
      <c r="B229" s="428">
        <v>8</v>
      </c>
      <c r="C229" s="423" t="s">
        <v>280</v>
      </c>
      <c r="D229" s="468" t="s">
        <v>6006</v>
      </c>
      <c r="E229" s="423" t="s">
        <v>3926</v>
      </c>
      <c r="F229" s="423" t="s">
        <v>1185</v>
      </c>
      <c r="G229" s="423" t="s">
        <v>6007</v>
      </c>
      <c r="H229" s="468" t="s">
        <v>3796</v>
      </c>
      <c r="I229" s="468" t="s">
        <v>10262</v>
      </c>
      <c r="J229" s="516" t="s">
        <v>10945</v>
      </c>
      <c r="K229" s="619">
        <v>24</v>
      </c>
      <c r="L229" s="577">
        <v>3</v>
      </c>
      <c r="M229" s="577">
        <v>12</v>
      </c>
      <c r="N229" s="639">
        <v>259</v>
      </c>
    </row>
    <row r="230" spans="1:14" ht="30" customHeight="1">
      <c r="A230" s="451" t="s">
        <v>1629</v>
      </c>
      <c r="B230" s="428">
        <v>9</v>
      </c>
      <c r="C230" s="423" t="s">
        <v>280</v>
      </c>
      <c r="D230" s="468" t="s">
        <v>6013</v>
      </c>
      <c r="E230" s="423" t="s">
        <v>3615</v>
      </c>
      <c r="F230" s="423" t="s">
        <v>6015</v>
      </c>
      <c r="G230" s="423" t="s">
        <v>5841</v>
      </c>
      <c r="H230" s="468" t="s">
        <v>1503</v>
      </c>
      <c r="I230" s="468" t="s">
        <v>10934</v>
      </c>
      <c r="J230" s="516" t="s">
        <v>10946</v>
      </c>
      <c r="K230" s="619">
        <v>22</v>
      </c>
      <c r="L230" s="577">
        <v>3</v>
      </c>
      <c r="M230" s="577">
        <v>12</v>
      </c>
      <c r="N230" s="639">
        <v>282</v>
      </c>
    </row>
    <row r="231" spans="1:14" ht="30" customHeight="1">
      <c r="A231" s="451" t="s">
        <v>1629</v>
      </c>
      <c r="B231" s="428">
        <v>1</v>
      </c>
      <c r="C231" s="423" t="s">
        <v>280</v>
      </c>
      <c r="D231" s="468" t="s">
        <v>6018</v>
      </c>
      <c r="E231" s="423" t="s">
        <v>4825</v>
      </c>
      <c r="F231" s="423" t="s">
        <v>5855</v>
      </c>
      <c r="G231" s="423" t="s">
        <v>6020</v>
      </c>
      <c r="H231" s="468" t="s">
        <v>6021</v>
      </c>
      <c r="I231" s="468" t="s">
        <v>10263</v>
      </c>
      <c r="J231" s="605" t="s">
        <v>621</v>
      </c>
      <c r="K231" s="619">
        <v>40</v>
      </c>
      <c r="L231" s="577">
        <v>9</v>
      </c>
      <c r="M231" s="577">
        <v>21</v>
      </c>
      <c r="N231" s="639">
        <v>524</v>
      </c>
    </row>
    <row r="232" spans="1:14" ht="30" customHeight="1">
      <c r="A232" s="451" t="s">
        <v>1629</v>
      </c>
      <c r="B232" s="428">
        <v>2</v>
      </c>
      <c r="C232" s="423" t="s">
        <v>280</v>
      </c>
      <c r="D232" s="468" t="s">
        <v>6024</v>
      </c>
      <c r="E232" s="423" t="s">
        <v>6025</v>
      </c>
      <c r="F232" s="423" t="s">
        <v>6027</v>
      </c>
      <c r="G232" s="423" t="s">
        <v>6029</v>
      </c>
      <c r="H232" s="468" t="s">
        <v>6033</v>
      </c>
      <c r="I232" s="468" t="s">
        <v>9816</v>
      </c>
      <c r="J232" s="605" t="s">
        <v>5109</v>
      </c>
      <c r="K232" s="619">
        <v>23</v>
      </c>
      <c r="L232" s="577">
        <v>3</v>
      </c>
      <c r="M232" s="577">
        <v>12</v>
      </c>
      <c r="N232" s="639">
        <v>284</v>
      </c>
    </row>
    <row r="233" spans="1:14" ht="30" customHeight="1">
      <c r="A233" s="451" t="s">
        <v>1629</v>
      </c>
      <c r="B233" s="428">
        <v>3</v>
      </c>
      <c r="C233" s="423" t="s">
        <v>280</v>
      </c>
      <c r="D233" s="468" t="s">
        <v>1469</v>
      </c>
      <c r="E233" s="423" t="s">
        <v>6035</v>
      </c>
      <c r="F233" s="423" t="s">
        <v>4327</v>
      </c>
      <c r="G233" s="423" t="s">
        <v>5919</v>
      </c>
      <c r="H233" s="468" t="s">
        <v>6037</v>
      </c>
      <c r="I233" s="468" t="s">
        <v>10935</v>
      </c>
      <c r="J233" s="605" t="s">
        <v>1612</v>
      </c>
      <c r="K233" s="619">
        <v>48</v>
      </c>
      <c r="L233" s="577">
        <v>5</v>
      </c>
      <c r="M233" s="577">
        <v>26</v>
      </c>
      <c r="N233" s="639">
        <v>791</v>
      </c>
    </row>
    <row r="234" spans="1:14" ht="30" customHeight="1">
      <c r="A234" s="451" t="s">
        <v>1629</v>
      </c>
      <c r="B234" s="428">
        <v>4</v>
      </c>
      <c r="C234" s="423" t="s">
        <v>280</v>
      </c>
      <c r="D234" s="468" t="s">
        <v>6038</v>
      </c>
      <c r="E234" s="423" t="s">
        <v>6040</v>
      </c>
      <c r="F234" s="423" t="s">
        <v>528</v>
      </c>
      <c r="G234" s="423" t="s">
        <v>6042</v>
      </c>
      <c r="H234" s="468" t="s">
        <v>6044</v>
      </c>
      <c r="I234" s="468" t="s">
        <v>10264</v>
      </c>
      <c r="J234" s="605" t="s">
        <v>6045</v>
      </c>
      <c r="K234" s="619">
        <v>27</v>
      </c>
      <c r="L234" s="577">
        <v>3</v>
      </c>
      <c r="M234" s="577">
        <v>15</v>
      </c>
      <c r="N234" s="639">
        <v>427</v>
      </c>
    </row>
    <row r="235" spans="1:14" ht="30" customHeight="1">
      <c r="A235" s="451" t="s">
        <v>1629</v>
      </c>
      <c r="B235" s="428">
        <v>5</v>
      </c>
      <c r="C235" s="423" t="s">
        <v>280</v>
      </c>
      <c r="D235" s="468" t="s">
        <v>3713</v>
      </c>
      <c r="E235" s="423" t="s">
        <v>3695</v>
      </c>
      <c r="F235" s="423" t="s">
        <v>6046</v>
      </c>
      <c r="G235" s="423" t="s">
        <v>6047</v>
      </c>
      <c r="H235" s="468" t="s">
        <v>6048</v>
      </c>
      <c r="I235" s="468" t="s">
        <v>10265</v>
      </c>
      <c r="J235" s="605" t="s">
        <v>2094</v>
      </c>
      <c r="K235" s="619">
        <v>34</v>
      </c>
      <c r="L235" s="577">
        <v>5</v>
      </c>
      <c r="M235" s="577">
        <v>21</v>
      </c>
      <c r="N235" s="639">
        <v>620</v>
      </c>
    </row>
    <row r="236" spans="1:14" ht="30" customHeight="1">
      <c r="A236" s="451" t="s">
        <v>1629</v>
      </c>
      <c r="B236" s="428">
        <v>6</v>
      </c>
      <c r="C236" s="423" t="s">
        <v>280</v>
      </c>
      <c r="D236" s="468" t="s">
        <v>454</v>
      </c>
      <c r="E236" s="423" t="s">
        <v>6053</v>
      </c>
      <c r="F236" s="423" t="s">
        <v>3128</v>
      </c>
      <c r="G236" s="423" t="s">
        <v>314</v>
      </c>
      <c r="H236" s="468" t="s">
        <v>5279</v>
      </c>
      <c r="I236" s="468" t="s">
        <v>10936</v>
      </c>
      <c r="J236" s="605" t="s">
        <v>1210</v>
      </c>
      <c r="K236" s="619">
        <v>18</v>
      </c>
      <c r="L236" s="577">
        <v>3</v>
      </c>
      <c r="M236" s="577">
        <v>9</v>
      </c>
      <c r="N236" s="639">
        <v>209</v>
      </c>
    </row>
    <row r="237" spans="1:14" ht="30" customHeight="1">
      <c r="A237" s="451" t="s">
        <v>1629</v>
      </c>
      <c r="B237" s="428">
        <v>7</v>
      </c>
      <c r="C237" s="423" t="s">
        <v>280</v>
      </c>
      <c r="D237" s="468" t="s">
        <v>6055</v>
      </c>
      <c r="E237" s="423" t="s">
        <v>6057</v>
      </c>
      <c r="F237" s="423" t="s">
        <v>6060</v>
      </c>
      <c r="G237" s="423" t="s">
        <v>6062</v>
      </c>
      <c r="H237" s="468" t="s">
        <v>6063</v>
      </c>
      <c r="I237" s="468" t="s">
        <v>5690</v>
      </c>
      <c r="J237" s="605" t="s">
        <v>4865</v>
      </c>
      <c r="K237" s="619">
        <v>10</v>
      </c>
      <c r="L237" s="577">
        <v>3</v>
      </c>
      <c r="M237" s="577">
        <v>3</v>
      </c>
      <c r="N237" s="639">
        <v>42</v>
      </c>
    </row>
    <row r="238" spans="1:14" ht="30" customHeight="1">
      <c r="A238" s="451" t="s">
        <v>1629</v>
      </c>
      <c r="B238" s="428">
        <v>8</v>
      </c>
      <c r="C238" s="423" t="s">
        <v>280</v>
      </c>
      <c r="D238" s="468" t="s">
        <v>6064</v>
      </c>
      <c r="E238" s="423" t="s">
        <v>3679</v>
      </c>
      <c r="F238" s="423" t="s">
        <v>6066</v>
      </c>
      <c r="G238" s="423" t="s">
        <v>6068</v>
      </c>
      <c r="H238" s="468" t="s">
        <v>770</v>
      </c>
      <c r="I238" s="468" t="s">
        <v>4777</v>
      </c>
      <c r="J238" s="605" t="s">
        <v>5714</v>
      </c>
      <c r="K238" s="619">
        <v>20</v>
      </c>
      <c r="L238" s="577">
        <v>4</v>
      </c>
      <c r="M238" s="577">
        <v>10</v>
      </c>
      <c r="N238" s="639">
        <v>232</v>
      </c>
    </row>
    <row r="239" spans="1:14" ht="30" customHeight="1">
      <c r="A239" s="451" t="s">
        <v>1629</v>
      </c>
      <c r="B239" s="428">
        <v>9</v>
      </c>
      <c r="C239" s="423" t="s">
        <v>280</v>
      </c>
      <c r="D239" s="468" t="s">
        <v>6070</v>
      </c>
      <c r="E239" s="423" t="s">
        <v>3352</v>
      </c>
      <c r="F239" s="423" t="s">
        <v>1658</v>
      </c>
      <c r="G239" s="423" t="s">
        <v>3253</v>
      </c>
      <c r="H239" s="468" t="s">
        <v>1477</v>
      </c>
      <c r="I239" s="468" t="s">
        <v>10266</v>
      </c>
      <c r="J239" s="605" t="s">
        <v>6074</v>
      </c>
      <c r="K239" s="619">
        <v>24</v>
      </c>
      <c r="L239" s="577">
        <v>3</v>
      </c>
      <c r="M239" s="577">
        <v>13</v>
      </c>
      <c r="N239" s="639">
        <v>346</v>
      </c>
    </row>
    <row r="240" spans="1:14" ht="30" customHeight="1">
      <c r="A240" s="451" t="s">
        <v>1629</v>
      </c>
      <c r="B240" s="428">
        <v>10</v>
      </c>
      <c r="C240" s="423" t="s">
        <v>280</v>
      </c>
      <c r="D240" s="468" t="s">
        <v>6075</v>
      </c>
      <c r="E240" s="423" t="s">
        <v>4365</v>
      </c>
      <c r="F240" s="423" t="s">
        <v>4805</v>
      </c>
      <c r="G240" s="423" t="s">
        <v>4706</v>
      </c>
      <c r="H240" s="468" t="s">
        <v>6076</v>
      </c>
      <c r="I240" s="468" t="s">
        <v>10267</v>
      </c>
      <c r="J240" s="605" t="s">
        <v>1153</v>
      </c>
      <c r="K240" s="619">
        <v>19</v>
      </c>
      <c r="L240" s="577">
        <v>3</v>
      </c>
      <c r="M240" s="577">
        <v>10</v>
      </c>
      <c r="N240" s="639">
        <v>252</v>
      </c>
    </row>
    <row r="241" spans="1:14" ht="30" customHeight="1">
      <c r="A241" s="451" t="s">
        <v>1629</v>
      </c>
      <c r="B241" s="428">
        <v>1</v>
      </c>
      <c r="C241" s="423" t="s">
        <v>280</v>
      </c>
      <c r="D241" s="468" t="s">
        <v>6078</v>
      </c>
      <c r="E241" s="423" t="s">
        <v>6079</v>
      </c>
      <c r="F241" s="423" t="s">
        <v>6080</v>
      </c>
      <c r="G241" s="423" t="s">
        <v>6082</v>
      </c>
      <c r="H241" s="468" t="s">
        <v>1960</v>
      </c>
      <c r="I241" s="468" t="s">
        <v>955</v>
      </c>
      <c r="J241" s="605" t="s">
        <v>9189</v>
      </c>
      <c r="K241" s="619">
        <v>55</v>
      </c>
      <c r="L241" s="577">
        <v>5</v>
      </c>
      <c r="M241" s="577">
        <v>33</v>
      </c>
      <c r="N241" s="639">
        <v>804</v>
      </c>
    </row>
    <row r="242" spans="1:14" ht="30" customHeight="1">
      <c r="A242" s="451" t="s">
        <v>1629</v>
      </c>
      <c r="B242" s="428">
        <v>2</v>
      </c>
      <c r="C242" s="423" t="s">
        <v>280</v>
      </c>
      <c r="D242" s="468" t="s">
        <v>6085</v>
      </c>
      <c r="E242" s="423" t="s">
        <v>5982</v>
      </c>
      <c r="F242" s="423" t="s">
        <v>6088</v>
      </c>
      <c r="G242" s="423" t="s">
        <v>5430</v>
      </c>
      <c r="H242" s="468" t="s">
        <v>6090</v>
      </c>
      <c r="I242" s="468" t="s">
        <v>7715</v>
      </c>
      <c r="J242" s="605" t="s">
        <v>2935</v>
      </c>
      <c r="K242" s="619">
        <v>47</v>
      </c>
      <c r="L242" s="577">
        <v>5</v>
      </c>
      <c r="M242" s="577">
        <v>29</v>
      </c>
      <c r="N242" s="639">
        <v>727</v>
      </c>
    </row>
    <row r="243" spans="1:14" ht="30" customHeight="1">
      <c r="A243" s="451" t="s">
        <v>1629</v>
      </c>
      <c r="B243" s="428">
        <v>3</v>
      </c>
      <c r="C243" s="423" t="s">
        <v>280</v>
      </c>
      <c r="D243" s="468" t="s">
        <v>5728</v>
      </c>
      <c r="E243" s="423" t="s">
        <v>781</v>
      </c>
      <c r="F243" s="423" t="s">
        <v>6091</v>
      </c>
      <c r="G243" s="423" t="s">
        <v>6092</v>
      </c>
      <c r="H243" s="468" t="s">
        <v>6093</v>
      </c>
      <c r="I243" s="468" t="s">
        <v>10871</v>
      </c>
      <c r="J243" s="605" t="s">
        <v>9277</v>
      </c>
      <c r="K243" s="619">
        <v>33</v>
      </c>
      <c r="L243" s="577">
        <v>3</v>
      </c>
      <c r="M243" s="577">
        <v>20</v>
      </c>
      <c r="N243" s="639">
        <v>487</v>
      </c>
    </row>
    <row r="244" spans="1:14" ht="30" customHeight="1">
      <c r="A244" s="451" t="s">
        <v>1629</v>
      </c>
      <c r="B244" s="428">
        <v>4</v>
      </c>
      <c r="C244" s="423" t="s">
        <v>280</v>
      </c>
      <c r="D244" s="468" t="s">
        <v>5027</v>
      </c>
      <c r="E244" s="423" t="s">
        <v>6095</v>
      </c>
      <c r="F244" s="423" t="s">
        <v>6096</v>
      </c>
      <c r="G244" s="423" t="s">
        <v>3780</v>
      </c>
      <c r="H244" s="468" t="s">
        <v>40</v>
      </c>
      <c r="I244" s="468" t="s">
        <v>10269</v>
      </c>
      <c r="J244" s="605" t="s">
        <v>9278</v>
      </c>
      <c r="K244" s="619">
        <v>36</v>
      </c>
      <c r="L244" s="577">
        <v>3</v>
      </c>
      <c r="M244" s="577">
        <v>20</v>
      </c>
      <c r="N244" s="639">
        <v>530</v>
      </c>
    </row>
    <row r="245" spans="1:14" ht="30" customHeight="1">
      <c r="A245" s="451" t="s">
        <v>1629</v>
      </c>
      <c r="B245" s="428">
        <v>1</v>
      </c>
      <c r="C245" s="423" t="s">
        <v>280</v>
      </c>
      <c r="D245" s="468" t="s">
        <v>6098</v>
      </c>
      <c r="E245" s="423" t="s">
        <v>6099</v>
      </c>
      <c r="F245" s="423" t="s">
        <v>6100</v>
      </c>
      <c r="G245" s="423" t="s">
        <v>4860</v>
      </c>
      <c r="H245" s="468" t="s">
        <v>5238</v>
      </c>
      <c r="I245" s="468" t="s">
        <v>1128</v>
      </c>
      <c r="J245" s="605" t="s">
        <v>6101</v>
      </c>
      <c r="K245" s="619">
        <v>29</v>
      </c>
      <c r="L245" s="577">
        <v>4</v>
      </c>
      <c r="M245" s="577">
        <v>16</v>
      </c>
      <c r="N245" s="639">
        <v>399</v>
      </c>
    </row>
    <row r="246" spans="1:14" ht="30" customHeight="1">
      <c r="A246" s="451" t="s">
        <v>1629</v>
      </c>
      <c r="B246" s="428">
        <v>2</v>
      </c>
      <c r="C246" s="423" t="s">
        <v>280</v>
      </c>
      <c r="D246" s="468" t="s">
        <v>6103</v>
      </c>
      <c r="E246" s="423" t="s">
        <v>2043</v>
      </c>
      <c r="F246" s="423" t="s">
        <v>6105</v>
      </c>
      <c r="G246" s="423" t="s">
        <v>6106</v>
      </c>
      <c r="H246" s="468" t="s">
        <v>5121</v>
      </c>
      <c r="I246" s="468" t="s">
        <v>9903</v>
      </c>
      <c r="J246" s="605" t="s">
        <v>6110</v>
      </c>
      <c r="K246" s="619">
        <v>35</v>
      </c>
      <c r="L246" s="577">
        <v>5</v>
      </c>
      <c r="M246" s="577">
        <v>20</v>
      </c>
      <c r="N246" s="639">
        <v>449</v>
      </c>
    </row>
    <row r="247" spans="1:14" ht="30" customHeight="1">
      <c r="A247" s="451" t="s">
        <v>1629</v>
      </c>
      <c r="B247" s="428">
        <v>3</v>
      </c>
      <c r="C247" s="423" t="s">
        <v>280</v>
      </c>
      <c r="D247" s="468" t="s">
        <v>6073</v>
      </c>
      <c r="E247" s="423" t="s">
        <v>54</v>
      </c>
      <c r="F247" s="423" t="s">
        <v>6113</v>
      </c>
      <c r="G247" s="423" t="s">
        <v>1270</v>
      </c>
      <c r="H247" s="468" t="s">
        <v>6118</v>
      </c>
      <c r="I247" s="468" t="s">
        <v>10270</v>
      </c>
      <c r="J247" s="605" t="s">
        <v>4702</v>
      </c>
      <c r="K247" s="619">
        <v>11</v>
      </c>
      <c r="L247" s="577">
        <v>3</v>
      </c>
      <c r="M247" s="577">
        <v>4</v>
      </c>
      <c r="N247" s="639">
        <v>71</v>
      </c>
    </row>
    <row r="248" spans="1:14" ht="30" customHeight="1">
      <c r="A248" s="451" t="s">
        <v>1629</v>
      </c>
      <c r="B248" s="428">
        <v>4</v>
      </c>
      <c r="C248" s="423" t="s">
        <v>280</v>
      </c>
      <c r="D248" s="468" t="s">
        <v>978</v>
      </c>
      <c r="E248" s="423" t="s">
        <v>6051</v>
      </c>
      <c r="F248" s="423" t="s">
        <v>4673</v>
      </c>
      <c r="G248" s="423" t="s">
        <v>2237</v>
      </c>
      <c r="H248" s="468" t="s">
        <v>6119</v>
      </c>
      <c r="I248" s="468" t="s">
        <v>3147</v>
      </c>
      <c r="J248" s="605" t="s">
        <v>2958</v>
      </c>
      <c r="K248" s="619">
        <v>17</v>
      </c>
      <c r="L248" s="577">
        <v>4</v>
      </c>
      <c r="M248" s="577">
        <v>8</v>
      </c>
      <c r="N248" s="639">
        <v>141</v>
      </c>
    </row>
    <row r="249" spans="1:14" ht="30" customHeight="1">
      <c r="A249" s="451" t="s">
        <v>1629</v>
      </c>
      <c r="B249" s="428">
        <v>5</v>
      </c>
      <c r="C249" s="423" t="s">
        <v>280</v>
      </c>
      <c r="D249" s="468" t="s">
        <v>2202</v>
      </c>
      <c r="E249" s="423" t="s">
        <v>5489</v>
      </c>
      <c r="F249" s="423" t="s">
        <v>4921</v>
      </c>
      <c r="G249" s="423" t="s">
        <v>6122</v>
      </c>
      <c r="H249" s="468" t="s">
        <v>3081</v>
      </c>
      <c r="I249" s="468" t="s">
        <v>3524</v>
      </c>
      <c r="J249" s="605" t="s">
        <v>3440</v>
      </c>
      <c r="K249" s="619">
        <v>28</v>
      </c>
      <c r="L249" s="577">
        <v>5</v>
      </c>
      <c r="M249" s="577">
        <v>17</v>
      </c>
      <c r="N249" s="639">
        <v>386</v>
      </c>
    </row>
    <row r="250" spans="1:14" ht="30" customHeight="1">
      <c r="A250" s="451" t="s">
        <v>1629</v>
      </c>
      <c r="B250" s="428">
        <v>1</v>
      </c>
      <c r="C250" s="423" t="s">
        <v>280</v>
      </c>
      <c r="D250" s="468" t="s">
        <v>2466</v>
      </c>
      <c r="E250" s="423" t="s">
        <v>6123</v>
      </c>
      <c r="F250" s="423" t="s">
        <v>590</v>
      </c>
      <c r="G250" s="423" t="s">
        <v>43</v>
      </c>
      <c r="H250" s="468" t="s">
        <v>3391</v>
      </c>
      <c r="I250" s="468" t="s">
        <v>10271</v>
      </c>
      <c r="J250" s="605" t="s">
        <v>4949</v>
      </c>
      <c r="K250" s="621">
        <v>25</v>
      </c>
      <c r="L250" s="578">
        <v>2</v>
      </c>
      <c r="M250" s="578">
        <v>12</v>
      </c>
      <c r="N250" s="641">
        <v>327</v>
      </c>
    </row>
    <row r="251" spans="1:14" ht="30" customHeight="1">
      <c r="A251" s="451" t="s">
        <v>1629</v>
      </c>
      <c r="B251" s="428">
        <v>1</v>
      </c>
      <c r="C251" s="423" t="s">
        <v>280</v>
      </c>
      <c r="D251" s="468" t="s">
        <v>2769</v>
      </c>
      <c r="E251" s="423" t="s">
        <v>3315</v>
      </c>
      <c r="F251" s="423" t="s">
        <v>5256</v>
      </c>
      <c r="G251" s="423" t="s">
        <v>2590</v>
      </c>
      <c r="H251" s="468" t="s">
        <v>1506</v>
      </c>
      <c r="I251" s="468" t="s">
        <v>10272</v>
      </c>
      <c r="J251" s="605" t="s">
        <v>1799</v>
      </c>
      <c r="K251" s="619">
        <v>39</v>
      </c>
      <c r="L251" s="577">
        <v>4</v>
      </c>
      <c r="M251" s="577">
        <v>20</v>
      </c>
      <c r="N251" s="639">
        <v>515</v>
      </c>
    </row>
    <row r="252" spans="1:14" ht="30" customHeight="1">
      <c r="A252" s="451" t="s">
        <v>1629</v>
      </c>
      <c r="B252" s="428">
        <v>1</v>
      </c>
      <c r="C252" s="423" t="s">
        <v>280</v>
      </c>
      <c r="D252" s="468" t="s">
        <v>5692</v>
      </c>
      <c r="E252" s="423" t="s">
        <v>807</v>
      </c>
      <c r="F252" s="423" t="s">
        <v>5924</v>
      </c>
      <c r="G252" s="423" t="s">
        <v>2978</v>
      </c>
      <c r="H252" s="468" t="s">
        <v>6125</v>
      </c>
      <c r="I252" s="468" t="s">
        <v>5024</v>
      </c>
      <c r="J252" s="605" t="s">
        <v>442</v>
      </c>
      <c r="K252" s="619">
        <v>31</v>
      </c>
      <c r="L252" s="577">
        <v>5</v>
      </c>
      <c r="M252" s="577">
        <v>15</v>
      </c>
      <c r="N252" s="639">
        <v>398</v>
      </c>
    </row>
    <row r="253" spans="1:14" ht="30" customHeight="1">
      <c r="A253" s="451" t="s">
        <v>1629</v>
      </c>
      <c r="B253" s="428">
        <v>2</v>
      </c>
      <c r="C253" s="423" t="s">
        <v>280</v>
      </c>
      <c r="D253" s="468" t="s">
        <v>5326</v>
      </c>
      <c r="E253" s="423" t="s">
        <v>1086</v>
      </c>
      <c r="F253" s="423" t="s">
        <v>2015</v>
      </c>
      <c r="G253" s="423" t="s">
        <v>3625</v>
      </c>
      <c r="H253" s="468" t="s">
        <v>6126</v>
      </c>
      <c r="I253" s="468" t="s">
        <v>5647</v>
      </c>
      <c r="J253" s="605" t="s">
        <v>6127</v>
      </c>
      <c r="K253" s="619">
        <v>35</v>
      </c>
      <c r="L253" s="577">
        <v>3</v>
      </c>
      <c r="M253" s="577">
        <v>20</v>
      </c>
      <c r="N253" s="639">
        <v>554</v>
      </c>
    </row>
    <row r="254" spans="1:14" ht="30" customHeight="1">
      <c r="A254" s="451" t="s">
        <v>1629</v>
      </c>
      <c r="B254" s="428">
        <v>3</v>
      </c>
      <c r="C254" s="423" t="s">
        <v>280</v>
      </c>
      <c r="D254" s="468" t="s">
        <v>2934</v>
      </c>
      <c r="E254" s="423" t="s">
        <v>6129</v>
      </c>
      <c r="F254" s="423" t="s">
        <v>5744</v>
      </c>
      <c r="G254" s="423" t="s">
        <v>3207</v>
      </c>
      <c r="H254" s="468" t="s">
        <v>5869</v>
      </c>
      <c r="I254" s="468" t="s">
        <v>10937</v>
      </c>
      <c r="J254" s="605" t="s">
        <v>6000</v>
      </c>
      <c r="K254" s="619">
        <v>25</v>
      </c>
      <c r="L254" s="577">
        <v>3</v>
      </c>
      <c r="M254" s="577">
        <v>12</v>
      </c>
      <c r="N254" s="639">
        <v>323</v>
      </c>
    </row>
    <row r="255" spans="1:14" ht="30" customHeight="1">
      <c r="A255" s="451" t="s">
        <v>1629</v>
      </c>
      <c r="B255" s="428">
        <v>1</v>
      </c>
      <c r="C255" s="423" t="s">
        <v>280</v>
      </c>
      <c r="D255" s="468" t="s">
        <v>6131</v>
      </c>
      <c r="E255" s="423" t="s">
        <v>4525</v>
      </c>
      <c r="F255" s="423" t="s">
        <v>6132</v>
      </c>
      <c r="G255" s="423" t="s">
        <v>6133</v>
      </c>
      <c r="H255" s="468" t="s">
        <v>6134</v>
      </c>
      <c r="I255" s="468" t="s">
        <v>10966</v>
      </c>
      <c r="J255" s="605" t="s">
        <v>2021</v>
      </c>
      <c r="K255" s="621">
        <v>27</v>
      </c>
      <c r="L255" s="578">
        <v>2</v>
      </c>
      <c r="M255" s="578">
        <v>16</v>
      </c>
      <c r="N255" s="641">
        <v>388</v>
      </c>
    </row>
    <row r="256" spans="1:14" ht="30" customHeight="1">
      <c r="A256" s="451" t="s">
        <v>1629</v>
      </c>
      <c r="B256" s="428">
        <v>2</v>
      </c>
      <c r="C256" s="423" t="s">
        <v>280</v>
      </c>
      <c r="D256" s="468" t="s">
        <v>6137</v>
      </c>
      <c r="E256" s="423" t="s">
        <v>3929</v>
      </c>
      <c r="F256" s="423" t="s">
        <v>6139</v>
      </c>
      <c r="G256" s="423" t="s">
        <v>6094</v>
      </c>
      <c r="H256" s="468" t="s">
        <v>6141</v>
      </c>
      <c r="I256" s="468" t="s">
        <v>10938</v>
      </c>
      <c r="J256" s="605" t="s">
        <v>2387</v>
      </c>
      <c r="K256" s="619">
        <v>13</v>
      </c>
      <c r="L256" s="577">
        <v>2</v>
      </c>
      <c r="M256" s="577">
        <v>4</v>
      </c>
      <c r="N256" s="639">
        <v>91</v>
      </c>
    </row>
    <row r="257" spans="1:14" ht="30" customHeight="1">
      <c r="A257" s="451" t="s">
        <v>1629</v>
      </c>
      <c r="B257" s="428">
        <v>3</v>
      </c>
      <c r="C257" s="423" t="s">
        <v>280</v>
      </c>
      <c r="D257" s="468" t="s">
        <v>6142</v>
      </c>
      <c r="E257" s="423" t="s">
        <v>6143</v>
      </c>
      <c r="F257" s="423" t="s">
        <v>5598</v>
      </c>
      <c r="G257" s="423" t="s">
        <v>158</v>
      </c>
      <c r="H257" s="468" t="s">
        <v>4512</v>
      </c>
      <c r="I257" s="468" t="s">
        <v>10273</v>
      </c>
      <c r="J257" s="605" t="s">
        <v>6144</v>
      </c>
      <c r="K257" s="619">
        <v>33</v>
      </c>
      <c r="L257" s="577">
        <v>3</v>
      </c>
      <c r="M257" s="577">
        <v>18</v>
      </c>
      <c r="N257" s="639">
        <v>517</v>
      </c>
    </row>
    <row r="258" spans="1:14" ht="30" customHeight="1">
      <c r="A258" s="451" t="s">
        <v>1629</v>
      </c>
      <c r="B258" s="428">
        <v>1</v>
      </c>
      <c r="C258" s="423" t="s">
        <v>280</v>
      </c>
      <c r="D258" s="468" t="s">
        <v>3852</v>
      </c>
      <c r="E258" s="423" t="s">
        <v>2493</v>
      </c>
      <c r="F258" s="423" t="s">
        <v>6145</v>
      </c>
      <c r="G258" s="423" t="s">
        <v>4367</v>
      </c>
      <c r="H258" s="468" t="s">
        <v>673</v>
      </c>
      <c r="I258" s="468" t="s">
        <v>2269</v>
      </c>
      <c r="J258" s="605" t="s">
        <v>2032</v>
      </c>
      <c r="K258" s="619">
        <v>48</v>
      </c>
      <c r="L258" s="577">
        <v>9</v>
      </c>
      <c r="M258" s="577">
        <v>28</v>
      </c>
      <c r="N258" s="639">
        <v>757</v>
      </c>
    </row>
    <row r="259" spans="1:14" ht="30" customHeight="1">
      <c r="A259" s="451" t="s">
        <v>1629</v>
      </c>
      <c r="B259" s="428">
        <v>1</v>
      </c>
      <c r="C259" s="423" t="s">
        <v>280</v>
      </c>
      <c r="D259" s="468" t="s">
        <v>4407</v>
      </c>
      <c r="E259" s="423" t="s">
        <v>3292</v>
      </c>
      <c r="F259" s="423" t="s">
        <v>1442</v>
      </c>
      <c r="G259" s="423" t="s">
        <v>6148</v>
      </c>
      <c r="H259" s="468" t="s">
        <v>5205</v>
      </c>
      <c r="I259" s="468" t="s">
        <v>10274</v>
      </c>
      <c r="J259" s="605" t="s">
        <v>6150</v>
      </c>
      <c r="K259" s="619">
        <v>18</v>
      </c>
      <c r="L259" s="577">
        <v>2</v>
      </c>
      <c r="M259" s="577">
        <v>10</v>
      </c>
      <c r="N259" s="639">
        <v>221</v>
      </c>
    </row>
    <row r="260" spans="1:14" ht="30" customHeight="1">
      <c r="A260" s="452" t="s">
        <v>1629</v>
      </c>
      <c r="B260" s="430">
        <v>2</v>
      </c>
      <c r="C260" s="425" t="s">
        <v>280</v>
      </c>
      <c r="D260" s="470" t="s">
        <v>6153</v>
      </c>
      <c r="E260" s="425" t="s">
        <v>4990</v>
      </c>
      <c r="F260" s="425" t="s">
        <v>6154</v>
      </c>
      <c r="G260" s="425" t="s">
        <v>5754</v>
      </c>
      <c r="H260" s="470" t="s">
        <v>102</v>
      </c>
      <c r="I260" s="470" t="s">
        <v>10637</v>
      </c>
      <c r="J260" s="606" t="s">
        <v>387</v>
      </c>
      <c r="K260" s="622">
        <v>18</v>
      </c>
      <c r="L260" s="630">
        <v>2</v>
      </c>
      <c r="M260" s="630">
        <v>8</v>
      </c>
      <c r="N260" s="642">
        <v>186</v>
      </c>
    </row>
    <row r="261" spans="1:14" ht="30" customHeight="1">
      <c r="A261" s="544" t="s">
        <v>6155</v>
      </c>
      <c r="B261" s="499"/>
      <c r="C261" s="503"/>
      <c r="D261" s="512"/>
      <c r="E261" s="503"/>
      <c r="F261" s="503" t="s">
        <v>1718</v>
      </c>
      <c r="G261" s="503"/>
      <c r="H261" s="512"/>
      <c r="I261" s="512"/>
      <c r="J261" s="607"/>
      <c r="K261" s="616">
        <f>SUBTOTAL(109,K11:K260)</f>
        <v>6405</v>
      </c>
      <c r="L261" s="628">
        <f>SUBTOTAL(109,L11:L260)</f>
        <v>926</v>
      </c>
      <c r="M261" s="628">
        <f>SUBTOTAL(109,M11:M260)</f>
        <v>3366</v>
      </c>
      <c r="N261" s="637">
        <f>SUBTOTAL(109,N11:N260)</f>
        <v>86329</v>
      </c>
    </row>
    <row r="262" spans="1:14" ht="30" customHeight="1">
      <c r="A262" s="450" t="s">
        <v>254</v>
      </c>
      <c r="B262" s="548">
        <v>1</v>
      </c>
      <c r="C262" s="465" t="s">
        <v>2362</v>
      </c>
      <c r="D262" s="472" t="s">
        <v>4056</v>
      </c>
      <c r="E262" s="465" t="s">
        <v>809</v>
      </c>
      <c r="F262" s="465" t="s">
        <v>2109</v>
      </c>
      <c r="G262" s="465" t="s">
        <v>3424</v>
      </c>
      <c r="H262" s="472" t="s">
        <v>1101</v>
      </c>
      <c r="I262" s="478" t="s">
        <v>10626</v>
      </c>
      <c r="J262" s="608" t="s">
        <v>4209</v>
      </c>
      <c r="K262" s="623" t="s">
        <v>2362</v>
      </c>
      <c r="L262" s="631" t="s">
        <v>2362</v>
      </c>
      <c r="M262" s="631" t="s">
        <v>2362</v>
      </c>
      <c r="N262" s="643" t="s">
        <v>2362</v>
      </c>
    </row>
    <row r="263" spans="1:14" ht="30" customHeight="1">
      <c r="A263" s="451" t="s">
        <v>254</v>
      </c>
      <c r="B263" s="428">
        <v>2</v>
      </c>
      <c r="C263" s="423" t="s">
        <v>2362</v>
      </c>
      <c r="D263" s="468" t="s">
        <v>2759</v>
      </c>
      <c r="E263" s="423" t="s">
        <v>1837</v>
      </c>
      <c r="F263" s="423" t="s">
        <v>6158</v>
      </c>
      <c r="G263" s="423" t="s">
        <v>4284</v>
      </c>
      <c r="H263" s="468" t="s">
        <v>3183</v>
      </c>
      <c r="I263" s="468" t="s">
        <v>5958</v>
      </c>
      <c r="J263" s="605" t="s">
        <v>2359</v>
      </c>
      <c r="K263" s="619" t="s">
        <v>2362</v>
      </c>
      <c r="L263" s="577" t="s">
        <v>2362</v>
      </c>
      <c r="M263" s="577" t="s">
        <v>2362</v>
      </c>
      <c r="N263" s="639" t="s">
        <v>2362</v>
      </c>
    </row>
    <row r="264" spans="1:14" ht="30" customHeight="1">
      <c r="A264" s="451" t="s">
        <v>254</v>
      </c>
      <c r="B264" s="458">
        <v>3</v>
      </c>
      <c r="C264" s="423" t="s">
        <v>2362</v>
      </c>
      <c r="D264" s="468" t="s">
        <v>6166</v>
      </c>
      <c r="E264" s="423" t="s">
        <v>1704</v>
      </c>
      <c r="F264" s="423" t="s">
        <v>1359</v>
      </c>
      <c r="G264" s="423" t="s">
        <v>447</v>
      </c>
      <c r="H264" s="468" t="s">
        <v>4306</v>
      </c>
      <c r="I264" s="468" t="s">
        <v>10140</v>
      </c>
      <c r="J264" s="605" t="s">
        <v>1906</v>
      </c>
      <c r="K264" s="619" t="s">
        <v>2362</v>
      </c>
      <c r="L264" s="577" t="s">
        <v>2362</v>
      </c>
      <c r="M264" s="577" t="s">
        <v>2362</v>
      </c>
      <c r="N264" s="639" t="s">
        <v>2362</v>
      </c>
    </row>
    <row r="265" spans="1:14" ht="30" customHeight="1">
      <c r="A265" s="451" t="s">
        <v>254</v>
      </c>
      <c r="B265" s="458">
        <v>4</v>
      </c>
      <c r="C265" s="423" t="s">
        <v>2362</v>
      </c>
      <c r="D265" s="468" t="s">
        <v>5187</v>
      </c>
      <c r="E265" s="423" t="s">
        <v>1944</v>
      </c>
      <c r="F265" s="423" t="s">
        <v>6168</v>
      </c>
      <c r="G265" s="423" t="s">
        <v>6171</v>
      </c>
      <c r="H265" s="468" t="s">
        <v>748</v>
      </c>
      <c r="I265" s="468" t="s">
        <v>10141</v>
      </c>
      <c r="J265" s="605" t="s">
        <v>2664</v>
      </c>
      <c r="K265" s="619" t="s">
        <v>2362</v>
      </c>
      <c r="L265" s="577" t="s">
        <v>2362</v>
      </c>
      <c r="M265" s="577" t="s">
        <v>2362</v>
      </c>
      <c r="N265" s="639" t="s">
        <v>2362</v>
      </c>
    </row>
    <row r="266" spans="1:14" ht="30" customHeight="1">
      <c r="A266" s="451" t="s">
        <v>254</v>
      </c>
      <c r="B266" s="458">
        <v>5</v>
      </c>
      <c r="C266" s="423" t="s">
        <v>2362</v>
      </c>
      <c r="D266" s="468" t="s">
        <v>6172</v>
      </c>
      <c r="E266" s="423" t="s">
        <v>588</v>
      </c>
      <c r="F266" s="423" t="s">
        <v>1963</v>
      </c>
      <c r="G266" s="423" t="s">
        <v>4322</v>
      </c>
      <c r="H266" s="468" t="s">
        <v>3243</v>
      </c>
      <c r="I266" s="435" t="s">
        <v>10629</v>
      </c>
      <c r="J266" s="605" t="s">
        <v>1321</v>
      </c>
      <c r="K266" s="619" t="s">
        <v>2362</v>
      </c>
      <c r="L266" s="577" t="s">
        <v>2362</v>
      </c>
      <c r="M266" s="577" t="s">
        <v>2362</v>
      </c>
      <c r="N266" s="639" t="s">
        <v>2362</v>
      </c>
    </row>
    <row r="267" spans="1:14" ht="30" customHeight="1">
      <c r="A267" s="451" t="s">
        <v>254</v>
      </c>
      <c r="B267" s="458">
        <v>6</v>
      </c>
      <c r="C267" s="423" t="s">
        <v>2362</v>
      </c>
      <c r="D267" s="468" t="s">
        <v>6174</v>
      </c>
      <c r="E267" s="423" t="s">
        <v>1715</v>
      </c>
      <c r="F267" s="423" t="s">
        <v>5912</v>
      </c>
      <c r="G267" s="423" t="s">
        <v>1322</v>
      </c>
      <c r="H267" s="468" t="s">
        <v>2245</v>
      </c>
      <c r="I267" s="468" t="s">
        <v>10143</v>
      </c>
      <c r="J267" s="605" t="s">
        <v>1712</v>
      </c>
      <c r="K267" s="619" t="s">
        <v>2362</v>
      </c>
      <c r="L267" s="577" t="s">
        <v>2362</v>
      </c>
      <c r="M267" s="577" t="s">
        <v>2362</v>
      </c>
      <c r="N267" s="639" t="s">
        <v>2362</v>
      </c>
    </row>
    <row r="268" spans="1:14" ht="30" customHeight="1">
      <c r="A268" s="451" t="s">
        <v>254</v>
      </c>
      <c r="B268" s="458">
        <v>7</v>
      </c>
      <c r="C268" s="423" t="s">
        <v>2362</v>
      </c>
      <c r="D268" s="468" t="s">
        <v>6177</v>
      </c>
      <c r="E268" s="423" t="s">
        <v>4326</v>
      </c>
      <c r="F268" s="423" t="s">
        <v>5271</v>
      </c>
      <c r="G268" s="423" t="s">
        <v>219</v>
      </c>
      <c r="H268" s="468" t="s">
        <v>4253</v>
      </c>
      <c r="I268" s="468" t="s">
        <v>9924</v>
      </c>
      <c r="J268" s="605" t="s">
        <v>704</v>
      </c>
      <c r="K268" s="619" t="s">
        <v>2362</v>
      </c>
      <c r="L268" s="577" t="s">
        <v>2362</v>
      </c>
      <c r="M268" s="577" t="s">
        <v>2362</v>
      </c>
      <c r="N268" s="639" t="s">
        <v>2362</v>
      </c>
    </row>
    <row r="269" spans="1:14" ht="30" customHeight="1">
      <c r="A269" s="451" t="s">
        <v>254</v>
      </c>
      <c r="B269" s="458">
        <v>8</v>
      </c>
      <c r="C269" s="423" t="s">
        <v>2362</v>
      </c>
      <c r="D269" s="468" t="s">
        <v>5216</v>
      </c>
      <c r="E269" s="423" t="s">
        <v>823</v>
      </c>
      <c r="F269" s="423" t="s">
        <v>2073</v>
      </c>
      <c r="G269" s="423" t="s">
        <v>3756</v>
      </c>
      <c r="H269" s="468" t="s">
        <v>3810</v>
      </c>
      <c r="I269" s="468" t="s">
        <v>10144</v>
      </c>
      <c r="J269" s="605" t="s">
        <v>3489</v>
      </c>
      <c r="K269" s="619" t="s">
        <v>2362</v>
      </c>
      <c r="L269" s="577" t="s">
        <v>2362</v>
      </c>
      <c r="M269" s="577" t="s">
        <v>2362</v>
      </c>
      <c r="N269" s="639" t="s">
        <v>2362</v>
      </c>
    </row>
    <row r="270" spans="1:14" ht="30" customHeight="1">
      <c r="A270" s="451" t="s">
        <v>254</v>
      </c>
      <c r="B270" s="458">
        <v>9</v>
      </c>
      <c r="C270" s="423" t="s">
        <v>2362</v>
      </c>
      <c r="D270" s="468" t="s">
        <v>6182</v>
      </c>
      <c r="E270" s="423" t="s">
        <v>2291</v>
      </c>
      <c r="F270" s="423" t="s">
        <v>3378</v>
      </c>
      <c r="G270" s="423" t="s">
        <v>1591</v>
      </c>
      <c r="H270" s="468" t="s">
        <v>3418</v>
      </c>
      <c r="I270" s="468" t="s">
        <v>10145</v>
      </c>
      <c r="J270" s="605" t="s">
        <v>2891</v>
      </c>
      <c r="K270" s="619" t="s">
        <v>2362</v>
      </c>
      <c r="L270" s="577" t="s">
        <v>2362</v>
      </c>
      <c r="M270" s="577" t="s">
        <v>2362</v>
      </c>
      <c r="N270" s="639" t="s">
        <v>2362</v>
      </c>
    </row>
    <row r="271" spans="1:14" ht="30" customHeight="1">
      <c r="A271" s="451" t="s">
        <v>254</v>
      </c>
      <c r="B271" s="458">
        <v>10</v>
      </c>
      <c r="C271" s="423" t="s">
        <v>2362</v>
      </c>
      <c r="D271" s="468" t="s">
        <v>5734</v>
      </c>
      <c r="E271" s="423" t="s">
        <v>316</v>
      </c>
      <c r="F271" s="423" t="s">
        <v>6183</v>
      </c>
      <c r="G271" s="423" t="s">
        <v>3589</v>
      </c>
      <c r="H271" s="468" t="s">
        <v>3838</v>
      </c>
      <c r="I271" s="468" t="s">
        <v>10146</v>
      </c>
      <c r="J271" s="605" t="s">
        <v>4364</v>
      </c>
      <c r="K271" s="619" t="s">
        <v>2362</v>
      </c>
      <c r="L271" s="577" t="s">
        <v>2362</v>
      </c>
      <c r="M271" s="577" t="s">
        <v>2362</v>
      </c>
      <c r="N271" s="639" t="s">
        <v>2362</v>
      </c>
    </row>
    <row r="272" spans="1:14" ht="30" customHeight="1">
      <c r="A272" s="451" t="s">
        <v>254</v>
      </c>
      <c r="B272" s="458">
        <v>11</v>
      </c>
      <c r="C272" s="423" t="s">
        <v>2362</v>
      </c>
      <c r="D272" s="468" t="s">
        <v>5314</v>
      </c>
      <c r="E272" s="423" t="s">
        <v>104</v>
      </c>
      <c r="F272" s="423" t="s">
        <v>9447</v>
      </c>
      <c r="G272" s="423" t="s">
        <v>2738</v>
      </c>
      <c r="H272" s="468" t="s">
        <v>3482</v>
      </c>
      <c r="I272" s="468" t="s">
        <v>6930</v>
      </c>
      <c r="J272" s="605" t="s">
        <v>4399</v>
      </c>
      <c r="K272" s="619" t="s">
        <v>2362</v>
      </c>
      <c r="L272" s="577" t="s">
        <v>2362</v>
      </c>
      <c r="M272" s="577" t="s">
        <v>2362</v>
      </c>
      <c r="N272" s="639" t="s">
        <v>2362</v>
      </c>
    </row>
    <row r="273" spans="1:14" ht="30" customHeight="1">
      <c r="A273" s="451" t="s">
        <v>254</v>
      </c>
      <c r="B273" s="458">
        <v>12</v>
      </c>
      <c r="C273" s="423" t="s">
        <v>2362</v>
      </c>
      <c r="D273" s="468" t="s">
        <v>3688</v>
      </c>
      <c r="E273" s="423" t="s">
        <v>653</v>
      </c>
      <c r="F273" s="423" t="s">
        <v>7984</v>
      </c>
      <c r="G273" s="423" t="s">
        <v>3956</v>
      </c>
      <c r="H273" s="468" t="s">
        <v>2947</v>
      </c>
      <c r="I273" s="468" t="s">
        <v>10151</v>
      </c>
      <c r="J273" s="605" t="s">
        <v>1682</v>
      </c>
      <c r="K273" s="619" t="s">
        <v>2362</v>
      </c>
      <c r="L273" s="577" t="s">
        <v>2362</v>
      </c>
      <c r="M273" s="577" t="s">
        <v>2362</v>
      </c>
      <c r="N273" s="639" t="s">
        <v>2362</v>
      </c>
    </row>
    <row r="274" spans="1:14" ht="30" customHeight="1">
      <c r="A274" s="451" t="s">
        <v>254</v>
      </c>
      <c r="B274" s="458">
        <v>13</v>
      </c>
      <c r="C274" s="423" t="s">
        <v>2362</v>
      </c>
      <c r="D274" s="468" t="s">
        <v>794</v>
      </c>
      <c r="E274" s="423" t="s">
        <v>4416</v>
      </c>
      <c r="F274" s="423" t="s">
        <v>2125</v>
      </c>
      <c r="G274" s="423" t="s">
        <v>4422</v>
      </c>
      <c r="H274" s="468" t="s">
        <v>1607</v>
      </c>
      <c r="I274" s="468" t="s">
        <v>7572</v>
      </c>
      <c r="J274" s="605" t="s">
        <v>4424</v>
      </c>
      <c r="K274" s="619" t="s">
        <v>2362</v>
      </c>
      <c r="L274" s="577" t="s">
        <v>2362</v>
      </c>
      <c r="M274" s="577" t="s">
        <v>2362</v>
      </c>
      <c r="N274" s="639" t="s">
        <v>2362</v>
      </c>
    </row>
    <row r="275" spans="1:14" ht="30" customHeight="1">
      <c r="A275" s="451" t="s">
        <v>254</v>
      </c>
      <c r="B275" s="458">
        <v>14</v>
      </c>
      <c r="C275" s="423" t="s">
        <v>2362</v>
      </c>
      <c r="D275" s="468" t="s">
        <v>1235</v>
      </c>
      <c r="E275" s="423" t="s">
        <v>1106</v>
      </c>
      <c r="F275" s="423" t="s">
        <v>4167</v>
      </c>
      <c r="G275" s="423" t="s">
        <v>3485</v>
      </c>
      <c r="H275" s="468" t="s">
        <v>2504</v>
      </c>
      <c r="I275" s="468" t="s">
        <v>10150</v>
      </c>
      <c r="J275" s="605" t="s">
        <v>4257</v>
      </c>
      <c r="K275" s="619" t="s">
        <v>2362</v>
      </c>
      <c r="L275" s="577" t="s">
        <v>2362</v>
      </c>
      <c r="M275" s="577" t="s">
        <v>2362</v>
      </c>
      <c r="N275" s="639" t="s">
        <v>2362</v>
      </c>
    </row>
    <row r="276" spans="1:14" ht="30" customHeight="1">
      <c r="A276" s="451" t="s">
        <v>254</v>
      </c>
      <c r="B276" s="458">
        <v>15</v>
      </c>
      <c r="C276" s="423" t="s">
        <v>2362</v>
      </c>
      <c r="D276" s="468" t="s">
        <v>5629</v>
      </c>
      <c r="E276" s="423" t="s">
        <v>2643</v>
      </c>
      <c r="F276" s="423" t="s">
        <v>1010</v>
      </c>
      <c r="G276" s="423" t="s">
        <v>2903</v>
      </c>
      <c r="H276" s="468" t="s">
        <v>952</v>
      </c>
      <c r="I276" s="468" t="s">
        <v>10148</v>
      </c>
      <c r="J276" s="605" t="s">
        <v>2216</v>
      </c>
      <c r="K276" s="619" t="s">
        <v>2362</v>
      </c>
      <c r="L276" s="577" t="s">
        <v>2362</v>
      </c>
      <c r="M276" s="577" t="s">
        <v>2362</v>
      </c>
      <c r="N276" s="639" t="s">
        <v>2362</v>
      </c>
    </row>
    <row r="277" spans="1:14" ht="30" customHeight="1">
      <c r="A277" s="451" t="s">
        <v>254</v>
      </c>
      <c r="B277" s="458">
        <v>16</v>
      </c>
      <c r="C277" s="423" t="s">
        <v>2362</v>
      </c>
      <c r="D277" s="468" t="s">
        <v>6189</v>
      </c>
      <c r="E277" s="423" t="s">
        <v>2677</v>
      </c>
      <c r="F277" s="423" t="s">
        <v>9509</v>
      </c>
      <c r="G277" s="423" t="s">
        <v>1688</v>
      </c>
      <c r="H277" s="468" t="s">
        <v>1366</v>
      </c>
      <c r="I277" s="468" t="s">
        <v>10152</v>
      </c>
      <c r="J277" s="605" t="s">
        <v>4432</v>
      </c>
      <c r="K277" s="619" t="s">
        <v>2362</v>
      </c>
      <c r="L277" s="577" t="s">
        <v>2362</v>
      </c>
      <c r="M277" s="577" t="s">
        <v>2362</v>
      </c>
      <c r="N277" s="639" t="s">
        <v>2362</v>
      </c>
    </row>
    <row r="278" spans="1:14" ht="30" customHeight="1">
      <c r="A278" s="451" t="s">
        <v>254</v>
      </c>
      <c r="B278" s="458">
        <v>17</v>
      </c>
      <c r="C278" s="423" t="s">
        <v>2362</v>
      </c>
      <c r="D278" s="468" t="s">
        <v>5199</v>
      </c>
      <c r="E278" s="423" t="s">
        <v>4</v>
      </c>
      <c r="F278" s="423" t="s">
        <v>3806</v>
      </c>
      <c r="G278" s="423" t="s">
        <v>3950</v>
      </c>
      <c r="H278" s="468" t="s">
        <v>1694</v>
      </c>
      <c r="I278" s="468" t="s">
        <v>3707</v>
      </c>
      <c r="J278" s="605" t="s">
        <v>4216</v>
      </c>
      <c r="K278" s="619" t="s">
        <v>2362</v>
      </c>
      <c r="L278" s="577" t="s">
        <v>2362</v>
      </c>
      <c r="M278" s="577" t="s">
        <v>2362</v>
      </c>
      <c r="N278" s="639" t="s">
        <v>2362</v>
      </c>
    </row>
    <row r="279" spans="1:14" ht="30" customHeight="1">
      <c r="A279" s="451" t="s">
        <v>254</v>
      </c>
      <c r="B279" s="458">
        <v>18</v>
      </c>
      <c r="C279" s="423" t="s">
        <v>2362</v>
      </c>
      <c r="D279" s="468" t="s">
        <v>3758</v>
      </c>
      <c r="E279" s="423" t="s">
        <v>3264</v>
      </c>
      <c r="F279" s="423" t="s">
        <v>253</v>
      </c>
      <c r="G279" s="423" t="s">
        <v>4379</v>
      </c>
      <c r="H279" s="468" t="s">
        <v>1231</v>
      </c>
      <c r="I279" s="468" t="s">
        <v>2559</v>
      </c>
      <c r="J279" s="605" t="s">
        <v>1255</v>
      </c>
      <c r="K279" s="619" t="s">
        <v>2362</v>
      </c>
      <c r="L279" s="577" t="s">
        <v>2362</v>
      </c>
      <c r="M279" s="577" t="s">
        <v>2362</v>
      </c>
      <c r="N279" s="639" t="s">
        <v>2362</v>
      </c>
    </row>
    <row r="280" spans="1:14" ht="30" customHeight="1">
      <c r="A280" s="451" t="s">
        <v>254</v>
      </c>
      <c r="B280" s="458">
        <v>19</v>
      </c>
      <c r="C280" s="423" t="s">
        <v>2362</v>
      </c>
      <c r="D280" s="468" t="s">
        <v>3840</v>
      </c>
      <c r="E280" s="423" t="s">
        <v>2020</v>
      </c>
      <c r="F280" s="423" t="s">
        <v>4384</v>
      </c>
      <c r="G280" s="423" t="s">
        <v>4387</v>
      </c>
      <c r="H280" s="468" t="s">
        <v>860</v>
      </c>
      <c r="I280" s="468" t="s">
        <v>5888</v>
      </c>
      <c r="J280" s="605" t="s">
        <v>20</v>
      </c>
      <c r="K280" s="619" t="s">
        <v>2362</v>
      </c>
      <c r="L280" s="577" t="s">
        <v>2362</v>
      </c>
      <c r="M280" s="577" t="s">
        <v>2362</v>
      </c>
      <c r="N280" s="639" t="s">
        <v>2362</v>
      </c>
    </row>
    <row r="281" spans="1:14" ht="30" customHeight="1">
      <c r="A281" s="451" t="s">
        <v>254</v>
      </c>
      <c r="B281" s="458">
        <v>20</v>
      </c>
      <c r="C281" s="423" t="s">
        <v>2362</v>
      </c>
      <c r="D281" s="468" t="s">
        <v>3354</v>
      </c>
      <c r="E281" s="423" t="s">
        <v>3086</v>
      </c>
      <c r="F281" s="423" t="s">
        <v>2881</v>
      </c>
      <c r="G281" s="423" t="s">
        <v>1116</v>
      </c>
      <c r="H281" s="468" t="s">
        <v>1049</v>
      </c>
      <c r="I281" s="468" t="s">
        <v>10275</v>
      </c>
      <c r="J281" s="605" t="s">
        <v>3829</v>
      </c>
      <c r="K281" s="619" t="s">
        <v>2362</v>
      </c>
      <c r="L281" s="577" t="s">
        <v>2362</v>
      </c>
      <c r="M281" s="577" t="s">
        <v>2362</v>
      </c>
      <c r="N281" s="639" t="s">
        <v>2362</v>
      </c>
    </row>
    <row r="282" spans="1:14" ht="30" customHeight="1">
      <c r="A282" s="451" t="s">
        <v>254</v>
      </c>
      <c r="B282" s="458">
        <v>21</v>
      </c>
      <c r="C282" s="423" t="s">
        <v>2362</v>
      </c>
      <c r="D282" s="468" t="s">
        <v>6190</v>
      </c>
      <c r="E282" s="423" t="s">
        <v>1807</v>
      </c>
      <c r="F282" s="423" t="s">
        <v>4392</v>
      </c>
      <c r="G282" s="423" t="s">
        <v>1204</v>
      </c>
      <c r="H282" s="468" t="s">
        <v>3842</v>
      </c>
      <c r="I282" s="468" t="s">
        <v>2560</v>
      </c>
      <c r="J282" s="605" t="s">
        <v>3200</v>
      </c>
      <c r="K282" s="619" t="s">
        <v>2362</v>
      </c>
      <c r="L282" s="577" t="s">
        <v>2362</v>
      </c>
      <c r="M282" s="577" t="s">
        <v>2362</v>
      </c>
      <c r="N282" s="639" t="s">
        <v>2362</v>
      </c>
    </row>
    <row r="283" spans="1:14" ht="30" customHeight="1">
      <c r="A283" s="451" t="s">
        <v>254</v>
      </c>
      <c r="B283" s="458">
        <v>22</v>
      </c>
      <c r="C283" s="423" t="s">
        <v>2362</v>
      </c>
      <c r="D283" s="468" t="s">
        <v>10971</v>
      </c>
      <c r="E283" s="423" t="s">
        <v>3966</v>
      </c>
      <c r="F283" s="423" t="s">
        <v>9448</v>
      </c>
      <c r="G283" s="423" t="s">
        <v>848</v>
      </c>
      <c r="H283" s="468" t="s">
        <v>3149</v>
      </c>
      <c r="I283" s="468" t="s">
        <v>10276</v>
      </c>
      <c r="J283" s="605" t="s">
        <v>3733</v>
      </c>
      <c r="K283" s="619" t="s">
        <v>2362</v>
      </c>
      <c r="L283" s="577" t="s">
        <v>2362</v>
      </c>
      <c r="M283" s="577" t="s">
        <v>2362</v>
      </c>
      <c r="N283" s="639" t="s">
        <v>2362</v>
      </c>
    </row>
    <row r="284" spans="1:14" ht="30" customHeight="1">
      <c r="A284" s="451" t="s">
        <v>254</v>
      </c>
      <c r="B284" s="458">
        <v>23</v>
      </c>
      <c r="C284" s="423" t="s">
        <v>2362</v>
      </c>
      <c r="D284" s="468" t="s">
        <v>303</v>
      </c>
      <c r="E284" s="423" t="s">
        <v>2092</v>
      </c>
      <c r="F284" s="423" t="s">
        <v>9449</v>
      </c>
      <c r="G284" s="423" t="s">
        <v>1858</v>
      </c>
      <c r="H284" s="468" t="s">
        <v>3680</v>
      </c>
      <c r="I284" s="468" t="s">
        <v>10277</v>
      </c>
      <c r="J284" s="605" t="s">
        <v>4408</v>
      </c>
      <c r="K284" s="619" t="s">
        <v>2362</v>
      </c>
      <c r="L284" s="577" t="s">
        <v>2362</v>
      </c>
      <c r="M284" s="577" t="s">
        <v>2362</v>
      </c>
      <c r="N284" s="639" t="s">
        <v>2362</v>
      </c>
    </row>
    <row r="285" spans="1:14" ht="30" customHeight="1">
      <c r="A285" s="451" t="s">
        <v>254</v>
      </c>
      <c r="B285" s="458">
        <v>24</v>
      </c>
      <c r="C285" s="423" t="s">
        <v>2362</v>
      </c>
      <c r="D285" s="468" t="s">
        <v>6191</v>
      </c>
      <c r="E285" s="423" t="s">
        <v>2610</v>
      </c>
      <c r="F285" s="423" t="s">
        <v>9610</v>
      </c>
      <c r="G285" s="423" t="s">
        <v>3444</v>
      </c>
      <c r="H285" s="468" t="s">
        <v>2973</v>
      </c>
      <c r="I285" s="468" t="s">
        <v>511</v>
      </c>
      <c r="J285" s="605" t="s">
        <v>3432</v>
      </c>
      <c r="K285" s="619" t="s">
        <v>2362</v>
      </c>
      <c r="L285" s="577" t="s">
        <v>2362</v>
      </c>
      <c r="M285" s="577" t="s">
        <v>2362</v>
      </c>
      <c r="N285" s="639" t="s">
        <v>2362</v>
      </c>
    </row>
    <row r="286" spans="1:14" ht="30" customHeight="1">
      <c r="A286" s="451" t="s">
        <v>254</v>
      </c>
      <c r="B286" s="458">
        <v>25</v>
      </c>
      <c r="C286" s="423" t="s">
        <v>2362</v>
      </c>
      <c r="D286" s="468" t="s">
        <v>19</v>
      </c>
      <c r="E286" s="423" t="s">
        <v>316</v>
      </c>
      <c r="F286" s="423" t="s">
        <v>6192</v>
      </c>
      <c r="G286" s="423" t="s">
        <v>6193</v>
      </c>
      <c r="H286" s="468" t="s">
        <v>2405</v>
      </c>
      <c r="I286" s="468" t="s">
        <v>10632</v>
      </c>
      <c r="J286" s="605" t="s">
        <v>6196</v>
      </c>
      <c r="K286" s="619" t="s">
        <v>2362</v>
      </c>
      <c r="L286" s="577" t="s">
        <v>2362</v>
      </c>
      <c r="M286" s="577" t="s">
        <v>2362</v>
      </c>
      <c r="N286" s="639" t="s">
        <v>2362</v>
      </c>
    </row>
    <row r="287" spans="1:14" ht="30" customHeight="1">
      <c r="A287" s="451" t="s">
        <v>254</v>
      </c>
      <c r="B287" s="458">
        <v>26</v>
      </c>
      <c r="C287" s="423" t="s">
        <v>2362</v>
      </c>
      <c r="D287" s="468" t="s">
        <v>3766</v>
      </c>
      <c r="E287" s="423" t="s">
        <v>1313</v>
      </c>
      <c r="F287" s="423" t="s">
        <v>3078</v>
      </c>
      <c r="G287" s="423" t="s">
        <v>3420</v>
      </c>
      <c r="H287" s="468" t="s">
        <v>3263</v>
      </c>
      <c r="I287" s="468" t="s">
        <v>10627</v>
      </c>
      <c r="J287" s="605" t="s">
        <v>4258</v>
      </c>
      <c r="K287" s="619" t="s">
        <v>2362</v>
      </c>
      <c r="L287" s="577" t="s">
        <v>2362</v>
      </c>
      <c r="M287" s="577" t="s">
        <v>2362</v>
      </c>
      <c r="N287" s="639" t="s">
        <v>2362</v>
      </c>
    </row>
    <row r="288" spans="1:14" ht="30" customHeight="1">
      <c r="A288" s="454" t="s">
        <v>254</v>
      </c>
      <c r="B288" s="462">
        <v>27</v>
      </c>
      <c r="C288" s="467" t="s">
        <v>2362</v>
      </c>
      <c r="D288" s="475" t="s">
        <v>5072</v>
      </c>
      <c r="E288" s="467" t="s">
        <v>4251</v>
      </c>
      <c r="F288" s="467" t="s">
        <v>2527</v>
      </c>
      <c r="G288" s="467" t="s">
        <v>4252</v>
      </c>
      <c r="H288" s="475" t="s">
        <v>1921</v>
      </c>
      <c r="I288" s="475" t="s">
        <v>10135</v>
      </c>
      <c r="J288" s="612" t="s">
        <v>751</v>
      </c>
      <c r="K288" s="624" t="s">
        <v>2362</v>
      </c>
      <c r="L288" s="632" t="s">
        <v>2362</v>
      </c>
      <c r="M288" s="632" t="s">
        <v>2362</v>
      </c>
      <c r="N288" s="644" t="s">
        <v>2362</v>
      </c>
    </row>
    <row r="289" spans="3:14" ht="13.5" customHeight="1">
      <c r="C289" s="599"/>
      <c r="I289" s="599"/>
      <c r="K289" s="625"/>
      <c r="L289" s="625"/>
      <c r="M289" s="625"/>
      <c r="N289" s="625"/>
    </row>
    <row r="290" spans="3:14" ht="13.5" customHeight="1">
      <c r="C290" s="599"/>
      <c r="I290" s="599"/>
      <c r="K290" s="625"/>
      <c r="L290" s="625"/>
      <c r="M290" s="625"/>
      <c r="N290" s="625"/>
    </row>
    <row r="291" spans="3:14" ht="13.5" customHeight="1">
      <c r="I291" s="599"/>
      <c r="K291" s="625"/>
      <c r="L291" s="625"/>
      <c r="M291" s="625"/>
      <c r="N291" s="625"/>
    </row>
  </sheetData>
  <sortState ref="A2:O1048576">
    <sortCondition ref="B2:B1048576"/>
  </sortState>
  <phoneticPr fontId="21"/>
  <hyperlinks>
    <hyperlink ref="J273" r:id="rId1" xr:uid="{00000000-0004-0000-0C00-000000000000}"/>
  </hyperlinks>
  <printOptions horizontalCentered="1"/>
  <pageMargins left="0.23622047244094488" right="0.23622047244094488" top="0.74803149606299213" bottom="0.74803149606299213" header="0.31496062992125984" footer="0.31496062992125984"/>
  <pageSetup paperSize="9" scale="58" orientation="portrait" r:id="rId2"/>
  <headerFooter alignWithMargins="0">
    <oddHeader>&amp;C&amp;24中学校- &amp;P -</oddHeader>
  </headerFooter>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O483"/>
  <sheetViews>
    <sheetView view="pageBreakPreview" zoomScaleSheetLayoutView="100" workbookViewId="0">
      <pane ySplit="1" topLeftCell="A2" activePane="bottomLeft" state="frozen"/>
      <selection pane="bottomLeft"/>
    </sheetView>
  </sheetViews>
  <sheetFormatPr defaultColWidth="12.125" defaultRowHeight="13.5" customHeight="1"/>
  <cols>
    <col min="1" max="1" width="7.25" style="7" customWidth="1"/>
    <col min="2" max="2" width="6.125" style="7" customWidth="1"/>
    <col min="3" max="3" width="7.5" style="412" customWidth="1"/>
    <col min="4" max="4" width="25.625" style="411" customWidth="1"/>
    <col min="5" max="5" width="12.25" style="7" customWidth="1"/>
    <col min="6" max="6" width="22.375" style="411" customWidth="1"/>
    <col min="7" max="7" width="14.375" style="412" customWidth="1"/>
    <col min="8" max="8" width="11.25" style="412" customWidth="1"/>
    <col min="9" max="9" width="14.625" style="7" customWidth="1"/>
    <col min="10" max="10" width="28.125" style="414" customWidth="1"/>
    <col min="11" max="14" width="6.625" style="7" customWidth="1"/>
    <col min="15" max="16384" width="12.125" style="7"/>
  </cols>
  <sheetData>
    <row r="1" spans="1:14" s="489" customFormat="1" ht="90" customHeight="1">
      <c r="A1" s="645" t="s">
        <v>37</v>
      </c>
      <c r="B1" s="546" t="s">
        <v>788</v>
      </c>
      <c r="C1" s="550" t="s">
        <v>3512</v>
      </c>
      <c r="D1" s="550" t="s">
        <v>3265</v>
      </c>
      <c r="E1" s="550" t="s">
        <v>224</v>
      </c>
      <c r="F1" s="550" t="s">
        <v>2410</v>
      </c>
      <c r="G1" s="550" t="s">
        <v>1847</v>
      </c>
      <c r="H1" s="664" t="s">
        <v>108</v>
      </c>
      <c r="I1" s="550" t="s">
        <v>1917</v>
      </c>
      <c r="J1" s="558" t="s">
        <v>574</v>
      </c>
      <c r="K1" s="671" t="s">
        <v>10154</v>
      </c>
      <c r="L1" s="676" t="s">
        <v>10155</v>
      </c>
      <c r="M1" s="681" t="s">
        <v>10153</v>
      </c>
      <c r="N1" s="682" t="s">
        <v>9409</v>
      </c>
    </row>
    <row r="2" spans="1:14" ht="30" customHeight="1">
      <c r="A2" s="594" t="s">
        <v>1914</v>
      </c>
      <c r="B2" s="596">
        <v>1</v>
      </c>
      <c r="C2" s="647" t="s">
        <v>2362</v>
      </c>
      <c r="D2" s="598" t="s">
        <v>8484</v>
      </c>
      <c r="E2" s="596" t="s">
        <v>3448</v>
      </c>
      <c r="F2" s="653" t="s">
        <v>6198</v>
      </c>
      <c r="G2" s="660" t="s">
        <v>2901</v>
      </c>
      <c r="H2" s="660" t="s">
        <v>6200</v>
      </c>
      <c r="I2" s="660" t="s">
        <v>10638</v>
      </c>
      <c r="J2" s="665" t="s">
        <v>6201</v>
      </c>
      <c r="K2" s="672">
        <v>26</v>
      </c>
      <c r="L2" s="677">
        <v>3</v>
      </c>
      <c r="M2" s="677">
        <v>18</v>
      </c>
      <c r="N2" s="683">
        <v>600</v>
      </c>
    </row>
    <row r="3" spans="1:14" ht="30" customHeight="1">
      <c r="A3" s="452" t="s">
        <v>1914</v>
      </c>
      <c r="B3" s="430">
        <v>2</v>
      </c>
      <c r="C3" s="648" t="s">
        <v>2362</v>
      </c>
      <c r="D3" s="425" t="s">
        <v>335</v>
      </c>
      <c r="E3" s="430" t="s">
        <v>2924</v>
      </c>
      <c r="F3" s="654" t="s">
        <v>963</v>
      </c>
      <c r="G3" s="434" t="s">
        <v>6203</v>
      </c>
      <c r="H3" s="434" t="s">
        <v>6205</v>
      </c>
      <c r="I3" s="470" t="s">
        <v>10177</v>
      </c>
      <c r="J3" s="521" t="s">
        <v>1551</v>
      </c>
      <c r="K3" s="673">
        <v>18</v>
      </c>
      <c r="L3" s="678">
        <v>2</v>
      </c>
      <c r="M3" s="678">
        <v>12</v>
      </c>
      <c r="N3" s="684">
        <v>407</v>
      </c>
    </row>
    <row r="4" spans="1:14" ht="30" customHeight="1">
      <c r="A4" s="544" t="s">
        <v>4463</v>
      </c>
      <c r="B4" s="499"/>
      <c r="C4" s="649"/>
      <c r="D4" s="503"/>
      <c r="E4" s="499"/>
      <c r="F4" s="655"/>
      <c r="G4" s="661"/>
      <c r="H4" s="661"/>
      <c r="I4" s="661"/>
      <c r="J4" s="666"/>
      <c r="K4" s="616">
        <f>SUBTOTAL(109,K2:K3)</f>
        <v>44</v>
      </c>
      <c r="L4" s="628">
        <f>SUBTOTAL(109,L2:L3)</f>
        <v>5</v>
      </c>
      <c r="M4" s="628">
        <f>SUBTOTAL(109,M2:M3)</f>
        <v>30</v>
      </c>
      <c r="N4" s="637">
        <f>SUBTOTAL(109,N2:N3)</f>
        <v>1007</v>
      </c>
    </row>
    <row r="5" spans="1:14" ht="30" customHeight="1">
      <c r="A5" s="450" t="s">
        <v>1629</v>
      </c>
      <c r="B5" s="548">
        <v>1</v>
      </c>
      <c r="C5" s="650" t="s">
        <v>1071</v>
      </c>
      <c r="D5" s="465" t="s">
        <v>6207</v>
      </c>
      <c r="E5" s="548" t="s">
        <v>6208</v>
      </c>
      <c r="F5" s="656" t="s">
        <v>6210</v>
      </c>
      <c r="G5" s="662" t="s">
        <v>4450</v>
      </c>
      <c r="H5" s="662" t="s">
        <v>2954</v>
      </c>
      <c r="I5" s="478" t="s">
        <v>8584</v>
      </c>
      <c r="J5" s="520" t="s">
        <v>6215</v>
      </c>
      <c r="K5" s="674">
        <v>18</v>
      </c>
      <c r="L5" s="679">
        <v>3</v>
      </c>
      <c r="M5" s="679">
        <v>12</v>
      </c>
      <c r="N5" s="685">
        <v>222</v>
      </c>
    </row>
    <row r="6" spans="1:14" ht="30" customHeight="1">
      <c r="A6" s="451" t="s">
        <v>1629</v>
      </c>
      <c r="B6" s="428">
        <v>2</v>
      </c>
      <c r="C6" s="651" t="s">
        <v>1071</v>
      </c>
      <c r="D6" s="423" t="s">
        <v>2384</v>
      </c>
      <c r="E6" s="428" t="s">
        <v>2136</v>
      </c>
      <c r="F6" s="657" t="s">
        <v>5891</v>
      </c>
      <c r="G6" s="432" t="s">
        <v>6216</v>
      </c>
      <c r="H6" s="432" t="s">
        <v>6218</v>
      </c>
      <c r="I6" s="435" t="s">
        <v>10674</v>
      </c>
      <c r="J6" s="517" t="s">
        <v>750</v>
      </c>
      <c r="K6" s="621">
        <v>21</v>
      </c>
      <c r="L6" s="578">
        <v>3</v>
      </c>
      <c r="M6" s="578">
        <v>14</v>
      </c>
      <c r="N6" s="641">
        <v>308</v>
      </c>
    </row>
    <row r="7" spans="1:14" ht="30" customHeight="1">
      <c r="A7" s="451" t="s">
        <v>1629</v>
      </c>
      <c r="B7" s="428">
        <v>3</v>
      </c>
      <c r="C7" s="651" t="s">
        <v>1071</v>
      </c>
      <c r="D7" s="423" t="s">
        <v>348</v>
      </c>
      <c r="E7" s="428" t="s">
        <v>5493</v>
      </c>
      <c r="F7" s="657" t="s">
        <v>4686</v>
      </c>
      <c r="G7" s="432" t="s">
        <v>6219</v>
      </c>
      <c r="H7" s="432" t="s">
        <v>2381</v>
      </c>
      <c r="I7" s="435" t="s">
        <v>228</v>
      </c>
      <c r="J7" s="517" t="s">
        <v>13</v>
      </c>
      <c r="K7" s="621">
        <v>19</v>
      </c>
      <c r="L7" s="578">
        <v>3</v>
      </c>
      <c r="M7" s="578">
        <v>12</v>
      </c>
      <c r="N7" s="641">
        <v>298</v>
      </c>
    </row>
    <row r="8" spans="1:14" ht="30" customHeight="1">
      <c r="A8" s="451" t="s">
        <v>1629</v>
      </c>
      <c r="B8" s="428">
        <v>4</v>
      </c>
      <c r="C8" s="651" t="s">
        <v>1071</v>
      </c>
      <c r="D8" s="423" t="s">
        <v>880</v>
      </c>
      <c r="E8" s="428" t="s">
        <v>4123</v>
      </c>
      <c r="F8" s="657" t="s">
        <v>5065</v>
      </c>
      <c r="G8" s="432" t="s">
        <v>6221</v>
      </c>
      <c r="H8" s="432" t="s">
        <v>6222</v>
      </c>
      <c r="I8" s="435" t="s">
        <v>7180</v>
      </c>
      <c r="J8" s="517" t="s">
        <v>761</v>
      </c>
      <c r="K8" s="621">
        <v>33</v>
      </c>
      <c r="L8" s="578">
        <v>3</v>
      </c>
      <c r="M8" s="578">
        <v>25</v>
      </c>
      <c r="N8" s="641">
        <v>614</v>
      </c>
    </row>
    <row r="9" spans="1:14" ht="30" customHeight="1">
      <c r="A9" s="451" t="s">
        <v>1629</v>
      </c>
      <c r="B9" s="428">
        <v>5</v>
      </c>
      <c r="C9" s="651" t="s">
        <v>1071</v>
      </c>
      <c r="D9" s="423" t="s">
        <v>2252</v>
      </c>
      <c r="E9" s="428" t="s">
        <v>1423</v>
      </c>
      <c r="F9" s="657" t="s">
        <v>1146</v>
      </c>
      <c r="G9" s="432" t="s">
        <v>5576</v>
      </c>
      <c r="H9" s="432" t="s">
        <v>6225</v>
      </c>
      <c r="I9" s="435" t="s">
        <v>10675</v>
      </c>
      <c r="J9" s="517" t="s">
        <v>2353</v>
      </c>
      <c r="K9" s="621">
        <v>21</v>
      </c>
      <c r="L9" s="578">
        <v>4</v>
      </c>
      <c r="M9" s="578">
        <v>15</v>
      </c>
      <c r="N9" s="641">
        <v>302</v>
      </c>
    </row>
    <row r="10" spans="1:14" ht="30" customHeight="1">
      <c r="A10" s="451" t="s">
        <v>1629</v>
      </c>
      <c r="B10" s="428">
        <v>6</v>
      </c>
      <c r="C10" s="651" t="s">
        <v>1071</v>
      </c>
      <c r="D10" s="423" t="s">
        <v>2806</v>
      </c>
      <c r="E10" s="428" t="s">
        <v>4075</v>
      </c>
      <c r="F10" s="657" t="s">
        <v>1878</v>
      </c>
      <c r="G10" s="432" t="s">
        <v>6061</v>
      </c>
      <c r="H10" s="432" t="s">
        <v>4272</v>
      </c>
      <c r="I10" s="435" t="s">
        <v>9129</v>
      </c>
      <c r="J10" s="517" t="s">
        <v>5137</v>
      </c>
      <c r="K10" s="621">
        <v>6</v>
      </c>
      <c r="L10" s="578">
        <v>3</v>
      </c>
      <c r="M10" s="578">
        <v>3</v>
      </c>
      <c r="N10" s="641">
        <v>17</v>
      </c>
    </row>
    <row r="11" spans="1:14" ht="30" customHeight="1">
      <c r="A11" s="451" t="s">
        <v>1629</v>
      </c>
      <c r="B11" s="428">
        <v>7</v>
      </c>
      <c r="C11" s="651" t="s">
        <v>1071</v>
      </c>
      <c r="D11" s="423" t="s">
        <v>4452</v>
      </c>
      <c r="E11" s="428" t="s">
        <v>5424</v>
      </c>
      <c r="F11" s="657" t="s">
        <v>6226</v>
      </c>
      <c r="G11" s="432" t="s">
        <v>4894</v>
      </c>
      <c r="H11" s="432" t="s">
        <v>2495</v>
      </c>
      <c r="I11" s="435" t="s">
        <v>10676</v>
      </c>
      <c r="J11" s="517" t="s">
        <v>6230</v>
      </c>
      <c r="K11" s="621">
        <v>16</v>
      </c>
      <c r="L11" s="578">
        <v>4</v>
      </c>
      <c r="M11" s="578">
        <v>10</v>
      </c>
      <c r="N11" s="641">
        <v>201</v>
      </c>
    </row>
    <row r="12" spans="1:14" ht="30" customHeight="1">
      <c r="A12" s="451" t="s">
        <v>1629</v>
      </c>
      <c r="B12" s="428">
        <v>8</v>
      </c>
      <c r="C12" s="651" t="s">
        <v>1071</v>
      </c>
      <c r="D12" s="423" t="s">
        <v>2851</v>
      </c>
      <c r="E12" s="428" t="s">
        <v>4690</v>
      </c>
      <c r="F12" s="657" t="s">
        <v>3234</v>
      </c>
      <c r="G12" s="432" t="s">
        <v>3542</v>
      </c>
      <c r="H12" s="432" t="s">
        <v>5307</v>
      </c>
      <c r="I12" s="435" t="s">
        <v>10605</v>
      </c>
      <c r="J12" s="517" t="s">
        <v>2153</v>
      </c>
      <c r="K12" s="621">
        <v>23</v>
      </c>
      <c r="L12" s="578">
        <v>3</v>
      </c>
      <c r="M12" s="578">
        <v>16</v>
      </c>
      <c r="N12" s="641">
        <v>369</v>
      </c>
    </row>
    <row r="13" spans="1:14" ht="30" customHeight="1">
      <c r="A13" s="451" t="s">
        <v>1629</v>
      </c>
      <c r="B13" s="428">
        <v>9</v>
      </c>
      <c r="C13" s="651" t="s">
        <v>1071</v>
      </c>
      <c r="D13" s="423" t="s">
        <v>6232</v>
      </c>
      <c r="E13" s="428" t="s">
        <v>3710</v>
      </c>
      <c r="F13" s="657" t="s">
        <v>4857</v>
      </c>
      <c r="G13" s="432" t="s">
        <v>4553</v>
      </c>
      <c r="H13" s="432" t="s">
        <v>890</v>
      </c>
      <c r="I13" s="435" t="s">
        <v>10640</v>
      </c>
      <c r="J13" s="517" t="s">
        <v>6235</v>
      </c>
      <c r="K13" s="621">
        <v>37</v>
      </c>
      <c r="L13" s="578">
        <v>3</v>
      </c>
      <c r="M13" s="578">
        <v>23</v>
      </c>
      <c r="N13" s="641">
        <v>702</v>
      </c>
    </row>
    <row r="14" spans="1:14" ht="30" customHeight="1">
      <c r="A14" s="451" t="s">
        <v>1629</v>
      </c>
      <c r="B14" s="428">
        <v>10</v>
      </c>
      <c r="C14" s="651" t="s">
        <v>1071</v>
      </c>
      <c r="D14" s="423" t="s">
        <v>4217</v>
      </c>
      <c r="E14" s="428" t="s">
        <v>2988</v>
      </c>
      <c r="F14" s="657" t="s">
        <v>6237</v>
      </c>
      <c r="G14" s="432" t="s">
        <v>3696</v>
      </c>
      <c r="H14" s="432" t="s">
        <v>4281</v>
      </c>
      <c r="I14" s="435" t="s">
        <v>6816</v>
      </c>
      <c r="J14" s="517" t="s">
        <v>6239</v>
      </c>
      <c r="K14" s="621">
        <v>32</v>
      </c>
      <c r="L14" s="578">
        <v>3</v>
      </c>
      <c r="M14" s="578">
        <v>22</v>
      </c>
      <c r="N14" s="641">
        <v>549</v>
      </c>
    </row>
    <row r="15" spans="1:14" ht="30" customHeight="1">
      <c r="A15" s="451" t="s">
        <v>1629</v>
      </c>
      <c r="B15" s="428">
        <v>11</v>
      </c>
      <c r="C15" s="651" t="s">
        <v>1071</v>
      </c>
      <c r="D15" s="423" t="s">
        <v>6244</v>
      </c>
      <c r="E15" s="428" t="s">
        <v>362</v>
      </c>
      <c r="F15" s="657" t="s">
        <v>3502</v>
      </c>
      <c r="G15" s="432" t="s">
        <v>6245</v>
      </c>
      <c r="H15" s="432" t="s">
        <v>6246</v>
      </c>
      <c r="I15" s="435" t="s">
        <v>9784</v>
      </c>
      <c r="J15" s="517" t="s">
        <v>1135</v>
      </c>
      <c r="K15" s="621">
        <v>7</v>
      </c>
      <c r="L15" s="578">
        <v>3</v>
      </c>
      <c r="M15" s="578">
        <v>3</v>
      </c>
      <c r="N15" s="641">
        <v>35</v>
      </c>
    </row>
    <row r="16" spans="1:14" ht="30" customHeight="1">
      <c r="A16" s="451" t="s">
        <v>1629</v>
      </c>
      <c r="B16" s="428">
        <v>12</v>
      </c>
      <c r="C16" s="651" t="s">
        <v>1071</v>
      </c>
      <c r="D16" s="423" t="s">
        <v>6248</v>
      </c>
      <c r="E16" s="428" t="s">
        <v>6249</v>
      </c>
      <c r="F16" s="657" t="s">
        <v>6250</v>
      </c>
      <c r="G16" s="432" t="s">
        <v>6252</v>
      </c>
      <c r="H16" s="432" t="s">
        <v>90</v>
      </c>
      <c r="I16" s="435" t="s">
        <v>10641</v>
      </c>
      <c r="J16" s="517" t="s">
        <v>6254</v>
      </c>
      <c r="K16" s="621">
        <v>6</v>
      </c>
      <c r="L16" s="578">
        <v>3</v>
      </c>
      <c r="M16" s="578">
        <v>3</v>
      </c>
      <c r="N16" s="641">
        <v>12</v>
      </c>
    </row>
    <row r="17" spans="1:14" ht="30" customHeight="1">
      <c r="A17" s="451" t="s">
        <v>1629</v>
      </c>
      <c r="B17" s="428">
        <v>13</v>
      </c>
      <c r="C17" s="651" t="s">
        <v>1071</v>
      </c>
      <c r="D17" s="423" t="s">
        <v>6255</v>
      </c>
      <c r="E17" s="428" t="s">
        <v>4704</v>
      </c>
      <c r="F17" s="657" t="s">
        <v>2771</v>
      </c>
      <c r="G17" s="432" t="s">
        <v>4158</v>
      </c>
      <c r="H17" s="432" t="s">
        <v>2701</v>
      </c>
      <c r="I17" s="435" t="s">
        <v>10642</v>
      </c>
      <c r="J17" s="517" t="s">
        <v>849</v>
      </c>
      <c r="K17" s="621">
        <v>41</v>
      </c>
      <c r="L17" s="578">
        <v>3</v>
      </c>
      <c r="M17" s="578">
        <v>29</v>
      </c>
      <c r="N17" s="641">
        <v>722</v>
      </c>
    </row>
    <row r="18" spans="1:14" ht="30" customHeight="1">
      <c r="A18" s="451" t="s">
        <v>1629</v>
      </c>
      <c r="B18" s="428">
        <v>14</v>
      </c>
      <c r="C18" s="651" t="s">
        <v>1071</v>
      </c>
      <c r="D18" s="423" t="s">
        <v>1567</v>
      </c>
      <c r="E18" s="428" t="s">
        <v>9395</v>
      </c>
      <c r="F18" s="657" t="s">
        <v>4606</v>
      </c>
      <c r="G18" s="432" t="s">
        <v>2576</v>
      </c>
      <c r="H18" s="432" t="s">
        <v>4388</v>
      </c>
      <c r="I18" s="435" t="s">
        <v>2263</v>
      </c>
      <c r="J18" s="517" t="s">
        <v>9</v>
      </c>
      <c r="K18" s="621">
        <v>24</v>
      </c>
      <c r="L18" s="578">
        <v>4</v>
      </c>
      <c r="M18" s="578">
        <v>16</v>
      </c>
      <c r="N18" s="641">
        <v>345</v>
      </c>
    </row>
    <row r="19" spans="1:14" ht="30" customHeight="1">
      <c r="A19" s="451" t="s">
        <v>1629</v>
      </c>
      <c r="B19" s="428">
        <v>15</v>
      </c>
      <c r="C19" s="651" t="s">
        <v>1071</v>
      </c>
      <c r="D19" s="423" t="s">
        <v>6259</v>
      </c>
      <c r="E19" s="428" t="s">
        <v>316</v>
      </c>
      <c r="F19" s="657" t="s">
        <v>2095</v>
      </c>
      <c r="G19" s="432" t="s">
        <v>5093</v>
      </c>
      <c r="H19" s="432" t="s">
        <v>2852</v>
      </c>
      <c r="I19" s="435" t="s">
        <v>10643</v>
      </c>
      <c r="J19" s="517" t="s">
        <v>5101</v>
      </c>
      <c r="K19" s="621">
        <v>38</v>
      </c>
      <c r="L19" s="578">
        <v>3</v>
      </c>
      <c r="M19" s="578">
        <v>26</v>
      </c>
      <c r="N19" s="641">
        <v>693</v>
      </c>
    </row>
    <row r="20" spans="1:14" ht="30" customHeight="1">
      <c r="A20" s="451" t="s">
        <v>1629</v>
      </c>
      <c r="B20" s="428">
        <v>16</v>
      </c>
      <c r="C20" s="651" t="s">
        <v>1071</v>
      </c>
      <c r="D20" s="423" t="s">
        <v>3104</v>
      </c>
      <c r="E20" s="428" t="s">
        <v>5005</v>
      </c>
      <c r="F20" s="657" t="s">
        <v>6260</v>
      </c>
      <c r="G20" s="432" t="s">
        <v>6261</v>
      </c>
      <c r="H20" s="432" t="s">
        <v>6262</v>
      </c>
      <c r="I20" s="435" t="s">
        <v>10644</v>
      </c>
      <c r="J20" s="517" t="s">
        <v>3194</v>
      </c>
      <c r="K20" s="621">
        <v>35</v>
      </c>
      <c r="L20" s="578">
        <v>3</v>
      </c>
      <c r="M20" s="578">
        <v>24</v>
      </c>
      <c r="N20" s="641">
        <v>576</v>
      </c>
    </row>
    <row r="21" spans="1:14" ht="30" customHeight="1">
      <c r="A21" s="451" t="s">
        <v>1629</v>
      </c>
      <c r="B21" s="428">
        <v>17</v>
      </c>
      <c r="C21" s="651" t="s">
        <v>1071</v>
      </c>
      <c r="D21" s="423" t="s">
        <v>6175</v>
      </c>
      <c r="E21" s="428" t="s">
        <v>6263</v>
      </c>
      <c r="F21" s="657" t="s">
        <v>5195</v>
      </c>
      <c r="G21" s="432" t="s">
        <v>6023</v>
      </c>
      <c r="H21" s="432" t="s">
        <v>2808</v>
      </c>
      <c r="I21" s="435" t="s">
        <v>10645</v>
      </c>
      <c r="J21" s="517" t="s">
        <v>5440</v>
      </c>
      <c r="K21" s="621">
        <v>9</v>
      </c>
      <c r="L21" s="578">
        <v>3</v>
      </c>
      <c r="M21" s="578">
        <v>5</v>
      </c>
      <c r="N21" s="641">
        <v>31</v>
      </c>
    </row>
    <row r="22" spans="1:14" ht="30" customHeight="1">
      <c r="A22" s="451" t="s">
        <v>1629</v>
      </c>
      <c r="B22" s="428">
        <v>18</v>
      </c>
      <c r="C22" s="651" t="s">
        <v>1071</v>
      </c>
      <c r="D22" s="423" t="s">
        <v>4895</v>
      </c>
      <c r="E22" s="428" t="s">
        <v>2144</v>
      </c>
      <c r="F22" s="657" t="s">
        <v>6265</v>
      </c>
      <c r="G22" s="432" t="s">
        <v>6266</v>
      </c>
      <c r="H22" s="432" t="s">
        <v>2004</v>
      </c>
      <c r="I22" s="435" t="s">
        <v>10677</v>
      </c>
      <c r="J22" s="517" t="s">
        <v>6268</v>
      </c>
      <c r="K22" s="621">
        <v>14</v>
      </c>
      <c r="L22" s="578">
        <v>3</v>
      </c>
      <c r="M22" s="578">
        <v>9</v>
      </c>
      <c r="N22" s="641">
        <v>188</v>
      </c>
    </row>
    <row r="23" spans="1:14" ht="30" customHeight="1">
      <c r="A23" s="451" t="s">
        <v>1629</v>
      </c>
      <c r="B23" s="428">
        <v>19</v>
      </c>
      <c r="C23" s="651" t="s">
        <v>1071</v>
      </c>
      <c r="D23" s="423" t="s">
        <v>1448</v>
      </c>
      <c r="E23" s="428" t="s">
        <v>3976</v>
      </c>
      <c r="F23" s="657" t="s">
        <v>4748</v>
      </c>
      <c r="G23" s="432" t="s">
        <v>786</v>
      </c>
      <c r="H23" s="432" t="s">
        <v>4543</v>
      </c>
      <c r="I23" s="435" t="s">
        <v>1872</v>
      </c>
      <c r="J23" s="517" t="s">
        <v>6181</v>
      </c>
      <c r="K23" s="621">
        <v>12</v>
      </c>
      <c r="L23" s="578">
        <v>2</v>
      </c>
      <c r="M23" s="578">
        <v>7</v>
      </c>
      <c r="N23" s="641">
        <v>149</v>
      </c>
    </row>
    <row r="24" spans="1:14" ht="30" customHeight="1">
      <c r="A24" s="451" t="s">
        <v>1629</v>
      </c>
      <c r="B24" s="428">
        <v>20</v>
      </c>
      <c r="C24" s="651" t="s">
        <v>1071</v>
      </c>
      <c r="D24" s="423" t="s">
        <v>1139</v>
      </c>
      <c r="E24" s="428" t="s">
        <v>4763</v>
      </c>
      <c r="F24" s="657" t="s">
        <v>6269</v>
      </c>
      <c r="G24" s="432" t="s">
        <v>4483</v>
      </c>
      <c r="H24" s="432" t="s">
        <v>3487</v>
      </c>
      <c r="I24" s="435" t="s">
        <v>10647</v>
      </c>
      <c r="J24" s="517" t="s">
        <v>1409</v>
      </c>
      <c r="K24" s="621">
        <v>60</v>
      </c>
      <c r="L24" s="578">
        <v>4</v>
      </c>
      <c r="M24" s="578">
        <v>37</v>
      </c>
      <c r="N24" s="641">
        <v>907</v>
      </c>
    </row>
    <row r="25" spans="1:14" ht="30" customHeight="1">
      <c r="A25" s="451" t="s">
        <v>1629</v>
      </c>
      <c r="B25" s="428">
        <v>21</v>
      </c>
      <c r="C25" s="651" t="s">
        <v>1071</v>
      </c>
      <c r="D25" s="423" t="s">
        <v>3522</v>
      </c>
      <c r="E25" s="428" t="s">
        <v>4982</v>
      </c>
      <c r="F25" s="657" t="s">
        <v>6271</v>
      </c>
      <c r="G25" s="432" t="s">
        <v>6010</v>
      </c>
      <c r="H25" s="432" t="s">
        <v>5212</v>
      </c>
      <c r="I25" s="435" t="s">
        <v>4858</v>
      </c>
      <c r="J25" s="517" t="s">
        <v>1519</v>
      </c>
      <c r="K25" s="621">
        <v>13</v>
      </c>
      <c r="L25" s="578">
        <v>3</v>
      </c>
      <c r="M25" s="578">
        <v>6</v>
      </c>
      <c r="N25" s="641">
        <v>118</v>
      </c>
    </row>
    <row r="26" spans="1:14" ht="30" customHeight="1">
      <c r="A26" s="451" t="s">
        <v>1629</v>
      </c>
      <c r="B26" s="428">
        <v>22</v>
      </c>
      <c r="C26" s="651" t="s">
        <v>1071</v>
      </c>
      <c r="D26" s="423" t="s">
        <v>3741</v>
      </c>
      <c r="E26" s="428" t="s">
        <v>4776</v>
      </c>
      <c r="F26" s="657" t="s">
        <v>5644</v>
      </c>
      <c r="G26" s="432" t="s">
        <v>5971</v>
      </c>
      <c r="H26" s="432" t="s">
        <v>6273</v>
      </c>
      <c r="I26" s="435" t="s">
        <v>10678</v>
      </c>
      <c r="J26" s="517" t="s">
        <v>3596</v>
      </c>
      <c r="K26" s="621">
        <v>13</v>
      </c>
      <c r="L26" s="578">
        <v>3</v>
      </c>
      <c r="M26" s="578">
        <v>7</v>
      </c>
      <c r="N26" s="641">
        <v>72</v>
      </c>
    </row>
    <row r="27" spans="1:14" ht="30" customHeight="1">
      <c r="A27" s="451" t="s">
        <v>1629</v>
      </c>
      <c r="B27" s="428">
        <v>23</v>
      </c>
      <c r="C27" s="651" t="s">
        <v>1071</v>
      </c>
      <c r="D27" s="423" t="s">
        <v>1455</v>
      </c>
      <c r="E27" s="428" t="s">
        <v>3932</v>
      </c>
      <c r="F27" s="657" t="s">
        <v>6274</v>
      </c>
      <c r="G27" s="432" t="s">
        <v>2756</v>
      </c>
      <c r="H27" s="432" t="s">
        <v>2718</v>
      </c>
      <c r="I27" s="435" t="s">
        <v>8306</v>
      </c>
      <c r="J27" s="517" t="s">
        <v>6275</v>
      </c>
      <c r="K27" s="621">
        <v>11</v>
      </c>
      <c r="L27" s="578">
        <v>4</v>
      </c>
      <c r="M27" s="578">
        <v>7</v>
      </c>
      <c r="N27" s="641">
        <v>123</v>
      </c>
    </row>
    <row r="28" spans="1:14" ht="30" customHeight="1">
      <c r="A28" s="451" t="s">
        <v>1629</v>
      </c>
      <c r="B28" s="428">
        <v>24</v>
      </c>
      <c r="C28" s="651" t="s">
        <v>1071</v>
      </c>
      <c r="D28" s="423" t="s">
        <v>4011</v>
      </c>
      <c r="E28" s="428" t="s">
        <v>6276</v>
      </c>
      <c r="F28" s="657" t="s">
        <v>6278</v>
      </c>
      <c r="G28" s="432" t="s">
        <v>992</v>
      </c>
      <c r="H28" s="432" t="s">
        <v>6280</v>
      </c>
      <c r="I28" s="435" t="s">
        <v>9599</v>
      </c>
      <c r="J28" s="517" t="s">
        <v>2141</v>
      </c>
      <c r="K28" s="621">
        <v>27</v>
      </c>
      <c r="L28" s="578">
        <v>3</v>
      </c>
      <c r="M28" s="578">
        <v>18</v>
      </c>
      <c r="N28" s="641">
        <v>409</v>
      </c>
    </row>
    <row r="29" spans="1:14" ht="30" customHeight="1">
      <c r="A29" s="451" t="s">
        <v>1629</v>
      </c>
      <c r="B29" s="428">
        <v>25</v>
      </c>
      <c r="C29" s="651" t="s">
        <v>1071</v>
      </c>
      <c r="D29" s="423" t="s">
        <v>162</v>
      </c>
      <c r="E29" s="428" t="s">
        <v>3669</v>
      </c>
      <c r="F29" s="657" t="s">
        <v>5610</v>
      </c>
      <c r="G29" s="432" t="s">
        <v>1507</v>
      </c>
      <c r="H29" s="432" t="s">
        <v>1422</v>
      </c>
      <c r="I29" s="435" t="s">
        <v>10648</v>
      </c>
      <c r="J29" s="517" t="s">
        <v>5737</v>
      </c>
      <c r="K29" s="621">
        <v>32</v>
      </c>
      <c r="L29" s="578">
        <v>4</v>
      </c>
      <c r="M29" s="578">
        <v>21</v>
      </c>
      <c r="N29" s="641">
        <v>451</v>
      </c>
    </row>
    <row r="30" spans="1:14" ht="30" customHeight="1">
      <c r="A30" s="451" t="s">
        <v>1629</v>
      </c>
      <c r="B30" s="428">
        <v>26</v>
      </c>
      <c r="C30" s="651" t="s">
        <v>1071</v>
      </c>
      <c r="D30" s="423" t="s">
        <v>6282</v>
      </c>
      <c r="E30" s="428" t="s">
        <v>6285</v>
      </c>
      <c r="F30" s="657" t="s">
        <v>4798</v>
      </c>
      <c r="G30" s="432" t="s">
        <v>1342</v>
      </c>
      <c r="H30" s="432" t="s">
        <v>6287</v>
      </c>
      <c r="I30" s="435" t="s">
        <v>10649</v>
      </c>
      <c r="J30" s="517" t="s">
        <v>6292</v>
      </c>
      <c r="K30" s="621">
        <v>35</v>
      </c>
      <c r="L30" s="578">
        <v>3</v>
      </c>
      <c r="M30" s="578">
        <v>23</v>
      </c>
      <c r="N30" s="641">
        <v>615</v>
      </c>
    </row>
    <row r="31" spans="1:14" ht="30" customHeight="1">
      <c r="A31" s="451" t="s">
        <v>1629</v>
      </c>
      <c r="B31" s="428">
        <v>27</v>
      </c>
      <c r="C31" s="651" t="s">
        <v>1071</v>
      </c>
      <c r="D31" s="423" t="s">
        <v>5081</v>
      </c>
      <c r="E31" s="428" t="s">
        <v>4797</v>
      </c>
      <c r="F31" s="657" t="s">
        <v>3963</v>
      </c>
      <c r="G31" s="432" t="s">
        <v>3753</v>
      </c>
      <c r="H31" s="432" t="s">
        <v>4591</v>
      </c>
      <c r="I31" s="435" t="s">
        <v>10679</v>
      </c>
      <c r="J31" s="517" t="s">
        <v>3298</v>
      </c>
      <c r="K31" s="621">
        <v>7</v>
      </c>
      <c r="L31" s="578">
        <v>2</v>
      </c>
      <c r="M31" s="578">
        <v>3</v>
      </c>
      <c r="N31" s="641">
        <v>13</v>
      </c>
    </row>
    <row r="32" spans="1:14" ht="30" customHeight="1">
      <c r="A32" s="451" t="s">
        <v>1629</v>
      </c>
      <c r="B32" s="428">
        <v>28</v>
      </c>
      <c r="C32" s="651" t="s">
        <v>1071</v>
      </c>
      <c r="D32" s="423" t="s">
        <v>1141</v>
      </c>
      <c r="E32" s="428" t="s">
        <v>4802</v>
      </c>
      <c r="F32" s="658" t="s">
        <v>9749</v>
      </c>
      <c r="G32" s="432" t="s">
        <v>107</v>
      </c>
      <c r="H32" s="432" t="s">
        <v>1595</v>
      </c>
      <c r="I32" s="435" t="s">
        <v>7674</v>
      </c>
      <c r="J32" s="667" t="s">
        <v>9748</v>
      </c>
      <c r="K32" s="621">
        <v>5</v>
      </c>
      <c r="L32" s="578">
        <v>3</v>
      </c>
      <c r="M32" s="578">
        <v>2</v>
      </c>
      <c r="N32" s="641">
        <v>5</v>
      </c>
    </row>
    <row r="33" spans="1:14" ht="30" customHeight="1">
      <c r="A33" s="451" t="s">
        <v>1629</v>
      </c>
      <c r="B33" s="428">
        <v>29</v>
      </c>
      <c r="C33" s="651" t="s">
        <v>1071</v>
      </c>
      <c r="D33" s="423" t="s">
        <v>6295</v>
      </c>
      <c r="E33" s="428" t="s">
        <v>4634</v>
      </c>
      <c r="F33" s="657" t="s">
        <v>4460</v>
      </c>
      <c r="G33" s="432" t="s">
        <v>4812</v>
      </c>
      <c r="H33" s="432" t="s">
        <v>1439</v>
      </c>
      <c r="I33" s="435" t="s">
        <v>10651</v>
      </c>
      <c r="J33" s="517" t="s">
        <v>4817</v>
      </c>
      <c r="K33" s="621">
        <v>6</v>
      </c>
      <c r="L33" s="578">
        <v>1</v>
      </c>
      <c r="M33" s="578">
        <v>3</v>
      </c>
      <c r="N33" s="641">
        <v>12</v>
      </c>
    </row>
    <row r="34" spans="1:14" ht="30" customHeight="1">
      <c r="A34" s="451" t="s">
        <v>1629</v>
      </c>
      <c r="B34" s="428">
        <v>30</v>
      </c>
      <c r="C34" s="651" t="s">
        <v>1071</v>
      </c>
      <c r="D34" s="423" t="s">
        <v>4178</v>
      </c>
      <c r="E34" s="428" t="s">
        <v>4820</v>
      </c>
      <c r="F34" s="657" t="s">
        <v>4823</v>
      </c>
      <c r="G34" s="432" t="s">
        <v>1454</v>
      </c>
      <c r="H34" s="432" t="s">
        <v>4828</v>
      </c>
      <c r="I34" s="435" t="s">
        <v>7239</v>
      </c>
      <c r="J34" s="517" t="s">
        <v>4830</v>
      </c>
      <c r="K34" s="621">
        <v>7</v>
      </c>
      <c r="L34" s="578">
        <v>2</v>
      </c>
      <c r="M34" s="578">
        <v>2</v>
      </c>
      <c r="N34" s="641">
        <v>4</v>
      </c>
    </row>
    <row r="35" spans="1:14" ht="30" customHeight="1">
      <c r="A35" s="451" t="s">
        <v>1629</v>
      </c>
      <c r="B35" s="428">
        <v>31</v>
      </c>
      <c r="C35" s="651" t="s">
        <v>1071</v>
      </c>
      <c r="D35" s="423" t="s">
        <v>2167</v>
      </c>
      <c r="E35" s="428" t="s">
        <v>4833</v>
      </c>
      <c r="F35" s="657" t="s">
        <v>4840</v>
      </c>
      <c r="G35" s="432" t="s">
        <v>94</v>
      </c>
      <c r="H35" s="432" t="s">
        <v>4845</v>
      </c>
      <c r="I35" s="435" t="s">
        <v>10680</v>
      </c>
      <c r="J35" s="517" t="s">
        <v>1340</v>
      </c>
      <c r="K35" s="621">
        <v>6</v>
      </c>
      <c r="L35" s="578">
        <v>1</v>
      </c>
      <c r="M35" s="578">
        <v>3</v>
      </c>
      <c r="N35" s="641">
        <v>8</v>
      </c>
    </row>
    <row r="36" spans="1:14" ht="30" customHeight="1">
      <c r="A36" s="451" t="s">
        <v>1629</v>
      </c>
      <c r="B36" s="428">
        <v>32</v>
      </c>
      <c r="C36" s="651" t="s">
        <v>1071</v>
      </c>
      <c r="D36" s="423" t="s">
        <v>5717</v>
      </c>
      <c r="E36" s="428" t="s">
        <v>5310</v>
      </c>
      <c r="F36" s="657" t="s">
        <v>6185</v>
      </c>
      <c r="G36" s="432" t="s">
        <v>6300</v>
      </c>
      <c r="H36" s="432" t="s">
        <v>3622</v>
      </c>
      <c r="I36" s="435" t="s">
        <v>381</v>
      </c>
      <c r="J36" s="517" t="s">
        <v>1801</v>
      </c>
      <c r="K36" s="621">
        <v>11</v>
      </c>
      <c r="L36" s="578">
        <v>3</v>
      </c>
      <c r="M36" s="578">
        <v>6</v>
      </c>
      <c r="N36" s="641">
        <v>53</v>
      </c>
    </row>
    <row r="37" spans="1:14" ht="30" customHeight="1">
      <c r="A37" s="451" t="s">
        <v>1629</v>
      </c>
      <c r="B37" s="428">
        <v>33</v>
      </c>
      <c r="C37" s="651" t="s">
        <v>1071</v>
      </c>
      <c r="D37" s="423" t="s">
        <v>6302</v>
      </c>
      <c r="E37" s="428" t="s">
        <v>2121</v>
      </c>
      <c r="F37" s="657" t="s">
        <v>6303</v>
      </c>
      <c r="G37" s="432" t="s">
        <v>1329</v>
      </c>
      <c r="H37" s="432" t="s">
        <v>6306</v>
      </c>
      <c r="I37" s="435" t="s">
        <v>7129</v>
      </c>
      <c r="J37" s="517" t="s">
        <v>5007</v>
      </c>
      <c r="K37" s="621">
        <v>35</v>
      </c>
      <c r="L37" s="578">
        <v>3</v>
      </c>
      <c r="M37" s="578">
        <v>25</v>
      </c>
      <c r="N37" s="641">
        <v>559</v>
      </c>
    </row>
    <row r="38" spans="1:14" ht="30" customHeight="1">
      <c r="A38" s="451" t="s">
        <v>1629</v>
      </c>
      <c r="B38" s="428">
        <v>34</v>
      </c>
      <c r="C38" s="651" t="s">
        <v>1071</v>
      </c>
      <c r="D38" s="423" t="s">
        <v>674</v>
      </c>
      <c r="E38" s="428" t="s">
        <v>4842</v>
      </c>
      <c r="F38" s="657" t="s">
        <v>4602</v>
      </c>
      <c r="G38" s="432" t="s">
        <v>1852</v>
      </c>
      <c r="H38" s="432" t="s">
        <v>592</v>
      </c>
      <c r="I38" s="435" t="s">
        <v>10652</v>
      </c>
      <c r="J38" s="517" t="s">
        <v>6308</v>
      </c>
      <c r="K38" s="621">
        <v>33</v>
      </c>
      <c r="L38" s="578">
        <v>3</v>
      </c>
      <c r="M38" s="578">
        <v>15</v>
      </c>
      <c r="N38" s="641">
        <v>426</v>
      </c>
    </row>
    <row r="39" spans="1:14" ht="30" customHeight="1">
      <c r="A39" s="451" t="s">
        <v>1629</v>
      </c>
      <c r="B39" s="428">
        <v>35</v>
      </c>
      <c r="C39" s="651" t="s">
        <v>1071</v>
      </c>
      <c r="D39" s="423" t="s">
        <v>6309</v>
      </c>
      <c r="E39" s="428" t="s">
        <v>1396</v>
      </c>
      <c r="F39" s="657" t="s">
        <v>6152</v>
      </c>
      <c r="G39" s="432" t="s">
        <v>6310</v>
      </c>
      <c r="H39" s="432" t="s">
        <v>6311</v>
      </c>
      <c r="I39" s="435" t="s">
        <v>1228</v>
      </c>
      <c r="J39" s="517" t="s">
        <v>775</v>
      </c>
      <c r="K39" s="621">
        <v>38</v>
      </c>
      <c r="L39" s="578">
        <v>3</v>
      </c>
      <c r="M39" s="578">
        <v>25</v>
      </c>
      <c r="N39" s="641">
        <v>658</v>
      </c>
    </row>
    <row r="40" spans="1:14" ht="30" customHeight="1">
      <c r="A40" s="451" t="s">
        <v>1629</v>
      </c>
      <c r="B40" s="428">
        <v>1</v>
      </c>
      <c r="C40" s="651" t="s">
        <v>1071</v>
      </c>
      <c r="D40" s="423" t="s">
        <v>6313</v>
      </c>
      <c r="E40" s="428" t="s">
        <v>4638</v>
      </c>
      <c r="F40" s="657" t="s">
        <v>990</v>
      </c>
      <c r="G40" s="432" t="s">
        <v>5562</v>
      </c>
      <c r="H40" s="432" t="s">
        <v>6157</v>
      </c>
      <c r="I40" s="435" t="s">
        <v>1889</v>
      </c>
      <c r="J40" s="517" t="s">
        <v>5062</v>
      </c>
      <c r="K40" s="621">
        <v>25</v>
      </c>
      <c r="L40" s="578">
        <v>3</v>
      </c>
      <c r="M40" s="578">
        <v>15</v>
      </c>
      <c r="N40" s="641">
        <v>365</v>
      </c>
    </row>
    <row r="41" spans="1:14" ht="30" customHeight="1">
      <c r="A41" s="451" t="s">
        <v>1629</v>
      </c>
      <c r="B41" s="428">
        <v>2</v>
      </c>
      <c r="C41" s="651" t="s">
        <v>1071</v>
      </c>
      <c r="D41" s="423" t="s">
        <v>1130</v>
      </c>
      <c r="E41" s="428" t="s">
        <v>5503</v>
      </c>
      <c r="F41" s="657" t="s">
        <v>1038</v>
      </c>
      <c r="G41" s="432" t="s">
        <v>3028</v>
      </c>
      <c r="H41" s="432" t="s">
        <v>6104</v>
      </c>
      <c r="I41" s="435" t="s">
        <v>10653</v>
      </c>
      <c r="J41" s="517" t="s">
        <v>543</v>
      </c>
      <c r="K41" s="621">
        <v>32</v>
      </c>
      <c r="L41" s="578">
        <v>4</v>
      </c>
      <c r="M41" s="578">
        <v>20</v>
      </c>
      <c r="N41" s="641">
        <v>543</v>
      </c>
    </row>
    <row r="42" spans="1:14" ht="30" customHeight="1">
      <c r="A42" s="451" t="s">
        <v>1629</v>
      </c>
      <c r="B42" s="428">
        <v>3</v>
      </c>
      <c r="C42" s="651" t="s">
        <v>1071</v>
      </c>
      <c r="D42" s="423" t="s">
        <v>6318</v>
      </c>
      <c r="E42" s="428" t="s">
        <v>215</v>
      </c>
      <c r="F42" s="657" t="s">
        <v>1460</v>
      </c>
      <c r="G42" s="432" t="s">
        <v>792</v>
      </c>
      <c r="H42" s="432" t="s">
        <v>4997</v>
      </c>
      <c r="I42" s="435" t="s">
        <v>10681</v>
      </c>
      <c r="J42" s="517" t="s">
        <v>4300</v>
      </c>
      <c r="K42" s="621">
        <v>25</v>
      </c>
      <c r="L42" s="578">
        <v>3</v>
      </c>
      <c r="M42" s="578">
        <v>16</v>
      </c>
      <c r="N42" s="641">
        <v>376</v>
      </c>
    </row>
    <row r="43" spans="1:14" ht="30" customHeight="1">
      <c r="A43" s="451" t="s">
        <v>1629</v>
      </c>
      <c r="B43" s="428">
        <v>4</v>
      </c>
      <c r="C43" s="651" t="s">
        <v>1071</v>
      </c>
      <c r="D43" s="423" t="s">
        <v>84</v>
      </c>
      <c r="E43" s="428" t="s">
        <v>3892</v>
      </c>
      <c r="F43" s="657" t="s">
        <v>6319</v>
      </c>
      <c r="G43" s="432" t="s">
        <v>98</v>
      </c>
      <c r="H43" s="432" t="s">
        <v>4960</v>
      </c>
      <c r="I43" s="435" t="s">
        <v>10654</v>
      </c>
      <c r="J43" s="517" t="s">
        <v>3897</v>
      </c>
      <c r="K43" s="621">
        <v>49</v>
      </c>
      <c r="L43" s="578">
        <v>5</v>
      </c>
      <c r="M43" s="578">
        <v>35</v>
      </c>
      <c r="N43" s="641">
        <v>861</v>
      </c>
    </row>
    <row r="44" spans="1:14" ht="30" customHeight="1">
      <c r="A44" s="451" t="s">
        <v>1629</v>
      </c>
      <c r="B44" s="428">
        <v>5</v>
      </c>
      <c r="C44" s="651" t="s">
        <v>1071</v>
      </c>
      <c r="D44" s="423" t="s">
        <v>4991</v>
      </c>
      <c r="E44" s="428" t="s">
        <v>1651</v>
      </c>
      <c r="F44" s="657" t="s">
        <v>1621</v>
      </c>
      <c r="G44" s="432" t="s">
        <v>5838</v>
      </c>
      <c r="H44" s="432" t="s">
        <v>6321</v>
      </c>
      <c r="I44" s="435" t="s">
        <v>1091</v>
      </c>
      <c r="J44" s="517" t="s">
        <v>2171</v>
      </c>
      <c r="K44" s="621">
        <v>45</v>
      </c>
      <c r="L44" s="578">
        <v>4</v>
      </c>
      <c r="M44" s="578">
        <v>30</v>
      </c>
      <c r="N44" s="641">
        <v>828</v>
      </c>
    </row>
    <row r="45" spans="1:14" ht="30" customHeight="1">
      <c r="A45" s="451" t="s">
        <v>1629</v>
      </c>
      <c r="B45" s="428">
        <v>6</v>
      </c>
      <c r="C45" s="651" t="s">
        <v>1071</v>
      </c>
      <c r="D45" s="423" t="s">
        <v>6324</v>
      </c>
      <c r="E45" s="428" t="s">
        <v>6034</v>
      </c>
      <c r="F45" s="657" t="s">
        <v>6326</v>
      </c>
      <c r="G45" s="432" t="s">
        <v>2249</v>
      </c>
      <c r="H45" s="432" t="s">
        <v>4698</v>
      </c>
      <c r="I45" s="435" t="s">
        <v>9029</v>
      </c>
      <c r="J45" s="517" t="s">
        <v>5391</v>
      </c>
      <c r="K45" s="621">
        <v>14</v>
      </c>
      <c r="L45" s="578">
        <v>3</v>
      </c>
      <c r="M45" s="578">
        <v>8</v>
      </c>
      <c r="N45" s="641">
        <v>161</v>
      </c>
    </row>
    <row r="46" spans="1:14" ht="30" customHeight="1">
      <c r="A46" s="451" t="s">
        <v>1629</v>
      </c>
      <c r="B46" s="428">
        <v>7</v>
      </c>
      <c r="C46" s="651" t="s">
        <v>1071</v>
      </c>
      <c r="D46" s="423" t="s">
        <v>5852</v>
      </c>
      <c r="E46" s="428" t="s">
        <v>5596</v>
      </c>
      <c r="F46" s="657" t="s">
        <v>3435</v>
      </c>
      <c r="G46" s="432" t="s">
        <v>6327</v>
      </c>
      <c r="H46" s="432" t="s">
        <v>1546</v>
      </c>
      <c r="I46" s="435" t="s">
        <v>10655</v>
      </c>
      <c r="J46" s="517" t="s">
        <v>6329</v>
      </c>
      <c r="K46" s="621">
        <v>42</v>
      </c>
      <c r="L46" s="578">
        <v>3</v>
      </c>
      <c r="M46" s="578">
        <v>30</v>
      </c>
      <c r="N46" s="641">
        <v>719</v>
      </c>
    </row>
    <row r="47" spans="1:14" ht="30" customHeight="1">
      <c r="A47" s="451" t="s">
        <v>1629</v>
      </c>
      <c r="B47" s="428">
        <v>8</v>
      </c>
      <c r="C47" s="651" t="s">
        <v>1071</v>
      </c>
      <c r="D47" s="423" t="s">
        <v>6330</v>
      </c>
      <c r="E47" s="428" t="s">
        <v>6331</v>
      </c>
      <c r="F47" s="657" t="s">
        <v>3272</v>
      </c>
      <c r="G47" s="432" t="s">
        <v>6332</v>
      </c>
      <c r="H47" s="432" t="s">
        <v>3744</v>
      </c>
      <c r="I47" s="435" t="s">
        <v>9394</v>
      </c>
      <c r="J47" s="517" t="s">
        <v>231</v>
      </c>
      <c r="K47" s="621">
        <v>20</v>
      </c>
      <c r="L47" s="578">
        <v>3</v>
      </c>
      <c r="M47" s="578">
        <v>15</v>
      </c>
      <c r="N47" s="641">
        <v>347</v>
      </c>
    </row>
    <row r="48" spans="1:14" ht="30" customHeight="1">
      <c r="A48" s="451" t="s">
        <v>1629</v>
      </c>
      <c r="B48" s="428">
        <v>9</v>
      </c>
      <c r="C48" s="651" t="s">
        <v>1071</v>
      </c>
      <c r="D48" s="423" t="s">
        <v>3056</v>
      </c>
      <c r="E48" s="428" t="s">
        <v>6333</v>
      </c>
      <c r="F48" s="657" t="s">
        <v>6335</v>
      </c>
      <c r="G48" s="432" t="s">
        <v>69</v>
      </c>
      <c r="H48" s="432" t="s">
        <v>5264</v>
      </c>
      <c r="I48" s="435" t="s">
        <v>10656</v>
      </c>
      <c r="J48" s="668" t="s">
        <v>9750</v>
      </c>
      <c r="K48" s="621">
        <v>5</v>
      </c>
      <c r="L48" s="578">
        <v>3</v>
      </c>
      <c r="M48" s="578">
        <v>2</v>
      </c>
      <c r="N48" s="641">
        <v>12</v>
      </c>
    </row>
    <row r="49" spans="1:14" ht="30" customHeight="1">
      <c r="A49" s="451" t="s">
        <v>1629</v>
      </c>
      <c r="B49" s="428">
        <v>10</v>
      </c>
      <c r="C49" s="651" t="s">
        <v>1071</v>
      </c>
      <c r="D49" s="423" t="s">
        <v>6336</v>
      </c>
      <c r="E49" s="428" t="s">
        <v>772</v>
      </c>
      <c r="F49" s="657" t="s">
        <v>6340</v>
      </c>
      <c r="G49" s="432" t="s">
        <v>2139</v>
      </c>
      <c r="H49" s="432" t="s">
        <v>1034</v>
      </c>
      <c r="I49" s="435" t="s">
        <v>8467</v>
      </c>
      <c r="J49" s="517" t="s">
        <v>5210</v>
      </c>
      <c r="K49" s="621">
        <v>34</v>
      </c>
      <c r="L49" s="578">
        <v>3</v>
      </c>
      <c r="M49" s="578">
        <v>24</v>
      </c>
      <c r="N49" s="641">
        <v>489</v>
      </c>
    </row>
    <row r="50" spans="1:14" ht="30" customHeight="1">
      <c r="A50" s="451" t="s">
        <v>1629</v>
      </c>
      <c r="B50" s="428">
        <v>11</v>
      </c>
      <c r="C50" s="651" t="s">
        <v>1071</v>
      </c>
      <c r="D50" s="423" t="s">
        <v>4850</v>
      </c>
      <c r="E50" s="428" t="s">
        <v>10</v>
      </c>
      <c r="F50" s="657" t="s">
        <v>2555</v>
      </c>
      <c r="G50" s="432" t="s">
        <v>6341</v>
      </c>
      <c r="H50" s="432" t="s">
        <v>6342</v>
      </c>
      <c r="I50" s="435" t="s">
        <v>10682</v>
      </c>
      <c r="J50" s="517" t="s">
        <v>5415</v>
      </c>
      <c r="K50" s="621">
        <v>27</v>
      </c>
      <c r="L50" s="578">
        <v>4</v>
      </c>
      <c r="M50" s="578">
        <v>17</v>
      </c>
      <c r="N50" s="641">
        <v>384</v>
      </c>
    </row>
    <row r="51" spans="1:14" ht="30" customHeight="1">
      <c r="A51" s="451" t="s">
        <v>1629</v>
      </c>
      <c r="B51" s="428">
        <v>12</v>
      </c>
      <c r="C51" s="651" t="s">
        <v>1071</v>
      </c>
      <c r="D51" s="423" t="s">
        <v>3604</v>
      </c>
      <c r="E51" s="428" t="s">
        <v>2543</v>
      </c>
      <c r="F51" s="657" t="s">
        <v>6344</v>
      </c>
      <c r="G51" s="432" t="s">
        <v>4133</v>
      </c>
      <c r="H51" s="432" t="s">
        <v>6346</v>
      </c>
      <c r="I51" s="435" t="s">
        <v>10683</v>
      </c>
      <c r="J51" s="517" t="s">
        <v>3249</v>
      </c>
      <c r="K51" s="621">
        <v>31</v>
      </c>
      <c r="L51" s="578">
        <v>4</v>
      </c>
      <c r="M51" s="578">
        <v>22</v>
      </c>
      <c r="N51" s="641">
        <v>499</v>
      </c>
    </row>
    <row r="52" spans="1:14" ht="30" customHeight="1">
      <c r="A52" s="451" t="s">
        <v>1629</v>
      </c>
      <c r="B52" s="428">
        <v>13</v>
      </c>
      <c r="C52" s="651" t="s">
        <v>1071</v>
      </c>
      <c r="D52" s="423" t="s">
        <v>6347</v>
      </c>
      <c r="E52" s="428" t="s">
        <v>823</v>
      </c>
      <c r="F52" s="657" t="s">
        <v>4957</v>
      </c>
      <c r="G52" s="432" t="s">
        <v>6348</v>
      </c>
      <c r="H52" s="432" t="s">
        <v>1523</v>
      </c>
      <c r="I52" s="435" t="s">
        <v>10658</v>
      </c>
      <c r="J52" s="517" t="s">
        <v>6353</v>
      </c>
      <c r="K52" s="621">
        <v>24</v>
      </c>
      <c r="L52" s="578">
        <v>3</v>
      </c>
      <c r="M52" s="578">
        <v>16</v>
      </c>
      <c r="N52" s="641">
        <v>357</v>
      </c>
    </row>
    <row r="53" spans="1:14" ht="30" customHeight="1">
      <c r="A53" s="451" t="s">
        <v>1629</v>
      </c>
      <c r="B53" s="428">
        <v>14</v>
      </c>
      <c r="C53" s="651" t="s">
        <v>1071</v>
      </c>
      <c r="D53" s="423" t="s">
        <v>5387</v>
      </c>
      <c r="E53" s="428" t="s">
        <v>6355</v>
      </c>
      <c r="F53" s="657" t="s">
        <v>1076</v>
      </c>
      <c r="G53" s="432" t="s">
        <v>4829</v>
      </c>
      <c r="H53" s="432" t="s">
        <v>1835</v>
      </c>
      <c r="I53" s="435" t="s">
        <v>4418</v>
      </c>
      <c r="J53" s="517" t="s">
        <v>816</v>
      </c>
      <c r="K53" s="621">
        <v>41</v>
      </c>
      <c r="L53" s="578">
        <v>5</v>
      </c>
      <c r="M53" s="578">
        <v>29</v>
      </c>
      <c r="N53" s="641">
        <v>781</v>
      </c>
    </row>
    <row r="54" spans="1:14" ht="30" customHeight="1">
      <c r="A54" s="451" t="s">
        <v>1629</v>
      </c>
      <c r="B54" s="428">
        <v>15</v>
      </c>
      <c r="C54" s="651" t="s">
        <v>1071</v>
      </c>
      <c r="D54" s="423" t="s">
        <v>845</v>
      </c>
      <c r="E54" s="428" t="s">
        <v>1341</v>
      </c>
      <c r="F54" s="657" t="s">
        <v>8978</v>
      </c>
      <c r="G54" s="432" t="s">
        <v>6357</v>
      </c>
      <c r="H54" s="432" t="s">
        <v>6359</v>
      </c>
      <c r="I54" s="435" t="s">
        <v>10659</v>
      </c>
      <c r="J54" s="517" t="s">
        <v>2047</v>
      </c>
      <c r="K54" s="621">
        <v>28</v>
      </c>
      <c r="L54" s="578">
        <v>3</v>
      </c>
      <c r="M54" s="578">
        <v>19</v>
      </c>
      <c r="N54" s="641">
        <v>450</v>
      </c>
    </row>
    <row r="55" spans="1:14" ht="30" customHeight="1">
      <c r="A55" s="451" t="s">
        <v>1629</v>
      </c>
      <c r="B55" s="428">
        <v>16</v>
      </c>
      <c r="C55" s="651" t="s">
        <v>1071</v>
      </c>
      <c r="D55" s="423" t="s">
        <v>6360</v>
      </c>
      <c r="E55" s="428" t="s">
        <v>6361</v>
      </c>
      <c r="F55" s="657" t="s">
        <v>4417</v>
      </c>
      <c r="G55" s="432" t="s">
        <v>1673</v>
      </c>
      <c r="H55" s="432" t="s">
        <v>5227</v>
      </c>
      <c r="I55" s="435" t="s">
        <v>10661</v>
      </c>
      <c r="J55" s="517" t="s">
        <v>6363</v>
      </c>
      <c r="K55" s="621">
        <v>30</v>
      </c>
      <c r="L55" s="578">
        <v>3</v>
      </c>
      <c r="M55" s="578">
        <v>19</v>
      </c>
      <c r="N55" s="641">
        <v>427</v>
      </c>
    </row>
    <row r="56" spans="1:14" ht="30" customHeight="1">
      <c r="A56" s="451" t="s">
        <v>1629</v>
      </c>
      <c r="B56" s="428">
        <v>17</v>
      </c>
      <c r="C56" s="651" t="s">
        <v>1071</v>
      </c>
      <c r="D56" s="423" t="s">
        <v>4943</v>
      </c>
      <c r="E56" s="428" t="s">
        <v>4893</v>
      </c>
      <c r="F56" s="657" t="s">
        <v>1449</v>
      </c>
      <c r="G56" s="432" t="s">
        <v>2081</v>
      </c>
      <c r="H56" s="432" t="s">
        <v>3960</v>
      </c>
      <c r="I56" s="435" t="s">
        <v>10662</v>
      </c>
      <c r="J56" s="517" t="s">
        <v>6364</v>
      </c>
      <c r="K56" s="621">
        <v>31</v>
      </c>
      <c r="L56" s="578">
        <v>5</v>
      </c>
      <c r="M56" s="578">
        <v>19</v>
      </c>
      <c r="N56" s="641">
        <v>431</v>
      </c>
    </row>
    <row r="57" spans="1:14" ht="30" customHeight="1">
      <c r="A57" s="451" t="s">
        <v>1629</v>
      </c>
      <c r="B57" s="428">
        <v>18</v>
      </c>
      <c r="C57" s="651" t="s">
        <v>1071</v>
      </c>
      <c r="D57" s="423" t="s">
        <v>6365</v>
      </c>
      <c r="E57" s="428" t="s">
        <v>4867</v>
      </c>
      <c r="F57" s="657" t="s">
        <v>3523</v>
      </c>
      <c r="G57" s="432" t="s">
        <v>5814</v>
      </c>
      <c r="H57" s="432" t="s">
        <v>4171</v>
      </c>
      <c r="I57" s="435" t="s">
        <v>10684</v>
      </c>
      <c r="J57" s="517" t="s">
        <v>4726</v>
      </c>
      <c r="K57" s="621">
        <v>27</v>
      </c>
      <c r="L57" s="578">
        <v>3</v>
      </c>
      <c r="M57" s="578">
        <v>19</v>
      </c>
      <c r="N57" s="641">
        <v>548</v>
      </c>
    </row>
    <row r="58" spans="1:14" ht="30" customHeight="1">
      <c r="A58" s="451" t="s">
        <v>1629</v>
      </c>
      <c r="B58" s="428">
        <v>1</v>
      </c>
      <c r="C58" s="651" t="s">
        <v>1071</v>
      </c>
      <c r="D58" s="423" t="s">
        <v>6223</v>
      </c>
      <c r="E58" s="428" t="s">
        <v>5679</v>
      </c>
      <c r="F58" s="657" t="s">
        <v>5991</v>
      </c>
      <c r="G58" s="432" t="s">
        <v>3860</v>
      </c>
      <c r="H58" s="432" t="s">
        <v>3456</v>
      </c>
      <c r="I58" s="435" t="s">
        <v>125</v>
      </c>
      <c r="J58" s="517" t="s">
        <v>5590</v>
      </c>
      <c r="K58" s="621">
        <v>19</v>
      </c>
      <c r="L58" s="578">
        <v>7</v>
      </c>
      <c r="M58" s="578">
        <v>11</v>
      </c>
      <c r="N58" s="641">
        <v>240</v>
      </c>
    </row>
    <row r="59" spans="1:14" ht="30" customHeight="1">
      <c r="A59" s="451" t="s">
        <v>1629</v>
      </c>
      <c r="B59" s="428">
        <v>2</v>
      </c>
      <c r="C59" s="651" t="s">
        <v>1071</v>
      </c>
      <c r="D59" s="423" t="s">
        <v>3042</v>
      </c>
      <c r="E59" s="428" t="s">
        <v>6369</v>
      </c>
      <c r="F59" s="657" t="s">
        <v>3971</v>
      </c>
      <c r="G59" s="432" t="s">
        <v>2627</v>
      </c>
      <c r="H59" s="432" t="s">
        <v>6370</v>
      </c>
      <c r="I59" s="435" t="s">
        <v>5674</v>
      </c>
      <c r="J59" s="517" t="s">
        <v>5070</v>
      </c>
      <c r="K59" s="621">
        <v>22</v>
      </c>
      <c r="L59" s="578">
        <v>8</v>
      </c>
      <c r="M59" s="578">
        <v>14</v>
      </c>
      <c r="N59" s="641">
        <v>283</v>
      </c>
    </row>
    <row r="60" spans="1:14" ht="30" customHeight="1">
      <c r="A60" s="451" t="s">
        <v>1629</v>
      </c>
      <c r="B60" s="428">
        <v>3</v>
      </c>
      <c r="C60" s="651" t="s">
        <v>1071</v>
      </c>
      <c r="D60" s="423" t="s">
        <v>452</v>
      </c>
      <c r="E60" s="428" t="s">
        <v>4954</v>
      </c>
      <c r="F60" s="657" t="s">
        <v>4967</v>
      </c>
      <c r="G60" s="432" t="s">
        <v>3739</v>
      </c>
      <c r="H60" s="432" t="s">
        <v>1689</v>
      </c>
      <c r="I60" s="435" t="s">
        <v>10660</v>
      </c>
      <c r="J60" s="517" t="s">
        <v>3386</v>
      </c>
      <c r="K60" s="621">
        <v>34</v>
      </c>
      <c r="L60" s="578">
        <v>9</v>
      </c>
      <c r="M60" s="578">
        <v>23</v>
      </c>
      <c r="N60" s="641">
        <v>621</v>
      </c>
    </row>
    <row r="61" spans="1:14" ht="30" customHeight="1">
      <c r="A61" s="451" t="s">
        <v>1629</v>
      </c>
      <c r="B61" s="428">
        <v>4</v>
      </c>
      <c r="C61" s="651" t="s">
        <v>1071</v>
      </c>
      <c r="D61" s="423" t="s">
        <v>1000</v>
      </c>
      <c r="E61" s="428" t="s">
        <v>3621</v>
      </c>
      <c r="F61" s="657" t="s">
        <v>5830</v>
      </c>
      <c r="G61" s="432" t="s">
        <v>3919</v>
      </c>
      <c r="H61" s="432" t="s">
        <v>6371</v>
      </c>
      <c r="I61" s="435" t="s">
        <v>10657</v>
      </c>
      <c r="J61" s="517" t="s">
        <v>531</v>
      </c>
      <c r="K61" s="621">
        <v>31</v>
      </c>
      <c r="L61" s="578">
        <v>8</v>
      </c>
      <c r="M61" s="578">
        <v>21</v>
      </c>
      <c r="N61" s="641">
        <v>504</v>
      </c>
    </row>
    <row r="62" spans="1:14" ht="30" customHeight="1">
      <c r="A62" s="451" t="s">
        <v>1629</v>
      </c>
      <c r="B62" s="428">
        <v>5</v>
      </c>
      <c r="C62" s="651" t="s">
        <v>1071</v>
      </c>
      <c r="D62" s="423" t="s">
        <v>6372</v>
      </c>
      <c r="E62" s="428" t="s">
        <v>6376</v>
      </c>
      <c r="F62" s="657" t="s">
        <v>6377</v>
      </c>
      <c r="G62" s="432" t="s">
        <v>3005</v>
      </c>
      <c r="H62" s="432" t="s">
        <v>5071</v>
      </c>
      <c r="I62" s="435" t="s">
        <v>10282</v>
      </c>
      <c r="J62" s="517" t="s">
        <v>935</v>
      </c>
      <c r="K62" s="621">
        <v>13</v>
      </c>
      <c r="L62" s="578">
        <v>6</v>
      </c>
      <c r="M62" s="578">
        <v>7</v>
      </c>
      <c r="N62" s="641">
        <v>157</v>
      </c>
    </row>
    <row r="63" spans="1:14" ht="30" customHeight="1">
      <c r="A63" s="451" t="s">
        <v>1629</v>
      </c>
      <c r="B63" s="428">
        <v>6</v>
      </c>
      <c r="C63" s="651" t="s">
        <v>1071</v>
      </c>
      <c r="D63" s="423" t="s">
        <v>6039</v>
      </c>
      <c r="E63" s="428" t="s">
        <v>724</v>
      </c>
      <c r="F63" s="657" t="s">
        <v>5408</v>
      </c>
      <c r="G63" s="432" t="s">
        <v>624</v>
      </c>
      <c r="H63" s="432" t="s">
        <v>4106</v>
      </c>
      <c r="I63" s="435" t="s">
        <v>10685</v>
      </c>
      <c r="J63" s="517" t="s">
        <v>4844</v>
      </c>
      <c r="K63" s="621">
        <v>27</v>
      </c>
      <c r="L63" s="578">
        <v>6</v>
      </c>
      <c r="M63" s="578">
        <v>16</v>
      </c>
      <c r="N63" s="641">
        <v>403</v>
      </c>
    </row>
    <row r="64" spans="1:14" ht="30" customHeight="1">
      <c r="A64" s="451" t="s">
        <v>1629</v>
      </c>
      <c r="B64" s="428">
        <v>7</v>
      </c>
      <c r="C64" s="651" t="s">
        <v>1071</v>
      </c>
      <c r="D64" s="423" t="s">
        <v>6378</v>
      </c>
      <c r="E64" s="428" t="s">
        <v>1381</v>
      </c>
      <c r="F64" s="657" t="s">
        <v>5469</v>
      </c>
      <c r="G64" s="432" t="s">
        <v>6379</v>
      </c>
      <c r="H64" s="432" t="s">
        <v>4551</v>
      </c>
      <c r="I64" s="435" t="s">
        <v>10663</v>
      </c>
      <c r="J64" s="517" t="s">
        <v>6108</v>
      </c>
      <c r="K64" s="621">
        <v>21</v>
      </c>
      <c r="L64" s="578">
        <v>6</v>
      </c>
      <c r="M64" s="578">
        <v>12</v>
      </c>
      <c r="N64" s="641">
        <v>229</v>
      </c>
    </row>
    <row r="65" spans="1:14" ht="30" customHeight="1">
      <c r="A65" s="451" t="s">
        <v>1629</v>
      </c>
      <c r="B65" s="428">
        <v>8</v>
      </c>
      <c r="C65" s="651" t="s">
        <v>1071</v>
      </c>
      <c r="D65" s="423" t="s">
        <v>6297</v>
      </c>
      <c r="E65" s="428" t="s">
        <v>3564</v>
      </c>
      <c r="F65" s="657" t="s">
        <v>1463</v>
      </c>
      <c r="G65" s="432" t="s">
        <v>4584</v>
      </c>
      <c r="H65" s="432" t="s">
        <v>2956</v>
      </c>
      <c r="I65" s="435" t="s">
        <v>5067</v>
      </c>
      <c r="J65" s="517" t="s">
        <v>5305</v>
      </c>
      <c r="K65" s="621">
        <v>19</v>
      </c>
      <c r="L65" s="578">
        <v>7</v>
      </c>
      <c r="M65" s="578">
        <v>12</v>
      </c>
      <c r="N65" s="641">
        <v>240</v>
      </c>
    </row>
    <row r="66" spans="1:14" ht="30" customHeight="1">
      <c r="A66" s="451" t="s">
        <v>1629</v>
      </c>
      <c r="B66" s="428">
        <v>9</v>
      </c>
      <c r="C66" s="651" t="s">
        <v>1071</v>
      </c>
      <c r="D66" s="423" t="s">
        <v>5956</v>
      </c>
      <c r="E66" s="428" t="s">
        <v>5397</v>
      </c>
      <c r="F66" s="657" t="s">
        <v>734</v>
      </c>
      <c r="G66" s="432" t="s">
        <v>3257</v>
      </c>
      <c r="H66" s="432" t="s">
        <v>4162</v>
      </c>
      <c r="I66" s="435" t="s">
        <v>10686</v>
      </c>
      <c r="J66" s="517" t="s">
        <v>631</v>
      </c>
      <c r="K66" s="621">
        <v>18</v>
      </c>
      <c r="L66" s="578">
        <v>6</v>
      </c>
      <c r="M66" s="578">
        <v>8</v>
      </c>
      <c r="N66" s="641">
        <v>151</v>
      </c>
    </row>
    <row r="67" spans="1:14" ht="30" customHeight="1">
      <c r="A67" s="451" t="s">
        <v>1629</v>
      </c>
      <c r="B67" s="428">
        <v>10</v>
      </c>
      <c r="C67" s="651" t="s">
        <v>1071</v>
      </c>
      <c r="D67" s="423" t="s">
        <v>2019</v>
      </c>
      <c r="E67" s="428" t="s">
        <v>2885</v>
      </c>
      <c r="F67" s="657" t="s">
        <v>4023</v>
      </c>
      <c r="G67" s="432" t="s">
        <v>1194</v>
      </c>
      <c r="H67" s="432" t="s">
        <v>3930</v>
      </c>
      <c r="I67" s="435" t="s">
        <v>1937</v>
      </c>
      <c r="J67" s="517" t="s">
        <v>212</v>
      </c>
      <c r="K67" s="621">
        <v>31</v>
      </c>
      <c r="L67" s="578">
        <v>7</v>
      </c>
      <c r="M67" s="578">
        <v>20</v>
      </c>
      <c r="N67" s="641">
        <v>535</v>
      </c>
    </row>
    <row r="68" spans="1:14" ht="30" customHeight="1">
      <c r="A68" s="451" t="s">
        <v>1629</v>
      </c>
      <c r="B68" s="428">
        <v>11</v>
      </c>
      <c r="C68" s="651" t="s">
        <v>1071</v>
      </c>
      <c r="D68" s="423" t="s">
        <v>667</v>
      </c>
      <c r="E68" s="428" t="s">
        <v>3724</v>
      </c>
      <c r="F68" s="657" t="s">
        <v>6382</v>
      </c>
      <c r="G68" s="432" t="s">
        <v>1212</v>
      </c>
      <c r="H68" s="432" t="s">
        <v>6384</v>
      </c>
      <c r="I68" s="435" t="s">
        <v>9540</v>
      </c>
      <c r="J68" s="517" t="s">
        <v>6385</v>
      </c>
      <c r="K68" s="621">
        <v>22</v>
      </c>
      <c r="L68" s="578">
        <v>8</v>
      </c>
      <c r="M68" s="578">
        <v>15</v>
      </c>
      <c r="N68" s="641">
        <v>324</v>
      </c>
    </row>
    <row r="69" spans="1:14" ht="30" customHeight="1">
      <c r="A69" s="451" t="s">
        <v>1629</v>
      </c>
      <c r="B69" s="428">
        <v>12</v>
      </c>
      <c r="C69" s="651" t="s">
        <v>1071</v>
      </c>
      <c r="D69" s="423" t="s">
        <v>5396</v>
      </c>
      <c r="E69" s="428" t="s">
        <v>6386</v>
      </c>
      <c r="F69" s="657" t="s">
        <v>5206</v>
      </c>
      <c r="G69" s="432" t="s">
        <v>1854</v>
      </c>
      <c r="H69" s="432" t="s">
        <v>5037</v>
      </c>
      <c r="I69" s="435" t="s">
        <v>225</v>
      </c>
      <c r="J69" s="517" t="s">
        <v>8</v>
      </c>
      <c r="K69" s="621">
        <v>41</v>
      </c>
      <c r="L69" s="578">
        <v>9</v>
      </c>
      <c r="M69" s="578">
        <v>25</v>
      </c>
      <c r="N69" s="641">
        <v>678</v>
      </c>
    </row>
    <row r="70" spans="1:14" ht="30" customHeight="1">
      <c r="A70" s="451" t="s">
        <v>1629</v>
      </c>
      <c r="B70" s="428">
        <v>13</v>
      </c>
      <c r="C70" s="651" t="s">
        <v>1071</v>
      </c>
      <c r="D70" s="423" t="s">
        <v>3972</v>
      </c>
      <c r="E70" s="428" t="s">
        <v>6387</v>
      </c>
      <c r="F70" s="657" t="s">
        <v>3576</v>
      </c>
      <c r="G70" s="432" t="s">
        <v>3417</v>
      </c>
      <c r="H70" s="432" t="s">
        <v>6388</v>
      </c>
      <c r="I70" s="435" t="s">
        <v>10665</v>
      </c>
      <c r="J70" s="517" t="s">
        <v>6390</v>
      </c>
      <c r="K70" s="621">
        <v>20</v>
      </c>
      <c r="L70" s="578">
        <v>8</v>
      </c>
      <c r="M70" s="578">
        <v>13</v>
      </c>
      <c r="N70" s="641">
        <v>376</v>
      </c>
    </row>
    <row r="71" spans="1:14" ht="30" customHeight="1">
      <c r="A71" s="451" t="s">
        <v>1629</v>
      </c>
      <c r="B71" s="428">
        <v>14</v>
      </c>
      <c r="C71" s="651" t="s">
        <v>1071</v>
      </c>
      <c r="D71" s="423" t="s">
        <v>6391</v>
      </c>
      <c r="E71" s="428" t="s">
        <v>3617</v>
      </c>
      <c r="F71" s="657" t="s">
        <v>6392</v>
      </c>
      <c r="G71" s="432" t="s">
        <v>6394</v>
      </c>
      <c r="H71" s="432" t="s">
        <v>6396</v>
      </c>
      <c r="I71" s="435" t="s">
        <v>10687</v>
      </c>
      <c r="J71" s="517" t="s">
        <v>6397</v>
      </c>
      <c r="K71" s="621">
        <v>19</v>
      </c>
      <c r="L71" s="578">
        <v>3</v>
      </c>
      <c r="M71" s="578">
        <v>13</v>
      </c>
      <c r="N71" s="641">
        <v>359</v>
      </c>
    </row>
    <row r="72" spans="1:14" ht="30" customHeight="1">
      <c r="A72" s="451" t="s">
        <v>1629</v>
      </c>
      <c r="B72" s="428">
        <v>15</v>
      </c>
      <c r="C72" s="651" t="s">
        <v>1071</v>
      </c>
      <c r="D72" s="423" t="s">
        <v>2438</v>
      </c>
      <c r="E72" s="428" t="s">
        <v>3823</v>
      </c>
      <c r="F72" s="657" t="s">
        <v>6399</v>
      </c>
      <c r="G72" s="432" t="s">
        <v>6400</v>
      </c>
      <c r="H72" s="432" t="s">
        <v>6402</v>
      </c>
      <c r="I72" s="435" t="s">
        <v>10666</v>
      </c>
      <c r="J72" s="517" t="s">
        <v>6404</v>
      </c>
      <c r="K72" s="621">
        <v>34</v>
      </c>
      <c r="L72" s="578">
        <v>8</v>
      </c>
      <c r="M72" s="578">
        <v>21</v>
      </c>
      <c r="N72" s="641">
        <v>501</v>
      </c>
    </row>
    <row r="73" spans="1:14" ht="30" customHeight="1">
      <c r="A73" s="451" t="s">
        <v>1629</v>
      </c>
      <c r="B73" s="428">
        <v>16</v>
      </c>
      <c r="C73" s="651" t="s">
        <v>1071</v>
      </c>
      <c r="D73" s="423" t="s">
        <v>3293</v>
      </c>
      <c r="E73" s="428" t="s">
        <v>6407</v>
      </c>
      <c r="F73" s="657" t="s">
        <v>6412</v>
      </c>
      <c r="G73" s="432" t="s">
        <v>6413</v>
      </c>
      <c r="H73" s="432" t="s">
        <v>4068</v>
      </c>
      <c r="I73" s="435" t="s">
        <v>10667</v>
      </c>
      <c r="J73" s="517" t="s">
        <v>1120</v>
      </c>
      <c r="K73" s="621">
        <v>12</v>
      </c>
      <c r="L73" s="578">
        <v>3</v>
      </c>
      <c r="M73" s="578">
        <v>7</v>
      </c>
      <c r="N73" s="641">
        <v>125</v>
      </c>
    </row>
    <row r="74" spans="1:14" ht="30" customHeight="1">
      <c r="A74" s="451" t="s">
        <v>1629</v>
      </c>
      <c r="B74" s="428">
        <v>17</v>
      </c>
      <c r="C74" s="651" t="s">
        <v>1071</v>
      </c>
      <c r="D74" s="423" t="s">
        <v>6415</v>
      </c>
      <c r="E74" s="428" t="s">
        <v>286</v>
      </c>
      <c r="F74" s="657" t="s">
        <v>5619</v>
      </c>
      <c r="G74" s="432" t="s">
        <v>6419</v>
      </c>
      <c r="H74" s="432" t="s">
        <v>4816</v>
      </c>
      <c r="I74" s="435" t="s">
        <v>1292</v>
      </c>
      <c r="J74" s="517" t="s">
        <v>3041</v>
      </c>
      <c r="K74" s="621">
        <v>6</v>
      </c>
      <c r="L74" s="578">
        <v>2</v>
      </c>
      <c r="M74" s="578">
        <v>3</v>
      </c>
      <c r="N74" s="641">
        <v>22</v>
      </c>
    </row>
    <row r="75" spans="1:14" ht="30" customHeight="1">
      <c r="A75" s="451" t="s">
        <v>1629</v>
      </c>
      <c r="B75" s="428">
        <v>18</v>
      </c>
      <c r="C75" s="651" t="s">
        <v>1071</v>
      </c>
      <c r="D75" s="423" t="s">
        <v>5461</v>
      </c>
      <c r="E75" s="428" t="s">
        <v>5938</v>
      </c>
      <c r="F75" s="657" t="s">
        <v>1932</v>
      </c>
      <c r="G75" s="432" t="s">
        <v>5165</v>
      </c>
      <c r="H75" s="432" t="s">
        <v>328</v>
      </c>
      <c r="I75" s="435" t="s">
        <v>10668</v>
      </c>
      <c r="J75" s="517" t="s">
        <v>669</v>
      </c>
      <c r="K75" s="621">
        <v>6</v>
      </c>
      <c r="L75" s="578">
        <v>3</v>
      </c>
      <c r="M75" s="578">
        <v>4</v>
      </c>
      <c r="N75" s="641">
        <v>9</v>
      </c>
    </row>
    <row r="76" spans="1:14" ht="30" customHeight="1">
      <c r="A76" s="451" t="s">
        <v>1629</v>
      </c>
      <c r="B76" s="428">
        <v>19</v>
      </c>
      <c r="C76" s="651" t="s">
        <v>1071</v>
      </c>
      <c r="D76" s="423" t="s">
        <v>6421</v>
      </c>
      <c r="E76" s="428" t="s">
        <v>2286</v>
      </c>
      <c r="F76" s="657" t="s">
        <v>4989</v>
      </c>
      <c r="G76" s="432" t="s">
        <v>4992</v>
      </c>
      <c r="H76" s="432" t="s">
        <v>4621</v>
      </c>
      <c r="I76" s="435" t="s">
        <v>10669</v>
      </c>
      <c r="J76" s="517" t="s">
        <v>1742</v>
      </c>
      <c r="K76" s="621">
        <v>9</v>
      </c>
      <c r="L76" s="578">
        <v>1</v>
      </c>
      <c r="M76" s="578">
        <v>6</v>
      </c>
      <c r="N76" s="641">
        <v>50</v>
      </c>
    </row>
    <row r="77" spans="1:14" ht="30" customHeight="1">
      <c r="A77" s="451" t="s">
        <v>1629</v>
      </c>
      <c r="B77" s="428">
        <v>20</v>
      </c>
      <c r="C77" s="651" t="s">
        <v>1071</v>
      </c>
      <c r="D77" s="423" t="s">
        <v>6423</v>
      </c>
      <c r="E77" s="428" t="s">
        <v>5107</v>
      </c>
      <c r="F77" s="657" t="s">
        <v>882</v>
      </c>
      <c r="G77" s="432" t="s">
        <v>2940</v>
      </c>
      <c r="H77" s="432" t="s">
        <v>3118</v>
      </c>
      <c r="I77" s="435" t="s">
        <v>4598</v>
      </c>
      <c r="J77" s="517" t="s">
        <v>692</v>
      </c>
      <c r="K77" s="621">
        <v>44</v>
      </c>
      <c r="L77" s="578">
        <v>3</v>
      </c>
      <c r="M77" s="578">
        <v>29</v>
      </c>
      <c r="N77" s="641">
        <v>785</v>
      </c>
    </row>
    <row r="78" spans="1:14" ht="30" customHeight="1">
      <c r="A78" s="451" t="s">
        <v>1629</v>
      </c>
      <c r="B78" s="428">
        <v>21</v>
      </c>
      <c r="C78" s="651" t="s">
        <v>1071</v>
      </c>
      <c r="D78" s="423" t="s">
        <v>6425</v>
      </c>
      <c r="E78" s="428" t="s">
        <v>1848</v>
      </c>
      <c r="F78" s="657" t="s">
        <v>2732</v>
      </c>
      <c r="G78" s="432" t="s">
        <v>6426</v>
      </c>
      <c r="H78" s="432" t="s">
        <v>6427</v>
      </c>
      <c r="I78" s="435" t="s">
        <v>10614</v>
      </c>
      <c r="J78" s="517" t="s">
        <v>6429</v>
      </c>
      <c r="K78" s="621">
        <v>16</v>
      </c>
      <c r="L78" s="578">
        <v>6</v>
      </c>
      <c r="M78" s="578">
        <v>7</v>
      </c>
      <c r="N78" s="641">
        <v>68</v>
      </c>
    </row>
    <row r="79" spans="1:14" ht="30" customHeight="1">
      <c r="A79" s="451" t="s">
        <v>1629</v>
      </c>
      <c r="B79" s="428">
        <v>22</v>
      </c>
      <c r="C79" s="651" t="s">
        <v>1071</v>
      </c>
      <c r="D79" s="423" t="s">
        <v>6431</v>
      </c>
      <c r="E79" s="428" t="s">
        <v>1333</v>
      </c>
      <c r="F79" s="657" t="s">
        <v>6433</v>
      </c>
      <c r="G79" s="432" t="s">
        <v>966</v>
      </c>
      <c r="H79" s="432" t="s">
        <v>1029</v>
      </c>
      <c r="I79" s="435" t="s">
        <v>10670</v>
      </c>
      <c r="J79" s="517" t="s">
        <v>6435</v>
      </c>
      <c r="K79" s="621">
        <v>32</v>
      </c>
      <c r="L79" s="578">
        <v>9</v>
      </c>
      <c r="M79" s="578">
        <v>22</v>
      </c>
      <c r="N79" s="641">
        <v>562</v>
      </c>
    </row>
    <row r="80" spans="1:14" ht="30" customHeight="1">
      <c r="A80" s="451" t="s">
        <v>1629</v>
      </c>
      <c r="B80" s="428">
        <v>23</v>
      </c>
      <c r="C80" s="651" t="s">
        <v>1071</v>
      </c>
      <c r="D80" s="423" t="s">
        <v>6437</v>
      </c>
      <c r="E80" s="428" t="s">
        <v>6439</v>
      </c>
      <c r="F80" s="657" t="s">
        <v>4876</v>
      </c>
      <c r="G80" s="432" t="s">
        <v>6440</v>
      </c>
      <c r="H80" s="432" t="s">
        <v>4012</v>
      </c>
      <c r="I80" s="435" t="s">
        <v>10671</v>
      </c>
      <c r="J80" s="517" t="s">
        <v>5437</v>
      </c>
      <c r="K80" s="621">
        <v>25</v>
      </c>
      <c r="L80" s="578">
        <v>3</v>
      </c>
      <c r="M80" s="578">
        <v>16</v>
      </c>
      <c r="N80" s="641">
        <v>364</v>
      </c>
    </row>
    <row r="81" spans="1:14" ht="30" customHeight="1">
      <c r="A81" s="451" t="s">
        <v>1629</v>
      </c>
      <c r="B81" s="428">
        <v>24</v>
      </c>
      <c r="C81" s="651" t="s">
        <v>1071</v>
      </c>
      <c r="D81" s="423" t="s">
        <v>1789</v>
      </c>
      <c r="E81" s="428" t="s">
        <v>3724</v>
      </c>
      <c r="F81" s="657" t="s">
        <v>6441</v>
      </c>
      <c r="G81" s="432" t="s">
        <v>6443</v>
      </c>
      <c r="H81" s="432" t="s">
        <v>3726</v>
      </c>
      <c r="I81" s="435" t="s">
        <v>5141</v>
      </c>
      <c r="J81" s="517" t="s">
        <v>4752</v>
      </c>
      <c r="K81" s="621">
        <v>29</v>
      </c>
      <c r="L81" s="578">
        <v>10</v>
      </c>
      <c r="M81" s="578">
        <v>21</v>
      </c>
      <c r="N81" s="641">
        <v>513</v>
      </c>
    </row>
    <row r="82" spans="1:14" ht="30" customHeight="1">
      <c r="A82" s="451" t="s">
        <v>1629</v>
      </c>
      <c r="B82" s="428">
        <v>25</v>
      </c>
      <c r="C82" s="651" t="s">
        <v>1071</v>
      </c>
      <c r="D82" s="423" t="s">
        <v>6444</v>
      </c>
      <c r="E82" s="428" t="s">
        <v>6447</v>
      </c>
      <c r="F82" s="657" t="s">
        <v>5431</v>
      </c>
      <c r="G82" s="432" t="s">
        <v>6450</v>
      </c>
      <c r="H82" s="432" t="s">
        <v>6451</v>
      </c>
      <c r="I82" s="435" t="s">
        <v>7536</v>
      </c>
      <c r="J82" s="517" t="s">
        <v>6453</v>
      </c>
      <c r="K82" s="621">
        <v>10</v>
      </c>
      <c r="L82" s="578">
        <v>6</v>
      </c>
      <c r="M82" s="578">
        <v>6</v>
      </c>
      <c r="N82" s="641">
        <v>142</v>
      </c>
    </row>
    <row r="83" spans="1:14" ht="30" customHeight="1">
      <c r="A83" s="451" t="s">
        <v>1629</v>
      </c>
      <c r="B83" s="428">
        <v>26</v>
      </c>
      <c r="C83" s="651" t="s">
        <v>1071</v>
      </c>
      <c r="D83" s="423" t="s">
        <v>6454</v>
      </c>
      <c r="E83" s="428" t="s">
        <v>345</v>
      </c>
      <c r="F83" s="657" t="s">
        <v>2026</v>
      </c>
      <c r="G83" s="432" t="s">
        <v>6456</v>
      </c>
      <c r="H83" s="432" t="s">
        <v>4831</v>
      </c>
      <c r="I83" s="435" t="s">
        <v>10672</v>
      </c>
      <c r="J83" s="517" t="s">
        <v>6458</v>
      </c>
      <c r="K83" s="621">
        <v>20</v>
      </c>
      <c r="L83" s="578">
        <v>6</v>
      </c>
      <c r="M83" s="578">
        <v>10</v>
      </c>
      <c r="N83" s="641">
        <v>198</v>
      </c>
    </row>
    <row r="84" spans="1:14" ht="30" customHeight="1">
      <c r="A84" s="451" t="s">
        <v>1629</v>
      </c>
      <c r="B84" s="428">
        <v>27</v>
      </c>
      <c r="C84" s="651" t="s">
        <v>1071</v>
      </c>
      <c r="D84" s="423" t="s">
        <v>4405</v>
      </c>
      <c r="E84" s="428" t="s">
        <v>694</v>
      </c>
      <c r="F84" s="657" t="s">
        <v>6459</v>
      </c>
      <c r="G84" s="432" t="s">
        <v>6461</v>
      </c>
      <c r="H84" s="432" t="s">
        <v>1445</v>
      </c>
      <c r="I84" s="435" t="s">
        <v>10688</v>
      </c>
      <c r="J84" s="517" t="s">
        <v>14</v>
      </c>
      <c r="K84" s="621">
        <v>17</v>
      </c>
      <c r="L84" s="578">
        <v>3</v>
      </c>
      <c r="M84" s="578">
        <v>10</v>
      </c>
      <c r="N84" s="641">
        <v>193</v>
      </c>
    </row>
    <row r="85" spans="1:14" ht="30" customHeight="1">
      <c r="A85" s="451" t="s">
        <v>1629</v>
      </c>
      <c r="B85" s="428">
        <v>28</v>
      </c>
      <c r="C85" s="651" t="s">
        <v>1071</v>
      </c>
      <c r="D85" s="423" t="s">
        <v>6463</v>
      </c>
      <c r="E85" s="428" t="s">
        <v>6464</v>
      </c>
      <c r="F85" s="657" t="s">
        <v>857</v>
      </c>
      <c r="G85" s="432" t="s">
        <v>6465</v>
      </c>
      <c r="H85" s="432" t="s">
        <v>6467</v>
      </c>
      <c r="I85" s="435" t="s">
        <v>6457</v>
      </c>
      <c r="J85" s="517" t="s">
        <v>1587</v>
      </c>
      <c r="K85" s="621">
        <v>6</v>
      </c>
      <c r="L85" s="578">
        <v>3</v>
      </c>
      <c r="M85" s="578">
        <v>2</v>
      </c>
      <c r="N85" s="641">
        <v>15</v>
      </c>
    </row>
    <row r="86" spans="1:14" ht="30" customHeight="1">
      <c r="A86" s="451" t="s">
        <v>1629</v>
      </c>
      <c r="B86" s="428">
        <v>1</v>
      </c>
      <c r="C86" s="651" t="s">
        <v>6470</v>
      </c>
      <c r="D86" s="423" t="s">
        <v>6471</v>
      </c>
      <c r="E86" s="428" t="s">
        <v>4356</v>
      </c>
      <c r="F86" s="657" t="s">
        <v>2966</v>
      </c>
      <c r="G86" s="432" t="s">
        <v>6474</v>
      </c>
      <c r="H86" s="432" t="s">
        <v>3876</v>
      </c>
      <c r="I86" s="435" t="s">
        <v>10689</v>
      </c>
      <c r="J86" s="517" t="s">
        <v>6476</v>
      </c>
      <c r="K86" s="621">
        <v>19</v>
      </c>
      <c r="L86" s="578">
        <v>2</v>
      </c>
      <c r="M86" s="578">
        <v>14</v>
      </c>
      <c r="N86" s="641">
        <v>357</v>
      </c>
    </row>
    <row r="87" spans="1:14" ht="30" customHeight="1">
      <c r="A87" s="451" t="s">
        <v>1629</v>
      </c>
      <c r="B87" s="428">
        <v>2</v>
      </c>
      <c r="C87" s="651" t="s">
        <v>6470</v>
      </c>
      <c r="D87" s="423" t="s">
        <v>6478</v>
      </c>
      <c r="E87" s="428" t="s">
        <v>593</v>
      </c>
      <c r="F87" s="657" t="s">
        <v>9450</v>
      </c>
      <c r="G87" s="432" t="s">
        <v>1524</v>
      </c>
      <c r="H87" s="432" t="s">
        <v>6480</v>
      </c>
      <c r="I87" s="435" t="s">
        <v>10690</v>
      </c>
      <c r="J87" s="517" t="s">
        <v>6482</v>
      </c>
      <c r="K87" s="621">
        <v>17</v>
      </c>
      <c r="L87" s="578">
        <v>4</v>
      </c>
      <c r="M87" s="578">
        <v>12</v>
      </c>
      <c r="N87" s="641">
        <v>351</v>
      </c>
    </row>
    <row r="88" spans="1:14" ht="30" customHeight="1">
      <c r="A88" s="451" t="s">
        <v>1629</v>
      </c>
      <c r="B88" s="428">
        <v>3</v>
      </c>
      <c r="C88" s="651" t="s">
        <v>6470</v>
      </c>
      <c r="D88" s="423" t="s">
        <v>4941</v>
      </c>
      <c r="E88" s="428" t="s">
        <v>6485</v>
      </c>
      <c r="F88" s="657" t="s">
        <v>4454</v>
      </c>
      <c r="G88" s="432" t="s">
        <v>2436</v>
      </c>
      <c r="H88" s="432" t="s">
        <v>6487</v>
      </c>
      <c r="I88" s="435" t="s">
        <v>1950</v>
      </c>
      <c r="J88" s="517" t="s">
        <v>112</v>
      </c>
      <c r="K88" s="621">
        <v>20</v>
      </c>
      <c r="L88" s="578">
        <v>3</v>
      </c>
      <c r="M88" s="578">
        <v>14</v>
      </c>
      <c r="N88" s="641">
        <v>234</v>
      </c>
    </row>
    <row r="89" spans="1:14" ht="30" customHeight="1">
      <c r="A89" s="451" t="s">
        <v>1629</v>
      </c>
      <c r="B89" s="428">
        <v>4</v>
      </c>
      <c r="C89" s="651" t="s">
        <v>6470</v>
      </c>
      <c r="D89" s="423" t="s">
        <v>6489</v>
      </c>
      <c r="E89" s="428" t="s">
        <v>4416</v>
      </c>
      <c r="F89" s="657" t="s">
        <v>9451</v>
      </c>
      <c r="G89" s="432" t="s">
        <v>5970</v>
      </c>
      <c r="H89" s="432" t="s">
        <v>6492</v>
      </c>
      <c r="I89" s="435" t="s">
        <v>2294</v>
      </c>
      <c r="J89" s="517" t="s">
        <v>6493</v>
      </c>
      <c r="K89" s="621">
        <v>27</v>
      </c>
      <c r="L89" s="578">
        <v>2</v>
      </c>
      <c r="M89" s="578">
        <v>19</v>
      </c>
      <c r="N89" s="641">
        <v>506</v>
      </c>
    </row>
    <row r="90" spans="1:14" ht="30" customHeight="1">
      <c r="A90" s="451" t="s">
        <v>1629</v>
      </c>
      <c r="B90" s="428">
        <v>5</v>
      </c>
      <c r="C90" s="651" t="s">
        <v>6470</v>
      </c>
      <c r="D90" s="423" t="s">
        <v>6494</v>
      </c>
      <c r="E90" s="428" t="s">
        <v>4490</v>
      </c>
      <c r="F90" s="657" t="s">
        <v>9452</v>
      </c>
      <c r="G90" s="432" t="s">
        <v>1307</v>
      </c>
      <c r="H90" s="432" t="s">
        <v>368</v>
      </c>
      <c r="I90" s="435" t="s">
        <v>10691</v>
      </c>
      <c r="J90" s="517" t="s">
        <v>5003</v>
      </c>
      <c r="K90" s="621">
        <v>24</v>
      </c>
      <c r="L90" s="578">
        <v>6</v>
      </c>
      <c r="M90" s="578">
        <v>17</v>
      </c>
      <c r="N90" s="641">
        <v>342</v>
      </c>
    </row>
    <row r="91" spans="1:14" ht="30" customHeight="1">
      <c r="A91" s="451" t="s">
        <v>1629</v>
      </c>
      <c r="B91" s="428">
        <v>6</v>
      </c>
      <c r="C91" s="651" t="s">
        <v>6470</v>
      </c>
      <c r="D91" s="423" t="s">
        <v>6495</v>
      </c>
      <c r="E91" s="428" t="s">
        <v>2924</v>
      </c>
      <c r="F91" s="657" t="s">
        <v>858</v>
      </c>
      <c r="G91" s="432" t="s">
        <v>1018</v>
      </c>
      <c r="H91" s="432" t="s">
        <v>2693</v>
      </c>
      <c r="I91" s="435" t="s">
        <v>8509</v>
      </c>
      <c r="J91" s="517" t="s">
        <v>6499</v>
      </c>
      <c r="K91" s="621">
        <v>18</v>
      </c>
      <c r="L91" s="578">
        <v>7</v>
      </c>
      <c r="M91" s="578">
        <v>11</v>
      </c>
      <c r="N91" s="641">
        <v>184</v>
      </c>
    </row>
    <row r="92" spans="1:14" ht="30" customHeight="1">
      <c r="A92" s="451" t="s">
        <v>1629</v>
      </c>
      <c r="B92" s="428">
        <v>7</v>
      </c>
      <c r="C92" s="651" t="s">
        <v>6470</v>
      </c>
      <c r="D92" s="423" t="s">
        <v>88</v>
      </c>
      <c r="E92" s="428" t="s">
        <v>104</v>
      </c>
      <c r="F92" s="657" t="s">
        <v>2546</v>
      </c>
      <c r="G92" s="432" t="s">
        <v>6501</v>
      </c>
      <c r="H92" s="432" t="s">
        <v>2190</v>
      </c>
      <c r="I92" s="435" t="s">
        <v>6762</v>
      </c>
      <c r="J92" s="517" t="s">
        <v>6504</v>
      </c>
      <c r="K92" s="621">
        <v>26</v>
      </c>
      <c r="L92" s="578">
        <v>6</v>
      </c>
      <c r="M92" s="578">
        <v>18</v>
      </c>
      <c r="N92" s="641">
        <v>326</v>
      </c>
    </row>
    <row r="93" spans="1:14" ht="30" customHeight="1">
      <c r="A93" s="451" t="s">
        <v>1629</v>
      </c>
      <c r="B93" s="428">
        <v>8</v>
      </c>
      <c r="C93" s="651" t="s">
        <v>6470</v>
      </c>
      <c r="D93" s="423" t="s">
        <v>455</v>
      </c>
      <c r="E93" s="428" t="s">
        <v>1559</v>
      </c>
      <c r="F93" s="657" t="s">
        <v>630</v>
      </c>
      <c r="G93" s="432" t="s">
        <v>6508</v>
      </c>
      <c r="H93" s="432" t="s">
        <v>3349</v>
      </c>
      <c r="I93" s="435" t="s">
        <v>10695</v>
      </c>
      <c r="J93" s="517" t="s">
        <v>6509</v>
      </c>
      <c r="K93" s="621">
        <v>41</v>
      </c>
      <c r="L93" s="578">
        <v>3</v>
      </c>
      <c r="M93" s="578">
        <v>28</v>
      </c>
      <c r="N93" s="641">
        <v>757</v>
      </c>
    </row>
    <row r="94" spans="1:14" ht="30" customHeight="1">
      <c r="A94" s="451" t="s">
        <v>1629</v>
      </c>
      <c r="B94" s="428">
        <v>9</v>
      </c>
      <c r="C94" s="651" t="s">
        <v>6470</v>
      </c>
      <c r="D94" s="423" t="s">
        <v>2581</v>
      </c>
      <c r="E94" s="428" t="s">
        <v>5038</v>
      </c>
      <c r="F94" s="657" t="s">
        <v>342</v>
      </c>
      <c r="G94" s="432" t="s">
        <v>6512</v>
      </c>
      <c r="H94" s="432" t="s">
        <v>6515</v>
      </c>
      <c r="I94" s="435" t="s">
        <v>9178</v>
      </c>
      <c r="J94" s="517" t="s">
        <v>5412</v>
      </c>
      <c r="K94" s="621">
        <v>36</v>
      </c>
      <c r="L94" s="578">
        <v>3</v>
      </c>
      <c r="M94" s="578">
        <v>25</v>
      </c>
      <c r="N94" s="641">
        <v>602</v>
      </c>
    </row>
    <row r="95" spans="1:14" ht="30" customHeight="1">
      <c r="A95" s="451" t="s">
        <v>1629</v>
      </c>
      <c r="B95" s="428">
        <v>10</v>
      </c>
      <c r="C95" s="651" t="s">
        <v>6470</v>
      </c>
      <c r="D95" s="423" t="s">
        <v>3913</v>
      </c>
      <c r="E95" s="428" t="s">
        <v>111</v>
      </c>
      <c r="F95" s="657" t="s">
        <v>9453</v>
      </c>
      <c r="G95" s="432" t="s">
        <v>6238</v>
      </c>
      <c r="H95" s="432" t="s">
        <v>6519</v>
      </c>
      <c r="I95" s="435" t="s">
        <v>10694</v>
      </c>
      <c r="J95" s="517" t="s">
        <v>2077</v>
      </c>
      <c r="K95" s="621">
        <v>33</v>
      </c>
      <c r="L95" s="578">
        <v>3</v>
      </c>
      <c r="M95" s="578">
        <v>23</v>
      </c>
      <c r="N95" s="641">
        <v>599</v>
      </c>
    </row>
    <row r="96" spans="1:14" ht="30" customHeight="1">
      <c r="A96" s="451" t="s">
        <v>1629</v>
      </c>
      <c r="B96" s="428">
        <v>11</v>
      </c>
      <c r="C96" s="651" t="s">
        <v>6470</v>
      </c>
      <c r="D96" s="423" t="s">
        <v>6520</v>
      </c>
      <c r="E96" s="428" t="s">
        <v>3350</v>
      </c>
      <c r="F96" s="657" t="s">
        <v>7031</v>
      </c>
      <c r="G96" s="432" t="s">
        <v>3318</v>
      </c>
      <c r="H96" s="432" t="s">
        <v>1698</v>
      </c>
      <c r="I96" s="435" t="s">
        <v>10696</v>
      </c>
      <c r="J96" s="517" t="s">
        <v>4588</v>
      </c>
      <c r="K96" s="621">
        <v>26</v>
      </c>
      <c r="L96" s="578">
        <v>2</v>
      </c>
      <c r="M96" s="578">
        <v>20</v>
      </c>
      <c r="N96" s="641">
        <v>496</v>
      </c>
    </row>
    <row r="97" spans="1:14" ht="30" customHeight="1">
      <c r="A97" s="451" t="s">
        <v>1629</v>
      </c>
      <c r="B97" s="428">
        <v>12</v>
      </c>
      <c r="C97" s="651" t="s">
        <v>6470</v>
      </c>
      <c r="D97" s="423" t="s">
        <v>6521</v>
      </c>
      <c r="E97" s="428" t="s">
        <v>6523</v>
      </c>
      <c r="F97" s="657" t="s">
        <v>9454</v>
      </c>
      <c r="G97" s="432" t="s">
        <v>6524</v>
      </c>
      <c r="H97" s="432" t="s">
        <v>6528</v>
      </c>
      <c r="I97" s="435" t="s">
        <v>10697</v>
      </c>
      <c r="J97" s="517" t="s">
        <v>3769</v>
      </c>
      <c r="K97" s="621">
        <v>30</v>
      </c>
      <c r="L97" s="578">
        <v>3</v>
      </c>
      <c r="M97" s="578">
        <v>20</v>
      </c>
      <c r="N97" s="641">
        <v>506</v>
      </c>
    </row>
    <row r="98" spans="1:14" ht="30" customHeight="1">
      <c r="A98" s="451" t="s">
        <v>1629</v>
      </c>
      <c r="B98" s="428">
        <v>13</v>
      </c>
      <c r="C98" s="651" t="s">
        <v>6470</v>
      </c>
      <c r="D98" s="423" t="s">
        <v>5703</v>
      </c>
      <c r="E98" s="428" t="s">
        <v>1923</v>
      </c>
      <c r="F98" s="657" t="s">
        <v>5667</v>
      </c>
      <c r="G98" s="432" t="s">
        <v>1844</v>
      </c>
      <c r="H98" s="432" t="s">
        <v>6529</v>
      </c>
      <c r="I98" s="435" t="s">
        <v>5687</v>
      </c>
      <c r="J98" s="517" t="s">
        <v>6530</v>
      </c>
      <c r="K98" s="621">
        <v>45</v>
      </c>
      <c r="L98" s="578">
        <v>3</v>
      </c>
      <c r="M98" s="578">
        <v>31</v>
      </c>
      <c r="N98" s="641">
        <v>853</v>
      </c>
    </row>
    <row r="99" spans="1:14" ht="30" customHeight="1">
      <c r="A99" s="451" t="s">
        <v>1629</v>
      </c>
      <c r="B99" s="428">
        <v>14</v>
      </c>
      <c r="C99" s="651" t="s">
        <v>6470</v>
      </c>
      <c r="D99" s="423" t="s">
        <v>561</v>
      </c>
      <c r="E99" s="428" t="s">
        <v>2869</v>
      </c>
      <c r="F99" s="657" t="s">
        <v>9455</v>
      </c>
      <c r="G99" s="432" t="s">
        <v>6069</v>
      </c>
      <c r="H99" s="432" t="s">
        <v>6531</v>
      </c>
      <c r="I99" s="435" t="s">
        <v>10692</v>
      </c>
      <c r="J99" s="517" t="s">
        <v>6534</v>
      </c>
      <c r="K99" s="621">
        <v>22</v>
      </c>
      <c r="L99" s="578">
        <v>3</v>
      </c>
      <c r="M99" s="578">
        <v>14</v>
      </c>
      <c r="N99" s="641">
        <v>278</v>
      </c>
    </row>
    <row r="100" spans="1:14" ht="30" customHeight="1">
      <c r="A100" s="451" t="s">
        <v>1629</v>
      </c>
      <c r="B100" s="428">
        <v>15</v>
      </c>
      <c r="C100" s="651" t="s">
        <v>6470</v>
      </c>
      <c r="D100" s="423" t="s">
        <v>6535</v>
      </c>
      <c r="E100" s="428" t="s">
        <v>4930</v>
      </c>
      <c r="F100" s="657" t="s">
        <v>7186</v>
      </c>
      <c r="G100" s="432" t="s">
        <v>6537</v>
      </c>
      <c r="H100" s="432" t="s">
        <v>2855</v>
      </c>
      <c r="I100" s="435" t="s">
        <v>7494</v>
      </c>
      <c r="J100" s="517" t="s">
        <v>1865</v>
      </c>
      <c r="K100" s="621">
        <v>22</v>
      </c>
      <c r="L100" s="578">
        <v>3</v>
      </c>
      <c r="M100" s="578">
        <v>16</v>
      </c>
      <c r="N100" s="641">
        <v>313</v>
      </c>
    </row>
    <row r="101" spans="1:14" ht="30" customHeight="1">
      <c r="A101" s="451" t="s">
        <v>1629</v>
      </c>
      <c r="B101" s="428">
        <v>16</v>
      </c>
      <c r="C101" s="651" t="s">
        <v>6470</v>
      </c>
      <c r="D101" s="423" t="s">
        <v>953</v>
      </c>
      <c r="E101" s="428" t="s">
        <v>1102</v>
      </c>
      <c r="F101" s="657" t="s">
        <v>9456</v>
      </c>
      <c r="G101" s="432" t="s">
        <v>6539</v>
      </c>
      <c r="H101" s="432" t="s">
        <v>6542</v>
      </c>
      <c r="I101" s="435" t="s">
        <v>10698</v>
      </c>
      <c r="J101" s="517" t="s">
        <v>6543</v>
      </c>
      <c r="K101" s="621">
        <v>24</v>
      </c>
      <c r="L101" s="578">
        <v>4</v>
      </c>
      <c r="M101" s="578">
        <v>16</v>
      </c>
      <c r="N101" s="641">
        <v>426</v>
      </c>
    </row>
    <row r="102" spans="1:14" ht="30" customHeight="1">
      <c r="A102" s="451" t="s">
        <v>1629</v>
      </c>
      <c r="B102" s="428">
        <v>17</v>
      </c>
      <c r="C102" s="651" t="s">
        <v>6470</v>
      </c>
      <c r="D102" s="423" t="s">
        <v>6544</v>
      </c>
      <c r="E102" s="428" t="s">
        <v>5784</v>
      </c>
      <c r="F102" s="657" t="s">
        <v>9457</v>
      </c>
      <c r="G102" s="432" t="s">
        <v>293</v>
      </c>
      <c r="H102" s="432" t="s">
        <v>720</v>
      </c>
      <c r="I102" s="435" t="s">
        <v>10699</v>
      </c>
      <c r="J102" s="517" t="s">
        <v>2506</v>
      </c>
      <c r="K102" s="621">
        <v>10</v>
      </c>
      <c r="L102" s="578">
        <v>4</v>
      </c>
      <c r="M102" s="578">
        <v>6</v>
      </c>
      <c r="N102" s="641">
        <v>70</v>
      </c>
    </row>
    <row r="103" spans="1:14" ht="30" customHeight="1">
      <c r="A103" s="451" t="s">
        <v>1629</v>
      </c>
      <c r="B103" s="428">
        <v>18</v>
      </c>
      <c r="C103" s="651" t="s">
        <v>6470</v>
      </c>
      <c r="D103" s="423" t="s">
        <v>2277</v>
      </c>
      <c r="E103" s="428" t="s">
        <v>3513</v>
      </c>
      <c r="F103" s="657" t="s">
        <v>9459</v>
      </c>
      <c r="G103" s="432" t="s">
        <v>4907</v>
      </c>
      <c r="H103" s="432" t="s">
        <v>6545</v>
      </c>
      <c r="I103" s="435" t="s">
        <v>8895</v>
      </c>
      <c r="J103" s="517" t="s">
        <v>6547</v>
      </c>
      <c r="K103" s="621">
        <v>30</v>
      </c>
      <c r="L103" s="578">
        <v>5</v>
      </c>
      <c r="M103" s="578">
        <v>20</v>
      </c>
      <c r="N103" s="641">
        <v>441</v>
      </c>
    </row>
    <row r="104" spans="1:14" ht="30" customHeight="1">
      <c r="A104" s="451" t="s">
        <v>1629</v>
      </c>
      <c r="B104" s="428">
        <v>19</v>
      </c>
      <c r="C104" s="651" t="s">
        <v>6470</v>
      </c>
      <c r="D104" s="423" t="s">
        <v>4527</v>
      </c>
      <c r="E104" s="428" t="s">
        <v>878</v>
      </c>
      <c r="F104" s="657" t="s">
        <v>9460</v>
      </c>
      <c r="G104" s="432" t="s">
        <v>701</v>
      </c>
      <c r="H104" s="432" t="s">
        <v>2828</v>
      </c>
      <c r="I104" s="435" t="s">
        <v>10701</v>
      </c>
      <c r="J104" s="517" t="s">
        <v>6549</v>
      </c>
      <c r="K104" s="621">
        <v>40</v>
      </c>
      <c r="L104" s="578">
        <v>2</v>
      </c>
      <c r="M104" s="578">
        <v>29</v>
      </c>
      <c r="N104" s="641">
        <v>704</v>
      </c>
    </row>
    <row r="105" spans="1:14" ht="30" customHeight="1">
      <c r="A105" s="451" t="s">
        <v>1629</v>
      </c>
      <c r="B105" s="428">
        <v>20</v>
      </c>
      <c r="C105" s="651" t="s">
        <v>6470</v>
      </c>
      <c r="D105" s="423" t="s">
        <v>6551</v>
      </c>
      <c r="E105" s="428" t="s">
        <v>972</v>
      </c>
      <c r="F105" s="657" t="s">
        <v>9461</v>
      </c>
      <c r="G105" s="432" t="s">
        <v>3720</v>
      </c>
      <c r="H105" s="432" t="s">
        <v>6552</v>
      </c>
      <c r="I105" s="435" t="s">
        <v>10700</v>
      </c>
      <c r="J105" s="517" t="s">
        <v>6553</v>
      </c>
      <c r="K105" s="621">
        <v>29</v>
      </c>
      <c r="L105" s="578">
        <v>2</v>
      </c>
      <c r="M105" s="578">
        <v>20</v>
      </c>
      <c r="N105" s="641">
        <v>457</v>
      </c>
    </row>
    <row r="106" spans="1:14" ht="30" customHeight="1">
      <c r="A106" s="451" t="s">
        <v>1629</v>
      </c>
      <c r="B106" s="428">
        <v>21</v>
      </c>
      <c r="C106" s="651" t="s">
        <v>6470</v>
      </c>
      <c r="D106" s="423" t="s">
        <v>5632</v>
      </c>
      <c r="E106" s="428" t="s">
        <v>1047</v>
      </c>
      <c r="F106" s="657" t="s">
        <v>9463</v>
      </c>
      <c r="G106" s="432" t="s">
        <v>6555</v>
      </c>
      <c r="H106" s="432" t="s">
        <v>6557</v>
      </c>
      <c r="I106" s="435" t="s">
        <v>10706</v>
      </c>
      <c r="J106" s="517" t="s">
        <v>6560</v>
      </c>
      <c r="K106" s="621">
        <v>36</v>
      </c>
      <c r="L106" s="578">
        <v>3</v>
      </c>
      <c r="M106" s="578">
        <v>25</v>
      </c>
      <c r="N106" s="641">
        <v>675</v>
      </c>
    </row>
    <row r="107" spans="1:14" ht="30" customHeight="1">
      <c r="A107" s="451" t="s">
        <v>1629</v>
      </c>
      <c r="B107" s="428">
        <v>22</v>
      </c>
      <c r="C107" s="651" t="s">
        <v>6470</v>
      </c>
      <c r="D107" s="423" t="s">
        <v>3095</v>
      </c>
      <c r="E107" s="428" t="s">
        <v>3350</v>
      </c>
      <c r="F107" s="657" t="s">
        <v>9464</v>
      </c>
      <c r="G107" s="432" t="s">
        <v>6561</v>
      </c>
      <c r="H107" s="432" t="s">
        <v>6562</v>
      </c>
      <c r="I107" s="435" t="s">
        <v>10702</v>
      </c>
      <c r="J107" s="517" t="s">
        <v>5724</v>
      </c>
      <c r="K107" s="621">
        <v>27</v>
      </c>
      <c r="L107" s="578">
        <v>2</v>
      </c>
      <c r="M107" s="578">
        <v>18</v>
      </c>
      <c r="N107" s="641">
        <v>452</v>
      </c>
    </row>
    <row r="108" spans="1:14" ht="30" customHeight="1">
      <c r="A108" s="451" t="s">
        <v>1629</v>
      </c>
      <c r="B108" s="428">
        <v>23</v>
      </c>
      <c r="C108" s="651" t="s">
        <v>6470</v>
      </c>
      <c r="D108" s="423" t="s">
        <v>5265</v>
      </c>
      <c r="E108" s="428" t="s">
        <v>3558</v>
      </c>
      <c r="F108" s="657" t="s">
        <v>5803</v>
      </c>
      <c r="G108" s="432" t="s">
        <v>6565</v>
      </c>
      <c r="H108" s="432" t="s">
        <v>6568</v>
      </c>
      <c r="I108" s="435" t="s">
        <v>7377</v>
      </c>
      <c r="J108" s="517" t="s">
        <v>6571</v>
      </c>
      <c r="K108" s="621">
        <v>28</v>
      </c>
      <c r="L108" s="578">
        <v>3</v>
      </c>
      <c r="M108" s="578">
        <v>18</v>
      </c>
      <c r="N108" s="641">
        <v>441</v>
      </c>
    </row>
    <row r="109" spans="1:14" ht="30" customHeight="1">
      <c r="A109" s="451" t="s">
        <v>1629</v>
      </c>
      <c r="B109" s="428">
        <v>24</v>
      </c>
      <c r="C109" s="651" t="s">
        <v>6470</v>
      </c>
      <c r="D109" s="423" t="s">
        <v>2952</v>
      </c>
      <c r="E109" s="428" t="s">
        <v>2868</v>
      </c>
      <c r="F109" s="657" t="s">
        <v>9465</v>
      </c>
      <c r="G109" s="432" t="s">
        <v>6572</v>
      </c>
      <c r="H109" s="432" t="s">
        <v>1175</v>
      </c>
      <c r="I109" s="435" t="s">
        <v>10707</v>
      </c>
      <c r="J109" s="517" t="s">
        <v>6575</v>
      </c>
      <c r="K109" s="621">
        <v>18</v>
      </c>
      <c r="L109" s="578">
        <v>8</v>
      </c>
      <c r="M109" s="578">
        <v>12</v>
      </c>
      <c r="N109" s="641">
        <v>196</v>
      </c>
    </row>
    <row r="110" spans="1:14" ht="30" customHeight="1">
      <c r="A110" s="451" t="s">
        <v>1629</v>
      </c>
      <c r="B110" s="428">
        <v>25</v>
      </c>
      <c r="C110" s="651" t="s">
        <v>6470</v>
      </c>
      <c r="D110" s="423" t="s">
        <v>743</v>
      </c>
      <c r="E110" s="428" t="s">
        <v>653</v>
      </c>
      <c r="F110" s="657" t="s">
        <v>9439</v>
      </c>
      <c r="G110" s="432" t="s">
        <v>3494</v>
      </c>
      <c r="H110" s="432" t="s">
        <v>5030</v>
      </c>
      <c r="I110" s="435" t="s">
        <v>10200</v>
      </c>
      <c r="J110" s="517" t="s">
        <v>4952</v>
      </c>
      <c r="K110" s="621">
        <v>28</v>
      </c>
      <c r="L110" s="578">
        <v>2</v>
      </c>
      <c r="M110" s="578">
        <v>20</v>
      </c>
      <c r="N110" s="641">
        <v>513</v>
      </c>
    </row>
    <row r="111" spans="1:14" ht="30" customHeight="1">
      <c r="A111" s="451" t="s">
        <v>1629</v>
      </c>
      <c r="B111" s="428">
        <v>26</v>
      </c>
      <c r="C111" s="651" t="s">
        <v>6470</v>
      </c>
      <c r="D111" s="423" t="s">
        <v>910</v>
      </c>
      <c r="E111" s="428" t="s">
        <v>6579</v>
      </c>
      <c r="F111" s="657" t="s">
        <v>9510</v>
      </c>
      <c r="G111" s="432" t="s">
        <v>3554</v>
      </c>
      <c r="H111" s="432" t="s">
        <v>6580</v>
      </c>
      <c r="I111" s="435" t="s">
        <v>6446</v>
      </c>
      <c r="J111" s="517" t="s">
        <v>6582</v>
      </c>
      <c r="K111" s="621">
        <v>48</v>
      </c>
      <c r="L111" s="578">
        <v>3</v>
      </c>
      <c r="M111" s="578">
        <v>34</v>
      </c>
      <c r="N111" s="641">
        <v>948</v>
      </c>
    </row>
    <row r="112" spans="1:14" ht="30" customHeight="1">
      <c r="A112" s="451" t="s">
        <v>1629</v>
      </c>
      <c r="B112" s="428">
        <v>27</v>
      </c>
      <c r="C112" s="651" t="s">
        <v>6470</v>
      </c>
      <c r="D112" s="423" t="s">
        <v>6586</v>
      </c>
      <c r="E112" s="428" t="s">
        <v>6588</v>
      </c>
      <c r="F112" s="657" t="s">
        <v>2777</v>
      </c>
      <c r="G112" s="432" t="s">
        <v>6591</v>
      </c>
      <c r="H112" s="432" t="s">
        <v>6592</v>
      </c>
      <c r="I112" s="435" t="s">
        <v>10703</v>
      </c>
      <c r="J112" s="517" t="s">
        <v>5609</v>
      </c>
      <c r="K112" s="621">
        <v>30</v>
      </c>
      <c r="L112" s="578">
        <v>2</v>
      </c>
      <c r="M112" s="578">
        <v>21</v>
      </c>
      <c r="N112" s="641">
        <v>604</v>
      </c>
    </row>
    <row r="113" spans="1:14" ht="30" customHeight="1">
      <c r="A113" s="451" t="s">
        <v>1629</v>
      </c>
      <c r="B113" s="428">
        <v>28</v>
      </c>
      <c r="C113" s="651" t="s">
        <v>6470</v>
      </c>
      <c r="D113" s="423" t="s">
        <v>6596</v>
      </c>
      <c r="E113" s="428" t="s">
        <v>5777</v>
      </c>
      <c r="F113" s="657" t="s">
        <v>9511</v>
      </c>
      <c r="G113" s="432" t="s">
        <v>6598</v>
      </c>
      <c r="H113" s="432" t="s">
        <v>6601</v>
      </c>
      <c r="I113" s="435" t="s">
        <v>10321</v>
      </c>
      <c r="J113" s="517" t="s">
        <v>4305</v>
      </c>
      <c r="K113" s="621">
        <v>46</v>
      </c>
      <c r="L113" s="578">
        <v>2</v>
      </c>
      <c r="M113" s="578">
        <v>33</v>
      </c>
      <c r="N113" s="641">
        <v>811</v>
      </c>
    </row>
    <row r="114" spans="1:14" ht="30" customHeight="1">
      <c r="A114" s="451" t="s">
        <v>1629</v>
      </c>
      <c r="B114" s="428">
        <v>29</v>
      </c>
      <c r="C114" s="651" t="s">
        <v>6470</v>
      </c>
      <c r="D114" s="423" t="s">
        <v>6604</v>
      </c>
      <c r="E114" s="428" t="s">
        <v>1958</v>
      </c>
      <c r="F114" s="657" t="s">
        <v>3238</v>
      </c>
      <c r="G114" s="432" t="s">
        <v>3764</v>
      </c>
      <c r="H114" s="432" t="s">
        <v>3591</v>
      </c>
      <c r="I114" s="435" t="s">
        <v>10704</v>
      </c>
      <c r="J114" s="517" t="s">
        <v>6607</v>
      </c>
      <c r="K114" s="621">
        <v>20</v>
      </c>
      <c r="L114" s="578">
        <v>2</v>
      </c>
      <c r="M114" s="578">
        <v>15</v>
      </c>
      <c r="N114" s="641">
        <v>383</v>
      </c>
    </row>
    <row r="115" spans="1:14" ht="30" customHeight="1">
      <c r="A115" s="451" t="s">
        <v>1629</v>
      </c>
      <c r="B115" s="428">
        <v>30</v>
      </c>
      <c r="C115" s="651" t="s">
        <v>6470</v>
      </c>
      <c r="D115" s="423" t="s">
        <v>2063</v>
      </c>
      <c r="E115" s="428" t="s">
        <v>2813</v>
      </c>
      <c r="F115" s="657" t="s">
        <v>9512</v>
      </c>
      <c r="G115" s="432" t="s">
        <v>726</v>
      </c>
      <c r="H115" s="432" t="s">
        <v>4380</v>
      </c>
      <c r="I115" s="435" t="s">
        <v>10705</v>
      </c>
      <c r="J115" s="517" t="s">
        <v>6609</v>
      </c>
      <c r="K115" s="621">
        <v>29</v>
      </c>
      <c r="L115" s="578">
        <v>3</v>
      </c>
      <c r="M115" s="578">
        <v>21</v>
      </c>
      <c r="N115" s="641">
        <v>439</v>
      </c>
    </row>
    <row r="116" spans="1:14" ht="30" customHeight="1">
      <c r="A116" s="451" t="s">
        <v>1629</v>
      </c>
      <c r="B116" s="428">
        <v>31</v>
      </c>
      <c r="C116" s="651" t="s">
        <v>6470</v>
      </c>
      <c r="D116" s="423" t="s">
        <v>2289</v>
      </c>
      <c r="E116" s="428" t="s">
        <v>6610</v>
      </c>
      <c r="F116" s="657" t="s">
        <v>9513</v>
      </c>
      <c r="G116" s="432" t="s">
        <v>6611</v>
      </c>
      <c r="H116" s="432" t="s">
        <v>1781</v>
      </c>
      <c r="I116" s="435" t="s">
        <v>10335</v>
      </c>
      <c r="J116" s="517" t="s">
        <v>6616</v>
      </c>
      <c r="K116" s="621">
        <v>17</v>
      </c>
      <c r="L116" s="578">
        <v>6</v>
      </c>
      <c r="M116" s="578">
        <v>13</v>
      </c>
      <c r="N116" s="641">
        <v>285</v>
      </c>
    </row>
    <row r="117" spans="1:14" ht="30" customHeight="1">
      <c r="A117" s="451" t="s">
        <v>1629</v>
      </c>
      <c r="B117" s="428">
        <v>32</v>
      </c>
      <c r="C117" s="651" t="s">
        <v>6470</v>
      </c>
      <c r="D117" s="423" t="s">
        <v>3106</v>
      </c>
      <c r="E117" s="428" t="s">
        <v>4176</v>
      </c>
      <c r="F117" s="657" t="s">
        <v>8045</v>
      </c>
      <c r="G117" s="432" t="s">
        <v>6619</v>
      </c>
      <c r="H117" s="432" t="s">
        <v>6623</v>
      </c>
      <c r="I117" s="435" t="s">
        <v>7400</v>
      </c>
      <c r="J117" s="517" t="s">
        <v>6625</v>
      </c>
      <c r="K117" s="621">
        <v>44</v>
      </c>
      <c r="L117" s="578">
        <v>7</v>
      </c>
      <c r="M117" s="578">
        <v>31</v>
      </c>
      <c r="N117" s="641">
        <v>806</v>
      </c>
    </row>
    <row r="118" spans="1:14" ht="30" customHeight="1">
      <c r="A118" s="451" t="s">
        <v>1629</v>
      </c>
      <c r="B118" s="428">
        <v>33</v>
      </c>
      <c r="C118" s="651" t="s">
        <v>6470</v>
      </c>
      <c r="D118" s="423" t="s">
        <v>6627</v>
      </c>
      <c r="E118" s="428" t="s">
        <v>6630</v>
      </c>
      <c r="F118" s="657" t="s">
        <v>9515</v>
      </c>
      <c r="G118" s="432" t="s">
        <v>5918</v>
      </c>
      <c r="H118" s="432" t="s">
        <v>4214</v>
      </c>
      <c r="I118" s="435" t="s">
        <v>3428</v>
      </c>
      <c r="J118" s="517" t="s">
        <v>3920</v>
      </c>
      <c r="K118" s="621">
        <v>20</v>
      </c>
      <c r="L118" s="578">
        <v>3</v>
      </c>
      <c r="M118" s="578">
        <v>11</v>
      </c>
      <c r="N118" s="641">
        <v>252</v>
      </c>
    </row>
    <row r="119" spans="1:14" ht="30" customHeight="1">
      <c r="A119" s="451" t="s">
        <v>1629</v>
      </c>
      <c r="B119" s="428">
        <v>34</v>
      </c>
      <c r="C119" s="651" t="s">
        <v>6470</v>
      </c>
      <c r="D119" s="423" t="s">
        <v>6634</v>
      </c>
      <c r="E119" s="428" t="s">
        <v>4684</v>
      </c>
      <c r="F119" s="657" t="s">
        <v>5498</v>
      </c>
      <c r="G119" s="432" t="s">
        <v>1428</v>
      </c>
      <c r="H119" s="432" t="s">
        <v>1253</v>
      </c>
      <c r="I119" s="435" t="s">
        <v>7924</v>
      </c>
      <c r="J119" s="517" t="s">
        <v>1628</v>
      </c>
      <c r="K119" s="621">
        <v>39</v>
      </c>
      <c r="L119" s="578">
        <v>3</v>
      </c>
      <c r="M119" s="578">
        <v>28</v>
      </c>
      <c r="N119" s="641">
        <v>669</v>
      </c>
    </row>
    <row r="120" spans="1:14" ht="30" customHeight="1">
      <c r="A120" s="451" t="s">
        <v>1629</v>
      </c>
      <c r="B120" s="428">
        <v>35</v>
      </c>
      <c r="C120" s="651" t="s">
        <v>6470</v>
      </c>
      <c r="D120" s="423" t="s">
        <v>6635</v>
      </c>
      <c r="E120" s="428" t="s">
        <v>5094</v>
      </c>
      <c r="F120" s="657" t="s">
        <v>9516</v>
      </c>
      <c r="G120" s="432" t="s">
        <v>6637</v>
      </c>
      <c r="H120" s="432" t="s">
        <v>3002</v>
      </c>
      <c r="I120" s="428" t="s">
        <v>1517</v>
      </c>
      <c r="J120" s="517" t="s">
        <v>2588</v>
      </c>
      <c r="K120" s="621">
        <v>28</v>
      </c>
      <c r="L120" s="578">
        <v>2</v>
      </c>
      <c r="M120" s="578">
        <v>20</v>
      </c>
      <c r="N120" s="641">
        <v>430</v>
      </c>
    </row>
    <row r="121" spans="1:14" ht="30" customHeight="1">
      <c r="A121" s="451" t="s">
        <v>1629</v>
      </c>
      <c r="B121" s="428">
        <v>36</v>
      </c>
      <c r="C121" s="651" t="s">
        <v>6470</v>
      </c>
      <c r="D121" s="423" t="s">
        <v>305</v>
      </c>
      <c r="E121" s="428" t="s">
        <v>6640</v>
      </c>
      <c r="F121" s="657" t="s">
        <v>9519</v>
      </c>
      <c r="G121" s="432" t="s">
        <v>6641</v>
      </c>
      <c r="H121" s="432" t="s">
        <v>976</v>
      </c>
      <c r="I121" s="435" t="s">
        <v>9182</v>
      </c>
      <c r="J121" s="517" t="s">
        <v>6642</v>
      </c>
      <c r="K121" s="621">
        <v>32</v>
      </c>
      <c r="L121" s="578">
        <v>2</v>
      </c>
      <c r="M121" s="578">
        <v>24</v>
      </c>
      <c r="N121" s="641">
        <v>609</v>
      </c>
    </row>
    <row r="122" spans="1:14" ht="30" customHeight="1">
      <c r="A122" s="451" t="s">
        <v>1629</v>
      </c>
      <c r="B122" s="428">
        <v>37</v>
      </c>
      <c r="C122" s="651" t="s">
        <v>6470</v>
      </c>
      <c r="D122" s="423" t="s">
        <v>1724</v>
      </c>
      <c r="E122" s="428" t="s">
        <v>6644</v>
      </c>
      <c r="F122" s="657" t="s">
        <v>7496</v>
      </c>
      <c r="G122" s="432" t="s">
        <v>6646</v>
      </c>
      <c r="H122" s="432" t="s">
        <v>6647</v>
      </c>
      <c r="I122" s="435" t="s">
        <v>10708</v>
      </c>
      <c r="J122" s="517" t="s">
        <v>5447</v>
      </c>
      <c r="K122" s="621">
        <v>21</v>
      </c>
      <c r="L122" s="578">
        <v>4</v>
      </c>
      <c r="M122" s="578">
        <v>15</v>
      </c>
      <c r="N122" s="641">
        <v>314</v>
      </c>
    </row>
    <row r="123" spans="1:14" ht="30" customHeight="1">
      <c r="A123" s="451" t="s">
        <v>1629</v>
      </c>
      <c r="B123" s="428">
        <v>38</v>
      </c>
      <c r="C123" s="651" t="s">
        <v>6470</v>
      </c>
      <c r="D123" s="423" t="s">
        <v>2281</v>
      </c>
      <c r="E123" s="428" t="s">
        <v>2469</v>
      </c>
      <c r="F123" s="657" t="s">
        <v>9508</v>
      </c>
      <c r="G123" s="432" t="s">
        <v>5122</v>
      </c>
      <c r="H123" s="432" t="s">
        <v>4425</v>
      </c>
      <c r="I123" s="435" t="s">
        <v>2362</v>
      </c>
      <c r="J123" s="517" t="s">
        <v>5123</v>
      </c>
      <c r="K123" s="621">
        <v>1</v>
      </c>
      <c r="L123" s="578">
        <v>0</v>
      </c>
      <c r="M123" s="578">
        <v>1</v>
      </c>
      <c r="N123" s="641">
        <v>3</v>
      </c>
    </row>
    <row r="124" spans="1:14" ht="30" customHeight="1">
      <c r="A124" s="451" t="s">
        <v>1629</v>
      </c>
      <c r="B124" s="428">
        <v>39</v>
      </c>
      <c r="C124" s="651" t="s">
        <v>6470</v>
      </c>
      <c r="D124" s="423" t="s">
        <v>499</v>
      </c>
      <c r="E124" s="428" t="s">
        <v>6649</v>
      </c>
      <c r="F124" s="657" t="s">
        <v>1097</v>
      </c>
      <c r="G124" s="432" t="s">
        <v>6651</v>
      </c>
      <c r="H124" s="432" t="s">
        <v>2110</v>
      </c>
      <c r="I124" s="435" t="s">
        <v>4533</v>
      </c>
      <c r="J124" s="517" t="s">
        <v>2254</v>
      </c>
      <c r="K124" s="621">
        <v>30</v>
      </c>
      <c r="L124" s="578">
        <v>4</v>
      </c>
      <c r="M124" s="578">
        <v>21</v>
      </c>
      <c r="N124" s="641">
        <v>581</v>
      </c>
    </row>
    <row r="125" spans="1:14" ht="30" customHeight="1">
      <c r="A125" s="451" t="s">
        <v>1629</v>
      </c>
      <c r="B125" s="428">
        <v>40</v>
      </c>
      <c r="C125" s="651" t="s">
        <v>6470</v>
      </c>
      <c r="D125" s="423" t="s">
        <v>5185</v>
      </c>
      <c r="E125" s="428" t="s">
        <v>3144</v>
      </c>
      <c r="F125" s="657" t="s">
        <v>9537</v>
      </c>
      <c r="G125" s="432" t="s">
        <v>4020</v>
      </c>
      <c r="H125" s="432" t="s">
        <v>949</v>
      </c>
      <c r="I125" s="435" t="s">
        <v>10693</v>
      </c>
      <c r="J125" s="517" t="s">
        <v>6654</v>
      </c>
      <c r="K125" s="621">
        <v>26</v>
      </c>
      <c r="L125" s="578">
        <v>3</v>
      </c>
      <c r="M125" s="578">
        <v>18</v>
      </c>
      <c r="N125" s="641">
        <v>437</v>
      </c>
    </row>
    <row r="126" spans="1:14" ht="30" customHeight="1">
      <c r="A126" s="451" t="s">
        <v>1629</v>
      </c>
      <c r="B126" s="428">
        <v>41</v>
      </c>
      <c r="C126" s="651" t="s">
        <v>6470</v>
      </c>
      <c r="D126" s="423" t="s">
        <v>527</v>
      </c>
      <c r="E126" s="428" t="s">
        <v>6655</v>
      </c>
      <c r="F126" s="657" t="s">
        <v>9538</v>
      </c>
      <c r="G126" s="432" t="s">
        <v>5029</v>
      </c>
      <c r="H126" s="432" t="s">
        <v>6656</v>
      </c>
      <c r="I126" s="435" t="s">
        <v>10709</v>
      </c>
      <c r="J126" s="517" t="s">
        <v>6657</v>
      </c>
      <c r="K126" s="621">
        <v>26</v>
      </c>
      <c r="L126" s="578">
        <v>2</v>
      </c>
      <c r="M126" s="578">
        <v>19</v>
      </c>
      <c r="N126" s="641">
        <v>453</v>
      </c>
    </row>
    <row r="127" spans="1:14" ht="30" customHeight="1">
      <c r="A127" s="451" t="s">
        <v>1629</v>
      </c>
      <c r="B127" s="428">
        <v>42</v>
      </c>
      <c r="C127" s="651" t="s">
        <v>6470</v>
      </c>
      <c r="D127" s="423" t="s">
        <v>6659</v>
      </c>
      <c r="E127" s="428" t="s">
        <v>6661</v>
      </c>
      <c r="F127" s="657" t="s">
        <v>9539</v>
      </c>
      <c r="G127" s="432" t="s">
        <v>702</v>
      </c>
      <c r="H127" s="432" t="s">
        <v>6663</v>
      </c>
      <c r="I127" s="435" t="s">
        <v>2187</v>
      </c>
      <c r="J127" s="517" t="s">
        <v>5171</v>
      </c>
      <c r="K127" s="621">
        <v>33</v>
      </c>
      <c r="L127" s="578">
        <v>3</v>
      </c>
      <c r="M127" s="578">
        <v>22</v>
      </c>
      <c r="N127" s="641">
        <v>507</v>
      </c>
    </row>
    <row r="128" spans="1:14" ht="30" customHeight="1">
      <c r="A128" s="451" t="s">
        <v>1629</v>
      </c>
      <c r="B128" s="428">
        <v>43</v>
      </c>
      <c r="C128" s="651" t="s">
        <v>6470</v>
      </c>
      <c r="D128" s="423" t="s">
        <v>2969</v>
      </c>
      <c r="E128" s="428" t="s">
        <v>436</v>
      </c>
      <c r="F128" s="657" t="s">
        <v>1903</v>
      </c>
      <c r="G128" s="432" t="s">
        <v>1670</v>
      </c>
      <c r="H128" s="432" t="s">
        <v>4458</v>
      </c>
      <c r="I128" s="435" t="s">
        <v>10710</v>
      </c>
      <c r="J128" s="517" t="s">
        <v>6666</v>
      </c>
      <c r="K128" s="621">
        <v>41</v>
      </c>
      <c r="L128" s="578">
        <v>3</v>
      </c>
      <c r="M128" s="578">
        <v>28</v>
      </c>
      <c r="N128" s="641">
        <v>659</v>
      </c>
    </row>
    <row r="129" spans="1:14" ht="30" customHeight="1">
      <c r="A129" s="451" t="s">
        <v>1629</v>
      </c>
      <c r="B129" s="428">
        <v>44</v>
      </c>
      <c r="C129" s="651" t="s">
        <v>6470</v>
      </c>
      <c r="D129" s="423" t="s">
        <v>6667</v>
      </c>
      <c r="E129" s="428" t="s">
        <v>6256</v>
      </c>
      <c r="F129" s="657" t="s">
        <v>9541</v>
      </c>
      <c r="G129" s="432" t="s">
        <v>6669</v>
      </c>
      <c r="H129" s="432" t="s">
        <v>3342</v>
      </c>
      <c r="I129" s="435" t="s">
        <v>5818</v>
      </c>
      <c r="J129" s="517" t="s">
        <v>3557</v>
      </c>
      <c r="K129" s="621">
        <v>12</v>
      </c>
      <c r="L129" s="578">
        <v>3</v>
      </c>
      <c r="M129" s="578">
        <v>6</v>
      </c>
      <c r="N129" s="641">
        <v>85</v>
      </c>
    </row>
    <row r="130" spans="1:14" ht="30" customHeight="1">
      <c r="A130" s="451" t="s">
        <v>1629</v>
      </c>
      <c r="B130" s="428">
        <v>45</v>
      </c>
      <c r="C130" s="651" t="s">
        <v>6470</v>
      </c>
      <c r="D130" s="423" t="s">
        <v>6670</v>
      </c>
      <c r="E130" s="428" t="s">
        <v>5511</v>
      </c>
      <c r="F130" s="657" t="s">
        <v>1157</v>
      </c>
      <c r="G130" s="432" t="s">
        <v>1418</v>
      </c>
      <c r="H130" s="432" t="s">
        <v>5099</v>
      </c>
      <c r="I130" s="435" t="s">
        <v>10712</v>
      </c>
      <c r="J130" s="517" t="s">
        <v>6671</v>
      </c>
      <c r="K130" s="621">
        <v>21</v>
      </c>
      <c r="L130" s="578">
        <v>3</v>
      </c>
      <c r="M130" s="578">
        <v>14</v>
      </c>
      <c r="N130" s="641">
        <v>323</v>
      </c>
    </row>
    <row r="131" spans="1:14" ht="30" customHeight="1">
      <c r="A131" s="451" t="s">
        <v>1629</v>
      </c>
      <c r="B131" s="428">
        <v>46</v>
      </c>
      <c r="C131" s="651" t="s">
        <v>6470</v>
      </c>
      <c r="D131" s="423" t="s">
        <v>6673</v>
      </c>
      <c r="E131" s="428" t="s">
        <v>4764</v>
      </c>
      <c r="F131" s="657" t="s">
        <v>419</v>
      </c>
      <c r="G131" s="432" t="s">
        <v>6658</v>
      </c>
      <c r="H131" s="432" t="s">
        <v>1919</v>
      </c>
      <c r="I131" s="435" t="s">
        <v>10713</v>
      </c>
      <c r="J131" s="517" t="s">
        <v>6676</v>
      </c>
      <c r="K131" s="621">
        <v>26</v>
      </c>
      <c r="L131" s="578">
        <v>1</v>
      </c>
      <c r="M131" s="578">
        <v>18</v>
      </c>
      <c r="N131" s="641">
        <v>432</v>
      </c>
    </row>
    <row r="132" spans="1:14" ht="30" customHeight="1">
      <c r="A132" s="451" t="s">
        <v>1629</v>
      </c>
      <c r="B132" s="428">
        <v>47</v>
      </c>
      <c r="C132" s="651" t="s">
        <v>6470</v>
      </c>
      <c r="D132" s="423" t="s">
        <v>6678</v>
      </c>
      <c r="E132" s="428" t="s">
        <v>3505</v>
      </c>
      <c r="F132" s="657" t="s">
        <v>7426</v>
      </c>
      <c r="G132" s="432" t="s">
        <v>5158</v>
      </c>
      <c r="H132" s="432" t="s">
        <v>4976</v>
      </c>
      <c r="I132" s="435" t="s">
        <v>4573</v>
      </c>
      <c r="J132" s="517" t="s">
        <v>766</v>
      </c>
      <c r="K132" s="621">
        <v>22</v>
      </c>
      <c r="L132" s="578">
        <v>1</v>
      </c>
      <c r="M132" s="578">
        <v>16</v>
      </c>
      <c r="N132" s="641">
        <v>324</v>
      </c>
    </row>
    <row r="133" spans="1:14" ht="30" customHeight="1">
      <c r="A133" s="451" t="s">
        <v>1629</v>
      </c>
      <c r="B133" s="428">
        <v>48</v>
      </c>
      <c r="C133" s="651" t="s">
        <v>6470</v>
      </c>
      <c r="D133" s="423" t="s">
        <v>705</v>
      </c>
      <c r="E133" s="428" t="s">
        <v>2090</v>
      </c>
      <c r="F133" s="657" t="s">
        <v>9542</v>
      </c>
      <c r="G133" s="432" t="s">
        <v>6681</v>
      </c>
      <c r="H133" s="432" t="s">
        <v>3949</v>
      </c>
      <c r="I133" s="435" t="s">
        <v>10711</v>
      </c>
      <c r="J133" s="517" t="s">
        <v>4616</v>
      </c>
      <c r="K133" s="621">
        <v>23</v>
      </c>
      <c r="L133" s="578">
        <v>2</v>
      </c>
      <c r="M133" s="578">
        <v>16</v>
      </c>
      <c r="N133" s="641">
        <v>383</v>
      </c>
    </row>
    <row r="134" spans="1:14" ht="30" customHeight="1">
      <c r="A134" s="451" t="s">
        <v>1629</v>
      </c>
      <c r="B134" s="428">
        <v>49</v>
      </c>
      <c r="C134" s="651" t="s">
        <v>6470</v>
      </c>
      <c r="D134" s="423" t="s">
        <v>5061</v>
      </c>
      <c r="E134" s="428" t="s">
        <v>1832</v>
      </c>
      <c r="F134" s="657" t="s">
        <v>9543</v>
      </c>
      <c r="G134" s="432" t="s">
        <v>6682</v>
      </c>
      <c r="H134" s="432" t="s">
        <v>6683</v>
      </c>
      <c r="I134" s="435" t="s">
        <v>8317</v>
      </c>
      <c r="J134" s="517" t="s">
        <v>6685</v>
      </c>
      <c r="K134" s="621">
        <v>39</v>
      </c>
      <c r="L134" s="578">
        <v>8</v>
      </c>
      <c r="M134" s="578">
        <v>30</v>
      </c>
      <c r="N134" s="641">
        <v>755</v>
      </c>
    </row>
    <row r="135" spans="1:14" ht="30" customHeight="1">
      <c r="A135" s="451" t="s">
        <v>1629</v>
      </c>
      <c r="B135" s="428">
        <v>50</v>
      </c>
      <c r="C135" s="651" t="s">
        <v>6470</v>
      </c>
      <c r="D135" s="423" t="s">
        <v>6687</v>
      </c>
      <c r="E135" s="428" t="s">
        <v>5730</v>
      </c>
      <c r="F135" s="657" t="s">
        <v>9563</v>
      </c>
      <c r="G135" s="432" t="s">
        <v>6689</v>
      </c>
      <c r="H135" s="432" t="s">
        <v>2675</v>
      </c>
      <c r="I135" s="435" t="s">
        <v>41</v>
      </c>
      <c r="J135" s="517" t="s">
        <v>5990</v>
      </c>
      <c r="K135" s="621">
        <v>44</v>
      </c>
      <c r="L135" s="578">
        <v>3</v>
      </c>
      <c r="M135" s="578">
        <v>32</v>
      </c>
      <c r="N135" s="641">
        <v>996</v>
      </c>
    </row>
    <row r="136" spans="1:14" ht="30" customHeight="1">
      <c r="A136" s="451" t="s">
        <v>1629</v>
      </c>
      <c r="B136" s="428">
        <v>51</v>
      </c>
      <c r="C136" s="651" t="s">
        <v>6470</v>
      </c>
      <c r="D136" s="423" t="s">
        <v>6692</v>
      </c>
      <c r="E136" s="428" t="s">
        <v>5170</v>
      </c>
      <c r="F136" s="657" t="s">
        <v>9564</v>
      </c>
      <c r="G136" s="432" t="s">
        <v>2374</v>
      </c>
      <c r="H136" s="432" t="s">
        <v>6696</v>
      </c>
      <c r="I136" s="435" t="s">
        <v>10714</v>
      </c>
      <c r="J136" s="517" t="s">
        <v>1819</v>
      </c>
      <c r="K136" s="621">
        <v>40</v>
      </c>
      <c r="L136" s="578">
        <v>4</v>
      </c>
      <c r="M136" s="578">
        <v>26</v>
      </c>
      <c r="N136" s="641">
        <v>638</v>
      </c>
    </row>
    <row r="137" spans="1:14" ht="30" customHeight="1">
      <c r="A137" s="451" t="s">
        <v>1629</v>
      </c>
      <c r="B137" s="428">
        <v>52</v>
      </c>
      <c r="C137" s="651" t="s">
        <v>6470</v>
      </c>
      <c r="D137" s="423" t="s">
        <v>6697</v>
      </c>
      <c r="E137" s="428" t="s">
        <v>6699</v>
      </c>
      <c r="F137" s="657" t="s">
        <v>9565</v>
      </c>
      <c r="G137" s="432" t="s">
        <v>832</v>
      </c>
      <c r="H137" s="432" t="s">
        <v>6701</v>
      </c>
      <c r="I137" s="435" t="s">
        <v>10718</v>
      </c>
      <c r="J137" s="517" t="s">
        <v>6703</v>
      </c>
      <c r="K137" s="621">
        <v>13</v>
      </c>
      <c r="L137" s="578">
        <v>3</v>
      </c>
      <c r="M137" s="578">
        <v>8</v>
      </c>
      <c r="N137" s="641">
        <v>205</v>
      </c>
    </row>
    <row r="138" spans="1:14" ht="30" customHeight="1">
      <c r="A138" s="451" t="s">
        <v>1629</v>
      </c>
      <c r="B138" s="428">
        <v>53</v>
      </c>
      <c r="C138" s="651" t="s">
        <v>6470</v>
      </c>
      <c r="D138" s="423" t="s">
        <v>6550</v>
      </c>
      <c r="E138" s="428" t="s">
        <v>4914</v>
      </c>
      <c r="F138" s="657" t="s">
        <v>4441</v>
      </c>
      <c r="G138" s="432" t="s">
        <v>5799</v>
      </c>
      <c r="H138" s="432" t="s">
        <v>4260</v>
      </c>
      <c r="I138" s="435" t="s">
        <v>5622</v>
      </c>
      <c r="J138" s="517" t="s">
        <v>6704</v>
      </c>
      <c r="K138" s="621">
        <v>32</v>
      </c>
      <c r="L138" s="578">
        <v>2</v>
      </c>
      <c r="M138" s="578">
        <v>23</v>
      </c>
      <c r="N138" s="641">
        <v>585</v>
      </c>
    </row>
    <row r="139" spans="1:14" ht="30" customHeight="1">
      <c r="A139" s="451" t="s">
        <v>1629</v>
      </c>
      <c r="B139" s="428">
        <v>54</v>
      </c>
      <c r="C139" s="651" t="s">
        <v>6470</v>
      </c>
      <c r="D139" s="423" t="s">
        <v>6705</v>
      </c>
      <c r="E139" s="428" t="s">
        <v>523</v>
      </c>
      <c r="F139" s="657" t="s">
        <v>7842</v>
      </c>
      <c r="G139" s="432" t="s">
        <v>6706</v>
      </c>
      <c r="H139" s="432" t="s">
        <v>6708</v>
      </c>
      <c r="I139" s="435" t="s">
        <v>10715</v>
      </c>
      <c r="J139" s="517" t="s">
        <v>1924</v>
      </c>
      <c r="K139" s="621">
        <v>31</v>
      </c>
      <c r="L139" s="578">
        <v>5</v>
      </c>
      <c r="M139" s="578">
        <v>22</v>
      </c>
      <c r="N139" s="641">
        <v>553</v>
      </c>
    </row>
    <row r="140" spans="1:14" ht="30" customHeight="1">
      <c r="A140" s="451" t="s">
        <v>1629</v>
      </c>
      <c r="B140" s="428">
        <v>55</v>
      </c>
      <c r="C140" s="651" t="s">
        <v>6470</v>
      </c>
      <c r="D140" s="423" t="s">
        <v>6709</v>
      </c>
      <c r="E140" s="428" t="s">
        <v>6710</v>
      </c>
      <c r="F140" s="657" t="s">
        <v>9566</v>
      </c>
      <c r="G140" s="432" t="s">
        <v>6711</v>
      </c>
      <c r="H140" s="432" t="s">
        <v>6713</v>
      </c>
      <c r="I140" s="435" t="s">
        <v>3187</v>
      </c>
      <c r="J140" s="517" t="s">
        <v>6715</v>
      </c>
      <c r="K140" s="621">
        <v>9</v>
      </c>
      <c r="L140" s="578">
        <v>2</v>
      </c>
      <c r="M140" s="578">
        <v>5</v>
      </c>
      <c r="N140" s="641">
        <v>45</v>
      </c>
    </row>
    <row r="141" spans="1:14" ht="30" customHeight="1">
      <c r="A141" s="451" t="s">
        <v>1629</v>
      </c>
      <c r="B141" s="428">
        <v>56</v>
      </c>
      <c r="C141" s="651" t="s">
        <v>6470</v>
      </c>
      <c r="D141" s="423" t="s">
        <v>6716</v>
      </c>
      <c r="E141" s="428" t="s">
        <v>6169</v>
      </c>
      <c r="F141" s="657" t="s">
        <v>3112</v>
      </c>
      <c r="G141" s="432" t="s">
        <v>6120</v>
      </c>
      <c r="H141" s="432" t="s">
        <v>6717</v>
      </c>
      <c r="I141" s="435" t="s">
        <v>6334</v>
      </c>
      <c r="J141" s="517" t="s">
        <v>6720</v>
      </c>
      <c r="K141" s="621">
        <v>30</v>
      </c>
      <c r="L141" s="578">
        <v>1</v>
      </c>
      <c r="M141" s="578">
        <v>21</v>
      </c>
      <c r="N141" s="641">
        <v>551</v>
      </c>
    </row>
    <row r="142" spans="1:14" ht="30" customHeight="1">
      <c r="A142" s="451" t="s">
        <v>1629</v>
      </c>
      <c r="B142" s="428">
        <v>57</v>
      </c>
      <c r="C142" s="651" t="s">
        <v>6470</v>
      </c>
      <c r="D142" s="423" t="s">
        <v>2740</v>
      </c>
      <c r="E142" s="428" t="s">
        <v>3708</v>
      </c>
      <c r="F142" s="657" t="s">
        <v>9567</v>
      </c>
      <c r="G142" s="432" t="s">
        <v>6722</v>
      </c>
      <c r="H142" s="432" t="s">
        <v>405</v>
      </c>
      <c r="I142" s="435" t="s">
        <v>5725</v>
      </c>
      <c r="J142" s="517" t="s">
        <v>3368</v>
      </c>
      <c r="K142" s="621">
        <v>20</v>
      </c>
      <c r="L142" s="578">
        <v>2</v>
      </c>
      <c r="M142" s="578">
        <v>11</v>
      </c>
      <c r="N142" s="641">
        <v>225</v>
      </c>
    </row>
    <row r="143" spans="1:14" ht="30" customHeight="1">
      <c r="A143" s="451" t="s">
        <v>1629</v>
      </c>
      <c r="B143" s="428">
        <v>58</v>
      </c>
      <c r="C143" s="651" t="s">
        <v>6470</v>
      </c>
      <c r="D143" s="423" t="s">
        <v>6723</v>
      </c>
      <c r="E143" s="428" t="s">
        <v>1310</v>
      </c>
      <c r="F143" s="657" t="s">
        <v>9568</v>
      </c>
      <c r="G143" s="432" t="s">
        <v>6724</v>
      </c>
      <c r="H143" s="432" t="s">
        <v>6725</v>
      </c>
      <c r="I143" s="435" t="s">
        <v>10716</v>
      </c>
      <c r="J143" s="517" t="s">
        <v>3115</v>
      </c>
      <c r="K143" s="621">
        <v>43</v>
      </c>
      <c r="L143" s="578">
        <v>4</v>
      </c>
      <c r="M143" s="578">
        <v>29</v>
      </c>
      <c r="N143" s="641">
        <v>753</v>
      </c>
    </row>
    <row r="144" spans="1:14" ht="30" customHeight="1">
      <c r="A144" s="451" t="s">
        <v>1629</v>
      </c>
      <c r="B144" s="428">
        <v>59</v>
      </c>
      <c r="C144" s="651" t="s">
        <v>6470</v>
      </c>
      <c r="D144" s="423" t="s">
        <v>6726</v>
      </c>
      <c r="E144" s="428" t="s">
        <v>4014</v>
      </c>
      <c r="F144" s="657" t="s">
        <v>9611</v>
      </c>
      <c r="G144" s="432" t="s">
        <v>6727</v>
      </c>
      <c r="H144" s="432" t="s">
        <v>6728</v>
      </c>
      <c r="I144" s="435" t="s">
        <v>10717</v>
      </c>
      <c r="J144" s="517" t="s">
        <v>6729</v>
      </c>
      <c r="K144" s="621">
        <v>37</v>
      </c>
      <c r="L144" s="578">
        <v>2</v>
      </c>
      <c r="M144" s="578">
        <v>27</v>
      </c>
      <c r="N144" s="641">
        <v>663</v>
      </c>
    </row>
    <row r="145" spans="1:14" ht="30" customHeight="1">
      <c r="A145" s="451" t="s">
        <v>1629</v>
      </c>
      <c r="B145" s="428">
        <v>60</v>
      </c>
      <c r="C145" s="651" t="s">
        <v>6470</v>
      </c>
      <c r="D145" s="423" t="s">
        <v>5837</v>
      </c>
      <c r="E145" s="428" t="s">
        <v>1649</v>
      </c>
      <c r="F145" s="657" t="s">
        <v>1735</v>
      </c>
      <c r="G145" s="432" t="s">
        <v>6730</v>
      </c>
      <c r="H145" s="432" t="s">
        <v>6733</v>
      </c>
      <c r="I145" s="435" t="s">
        <v>10406</v>
      </c>
      <c r="J145" s="517" t="s">
        <v>6734</v>
      </c>
      <c r="K145" s="621">
        <v>38</v>
      </c>
      <c r="L145" s="578">
        <v>2</v>
      </c>
      <c r="M145" s="578">
        <v>29</v>
      </c>
      <c r="N145" s="641">
        <v>752</v>
      </c>
    </row>
    <row r="146" spans="1:14" ht="30" customHeight="1">
      <c r="A146" s="451" t="s">
        <v>1629</v>
      </c>
      <c r="B146" s="428">
        <v>61</v>
      </c>
      <c r="C146" s="651" t="s">
        <v>6470</v>
      </c>
      <c r="D146" s="423" t="s">
        <v>4793</v>
      </c>
      <c r="E146" s="428" t="s">
        <v>3541</v>
      </c>
      <c r="F146" s="657" t="s">
        <v>6112</v>
      </c>
      <c r="G146" s="432" t="s">
        <v>6742</v>
      </c>
      <c r="H146" s="432" t="s">
        <v>6538</v>
      </c>
      <c r="I146" s="435" t="s">
        <v>3867</v>
      </c>
      <c r="J146" s="517" t="s">
        <v>5842</v>
      </c>
      <c r="K146" s="621">
        <v>38</v>
      </c>
      <c r="L146" s="578">
        <v>3</v>
      </c>
      <c r="M146" s="578">
        <v>30</v>
      </c>
      <c r="N146" s="641">
        <v>761</v>
      </c>
    </row>
    <row r="147" spans="1:14" ht="30" customHeight="1">
      <c r="A147" s="451" t="s">
        <v>1629</v>
      </c>
      <c r="B147" s="428">
        <v>1</v>
      </c>
      <c r="C147" s="651" t="s">
        <v>6470</v>
      </c>
      <c r="D147" s="423" t="s">
        <v>6735</v>
      </c>
      <c r="E147" s="428" t="s">
        <v>3006</v>
      </c>
      <c r="F147" s="657" t="s">
        <v>9623</v>
      </c>
      <c r="G147" s="432" t="s">
        <v>1938</v>
      </c>
      <c r="H147" s="432" t="s">
        <v>2733</v>
      </c>
      <c r="I147" s="435" t="s">
        <v>10730</v>
      </c>
      <c r="J147" s="517" t="s">
        <v>3363</v>
      </c>
      <c r="K147" s="621">
        <v>12</v>
      </c>
      <c r="L147" s="578">
        <v>3</v>
      </c>
      <c r="M147" s="578">
        <v>6</v>
      </c>
      <c r="N147" s="641">
        <v>92</v>
      </c>
    </row>
    <row r="148" spans="1:14" ht="30" customHeight="1">
      <c r="A148" s="451" t="s">
        <v>1629</v>
      </c>
      <c r="B148" s="428">
        <v>2</v>
      </c>
      <c r="C148" s="651" t="s">
        <v>6470</v>
      </c>
      <c r="D148" s="423" t="s">
        <v>5269</v>
      </c>
      <c r="E148" s="428" t="s">
        <v>3006</v>
      </c>
      <c r="F148" s="657" t="s">
        <v>9624</v>
      </c>
      <c r="G148" s="432" t="s">
        <v>6738</v>
      </c>
      <c r="H148" s="432" t="s">
        <v>6739</v>
      </c>
      <c r="I148" s="435" t="s">
        <v>10719</v>
      </c>
      <c r="J148" s="517" t="s">
        <v>6741</v>
      </c>
      <c r="K148" s="621">
        <v>24</v>
      </c>
      <c r="L148" s="578">
        <v>2</v>
      </c>
      <c r="M148" s="578">
        <v>17</v>
      </c>
      <c r="N148" s="641">
        <v>323</v>
      </c>
    </row>
    <row r="149" spans="1:14" ht="30" customHeight="1">
      <c r="A149" s="451" t="s">
        <v>1629</v>
      </c>
      <c r="B149" s="428">
        <v>3</v>
      </c>
      <c r="C149" s="651" t="s">
        <v>6470</v>
      </c>
      <c r="D149" s="423" t="s">
        <v>320</v>
      </c>
      <c r="E149" s="428" t="s">
        <v>3330</v>
      </c>
      <c r="F149" s="657" t="s">
        <v>9625</v>
      </c>
      <c r="G149" s="432" t="s">
        <v>6744</v>
      </c>
      <c r="H149" s="432" t="s">
        <v>4737</v>
      </c>
      <c r="I149" s="435" t="s">
        <v>10720</v>
      </c>
      <c r="J149" s="517" t="s">
        <v>5560</v>
      </c>
      <c r="K149" s="621">
        <v>35</v>
      </c>
      <c r="L149" s="578">
        <v>3</v>
      </c>
      <c r="M149" s="578">
        <v>21</v>
      </c>
      <c r="N149" s="641">
        <v>509</v>
      </c>
    </row>
    <row r="150" spans="1:14" ht="30" customHeight="1">
      <c r="A150" s="451" t="s">
        <v>1629</v>
      </c>
      <c r="B150" s="428">
        <v>4</v>
      </c>
      <c r="C150" s="651" t="s">
        <v>6470</v>
      </c>
      <c r="D150" s="423" t="s">
        <v>5218</v>
      </c>
      <c r="E150" s="428" t="s">
        <v>3330</v>
      </c>
      <c r="F150" s="657" t="s">
        <v>9626</v>
      </c>
      <c r="G150" s="432" t="s">
        <v>3791</v>
      </c>
      <c r="H150" s="432" t="s">
        <v>2347</v>
      </c>
      <c r="I150" s="435" t="s">
        <v>10731</v>
      </c>
      <c r="J150" s="517" t="s">
        <v>1081</v>
      </c>
      <c r="K150" s="621">
        <v>7</v>
      </c>
      <c r="L150" s="578">
        <v>2</v>
      </c>
      <c r="M150" s="578">
        <v>4</v>
      </c>
      <c r="N150" s="641">
        <v>30</v>
      </c>
    </row>
    <row r="151" spans="1:14" ht="30" customHeight="1">
      <c r="A151" s="451" t="s">
        <v>1629</v>
      </c>
      <c r="B151" s="428">
        <v>5</v>
      </c>
      <c r="C151" s="651" t="s">
        <v>6470</v>
      </c>
      <c r="D151" s="423" t="s">
        <v>6745</v>
      </c>
      <c r="E151" s="428" t="s">
        <v>3330</v>
      </c>
      <c r="F151" s="657" t="s">
        <v>9627</v>
      </c>
      <c r="G151" s="432" t="s">
        <v>737</v>
      </c>
      <c r="H151" s="432" t="s">
        <v>6267</v>
      </c>
      <c r="I151" s="435" t="s">
        <v>10721</v>
      </c>
      <c r="J151" s="517" t="s">
        <v>5746</v>
      </c>
      <c r="K151" s="621">
        <v>8</v>
      </c>
      <c r="L151" s="578">
        <v>4</v>
      </c>
      <c r="M151" s="578">
        <v>5</v>
      </c>
      <c r="N151" s="641">
        <v>60</v>
      </c>
    </row>
    <row r="152" spans="1:14" ht="30" customHeight="1">
      <c r="A152" s="451" t="s">
        <v>1629</v>
      </c>
      <c r="B152" s="428">
        <v>6</v>
      </c>
      <c r="C152" s="651" t="s">
        <v>6470</v>
      </c>
      <c r="D152" s="423" t="s">
        <v>6746</v>
      </c>
      <c r="E152" s="428" t="s">
        <v>6747</v>
      </c>
      <c r="F152" s="657" t="s">
        <v>9628</v>
      </c>
      <c r="G152" s="432" t="s">
        <v>1148</v>
      </c>
      <c r="H152" s="432" t="s">
        <v>1363</v>
      </c>
      <c r="I152" s="435" t="s">
        <v>509</v>
      </c>
      <c r="J152" s="517" t="s">
        <v>6750</v>
      </c>
      <c r="K152" s="621">
        <v>24</v>
      </c>
      <c r="L152" s="578">
        <v>2</v>
      </c>
      <c r="M152" s="578">
        <v>16</v>
      </c>
      <c r="N152" s="641">
        <v>327</v>
      </c>
    </row>
    <row r="153" spans="1:14" ht="30" customHeight="1">
      <c r="A153" s="451" t="s">
        <v>1629</v>
      </c>
      <c r="B153" s="428">
        <v>7</v>
      </c>
      <c r="C153" s="651" t="s">
        <v>6470</v>
      </c>
      <c r="D153" s="423" t="s">
        <v>6752</v>
      </c>
      <c r="E153" s="428" t="s">
        <v>236</v>
      </c>
      <c r="F153" s="657" t="s">
        <v>7850</v>
      </c>
      <c r="G153" s="432" t="s">
        <v>6754</v>
      </c>
      <c r="H153" s="432" t="s">
        <v>6758</v>
      </c>
      <c r="I153" s="435" t="s">
        <v>10722</v>
      </c>
      <c r="J153" s="517" t="s">
        <v>6760</v>
      </c>
      <c r="K153" s="621">
        <v>25</v>
      </c>
      <c r="L153" s="578">
        <v>3</v>
      </c>
      <c r="M153" s="578">
        <v>16</v>
      </c>
      <c r="N153" s="641">
        <v>387</v>
      </c>
    </row>
    <row r="154" spans="1:14" ht="30" customHeight="1">
      <c r="A154" s="451" t="s">
        <v>1629</v>
      </c>
      <c r="B154" s="428">
        <v>8</v>
      </c>
      <c r="C154" s="651" t="s">
        <v>6470</v>
      </c>
      <c r="D154" s="423" t="s">
        <v>6763</v>
      </c>
      <c r="E154" s="428" t="s">
        <v>2152</v>
      </c>
      <c r="F154" s="657" t="s">
        <v>4347</v>
      </c>
      <c r="G154" s="432" t="s">
        <v>3683</v>
      </c>
      <c r="H154" s="432" t="s">
        <v>6764</v>
      </c>
      <c r="I154" s="435" t="s">
        <v>10723</v>
      </c>
      <c r="J154" s="517" t="s">
        <v>3325</v>
      </c>
      <c r="K154" s="621">
        <v>13</v>
      </c>
      <c r="L154" s="578">
        <v>1</v>
      </c>
      <c r="M154" s="578">
        <v>7</v>
      </c>
      <c r="N154" s="641">
        <v>60</v>
      </c>
    </row>
    <row r="155" spans="1:14" ht="30" customHeight="1">
      <c r="A155" s="451" t="s">
        <v>1629</v>
      </c>
      <c r="B155" s="428">
        <v>9</v>
      </c>
      <c r="C155" s="651" t="s">
        <v>6470</v>
      </c>
      <c r="D155" s="423" t="s">
        <v>6767</v>
      </c>
      <c r="E155" s="428" t="s">
        <v>6771</v>
      </c>
      <c r="F155" s="657" t="s">
        <v>8884</v>
      </c>
      <c r="G155" s="432" t="s">
        <v>6773</v>
      </c>
      <c r="H155" s="432" t="s">
        <v>6778</v>
      </c>
      <c r="I155" s="435" t="s">
        <v>10724</v>
      </c>
      <c r="J155" s="517" t="s">
        <v>4760</v>
      </c>
      <c r="K155" s="621">
        <v>9</v>
      </c>
      <c r="L155" s="578">
        <v>1</v>
      </c>
      <c r="M155" s="578">
        <v>6</v>
      </c>
      <c r="N155" s="641">
        <v>50</v>
      </c>
    </row>
    <row r="156" spans="1:14" ht="30" customHeight="1">
      <c r="A156" s="451" t="s">
        <v>1629</v>
      </c>
      <c r="B156" s="428">
        <v>10</v>
      </c>
      <c r="C156" s="651" t="s">
        <v>6470</v>
      </c>
      <c r="D156" s="423" t="s">
        <v>6700</v>
      </c>
      <c r="E156" s="428" t="s">
        <v>5213</v>
      </c>
      <c r="F156" s="657" t="s">
        <v>9620</v>
      </c>
      <c r="G156" s="432" t="s">
        <v>5217</v>
      </c>
      <c r="H156" s="432" t="s">
        <v>5220</v>
      </c>
      <c r="I156" s="435" t="s">
        <v>10732</v>
      </c>
      <c r="J156" s="517" t="s">
        <v>5223</v>
      </c>
      <c r="K156" s="621">
        <v>7</v>
      </c>
      <c r="L156" s="578">
        <v>0</v>
      </c>
      <c r="M156" s="578">
        <v>4</v>
      </c>
      <c r="N156" s="641">
        <v>40</v>
      </c>
    </row>
    <row r="157" spans="1:14" ht="30" customHeight="1">
      <c r="A157" s="451" t="s">
        <v>1629</v>
      </c>
      <c r="B157" s="428">
        <v>11</v>
      </c>
      <c r="C157" s="651" t="s">
        <v>6470</v>
      </c>
      <c r="D157" s="423" t="s">
        <v>1571</v>
      </c>
      <c r="E157" s="428" t="s">
        <v>6664</v>
      </c>
      <c r="F157" s="657" t="s">
        <v>4713</v>
      </c>
      <c r="G157" s="432" t="s">
        <v>2577</v>
      </c>
      <c r="H157" s="432" t="s">
        <v>6779</v>
      </c>
      <c r="I157" s="435" t="s">
        <v>10725</v>
      </c>
      <c r="J157" s="517" t="s">
        <v>6784</v>
      </c>
      <c r="K157" s="621">
        <v>12</v>
      </c>
      <c r="L157" s="578">
        <v>3</v>
      </c>
      <c r="M157" s="578">
        <v>7</v>
      </c>
      <c r="N157" s="641">
        <v>183</v>
      </c>
    </row>
    <row r="158" spans="1:14" ht="30" customHeight="1">
      <c r="A158" s="451" t="s">
        <v>1629</v>
      </c>
      <c r="B158" s="428">
        <v>12</v>
      </c>
      <c r="C158" s="651" t="s">
        <v>6470</v>
      </c>
      <c r="D158" s="423" t="s">
        <v>6785</v>
      </c>
      <c r="E158" s="428" t="s">
        <v>6786</v>
      </c>
      <c r="F158" s="657" t="s">
        <v>2609</v>
      </c>
      <c r="G158" s="432" t="s">
        <v>1751</v>
      </c>
      <c r="H158" s="432" t="s">
        <v>6789</v>
      </c>
      <c r="I158" s="435" t="s">
        <v>10733</v>
      </c>
      <c r="J158" s="517" t="s">
        <v>6793</v>
      </c>
      <c r="K158" s="621">
        <v>23</v>
      </c>
      <c r="L158" s="578">
        <v>2</v>
      </c>
      <c r="M158" s="578">
        <v>17</v>
      </c>
      <c r="N158" s="641">
        <v>304</v>
      </c>
    </row>
    <row r="159" spans="1:14" ht="30" customHeight="1">
      <c r="A159" s="451" t="s">
        <v>1629</v>
      </c>
      <c r="B159" s="428">
        <v>13</v>
      </c>
      <c r="C159" s="651" t="s">
        <v>6470</v>
      </c>
      <c r="D159" s="423" t="s">
        <v>2303</v>
      </c>
      <c r="E159" s="428" t="s">
        <v>6796</v>
      </c>
      <c r="F159" s="657" t="s">
        <v>203</v>
      </c>
      <c r="G159" s="432" t="s">
        <v>313</v>
      </c>
      <c r="H159" s="432" t="s">
        <v>5776</v>
      </c>
      <c r="I159" s="435" t="s">
        <v>4987</v>
      </c>
      <c r="J159" s="517" t="s">
        <v>6798</v>
      </c>
      <c r="K159" s="621">
        <v>6</v>
      </c>
      <c r="L159" s="578">
        <v>2</v>
      </c>
      <c r="M159" s="578">
        <v>3</v>
      </c>
      <c r="N159" s="641">
        <v>28</v>
      </c>
    </row>
    <row r="160" spans="1:14" ht="30" customHeight="1">
      <c r="A160" s="451" t="s">
        <v>1629</v>
      </c>
      <c r="B160" s="428">
        <v>14</v>
      </c>
      <c r="C160" s="651" t="s">
        <v>6470</v>
      </c>
      <c r="D160" s="423" t="s">
        <v>6800</v>
      </c>
      <c r="E160" s="428" t="s">
        <v>6801</v>
      </c>
      <c r="F160" s="657" t="s">
        <v>4567</v>
      </c>
      <c r="G160" s="432" t="s">
        <v>4569</v>
      </c>
      <c r="H160" s="432" t="s">
        <v>6163</v>
      </c>
      <c r="I160" s="435" t="s">
        <v>10734</v>
      </c>
      <c r="J160" s="517" t="s">
        <v>6802</v>
      </c>
      <c r="K160" s="621">
        <v>8</v>
      </c>
      <c r="L160" s="578">
        <v>3</v>
      </c>
      <c r="M160" s="578">
        <v>4</v>
      </c>
      <c r="N160" s="641">
        <v>33</v>
      </c>
    </row>
    <row r="161" spans="1:14" ht="30" customHeight="1">
      <c r="A161" s="451" t="s">
        <v>1629</v>
      </c>
      <c r="B161" s="428">
        <v>15</v>
      </c>
      <c r="C161" s="651" t="s">
        <v>6470</v>
      </c>
      <c r="D161" s="423" t="s">
        <v>6803</v>
      </c>
      <c r="E161" s="428" t="s">
        <v>2760</v>
      </c>
      <c r="F161" s="657" t="s">
        <v>9581</v>
      </c>
      <c r="G161" s="432" t="s">
        <v>3051</v>
      </c>
      <c r="H161" s="432" t="s">
        <v>6805</v>
      </c>
      <c r="I161" s="435" t="s">
        <v>7579</v>
      </c>
      <c r="J161" s="517" t="s">
        <v>6806</v>
      </c>
      <c r="K161" s="621">
        <v>35</v>
      </c>
      <c r="L161" s="578">
        <v>2</v>
      </c>
      <c r="M161" s="578">
        <v>26</v>
      </c>
      <c r="N161" s="641">
        <v>689</v>
      </c>
    </row>
    <row r="162" spans="1:14" ht="30" customHeight="1">
      <c r="A162" s="451" t="s">
        <v>1629</v>
      </c>
      <c r="B162" s="428">
        <v>16</v>
      </c>
      <c r="C162" s="651" t="s">
        <v>6470</v>
      </c>
      <c r="D162" s="423" t="s">
        <v>6807</v>
      </c>
      <c r="E162" s="428" t="s">
        <v>5119</v>
      </c>
      <c r="F162" s="657" t="s">
        <v>1822</v>
      </c>
      <c r="G162" s="432" t="s">
        <v>6810</v>
      </c>
      <c r="H162" s="432" t="s">
        <v>3074</v>
      </c>
      <c r="I162" s="435" t="s">
        <v>10726</v>
      </c>
      <c r="J162" s="517" t="s">
        <v>6811</v>
      </c>
      <c r="K162" s="621">
        <v>33</v>
      </c>
      <c r="L162" s="578">
        <v>5</v>
      </c>
      <c r="M162" s="578">
        <v>24</v>
      </c>
      <c r="N162" s="641">
        <v>565</v>
      </c>
    </row>
    <row r="163" spans="1:14" ht="30" customHeight="1">
      <c r="A163" s="451" t="s">
        <v>1629</v>
      </c>
      <c r="B163" s="428">
        <v>17</v>
      </c>
      <c r="C163" s="651" t="s">
        <v>6470</v>
      </c>
      <c r="D163" s="423" t="s">
        <v>6813</v>
      </c>
      <c r="E163" s="428" t="s">
        <v>6814</v>
      </c>
      <c r="F163" s="657" t="s">
        <v>9582</v>
      </c>
      <c r="G163" s="432" t="s">
        <v>6817</v>
      </c>
      <c r="H163" s="432" t="s">
        <v>6819</v>
      </c>
      <c r="I163" s="435" t="s">
        <v>10735</v>
      </c>
      <c r="J163" s="517" t="s">
        <v>6823</v>
      </c>
      <c r="K163" s="621">
        <v>15</v>
      </c>
      <c r="L163" s="578">
        <v>2</v>
      </c>
      <c r="M163" s="578">
        <v>10</v>
      </c>
      <c r="N163" s="641">
        <v>213</v>
      </c>
    </row>
    <row r="164" spans="1:14" ht="30" customHeight="1">
      <c r="A164" s="451" t="s">
        <v>1629</v>
      </c>
      <c r="B164" s="428">
        <v>18</v>
      </c>
      <c r="C164" s="651" t="s">
        <v>6470</v>
      </c>
      <c r="D164" s="423" t="s">
        <v>1387</v>
      </c>
      <c r="E164" s="428" t="s">
        <v>5704</v>
      </c>
      <c r="F164" s="657" t="s">
        <v>9583</v>
      </c>
      <c r="G164" s="432" t="s">
        <v>6824</v>
      </c>
      <c r="H164" s="432" t="s">
        <v>3737</v>
      </c>
      <c r="I164" s="435" t="s">
        <v>4461</v>
      </c>
      <c r="J164" s="517" t="s">
        <v>6825</v>
      </c>
      <c r="K164" s="621">
        <v>37</v>
      </c>
      <c r="L164" s="578">
        <v>2</v>
      </c>
      <c r="M164" s="578">
        <v>31</v>
      </c>
      <c r="N164" s="641">
        <v>735</v>
      </c>
    </row>
    <row r="165" spans="1:14" ht="30" customHeight="1">
      <c r="A165" s="451" t="s">
        <v>1629</v>
      </c>
      <c r="B165" s="428">
        <v>19</v>
      </c>
      <c r="C165" s="651" t="s">
        <v>6470</v>
      </c>
      <c r="D165" s="423" t="s">
        <v>6826</v>
      </c>
      <c r="E165" s="428" t="s">
        <v>5242</v>
      </c>
      <c r="F165" s="657" t="s">
        <v>8449</v>
      </c>
      <c r="G165" s="432" t="s">
        <v>6827</v>
      </c>
      <c r="H165" s="432" t="s">
        <v>2696</v>
      </c>
      <c r="I165" s="435" t="s">
        <v>10727</v>
      </c>
      <c r="J165" s="517" t="s">
        <v>6828</v>
      </c>
      <c r="K165" s="621">
        <v>36</v>
      </c>
      <c r="L165" s="578">
        <v>1</v>
      </c>
      <c r="M165" s="578">
        <v>28</v>
      </c>
      <c r="N165" s="641">
        <v>643</v>
      </c>
    </row>
    <row r="166" spans="1:14" ht="30" customHeight="1">
      <c r="A166" s="451" t="s">
        <v>1629</v>
      </c>
      <c r="B166" s="428">
        <v>20</v>
      </c>
      <c r="C166" s="651" t="s">
        <v>6470</v>
      </c>
      <c r="D166" s="423" t="s">
        <v>1639</v>
      </c>
      <c r="E166" s="428" t="s">
        <v>5246</v>
      </c>
      <c r="F166" s="657" t="s">
        <v>9584</v>
      </c>
      <c r="G166" s="432" t="s">
        <v>435</v>
      </c>
      <c r="H166" s="432" t="s">
        <v>2365</v>
      </c>
      <c r="I166" s="435" t="s">
        <v>10728</v>
      </c>
      <c r="J166" s="517" t="s">
        <v>5179</v>
      </c>
      <c r="K166" s="621">
        <v>24</v>
      </c>
      <c r="L166" s="578">
        <v>1</v>
      </c>
      <c r="M166" s="578">
        <v>16</v>
      </c>
      <c r="N166" s="641">
        <v>292</v>
      </c>
    </row>
    <row r="167" spans="1:14" ht="30" customHeight="1">
      <c r="A167" s="451" t="s">
        <v>1629</v>
      </c>
      <c r="B167" s="428">
        <v>21</v>
      </c>
      <c r="C167" s="651" t="s">
        <v>6470</v>
      </c>
      <c r="D167" s="423" t="s">
        <v>6829</v>
      </c>
      <c r="E167" s="428" t="s">
        <v>346</v>
      </c>
      <c r="F167" s="657" t="s">
        <v>1144</v>
      </c>
      <c r="G167" s="432" t="s">
        <v>540</v>
      </c>
      <c r="H167" s="432" t="s">
        <v>1099</v>
      </c>
      <c r="I167" s="435" t="s">
        <v>10736</v>
      </c>
      <c r="J167" s="517" t="s">
        <v>1182</v>
      </c>
      <c r="K167" s="621">
        <v>20</v>
      </c>
      <c r="L167" s="578">
        <v>1</v>
      </c>
      <c r="M167" s="578">
        <v>14</v>
      </c>
      <c r="N167" s="641">
        <v>317</v>
      </c>
    </row>
    <row r="168" spans="1:14" ht="30" customHeight="1">
      <c r="A168" s="451" t="s">
        <v>1629</v>
      </c>
      <c r="B168" s="428">
        <v>22</v>
      </c>
      <c r="C168" s="651" t="s">
        <v>6470</v>
      </c>
      <c r="D168" s="423" t="s">
        <v>6830</v>
      </c>
      <c r="E168" s="428" t="s">
        <v>1202</v>
      </c>
      <c r="F168" s="657" t="s">
        <v>9585</v>
      </c>
      <c r="G168" s="432" t="s">
        <v>1661</v>
      </c>
      <c r="H168" s="432" t="s">
        <v>3124</v>
      </c>
      <c r="I168" s="435" t="s">
        <v>10737</v>
      </c>
      <c r="J168" s="517" t="s">
        <v>989</v>
      </c>
      <c r="K168" s="621">
        <v>36</v>
      </c>
      <c r="L168" s="578">
        <v>1</v>
      </c>
      <c r="M168" s="578">
        <v>28</v>
      </c>
      <c r="N168" s="641">
        <v>688</v>
      </c>
    </row>
    <row r="169" spans="1:14" ht="30" customHeight="1">
      <c r="A169" s="451" t="s">
        <v>1629</v>
      </c>
      <c r="B169" s="428">
        <v>23</v>
      </c>
      <c r="C169" s="651" t="s">
        <v>6470</v>
      </c>
      <c r="D169" s="423" t="s">
        <v>6832</v>
      </c>
      <c r="E169" s="428" t="s">
        <v>3520</v>
      </c>
      <c r="F169" s="657" t="s">
        <v>9586</v>
      </c>
      <c r="G169" s="432" t="s">
        <v>6834</v>
      </c>
      <c r="H169" s="432" t="s">
        <v>2490</v>
      </c>
      <c r="I169" s="435" t="s">
        <v>10110</v>
      </c>
      <c r="J169" s="517" t="s">
        <v>6835</v>
      </c>
      <c r="K169" s="621">
        <v>56</v>
      </c>
      <c r="L169" s="578">
        <v>4</v>
      </c>
      <c r="M169" s="578">
        <v>41</v>
      </c>
      <c r="N169" s="641">
        <v>1022</v>
      </c>
    </row>
    <row r="170" spans="1:14" ht="30" customHeight="1">
      <c r="A170" s="451" t="s">
        <v>1629</v>
      </c>
      <c r="B170" s="428">
        <v>24</v>
      </c>
      <c r="C170" s="651" t="s">
        <v>6470</v>
      </c>
      <c r="D170" s="423" t="s">
        <v>4480</v>
      </c>
      <c r="E170" s="428" t="s">
        <v>4839</v>
      </c>
      <c r="F170" s="657" t="s">
        <v>9588</v>
      </c>
      <c r="G170" s="432" t="s">
        <v>6838</v>
      </c>
      <c r="H170" s="432" t="s">
        <v>5846</v>
      </c>
      <c r="I170" s="435" t="s">
        <v>10729</v>
      </c>
      <c r="J170" s="517" t="s">
        <v>2055</v>
      </c>
      <c r="K170" s="621">
        <v>19</v>
      </c>
      <c r="L170" s="578">
        <v>1</v>
      </c>
      <c r="M170" s="578">
        <v>13</v>
      </c>
      <c r="N170" s="641">
        <v>332</v>
      </c>
    </row>
    <row r="171" spans="1:14" ht="30" customHeight="1">
      <c r="A171" s="451" t="s">
        <v>1629</v>
      </c>
      <c r="B171" s="428">
        <v>25</v>
      </c>
      <c r="C171" s="651" t="s">
        <v>6470</v>
      </c>
      <c r="D171" s="423" t="s">
        <v>6840</v>
      </c>
      <c r="E171" s="428" t="s">
        <v>2324</v>
      </c>
      <c r="F171" s="657" t="s">
        <v>5416</v>
      </c>
      <c r="G171" s="432" t="s">
        <v>6843</v>
      </c>
      <c r="H171" s="432" t="s">
        <v>6844</v>
      </c>
      <c r="I171" s="435" t="s">
        <v>9778</v>
      </c>
      <c r="J171" s="517" t="s">
        <v>6845</v>
      </c>
      <c r="K171" s="621">
        <v>20</v>
      </c>
      <c r="L171" s="578">
        <v>2</v>
      </c>
      <c r="M171" s="578">
        <v>14</v>
      </c>
      <c r="N171" s="641">
        <v>353</v>
      </c>
    </row>
    <row r="172" spans="1:14" ht="30" customHeight="1">
      <c r="A172" s="451" t="s">
        <v>1629</v>
      </c>
      <c r="B172" s="428">
        <v>1</v>
      </c>
      <c r="C172" s="651" t="s">
        <v>6470</v>
      </c>
      <c r="D172" s="423" t="s">
        <v>5346</v>
      </c>
      <c r="E172" s="428" t="s">
        <v>2970</v>
      </c>
      <c r="F172" s="657" t="s">
        <v>8889</v>
      </c>
      <c r="G172" s="432" t="s">
        <v>1138</v>
      </c>
      <c r="H172" s="432" t="s">
        <v>6849</v>
      </c>
      <c r="I172" s="435" t="s">
        <v>10738</v>
      </c>
      <c r="J172" s="517" t="s">
        <v>5934</v>
      </c>
      <c r="K172" s="621">
        <v>20</v>
      </c>
      <c r="L172" s="578">
        <v>7</v>
      </c>
      <c r="M172" s="578">
        <v>14</v>
      </c>
      <c r="N172" s="641">
        <v>263</v>
      </c>
    </row>
    <row r="173" spans="1:14" ht="30" customHeight="1">
      <c r="A173" s="451" t="s">
        <v>1629</v>
      </c>
      <c r="B173" s="428">
        <v>2</v>
      </c>
      <c r="C173" s="651" t="s">
        <v>6470</v>
      </c>
      <c r="D173" s="423" t="s">
        <v>6851</v>
      </c>
      <c r="E173" s="428" t="s">
        <v>6852</v>
      </c>
      <c r="F173" s="657" t="s">
        <v>9212</v>
      </c>
      <c r="G173" s="432" t="s">
        <v>1631</v>
      </c>
      <c r="H173" s="432" t="s">
        <v>6452</v>
      </c>
      <c r="I173" s="435" t="s">
        <v>1859</v>
      </c>
      <c r="J173" s="517" t="s">
        <v>495</v>
      </c>
      <c r="K173" s="621">
        <v>8</v>
      </c>
      <c r="L173" s="578">
        <v>1</v>
      </c>
      <c r="M173" s="578">
        <v>4</v>
      </c>
      <c r="N173" s="641">
        <v>14</v>
      </c>
    </row>
    <row r="174" spans="1:14" ht="30" customHeight="1">
      <c r="A174" s="451" t="s">
        <v>1629</v>
      </c>
      <c r="B174" s="428">
        <v>3</v>
      </c>
      <c r="C174" s="651" t="s">
        <v>6470</v>
      </c>
      <c r="D174" s="423" t="s">
        <v>6853</v>
      </c>
      <c r="E174" s="428" t="s">
        <v>1181</v>
      </c>
      <c r="F174" s="657" t="s">
        <v>9232</v>
      </c>
      <c r="G174" s="432" t="s">
        <v>2515</v>
      </c>
      <c r="H174" s="432" t="s">
        <v>449</v>
      </c>
      <c r="I174" s="435" t="s">
        <v>5074</v>
      </c>
      <c r="J174" s="517" t="s">
        <v>471</v>
      </c>
      <c r="K174" s="621">
        <v>7</v>
      </c>
      <c r="L174" s="578">
        <v>1</v>
      </c>
      <c r="M174" s="578">
        <v>4</v>
      </c>
      <c r="N174" s="641">
        <v>42</v>
      </c>
    </row>
    <row r="175" spans="1:14" ht="30" customHeight="1">
      <c r="A175" s="451" t="s">
        <v>1629</v>
      </c>
      <c r="B175" s="428">
        <v>4</v>
      </c>
      <c r="C175" s="651" t="s">
        <v>6470</v>
      </c>
      <c r="D175" s="423" t="s">
        <v>4631</v>
      </c>
      <c r="E175" s="428" t="s">
        <v>5954</v>
      </c>
      <c r="F175" s="657" t="s">
        <v>9228</v>
      </c>
      <c r="G175" s="432" t="s">
        <v>6854</v>
      </c>
      <c r="H175" s="432" t="s">
        <v>6855</v>
      </c>
      <c r="I175" s="435" t="s">
        <v>8778</v>
      </c>
      <c r="J175" s="517" t="s">
        <v>6857</v>
      </c>
      <c r="K175" s="621">
        <v>6</v>
      </c>
      <c r="L175" s="578">
        <v>1</v>
      </c>
      <c r="M175" s="578">
        <v>3</v>
      </c>
      <c r="N175" s="641">
        <v>8</v>
      </c>
    </row>
    <row r="176" spans="1:14" ht="30" customHeight="1">
      <c r="A176" s="451" t="s">
        <v>1629</v>
      </c>
      <c r="B176" s="428">
        <v>5</v>
      </c>
      <c r="C176" s="651" t="s">
        <v>6470</v>
      </c>
      <c r="D176" s="423" t="s">
        <v>1347</v>
      </c>
      <c r="E176" s="428" t="s">
        <v>6860</v>
      </c>
      <c r="F176" s="657" t="s">
        <v>9234</v>
      </c>
      <c r="G176" s="432" t="s">
        <v>6861</v>
      </c>
      <c r="H176" s="432" t="s">
        <v>6862</v>
      </c>
      <c r="I176" s="435" t="s">
        <v>3408</v>
      </c>
      <c r="J176" s="517" t="s">
        <v>6863</v>
      </c>
      <c r="K176" s="621">
        <v>5</v>
      </c>
      <c r="L176" s="578">
        <v>1</v>
      </c>
      <c r="M176" s="578">
        <v>2</v>
      </c>
      <c r="N176" s="641">
        <v>12</v>
      </c>
    </row>
    <row r="177" spans="1:14" ht="30" customHeight="1">
      <c r="A177" s="451" t="s">
        <v>1629</v>
      </c>
      <c r="B177" s="428">
        <v>6</v>
      </c>
      <c r="C177" s="651" t="s">
        <v>6470</v>
      </c>
      <c r="D177" s="423" t="s">
        <v>6866</v>
      </c>
      <c r="E177" s="428" t="s">
        <v>5266</v>
      </c>
      <c r="F177" s="657" t="s">
        <v>8813</v>
      </c>
      <c r="G177" s="432" t="s">
        <v>3169</v>
      </c>
      <c r="H177" s="432" t="s">
        <v>6870</v>
      </c>
      <c r="I177" s="435" t="s">
        <v>5993</v>
      </c>
      <c r="J177" s="517" t="s">
        <v>367</v>
      </c>
      <c r="K177" s="621">
        <v>22</v>
      </c>
      <c r="L177" s="578">
        <v>3</v>
      </c>
      <c r="M177" s="578">
        <v>15</v>
      </c>
      <c r="N177" s="641">
        <v>315</v>
      </c>
    </row>
    <row r="178" spans="1:14" ht="30" customHeight="1">
      <c r="A178" s="451" t="s">
        <v>1629</v>
      </c>
      <c r="B178" s="428">
        <v>7</v>
      </c>
      <c r="C178" s="651" t="s">
        <v>6470</v>
      </c>
      <c r="D178" s="423" t="s">
        <v>6872</v>
      </c>
      <c r="E178" s="428" t="s">
        <v>2431</v>
      </c>
      <c r="F178" s="657" t="s">
        <v>373</v>
      </c>
      <c r="G178" s="432" t="s">
        <v>6880</v>
      </c>
      <c r="H178" s="432" t="s">
        <v>6883</v>
      </c>
      <c r="I178" s="435" t="s">
        <v>480</v>
      </c>
      <c r="J178" s="517" t="s">
        <v>6887</v>
      </c>
      <c r="K178" s="621">
        <v>8</v>
      </c>
      <c r="L178" s="578">
        <v>1</v>
      </c>
      <c r="M178" s="578">
        <v>4</v>
      </c>
      <c r="N178" s="641">
        <v>23</v>
      </c>
    </row>
    <row r="179" spans="1:14" ht="30" customHeight="1">
      <c r="A179" s="451" t="s">
        <v>1629</v>
      </c>
      <c r="B179" s="428">
        <v>8</v>
      </c>
      <c r="C179" s="651" t="s">
        <v>6470</v>
      </c>
      <c r="D179" s="423" t="s">
        <v>6472</v>
      </c>
      <c r="E179" s="428" t="s">
        <v>492</v>
      </c>
      <c r="F179" s="657" t="s">
        <v>9235</v>
      </c>
      <c r="G179" s="432" t="s">
        <v>6888</v>
      </c>
      <c r="H179" s="432" t="s">
        <v>439</v>
      </c>
      <c r="I179" s="435" t="s">
        <v>10739</v>
      </c>
      <c r="J179" s="517" t="s">
        <v>6889</v>
      </c>
      <c r="K179" s="621">
        <v>10</v>
      </c>
      <c r="L179" s="578">
        <v>1</v>
      </c>
      <c r="M179" s="578">
        <v>7</v>
      </c>
      <c r="N179" s="641">
        <v>47</v>
      </c>
    </row>
    <row r="180" spans="1:14" ht="30" customHeight="1">
      <c r="A180" s="451" t="s">
        <v>1629</v>
      </c>
      <c r="B180" s="428">
        <v>9</v>
      </c>
      <c r="C180" s="651" t="s">
        <v>6470</v>
      </c>
      <c r="D180" s="423" t="s">
        <v>5864</v>
      </c>
      <c r="E180" s="428" t="s">
        <v>5661</v>
      </c>
      <c r="F180" s="657" t="s">
        <v>5764</v>
      </c>
      <c r="G180" s="432" t="s">
        <v>6893</v>
      </c>
      <c r="H180" s="432" t="s">
        <v>1385</v>
      </c>
      <c r="I180" s="435" t="s">
        <v>6821</v>
      </c>
      <c r="J180" s="517" t="s">
        <v>6895</v>
      </c>
      <c r="K180" s="621">
        <v>9</v>
      </c>
      <c r="L180" s="578">
        <v>1</v>
      </c>
      <c r="M180" s="578">
        <v>5</v>
      </c>
      <c r="N180" s="641">
        <v>15</v>
      </c>
    </row>
    <row r="181" spans="1:14" ht="30" customHeight="1">
      <c r="A181" s="451" t="s">
        <v>1629</v>
      </c>
      <c r="B181" s="428">
        <v>10</v>
      </c>
      <c r="C181" s="651" t="s">
        <v>6470</v>
      </c>
      <c r="D181" s="423" t="s">
        <v>6900</v>
      </c>
      <c r="E181" s="428" t="s">
        <v>2177</v>
      </c>
      <c r="F181" s="657" t="s">
        <v>9236</v>
      </c>
      <c r="G181" s="432" t="s">
        <v>6901</v>
      </c>
      <c r="H181" s="432" t="s">
        <v>6003</v>
      </c>
      <c r="I181" s="435" t="s">
        <v>8846</v>
      </c>
      <c r="J181" s="517" t="s">
        <v>6902</v>
      </c>
      <c r="K181" s="621">
        <v>8</v>
      </c>
      <c r="L181" s="578">
        <v>2</v>
      </c>
      <c r="M181" s="578">
        <v>4</v>
      </c>
      <c r="N181" s="641">
        <v>17</v>
      </c>
    </row>
    <row r="182" spans="1:14" ht="30" customHeight="1">
      <c r="A182" s="451" t="s">
        <v>1629</v>
      </c>
      <c r="B182" s="428">
        <v>1</v>
      </c>
      <c r="C182" s="651" t="s">
        <v>1538</v>
      </c>
      <c r="D182" s="423" t="s">
        <v>6903</v>
      </c>
      <c r="E182" s="428" t="s">
        <v>2784</v>
      </c>
      <c r="F182" s="657" t="s">
        <v>6799</v>
      </c>
      <c r="G182" s="432" t="s">
        <v>6904</v>
      </c>
      <c r="H182" s="432" t="s">
        <v>5854</v>
      </c>
      <c r="I182" s="435" t="s">
        <v>4243</v>
      </c>
      <c r="J182" s="517" t="s">
        <v>6906</v>
      </c>
      <c r="K182" s="621">
        <v>16</v>
      </c>
      <c r="L182" s="578">
        <v>3</v>
      </c>
      <c r="M182" s="578">
        <v>9</v>
      </c>
      <c r="N182" s="641">
        <v>197</v>
      </c>
    </row>
    <row r="183" spans="1:14" ht="30" customHeight="1">
      <c r="A183" s="451" t="s">
        <v>1629</v>
      </c>
      <c r="B183" s="428">
        <v>2</v>
      </c>
      <c r="C183" s="651" t="s">
        <v>1538</v>
      </c>
      <c r="D183" s="423" t="s">
        <v>6587</v>
      </c>
      <c r="E183" s="428" t="s">
        <v>2058</v>
      </c>
      <c r="F183" s="657" t="s">
        <v>6908</v>
      </c>
      <c r="G183" s="432" t="s">
        <v>6911</v>
      </c>
      <c r="H183" s="432" t="s">
        <v>5010</v>
      </c>
      <c r="I183" s="435" t="s">
        <v>10745</v>
      </c>
      <c r="J183" s="517" t="s">
        <v>6913</v>
      </c>
      <c r="K183" s="621">
        <v>14</v>
      </c>
      <c r="L183" s="578">
        <v>7</v>
      </c>
      <c r="M183" s="578">
        <v>6</v>
      </c>
      <c r="N183" s="641">
        <v>88</v>
      </c>
    </row>
    <row r="184" spans="1:14" ht="30" customHeight="1">
      <c r="A184" s="451" t="s">
        <v>1629</v>
      </c>
      <c r="B184" s="428">
        <v>3</v>
      </c>
      <c r="C184" s="651" t="s">
        <v>1538</v>
      </c>
      <c r="D184" s="423" t="s">
        <v>4292</v>
      </c>
      <c r="E184" s="428" t="s">
        <v>2487</v>
      </c>
      <c r="F184" s="657" t="s">
        <v>6914</v>
      </c>
      <c r="G184" s="432" t="s">
        <v>5036</v>
      </c>
      <c r="H184" s="432" t="s">
        <v>6915</v>
      </c>
      <c r="I184" s="435" t="s">
        <v>6770</v>
      </c>
      <c r="J184" s="517" t="s">
        <v>6916</v>
      </c>
      <c r="K184" s="621">
        <v>19</v>
      </c>
      <c r="L184" s="578">
        <v>4</v>
      </c>
      <c r="M184" s="578">
        <v>12</v>
      </c>
      <c r="N184" s="641">
        <v>257</v>
      </c>
    </row>
    <row r="185" spans="1:14" ht="30" customHeight="1">
      <c r="A185" s="451" t="s">
        <v>1629</v>
      </c>
      <c r="B185" s="428">
        <v>4</v>
      </c>
      <c r="C185" s="651" t="s">
        <v>1538</v>
      </c>
      <c r="D185" s="423" t="s">
        <v>6918</v>
      </c>
      <c r="E185" s="428" t="s">
        <v>6919</v>
      </c>
      <c r="F185" s="657" t="s">
        <v>1220</v>
      </c>
      <c r="G185" s="432" t="s">
        <v>4044</v>
      </c>
      <c r="H185" s="432" t="s">
        <v>6921</v>
      </c>
      <c r="I185" s="435" t="s">
        <v>9050</v>
      </c>
      <c r="J185" s="517" t="s">
        <v>6922</v>
      </c>
      <c r="K185" s="621">
        <v>38</v>
      </c>
      <c r="L185" s="578">
        <v>3</v>
      </c>
      <c r="M185" s="578">
        <v>15</v>
      </c>
      <c r="N185" s="641">
        <v>401</v>
      </c>
    </row>
    <row r="186" spans="1:14" ht="30" customHeight="1">
      <c r="A186" s="451" t="s">
        <v>1629</v>
      </c>
      <c r="B186" s="428">
        <v>5</v>
      </c>
      <c r="C186" s="651" t="s">
        <v>1538</v>
      </c>
      <c r="D186" s="423" t="s">
        <v>6923</v>
      </c>
      <c r="E186" s="428" t="s">
        <v>2620</v>
      </c>
      <c r="F186" s="657" t="s">
        <v>6924</v>
      </c>
      <c r="G186" s="432" t="s">
        <v>3909</v>
      </c>
      <c r="H186" s="432" t="s">
        <v>6925</v>
      </c>
      <c r="I186" s="435" t="s">
        <v>10740</v>
      </c>
      <c r="J186" s="517" t="s">
        <v>5805</v>
      </c>
      <c r="K186" s="621">
        <v>22</v>
      </c>
      <c r="L186" s="578">
        <v>9</v>
      </c>
      <c r="M186" s="578">
        <v>14</v>
      </c>
      <c r="N186" s="641">
        <v>321</v>
      </c>
    </row>
    <row r="187" spans="1:14" ht="30" customHeight="1">
      <c r="A187" s="451" t="s">
        <v>1629</v>
      </c>
      <c r="B187" s="428">
        <v>6</v>
      </c>
      <c r="C187" s="651" t="s">
        <v>1538</v>
      </c>
      <c r="D187" s="423" t="s">
        <v>1161</v>
      </c>
      <c r="E187" s="428" t="s">
        <v>1105</v>
      </c>
      <c r="F187" s="657" t="s">
        <v>6926</v>
      </c>
      <c r="G187" s="432" t="s">
        <v>6403</v>
      </c>
      <c r="H187" s="432" t="s">
        <v>2825</v>
      </c>
      <c r="I187" s="435" t="s">
        <v>10746</v>
      </c>
      <c r="J187" s="517" t="s">
        <v>1498</v>
      </c>
      <c r="K187" s="621">
        <v>19</v>
      </c>
      <c r="L187" s="578">
        <v>9</v>
      </c>
      <c r="M187" s="578">
        <v>13</v>
      </c>
      <c r="N187" s="641">
        <v>320</v>
      </c>
    </row>
    <row r="188" spans="1:14" ht="30" customHeight="1">
      <c r="A188" s="451" t="s">
        <v>1629</v>
      </c>
      <c r="B188" s="428">
        <v>7</v>
      </c>
      <c r="C188" s="651" t="s">
        <v>1538</v>
      </c>
      <c r="D188" s="423" t="s">
        <v>6525</v>
      </c>
      <c r="E188" s="428" t="s">
        <v>899</v>
      </c>
      <c r="F188" s="657" t="s">
        <v>4097</v>
      </c>
      <c r="G188" s="432" t="s">
        <v>6929</v>
      </c>
      <c r="H188" s="432" t="s">
        <v>4007</v>
      </c>
      <c r="I188" s="435" t="s">
        <v>10161</v>
      </c>
      <c r="J188" s="517" t="s">
        <v>6932</v>
      </c>
      <c r="K188" s="621">
        <v>10</v>
      </c>
      <c r="L188" s="578">
        <v>5</v>
      </c>
      <c r="M188" s="578">
        <v>5</v>
      </c>
      <c r="N188" s="641">
        <v>46</v>
      </c>
    </row>
    <row r="189" spans="1:14" ht="30" customHeight="1">
      <c r="A189" s="451" t="s">
        <v>1629</v>
      </c>
      <c r="B189" s="428">
        <v>8</v>
      </c>
      <c r="C189" s="651" t="s">
        <v>1538</v>
      </c>
      <c r="D189" s="423" t="s">
        <v>6934</v>
      </c>
      <c r="E189" s="428" t="s">
        <v>6935</v>
      </c>
      <c r="F189" s="657" t="s">
        <v>4079</v>
      </c>
      <c r="G189" s="432" t="s">
        <v>6936</v>
      </c>
      <c r="H189" s="432" t="s">
        <v>6938</v>
      </c>
      <c r="I189" s="435" t="s">
        <v>4580</v>
      </c>
      <c r="J189" s="517" t="s">
        <v>797</v>
      </c>
      <c r="K189" s="621">
        <v>21</v>
      </c>
      <c r="L189" s="578">
        <v>9</v>
      </c>
      <c r="M189" s="578">
        <v>14</v>
      </c>
      <c r="N189" s="641">
        <v>288</v>
      </c>
    </row>
    <row r="190" spans="1:14" ht="30" customHeight="1">
      <c r="A190" s="451" t="s">
        <v>1629</v>
      </c>
      <c r="B190" s="428">
        <v>9</v>
      </c>
      <c r="C190" s="651" t="s">
        <v>1538</v>
      </c>
      <c r="D190" s="423" t="s">
        <v>6940</v>
      </c>
      <c r="E190" s="428" t="s">
        <v>6941</v>
      </c>
      <c r="F190" s="657" t="s">
        <v>3197</v>
      </c>
      <c r="G190" s="432" t="s">
        <v>1132</v>
      </c>
      <c r="H190" s="432" t="s">
        <v>6942</v>
      </c>
      <c r="I190" s="435" t="s">
        <v>4429</v>
      </c>
      <c r="J190" s="517" t="s">
        <v>127</v>
      </c>
      <c r="K190" s="621">
        <v>36</v>
      </c>
      <c r="L190" s="578">
        <v>3</v>
      </c>
      <c r="M190" s="578">
        <v>25</v>
      </c>
      <c r="N190" s="641">
        <v>643</v>
      </c>
    </row>
    <row r="191" spans="1:14" ht="30" customHeight="1">
      <c r="A191" s="451" t="s">
        <v>1629</v>
      </c>
      <c r="B191" s="428">
        <v>10</v>
      </c>
      <c r="C191" s="651" t="s">
        <v>1538</v>
      </c>
      <c r="D191" s="423" t="s">
        <v>1241</v>
      </c>
      <c r="E191" s="428" t="s">
        <v>887</v>
      </c>
      <c r="F191" s="657" t="s">
        <v>6943</v>
      </c>
      <c r="G191" s="432" t="s">
        <v>840</v>
      </c>
      <c r="H191" s="432" t="s">
        <v>4341</v>
      </c>
      <c r="I191" s="435" t="s">
        <v>10205</v>
      </c>
      <c r="J191" s="517" t="s">
        <v>6944</v>
      </c>
      <c r="K191" s="621">
        <v>24</v>
      </c>
      <c r="L191" s="578">
        <v>10</v>
      </c>
      <c r="M191" s="578">
        <v>15</v>
      </c>
      <c r="N191" s="641">
        <v>398</v>
      </c>
    </row>
    <row r="192" spans="1:14" ht="30" customHeight="1">
      <c r="A192" s="451" t="s">
        <v>1629</v>
      </c>
      <c r="B192" s="428">
        <v>11</v>
      </c>
      <c r="C192" s="651" t="s">
        <v>1538</v>
      </c>
      <c r="D192" s="423" t="s">
        <v>6946</v>
      </c>
      <c r="E192" s="428" t="s">
        <v>2741</v>
      </c>
      <c r="F192" s="657" t="s">
        <v>1743</v>
      </c>
      <c r="G192" s="432" t="s">
        <v>5348</v>
      </c>
      <c r="H192" s="432" t="s">
        <v>798</v>
      </c>
      <c r="I192" s="435" t="s">
        <v>10239</v>
      </c>
      <c r="J192" s="517" t="s">
        <v>399</v>
      </c>
      <c r="K192" s="621">
        <v>13</v>
      </c>
      <c r="L192" s="578">
        <v>2</v>
      </c>
      <c r="M192" s="578">
        <v>8</v>
      </c>
      <c r="N192" s="641">
        <v>106</v>
      </c>
    </row>
    <row r="193" spans="1:14" ht="30" customHeight="1">
      <c r="A193" s="451" t="s">
        <v>1629</v>
      </c>
      <c r="B193" s="428">
        <v>12</v>
      </c>
      <c r="C193" s="651" t="s">
        <v>1538</v>
      </c>
      <c r="D193" s="423" t="s">
        <v>6953</v>
      </c>
      <c r="E193" s="428" t="s">
        <v>3160</v>
      </c>
      <c r="F193" s="657" t="s">
        <v>3394</v>
      </c>
      <c r="G193" s="432" t="s">
        <v>2512</v>
      </c>
      <c r="H193" s="432" t="s">
        <v>3664</v>
      </c>
      <c r="I193" s="435" t="s">
        <v>6224</v>
      </c>
      <c r="J193" s="517" t="s">
        <v>6873</v>
      </c>
      <c r="K193" s="621">
        <v>29</v>
      </c>
      <c r="L193" s="578">
        <v>3</v>
      </c>
      <c r="M193" s="578">
        <v>19</v>
      </c>
      <c r="N193" s="641">
        <v>543</v>
      </c>
    </row>
    <row r="194" spans="1:14" ht="30" customHeight="1">
      <c r="A194" s="451" t="s">
        <v>1629</v>
      </c>
      <c r="B194" s="428">
        <v>13</v>
      </c>
      <c r="C194" s="651" t="s">
        <v>1538</v>
      </c>
      <c r="D194" s="423" t="s">
        <v>6955</v>
      </c>
      <c r="E194" s="428" t="s">
        <v>50</v>
      </c>
      <c r="F194" s="657" t="s">
        <v>6957</v>
      </c>
      <c r="G194" s="432" t="s">
        <v>6958</v>
      </c>
      <c r="H194" s="432" t="s">
        <v>248</v>
      </c>
      <c r="I194" s="435" t="s">
        <v>10747</v>
      </c>
      <c r="J194" s="517" t="s">
        <v>697</v>
      </c>
      <c r="K194" s="621">
        <v>12</v>
      </c>
      <c r="L194" s="578">
        <v>4</v>
      </c>
      <c r="M194" s="578">
        <v>7</v>
      </c>
      <c r="N194" s="641">
        <v>137</v>
      </c>
    </row>
    <row r="195" spans="1:14" ht="30" customHeight="1">
      <c r="A195" s="451" t="s">
        <v>1629</v>
      </c>
      <c r="B195" s="428">
        <v>14</v>
      </c>
      <c r="C195" s="651" t="s">
        <v>1538</v>
      </c>
      <c r="D195" s="423" t="s">
        <v>5563</v>
      </c>
      <c r="E195" s="428" t="s">
        <v>2487</v>
      </c>
      <c r="F195" s="657" t="s">
        <v>834</v>
      </c>
      <c r="G195" s="432" t="s">
        <v>5885</v>
      </c>
      <c r="H195" s="432" t="s">
        <v>6963</v>
      </c>
      <c r="I195" s="435" t="s">
        <v>10741</v>
      </c>
      <c r="J195" s="517" t="s">
        <v>355</v>
      </c>
      <c r="K195" s="621">
        <v>26</v>
      </c>
      <c r="L195" s="578">
        <v>9</v>
      </c>
      <c r="M195" s="578">
        <v>17</v>
      </c>
      <c r="N195" s="641">
        <v>436</v>
      </c>
    </row>
    <row r="196" spans="1:14" ht="30" customHeight="1">
      <c r="A196" s="451" t="s">
        <v>1629</v>
      </c>
      <c r="B196" s="428">
        <v>15</v>
      </c>
      <c r="C196" s="651" t="s">
        <v>1538</v>
      </c>
      <c r="D196" s="423" t="s">
        <v>6532</v>
      </c>
      <c r="E196" s="428" t="s">
        <v>3038</v>
      </c>
      <c r="F196" s="657" t="s">
        <v>2776</v>
      </c>
      <c r="G196" s="432" t="s">
        <v>3222</v>
      </c>
      <c r="H196" s="432" t="s">
        <v>6966</v>
      </c>
      <c r="I196" s="435" t="s">
        <v>10748</v>
      </c>
      <c r="J196" s="517" t="s">
        <v>401</v>
      </c>
      <c r="K196" s="621">
        <v>41</v>
      </c>
      <c r="L196" s="578">
        <v>4</v>
      </c>
      <c r="M196" s="578">
        <v>28</v>
      </c>
      <c r="N196" s="641">
        <v>813</v>
      </c>
    </row>
    <row r="197" spans="1:14" ht="30" customHeight="1">
      <c r="A197" s="451" t="s">
        <v>1629</v>
      </c>
      <c r="B197" s="428">
        <v>16</v>
      </c>
      <c r="C197" s="651" t="s">
        <v>1538</v>
      </c>
      <c r="D197" s="423" t="s">
        <v>3123</v>
      </c>
      <c r="E197" s="428" t="s">
        <v>2792</v>
      </c>
      <c r="F197" s="657" t="s">
        <v>6633</v>
      </c>
      <c r="G197" s="432" t="s">
        <v>6967</v>
      </c>
      <c r="H197" s="432" t="s">
        <v>6971</v>
      </c>
      <c r="I197" s="435" t="s">
        <v>7914</v>
      </c>
      <c r="J197" s="517" t="s">
        <v>5894</v>
      </c>
      <c r="K197" s="621">
        <v>26</v>
      </c>
      <c r="L197" s="578">
        <v>3</v>
      </c>
      <c r="M197" s="578">
        <v>18</v>
      </c>
      <c r="N197" s="641">
        <v>313</v>
      </c>
    </row>
    <row r="198" spans="1:14" ht="30" customHeight="1">
      <c r="A198" s="451" t="s">
        <v>1629</v>
      </c>
      <c r="B198" s="428">
        <v>17</v>
      </c>
      <c r="C198" s="651" t="s">
        <v>1538</v>
      </c>
      <c r="D198" s="423" t="s">
        <v>4944</v>
      </c>
      <c r="E198" s="428" t="s">
        <v>3728</v>
      </c>
      <c r="F198" s="657" t="s">
        <v>6973</v>
      </c>
      <c r="G198" s="432" t="s">
        <v>6976</v>
      </c>
      <c r="H198" s="432" t="s">
        <v>6978</v>
      </c>
      <c r="I198" s="435" t="s">
        <v>10742</v>
      </c>
      <c r="J198" s="517" t="s">
        <v>6981</v>
      </c>
      <c r="K198" s="621">
        <v>18</v>
      </c>
      <c r="L198" s="578">
        <v>8</v>
      </c>
      <c r="M198" s="578">
        <v>11</v>
      </c>
      <c r="N198" s="641">
        <v>269</v>
      </c>
    </row>
    <row r="199" spans="1:14" ht="30" customHeight="1">
      <c r="A199" s="451" t="s">
        <v>1629</v>
      </c>
      <c r="B199" s="428">
        <v>18</v>
      </c>
      <c r="C199" s="651" t="s">
        <v>1538</v>
      </c>
      <c r="D199" s="423" t="s">
        <v>6982</v>
      </c>
      <c r="E199" s="428" t="s">
        <v>2734</v>
      </c>
      <c r="F199" s="657" t="s">
        <v>5120</v>
      </c>
      <c r="G199" s="432" t="s">
        <v>6077</v>
      </c>
      <c r="H199" s="432" t="s">
        <v>5439</v>
      </c>
      <c r="I199" s="435" t="s">
        <v>10743</v>
      </c>
      <c r="J199" s="517" t="s">
        <v>4153</v>
      </c>
      <c r="K199" s="621">
        <v>14</v>
      </c>
      <c r="L199" s="578">
        <v>8</v>
      </c>
      <c r="M199" s="578">
        <v>7</v>
      </c>
      <c r="N199" s="641">
        <v>181</v>
      </c>
    </row>
    <row r="200" spans="1:14" ht="30" customHeight="1">
      <c r="A200" s="451" t="s">
        <v>1629</v>
      </c>
      <c r="B200" s="428">
        <v>19</v>
      </c>
      <c r="C200" s="651" t="s">
        <v>1538</v>
      </c>
      <c r="D200" s="423" t="s">
        <v>6983</v>
      </c>
      <c r="E200" s="428" t="s">
        <v>5369</v>
      </c>
      <c r="F200" s="657" t="s">
        <v>5371</v>
      </c>
      <c r="G200" s="432" t="s">
        <v>1576</v>
      </c>
      <c r="H200" s="432" t="s">
        <v>5372</v>
      </c>
      <c r="I200" s="435" t="s">
        <v>4559</v>
      </c>
      <c r="J200" s="517" t="s">
        <v>5374</v>
      </c>
      <c r="K200" s="621">
        <v>8</v>
      </c>
      <c r="L200" s="578">
        <v>2</v>
      </c>
      <c r="M200" s="578">
        <v>5</v>
      </c>
      <c r="N200" s="641">
        <v>26</v>
      </c>
    </row>
    <row r="201" spans="1:14" ht="30" customHeight="1">
      <c r="A201" s="451" t="s">
        <v>1629</v>
      </c>
      <c r="B201" s="428">
        <v>20</v>
      </c>
      <c r="C201" s="651" t="s">
        <v>1538</v>
      </c>
      <c r="D201" s="423" t="s">
        <v>6984</v>
      </c>
      <c r="E201" s="428" t="s">
        <v>299</v>
      </c>
      <c r="F201" s="657" t="s">
        <v>3781</v>
      </c>
      <c r="G201" s="432" t="s">
        <v>4658</v>
      </c>
      <c r="H201" s="432" t="s">
        <v>4650</v>
      </c>
      <c r="I201" s="435" t="s">
        <v>8328</v>
      </c>
      <c r="J201" s="517" t="s">
        <v>6358</v>
      </c>
      <c r="K201" s="621">
        <v>33</v>
      </c>
      <c r="L201" s="578">
        <v>4</v>
      </c>
      <c r="M201" s="578">
        <v>18</v>
      </c>
      <c r="N201" s="641">
        <v>463</v>
      </c>
    </row>
    <row r="202" spans="1:14" ht="30" customHeight="1">
      <c r="A202" s="451" t="s">
        <v>1629</v>
      </c>
      <c r="B202" s="428">
        <v>21</v>
      </c>
      <c r="C202" s="651" t="s">
        <v>1538</v>
      </c>
      <c r="D202" s="423" t="s">
        <v>432</v>
      </c>
      <c r="E202" s="428" t="s">
        <v>3199</v>
      </c>
      <c r="F202" s="657" t="s">
        <v>6986</v>
      </c>
      <c r="G202" s="432" t="s">
        <v>6987</v>
      </c>
      <c r="H202" s="432" t="s">
        <v>3792</v>
      </c>
      <c r="I202" s="435" t="s">
        <v>8259</v>
      </c>
      <c r="J202" s="517" t="s">
        <v>6792</v>
      </c>
      <c r="K202" s="621">
        <v>12</v>
      </c>
      <c r="L202" s="578">
        <v>4</v>
      </c>
      <c r="M202" s="578">
        <v>7</v>
      </c>
      <c r="N202" s="641">
        <v>177</v>
      </c>
    </row>
    <row r="203" spans="1:14" ht="30" customHeight="1">
      <c r="A203" s="451" t="s">
        <v>1629</v>
      </c>
      <c r="B203" s="428">
        <v>22</v>
      </c>
      <c r="C203" s="651" t="s">
        <v>1538</v>
      </c>
      <c r="D203" s="423" t="s">
        <v>6989</v>
      </c>
      <c r="E203" s="428" t="s">
        <v>887</v>
      </c>
      <c r="F203" s="657" t="s">
        <v>6990</v>
      </c>
      <c r="G203" s="432" t="s">
        <v>6992</v>
      </c>
      <c r="H203" s="432" t="s">
        <v>6994</v>
      </c>
      <c r="I203" s="435" t="s">
        <v>3278</v>
      </c>
      <c r="J203" s="517" t="s">
        <v>6995</v>
      </c>
      <c r="K203" s="621">
        <v>26</v>
      </c>
      <c r="L203" s="578">
        <v>9</v>
      </c>
      <c r="M203" s="578">
        <v>17</v>
      </c>
      <c r="N203" s="641">
        <v>450</v>
      </c>
    </row>
    <row r="204" spans="1:14" s="592" customFormat="1" ht="30" customHeight="1">
      <c r="A204" s="451" t="s">
        <v>1629</v>
      </c>
      <c r="B204" s="428">
        <v>23</v>
      </c>
      <c r="C204" s="651" t="s">
        <v>1538</v>
      </c>
      <c r="D204" s="423" t="s">
        <v>3839</v>
      </c>
      <c r="E204" s="428" t="s">
        <v>5390</v>
      </c>
      <c r="F204" s="657" t="s">
        <v>4194</v>
      </c>
      <c r="G204" s="432" t="s">
        <v>5392</v>
      </c>
      <c r="H204" s="432" t="s">
        <v>5398</v>
      </c>
      <c r="I204" s="435" t="s">
        <v>10744</v>
      </c>
      <c r="J204" s="517" t="s">
        <v>1768</v>
      </c>
      <c r="K204" s="621">
        <v>8</v>
      </c>
      <c r="L204" s="578">
        <v>3</v>
      </c>
      <c r="M204" s="578">
        <v>6</v>
      </c>
      <c r="N204" s="641">
        <v>50</v>
      </c>
    </row>
    <row r="205" spans="1:14" ht="30" customHeight="1">
      <c r="A205" s="451" t="s">
        <v>1629</v>
      </c>
      <c r="B205" s="428">
        <v>1</v>
      </c>
      <c r="C205" s="651" t="s">
        <v>1538</v>
      </c>
      <c r="D205" s="423" t="s">
        <v>2622</v>
      </c>
      <c r="E205" s="428" t="s">
        <v>6996</v>
      </c>
      <c r="F205" s="657" t="s">
        <v>4040</v>
      </c>
      <c r="G205" s="432" t="s">
        <v>6998</v>
      </c>
      <c r="H205" s="432" t="s">
        <v>7000</v>
      </c>
      <c r="I205" s="435" t="s">
        <v>1090</v>
      </c>
      <c r="J205" s="517" t="s">
        <v>7002</v>
      </c>
      <c r="K205" s="621">
        <v>15</v>
      </c>
      <c r="L205" s="578">
        <v>4</v>
      </c>
      <c r="M205" s="578">
        <v>8</v>
      </c>
      <c r="N205" s="641">
        <v>165</v>
      </c>
    </row>
    <row r="206" spans="1:14" ht="30" customHeight="1">
      <c r="A206" s="451" t="s">
        <v>1629</v>
      </c>
      <c r="B206" s="428">
        <v>2</v>
      </c>
      <c r="C206" s="651" t="s">
        <v>1538</v>
      </c>
      <c r="D206" s="423" t="s">
        <v>7004</v>
      </c>
      <c r="E206" s="428" t="s">
        <v>5401</v>
      </c>
      <c r="F206" s="657" t="s">
        <v>4331</v>
      </c>
      <c r="G206" s="432" t="s">
        <v>5403</v>
      </c>
      <c r="H206" s="432" t="s">
        <v>5405</v>
      </c>
      <c r="I206" s="435" t="s">
        <v>10749</v>
      </c>
      <c r="J206" s="669" t="s">
        <v>10989</v>
      </c>
      <c r="K206" s="621">
        <v>6</v>
      </c>
      <c r="L206" s="578">
        <v>1</v>
      </c>
      <c r="M206" s="578">
        <v>3</v>
      </c>
      <c r="N206" s="641">
        <v>7</v>
      </c>
    </row>
    <row r="207" spans="1:14" ht="30" customHeight="1">
      <c r="A207" s="451" t="s">
        <v>1629</v>
      </c>
      <c r="B207" s="428">
        <v>3</v>
      </c>
      <c r="C207" s="651" t="s">
        <v>1538</v>
      </c>
      <c r="D207" s="423" t="s">
        <v>7005</v>
      </c>
      <c r="E207" s="428" t="s">
        <v>7006</v>
      </c>
      <c r="F207" s="657" t="s">
        <v>7007</v>
      </c>
      <c r="G207" s="432" t="s">
        <v>645</v>
      </c>
      <c r="H207" s="432" t="s">
        <v>3308</v>
      </c>
      <c r="I207" s="435" t="s">
        <v>10750</v>
      </c>
      <c r="J207" s="517" t="s">
        <v>6298</v>
      </c>
      <c r="K207" s="621">
        <v>16</v>
      </c>
      <c r="L207" s="578">
        <v>3</v>
      </c>
      <c r="M207" s="578">
        <v>7</v>
      </c>
      <c r="N207" s="641">
        <v>147</v>
      </c>
    </row>
    <row r="208" spans="1:14" ht="30" customHeight="1">
      <c r="A208" s="451" t="s">
        <v>1629</v>
      </c>
      <c r="B208" s="428">
        <v>4</v>
      </c>
      <c r="C208" s="651" t="s">
        <v>1538</v>
      </c>
      <c r="D208" s="423" t="s">
        <v>5496</v>
      </c>
      <c r="E208" s="428" t="s">
        <v>1229</v>
      </c>
      <c r="F208" s="657" t="s">
        <v>3899</v>
      </c>
      <c r="G208" s="432" t="s">
        <v>4108</v>
      </c>
      <c r="H208" s="432" t="s">
        <v>7010</v>
      </c>
      <c r="I208" s="435" t="s">
        <v>1174</v>
      </c>
      <c r="J208" s="517" t="s">
        <v>7011</v>
      </c>
      <c r="K208" s="621">
        <v>21</v>
      </c>
      <c r="L208" s="578">
        <v>2</v>
      </c>
      <c r="M208" s="578">
        <v>13</v>
      </c>
      <c r="N208" s="641">
        <v>253</v>
      </c>
    </row>
    <row r="209" spans="1:15" ht="30" customHeight="1">
      <c r="A209" s="451" t="s">
        <v>1629</v>
      </c>
      <c r="B209" s="428">
        <v>5</v>
      </c>
      <c r="C209" s="651" t="s">
        <v>1538</v>
      </c>
      <c r="D209" s="423" t="s">
        <v>7013</v>
      </c>
      <c r="E209" s="428" t="s">
        <v>7015</v>
      </c>
      <c r="F209" s="657" t="s">
        <v>7017</v>
      </c>
      <c r="G209" s="432" t="s">
        <v>6718</v>
      </c>
      <c r="H209" s="432" t="s">
        <v>5710</v>
      </c>
      <c r="I209" s="435" t="s">
        <v>10751</v>
      </c>
      <c r="J209" s="517" t="s">
        <v>5420</v>
      </c>
      <c r="K209" s="621">
        <v>8</v>
      </c>
      <c r="L209" s="578">
        <v>2</v>
      </c>
      <c r="M209" s="578">
        <v>5</v>
      </c>
      <c r="N209" s="641">
        <v>34</v>
      </c>
    </row>
    <row r="210" spans="1:15" ht="30" customHeight="1">
      <c r="A210" s="451" t="s">
        <v>1629</v>
      </c>
      <c r="B210" s="428">
        <v>6</v>
      </c>
      <c r="C210" s="651" t="s">
        <v>1538</v>
      </c>
      <c r="D210" s="423" t="s">
        <v>7019</v>
      </c>
      <c r="E210" s="428" t="s">
        <v>5435</v>
      </c>
      <c r="F210" s="657" t="s">
        <v>5148</v>
      </c>
      <c r="G210" s="432" t="s">
        <v>4140</v>
      </c>
      <c r="H210" s="432" t="s">
        <v>6356</v>
      </c>
      <c r="I210" s="435" t="s">
        <v>10753</v>
      </c>
      <c r="J210" s="517" t="s">
        <v>7020</v>
      </c>
      <c r="K210" s="621">
        <v>10</v>
      </c>
      <c r="L210" s="578">
        <v>2</v>
      </c>
      <c r="M210" s="578">
        <v>5</v>
      </c>
      <c r="N210" s="641">
        <v>39</v>
      </c>
    </row>
    <row r="211" spans="1:15" ht="30" customHeight="1">
      <c r="A211" s="451" t="s">
        <v>1629</v>
      </c>
      <c r="B211" s="428">
        <v>7</v>
      </c>
      <c r="C211" s="651" t="s">
        <v>1538</v>
      </c>
      <c r="D211" s="423" t="s">
        <v>5847</v>
      </c>
      <c r="E211" s="428" t="s">
        <v>4730</v>
      </c>
      <c r="F211" s="657" t="s">
        <v>3975</v>
      </c>
      <c r="G211" s="432" t="s">
        <v>5428</v>
      </c>
      <c r="H211" s="432" t="s">
        <v>3291</v>
      </c>
      <c r="I211" s="435" t="s">
        <v>10752</v>
      </c>
      <c r="J211" s="517" t="s">
        <v>10991</v>
      </c>
      <c r="K211" s="621">
        <v>6</v>
      </c>
      <c r="L211" s="578">
        <v>2</v>
      </c>
      <c r="M211" s="578">
        <v>3</v>
      </c>
      <c r="N211" s="641">
        <v>19</v>
      </c>
    </row>
    <row r="212" spans="1:15" ht="30" customHeight="1">
      <c r="A212" s="451" t="s">
        <v>1629</v>
      </c>
      <c r="B212" s="428">
        <v>1</v>
      </c>
      <c r="C212" s="651" t="s">
        <v>1538</v>
      </c>
      <c r="D212" s="423" t="s">
        <v>7021</v>
      </c>
      <c r="E212" s="428" t="s">
        <v>7022</v>
      </c>
      <c r="F212" s="657" t="s">
        <v>7024</v>
      </c>
      <c r="G212" s="432" t="s">
        <v>7026</v>
      </c>
      <c r="H212" s="432" t="s">
        <v>2266</v>
      </c>
      <c r="I212" s="435" t="s">
        <v>10754</v>
      </c>
      <c r="J212" s="517" t="s">
        <v>7027</v>
      </c>
      <c r="K212" s="621">
        <v>23</v>
      </c>
      <c r="L212" s="578">
        <v>4</v>
      </c>
      <c r="M212" s="578">
        <v>14</v>
      </c>
      <c r="N212" s="641">
        <v>322</v>
      </c>
    </row>
    <row r="213" spans="1:15" ht="30" customHeight="1">
      <c r="A213" s="451" t="s">
        <v>1629</v>
      </c>
      <c r="B213" s="428">
        <v>2</v>
      </c>
      <c r="C213" s="651" t="s">
        <v>1538</v>
      </c>
      <c r="D213" s="423" t="s">
        <v>3582</v>
      </c>
      <c r="E213" s="428" t="s">
        <v>7028</v>
      </c>
      <c r="F213" s="657" t="s">
        <v>96</v>
      </c>
      <c r="G213" s="432" t="s">
        <v>7029</v>
      </c>
      <c r="H213" s="432" t="s">
        <v>351</v>
      </c>
      <c r="I213" s="428" t="s">
        <v>4958</v>
      </c>
      <c r="J213" s="517" t="s">
        <v>817</v>
      </c>
      <c r="K213" s="621">
        <v>23</v>
      </c>
      <c r="L213" s="578">
        <v>2</v>
      </c>
      <c r="M213" s="578">
        <v>12</v>
      </c>
      <c r="N213" s="641">
        <v>338</v>
      </c>
      <c r="O213" s="687"/>
    </row>
    <row r="214" spans="1:15" ht="30" customHeight="1">
      <c r="A214" s="451" t="s">
        <v>1629</v>
      </c>
      <c r="B214" s="428">
        <v>3</v>
      </c>
      <c r="C214" s="651" t="s">
        <v>1538</v>
      </c>
      <c r="D214" s="423" t="s">
        <v>5337</v>
      </c>
      <c r="E214" s="428" t="s">
        <v>5442</v>
      </c>
      <c r="F214" s="657" t="s">
        <v>7030</v>
      </c>
      <c r="G214" s="432" t="s">
        <v>7035</v>
      </c>
      <c r="H214" s="432" t="s">
        <v>2024</v>
      </c>
      <c r="I214" s="428" t="s">
        <v>10759</v>
      </c>
      <c r="J214" s="517" t="s">
        <v>2812</v>
      </c>
      <c r="K214" s="621">
        <v>34</v>
      </c>
      <c r="L214" s="578">
        <v>4</v>
      </c>
      <c r="M214" s="578">
        <v>23</v>
      </c>
      <c r="N214" s="641">
        <v>492</v>
      </c>
      <c r="O214" s="688"/>
    </row>
    <row r="215" spans="1:15" ht="30" customHeight="1">
      <c r="A215" s="451" t="s">
        <v>1629</v>
      </c>
      <c r="B215" s="428">
        <v>4</v>
      </c>
      <c r="C215" s="651" t="s">
        <v>1538</v>
      </c>
      <c r="D215" s="423" t="s">
        <v>7036</v>
      </c>
      <c r="E215" s="428" t="s">
        <v>4</v>
      </c>
      <c r="F215" s="657" t="s">
        <v>7037</v>
      </c>
      <c r="G215" s="432" t="s">
        <v>7039</v>
      </c>
      <c r="H215" s="432" t="s">
        <v>5716</v>
      </c>
      <c r="I215" s="428" t="s">
        <v>10761</v>
      </c>
      <c r="J215" s="517" t="s">
        <v>6573</v>
      </c>
      <c r="K215" s="621">
        <v>40</v>
      </c>
      <c r="L215" s="578">
        <v>3</v>
      </c>
      <c r="M215" s="578">
        <v>26</v>
      </c>
      <c r="N215" s="641">
        <v>537</v>
      </c>
      <c r="O215" s="687"/>
    </row>
    <row r="216" spans="1:15" ht="30" customHeight="1">
      <c r="A216" s="451" t="s">
        <v>1629</v>
      </c>
      <c r="B216" s="428">
        <v>5</v>
      </c>
      <c r="C216" s="651" t="s">
        <v>1538</v>
      </c>
      <c r="D216" s="423" t="s">
        <v>5172</v>
      </c>
      <c r="E216" s="428" t="s">
        <v>1243</v>
      </c>
      <c r="F216" s="657" t="s">
        <v>7041</v>
      </c>
      <c r="G216" s="432" t="s">
        <v>6473</v>
      </c>
      <c r="H216" s="432" t="s">
        <v>7044</v>
      </c>
      <c r="I216" s="435" t="s">
        <v>2437</v>
      </c>
      <c r="J216" s="517" t="s">
        <v>7045</v>
      </c>
      <c r="K216" s="621">
        <v>33</v>
      </c>
      <c r="L216" s="578">
        <v>2</v>
      </c>
      <c r="M216" s="578">
        <v>21</v>
      </c>
      <c r="N216" s="641">
        <v>501</v>
      </c>
    </row>
    <row r="217" spans="1:15" ht="30" customHeight="1">
      <c r="A217" s="451" t="s">
        <v>1629</v>
      </c>
      <c r="B217" s="428">
        <v>6</v>
      </c>
      <c r="C217" s="651" t="s">
        <v>1538</v>
      </c>
      <c r="D217" s="423" t="s">
        <v>7048</v>
      </c>
      <c r="E217" s="428" t="s">
        <v>1064</v>
      </c>
      <c r="F217" s="657" t="s">
        <v>3595</v>
      </c>
      <c r="G217" s="432" t="s">
        <v>7049</v>
      </c>
      <c r="H217" s="432" t="s">
        <v>6896</v>
      </c>
      <c r="I217" s="435" t="s">
        <v>10762</v>
      </c>
      <c r="J217" s="517" t="s">
        <v>3937</v>
      </c>
      <c r="K217" s="621">
        <v>21</v>
      </c>
      <c r="L217" s="578">
        <v>3</v>
      </c>
      <c r="M217" s="578">
        <v>12</v>
      </c>
      <c r="N217" s="641">
        <v>356</v>
      </c>
    </row>
    <row r="218" spans="1:15" ht="30" customHeight="1">
      <c r="A218" s="451" t="s">
        <v>1629</v>
      </c>
      <c r="B218" s="428">
        <v>7</v>
      </c>
      <c r="C218" s="651" t="s">
        <v>1538</v>
      </c>
      <c r="D218" s="423" t="s">
        <v>7051</v>
      </c>
      <c r="E218" s="428" t="s">
        <v>478</v>
      </c>
      <c r="F218" s="657" t="s">
        <v>4610</v>
      </c>
      <c r="G218" s="432" t="s">
        <v>5541</v>
      </c>
      <c r="H218" s="432" t="s">
        <v>7052</v>
      </c>
      <c r="I218" s="435" t="s">
        <v>10755</v>
      </c>
      <c r="J218" s="517" t="s">
        <v>3884</v>
      </c>
      <c r="K218" s="621">
        <v>11</v>
      </c>
      <c r="L218" s="578">
        <v>4</v>
      </c>
      <c r="M218" s="578">
        <v>6</v>
      </c>
      <c r="N218" s="641">
        <v>76</v>
      </c>
    </row>
    <row r="219" spans="1:15" ht="30" customHeight="1">
      <c r="A219" s="451" t="s">
        <v>1629</v>
      </c>
      <c r="B219" s="428">
        <v>8</v>
      </c>
      <c r="C219" s="651" t="s">
        <v>1538</v>
      </c>
      <c r="D219" s="423" t="s">
        <v>6583</v>
      </c>
      <c r="E219" s="428" t="s">
        <v>5353</v>
      </c>
      <c r="F219" s="657" t="s">
        <v>4402</v>
      </c>
      <c r="G219" s="432" t="s">
        <v>5564</v>
      </c>
      <c r="H219" s="432" t="s">
        <v>6405</v>
      </c>
      <c r="I219" s="435" t="s">
        <v>10756</v>
      </c>
      <c r="J219" s="517" t="s">
        <v>7053</v>
      </c>
      <c r="K219" s="621">
        <v>10</v>
      </c>
      <c r="L219" s="578">
        <v>4</v>
      </c>
      <c r="M219" s="578">
        <v>6</v>
      </c>
      <c r="N219" s="641">
        <v>94</v>
      </c>
    </row>
    <row r="220" spans="1:15" ht="30" customHeight="1">
      <c r="A220" s="451" t="s">
        <v>1629</v>
      </c>
      <c r="B220" s="428">
        <v>9</v>
      </c>
      <c r="C220" s="651" t="s">
        <v>1538</v>
      </c>
      <c r="D220" s="423" t="s">
        <v>730</v>
      </c>
      <c r="E220" s="428" t="s">
        <v>5021</v>
      </c>
      <c r="F220" s="657" t="s">
        <v>7054</v>
      </c>
      <c r="G220" s="432" t="s">
        <v>1177</v>
      </c>
      <c r="H220" s="432" t="s">
        <v>2782</v>
      </c>
      <c r="I220" s="435" t="s">
        <v>10757</v>
      </c>
      <c r="J220" s="517" t="s">
        <v>4329</v>
      </c>
      <c r="K220" s="621">
        <v>28</v>
      </c>
      <c r="L220" s="578">
        <v>3</v>
      </c>
      <c r="M220" s="578">
        <v>15</v>
      </c>
      <c r="N220" s="641">
        <v>350</v>
      </c>
    </row>
    <row r="221" spans="1:15" ht="30" customHeight="1">
      <c r="A221" s="451" t="s">
        <v>1629</v>
      </c>
      <c r="B221" s="428">
        <v>10</v>
      </c>
      <c r="C221" s="651" t="s">
        <v>1538</v>
      </c>
      <c r="D221" s="423" t="s">
        <v>7055</v>
      </c>
      <c r="E221" s="428" t="s">
        <v>6602</v>
      </c>
      <c r="F221" s="657" t="s">
        <v>1261</v>
      </c>
      <c r="G221" s="432" t="s">
        <v>7057</v>
      </c>
      <c r="H221" s="432" t="s">
        <v>7059</v>
      </c>
      <c r="I221" s="435" t="s">
        <v>10763</v>
      </c>
      <c r="J221" s="517" t="s">
        <v>7060</v>
      </c>
      <c r="K221" s="621">
        <v>22</v>
      </c>
      <c r="L221" s="578">
        <v>2</v>
      </c>
      <c r="M221" s="578">
        <v>12</v>
      </c>
      <c r="N221" s="641">
        <v>250</v>
      </c>
    </row>
    <row r="222" spans="1:15" ht="30" customHeight="1">
      <c r="A222" s="451" t="s">
        <v>1629</v>
      </c>
      <c r="B222" s="428">
        <v>11</v>
      </c>
      <c r="C222" s="651" t="s">
        <v>1538</v>
      </c>
      <c r="D222" s="423" t="s">
        <v>5931</v>
      </c>
      <c r="E222" s="428" t="s">
        <v>1243</v>
      </c>
      <c r="F222" s="657" t="s">
        <v>7061</v>
      </c>
      <c r="G222" s="432" t="s">
        <v>800</v>
      </c>
      <c r="H222" s="432" t="s">
        <v>7062</v>
      </c>
      <c r="I222" s="435" t="s">
        <v>10758</v>
      </c>
      <c r="J222" s="517" t="s">
        <v>4095</v>
      </c>
      <c r="K222" s="621">
        <v>31</v>
      </c>
      <c r="L222" s="578">
        <v>3</v>
      </c>
      <c r="M222" s="578">
        <v>18</v>
      </c>
      <c r="N222" s="641">
        <v>506</v>
      </c>
    </row>
    <row r="223" spans="1:15" ht="30" customHeight="1">
      <c r="A223" s="451" t="s">
        <v>1629</v>
      </c>
      <c r="B223" s="428">
        <v>12</v>
      </c>
      <c r="C223" s="651" t="s">
        <v>1538</v>
      </c>
      <c r="D223" s="423" t="s">
        <v>6460</v>
      </c>
      <c r="E223" s="428" t="s">
        <v>1064</v>
      </c>
      <c r="F223" s="657" t="s">
        <v>6176</v>
      </c>
      <c r="G223" s="432" t="s">
        <v>7063</v>
      </c>
      <c r="H223" s="432" t="s">
        <v>7065</v>
      </c>
      <c r="I223" s="435" t="s">
        <v>10764</v>
      </c>
      <c r="J223" s="517" t="s">
        <v>1248</v>
      </c>
      <c r="K223" s="621">
        <v>26</v>
      </c>
      <c r="L223" s="578">
        <v>2</v>
      </c>
      <c r="M223" s="578">
        <v>16</v>
      </c>
      <c r="N223" s="641">
        <v>330</v>
      </c>
    </row>
    <row r="224" spans="1:15" ht="30" customHeight="1">
      <c r="A224" s="451" t="s">
        <v>1629</v>
      </c>
      <c r="B224" s="428">
        <v>13</v>
      </c>
      <c r="C224" s="651" t="s">
        <v>1538</v>
      </c>
      <c r="D224" s="423" t="s">
        <v>7067</v>
      </c>
      <c r="E224" s="428" t="s">
        <v>4144</v>
      </c>
      <c r="F224" s="657" t="s">
        <v>5446</v>
      </c>
      <c r="G224" s="432" t="s">
        <v>7068</v>
      </c>
      <c r="H224" s="432" t="s">
        <v>7070</v>
      </c>
      <c r="I224" s="435" t="s">
        <v>2990</v>
      </c>
      <c r="J224" s="517" t="s">
        <v>7071</v>
      </c>
      <c r="K224" s="621">
        <v>23</v>
      </c>
      <c r="L224" s="578">
        <v>3</v>
      </c>
      <c r="M224" s="578">
        <v>15</v>
      </c>
      <c r="N224" s="641">
        <v>412</v>
      </c>
    </row>
    <row r="225" spans="1:15" ht="30" customHeight="1">
      <c r="A225" s="451" t="s">
        <v>1629</v>
      </c>
      <c r="B225" s="428">
        <v>14</v>
      </c>
      <c r="C225" s="651" t="s">
        <v>1538</v>
      </c>
      <c r="D225" s="423" t="s">
        <v>1273</v>
      </c>
      <c r="E225" s="428" t="s">
        <v>7072</v>
      </c>
      <c r="F225" s="657" t="s">
        <v>7073</v>
      </c>
      <c r="G225" s="432" t="s">
        <v>7075</v>
      </c>
      <c r="H225" s="432" t="s">
        <v>1112</v>
      </c>
      <c r="I225" s="435" t="s">
        <v>3900</v>
      </c>
      <c r="J225" s="517" t="s">
        <v>7079</v>
      </c>
      <c r="K225" s="621">
        <v>19</v>
      </c>
      <c r="L225" s="578">
        <v>3</v>
      </c>
      <c r="M225" s="578">
        <v>12</v>
      </c>
      <c r="N225" s="641">
        <v>283</v>
      </c>
    </row>
    <row r="226" spans="1:15" ht="30" customHeight="1">
      <c r="A226" s="451" t="s">
        <v>1629</v>
      </c>
      <c r="B226" s="428">
        <v>1</v>
      </c>
      <c r="C226" s="651" t="s">
        <v>1538</v>
      </c>
      <c r="D226" s="423" t="s">
        <v>5294</v>
      </c>
      <c r="E226" s="428" t="s">
        <v>5510</v>
      </c>
      <c r="F226" s="657" t="s">
        <v>1240</v>
      </c>
      <c r="G226" s="432" t="s">
        <v>6159</v>
      </c>
      <c r="H226" s="432" t="s">
        <v>7080</v>
      </c>
      <c r="I226" s="435" t="s">
        <v>10101</v>
      </c>
      <c r="J226" s="517" t="s">
        <v>5633</v>
      </c>
      <c r="K226" s="621">
        <v>27</v>
      </c>
      <c r="L226" s="578">
        <v>5</v>
      </c>
      <c r="M226" s="578">
        <v>17</v>
      </c>
      <c r="N226" s="641">
        <v>471</v>
      </c>
    </row>
    <row r="227" spans="1:15" ht="30" customHeight="1">
      <c r="A227" s="451" t="s">
        <v>1629</v>
      </c>
      <c r="B227" s="428">
        <v>2</v>
      </c>
      <c r="C227" s="651" t="s">
        <v>1538</v>
      </c>
      <c r="D227" s="423" t="s">
        <v>6737</v>
      </c>
      <c r="E227" s="428" t="s">
        <v>1313</v>
      </c>
      <c r="F227" s="657" t="s">
        <v>5896</v>
      </c>
      <c r="G227" s="432" t="s">
        <v>52</v>
      </c>
      <c r="H227" s="432" t="s">
        <v>7082</v>
      </c>
      <c r="I227" s="435" t="s">
        <v>1487</v>
      </c>
      <c r="J227" s="517" t="s">
        <v>7083</v>
      </c>
      <c r="K227" s="621">
        <v>30</v>
      </c>
      <c r="L227" s="578">
        <v>6</v>
      </c>
      <c r="M227" s="578">
        <v>20</v>
      </c>
      <c r="N227" s="641">
        <v>508</v>
      </c>
      <c r="O227" s="687"/>
    </row>
    <row r="228" spans="1:15" ht="30" customHeight="1">
      <c r="A228" s="451" t="s">
        <v>1629</v>
      </c>
      <c r="B228" s="428">
        <v>3</v>
      </c>
      <c r="C228" s="651" t="s">
        <v>1538</v>
      </c>
      <c r="D228" s="423" t="s">
        <v>2748</v>
      </c>
      <c r="E228" s="428" t="s">
        <v>5763</v>
      </c>
      <c r="F228" s="657" t="s">
        <v>7084</v>
      </c>
      <c r="G228" s="432" t="s">
        <v>3861</v>
      </c>
      <c r="H228" s="432" t="s">
        <v>7086</v>
      </c>
      <c r="I228" s="428" t="s">
        <v>10772</v>
      </c>
      <c r="J228" s="517" t="s">
        <v>7087</v>
      </c>
      <c r="K228" s="621">
        <v>33</v>
      </c>
      <c r="L228" s="578">
        <v>13</v>
      </c>
      <c r="M228" s="578">
        <v>23</v>
      </c>
      <c r="N228" s="641">
        <v>430</v>
      </c>
      <c r="O228" s="688"/>
    </row>
    <row r="229" spans="1:15" ht="30" customHeight="1">
      <c r="A229" s="451" t="s">
        <v>1629</v>
      </c>
      <c r="B229" s="428">
        <v>4</v>
      </c>
      <c r="C229" s="651" t="s">
        <v>1538</v>
      </c>
      <c r="D229" s="423" t="s">
        <v>7089</v>
      </c>
      <c r="E229" s="428" t="s">
        <v>7091</v>
      </c>
      <c r="F229" s="657" t="s">
        <v>2388</v>
      </c>
      <c r="G229" s="432" t="s">
        <v>7094</v>
      </c>
      <c r="H229" s="432" t="s">
        <v>7032</v>
      </c>
      <c r="I229" s="428" t="s">
        <v>10773</v>
      </c>
      <c r="J229" s="517" t="s">
        <v>7095</v>
      </c>
      <c r="K229" s="621">
        <v>29</v>
      </c>
      <c r="L229" s="578">
        <v>10</v>
      </c>
      <c r="M229" s="578">
        <v>22</v>
      </c>
      <c r="N229" s="641">
        <v>495</v>
      </c>
      <c r="O229" s="687"/>
    </row>
    <row r="230" spans="1:15" ht="30" customHeight="1">
      <c r="A230" s="451" t="s">
        <v>1629</v>
      </c>
      <c r="B230" s="428">
        <v>5</v>
      </c>
      <c r="C230" s="651" t="s">
        <v>1538</v>
      </c>
      <c r="D230" s="423" t="s">
        <v>2787</v>
      </c>
      <c r="E230" s="428" t="s">
        <v>2397</v>
      </c>
      <c r="F230" s="657" t="s">
        <v>7097</v>
      </c>
      <c r="G230" s="432" t="s">
        <v>2598</v>
      </c>
      <c r="H230" s="432" t="s">
        <v>3794</v>
      </c>
      <c r="I230" s="435" t="s">
        <v>10766</v>
      </c>
      <c r="J230" s="517" t="s">
        <v>7099</v>
      </c>
      <c r="K230" s="621">
        <v>33</v>
      </c>
      <c r="L230" s="578">
        <v>3</v>
      </c>
      <c r="M230" s="578">
        <v>24</v>
      </c>
      <c r="N230" s="641">
        <v>710</v>
      </c>
    </row>
    <row r="231" spans="1:15" ht="30" customHeight="1">
      <c r="A231" s="451" t="s">
        <v>1629</v>
      </c>
      <c r="B231" s="428">
        <v>6</v>
      </c>
      <c r="C231" s="651" t="s">
        <v>1538</v>
      </c>
      <c r="D231" s="423" t="s">
        <v>1760</v>
      </c>
      <c r="E231" s="428" t="s">
        <v>7100</v>
      </c>
      <c r="F231" s="657" t="s">
        <v>1910</v>
      </c>
      <c r="G231" s="432" t="s">
        <v>7101</v>
      </c>
      <c r="H231" s="432" t="s">
        <v>3995</v>
      </c>
      <c r="I231" s="428" t="s">
        <v>10774</v>
      </c>
      <c r="J231" s="517" t="s">
        <v>121</v>
      </c>
      <c r="K231" s="621">
        <v>11</v>
      </c>
      <c r="L231" s="578">
        <v>2</v>
      </c>
      <c r="M231" s="578">
        <v>6</v>
      </c>
      <c r="N231" s="641">
        <v>81</v>
      </c>
      <c r="O231" s="687"/>
    </row>
    <row r="232" spans="1:15" ht="30" customHeight="1">
      <c r="A232" s="451" t="s">
        <v>1629</v>
      </c>
      <c r="B232" s="428">
        <v>7</v>
      </c>
      <c r="C232" s="651" t="s">
        <v>1538</v>
      </c>
      <c r="D232" s="423" t="s">
        <v>7102</v>
      </c>
      <c r="E232" s="428" t="s">
        <v>5553</v>
      </c>
      <c r="F232" s="657" t="s">
        <v>7103</v>
      </c>
      <c r="G232" s="432" t="s">
        <v>7104</v>
      </c>
      <c r="H232" s="432" t="s">
        <v>7106</v>
      </c>
      <c r="I232" s="435" t="s">
        <v>10765</v>
      </c>
      <c r="J232" s="517" t="s">
        <v>7107</v>
      </c>
      <c r="K232" s="621">
        <v>38</v>
      </c>
      <c r="L232" s="578">
        <v>3</v>
      </c>
      <c r="M232" s="578">
        <v>26</v>
      </c>
      <c r="N232" s="641">
        <v>820</v>
      </c>
    </row>
    <row r="233" spans="1:15" ht="30" customHeight="1">
      <c r="A233" s="451" t="s">
        <v>1629</v>
      </c>
      <c r="B233" s="428">
        <v>8</v>
      </c>
      <c r="C233" s="651" t="s">
        <v>1538</v>
      </c>
      <c r="D233" s="423" t="s">
        <v>2488</v>
      </c>
      <c r="E233" s="428" t="s">
        <v>3560</v>
      </c>
      <c r="F233" s="657" t="s">
        <v>7108</v>
      </c>
      <c r="G233" s="432" t="s">
        <v>7109</v>
      </c>
      <c r="H233" s="432" t="s">
        <v>2211</v>
      </c>
      <c r="I233" s="435" t="s">
        <v>8462</v>
      </c>
      <c r="J233" s="517" t="s">
        <v>6858</v>
      </c>
      <c r="K233" s="621">
        <v>51</v>
      </c>
      <c r="L233" s="578">
        <v>11</v>
      </c>
      <c r="M233" s="578">
        <v>35</v>
      </c>
      <c r="N233" s="641">
        <v>898</v>
      </c>
    </row>
    <row r="234" spans="1:15" ht="30" customHeight="1">
      <c r="A234" s="451" t="s">
        <v>1629</v>
      </c>
      <c r="B234" s="428">
        <v>9</v>
      </c>
      <c r="C234" s="651" t="s">
        <v>1538</v>
      </c>
      <c r="D234" s="423" t="s">
        <v>5135</v>
      </c>
      <c r="E234" s="428" t="s">
        <v>5536</v>
      </c>
      <c r="F234" s="657" t="s">
        <v>7110</v>
      </c>
      <c r="G234" s="432" t="s">
        <v>7111</v>
      </c>
      <c r="H234" s="432" t="s">
        <v>7112</v>
      </c>
      <c r="I234" s="435" t="s">
        <v>10767</v>
      </c>
      <c r="J234" s="517" t="s">
        <v>2502</v>
      </c>
      <c r="K234" s="621">
        <v>12</v>
      </c>
      <c r="L234" s="578">
        <v>3</v>
      </c>
      <c r="M234" s="578">
        <v>6</v>
      </c>
      <c r="N234" s="641">
        <v>132</v>
      </c>
    </row>
    <row r="235" spans="1:15" ht="30" customHeight="1">
      <c r="A235" s="451" t="s">
        <v>1629</v>
      </c>
      <c r="B235" s="428">
        <v>10</v>
      </c>
      <c r="C235" s="651" t="s">
        <v>1538</v>
      </c>
      <c r="D235" s="423" t="s">
        <v>7113</v>
      </c>
      <c r="E235" s="428"/>
      <c r="F235" s="657" t="s">
        <v>7134</v>
      </c>
      <c r="G235" s="432" t="s">
        <v>7561</v>
      </c>
      <c r="H235" s="432"/>
      <c r="I235" s="435"/>
      <c r="J235" s="517"/>
      <c r="K235" s="621">
        <v>0</v>
      </c>
      <c r="L235" s="578">
        <v>0</v>
      </c>
      <c r="M235" s="578">
        <v>0</v>
      </c>
      <c r="N235" s="641">
        <v>0</v>
      </c>
    </row>
    <row r="236" spans="1:15" ht="30" customHeight="1">
      <c r="A236" s="451" t="s">
        <v>1629</v>
      </c>
      <c r="B236" s="428">
        <v>11</v>
      </c>
      <c r="C236" s="651" t="s">
        <v>1538</v>
      </c>
      <c r="D236" s="423" t="s">
        <v>6612</v>
      </c>
      <c r="E236" s="428" t="s">
        <v>5538</v>
      </c>
      <c r="F236" s="657" t="s">
        <v>3012</v>
      </c>
      <c r="G236" s="432" t="s">
        <v>7115</v>
      </c>
      <c r="H236" s="432" t="s">
        <v>7076</v>
      </c>
      <c r="I236" s="435" t="s">
        <v>10768</v>
      </c>
      <c r="J236" s="517" t="s">
        <v>7116</v>
      </c>
      <c r="K236" s="621">
        <v>15</v>
      </c>
      <c r="L236" s="578">
        <v>4</v>
      </c>
      <c r="M236" s="578">
        <v>8</v>
      </c>
      <c r="N236" s="641">
        <v>156</v>
      </c>
    </row>
    <row r="237" spans="1:15" ht="30" customHeight="1">
      <c r="A237" s="451" t="s">
        <v>1629</v>
      </c>
      <c r="B237" s="428">
        <v>12</v>
      </c>
      <c r="C237" s="651" t="s">
        <v>1538</v>
      </c>
      <c r="D237" s="423" t="s">
        <v>114</v>
      </c>
      <c r="E237" s="428" t="s">
        <v>7117</v>
      </c>
      <c r="F237" s="657" t="s">
        <v>3600</v>
      </c>
      <c r="G237" s="432" t="s">
        <v>7118</v>
      </c>
      <c r="H237" s="432" t="s">
        <v>5042</v>
      </c>
      <c r="I237" s="435" t="s">
        <v>10775</v>
      </c>
      <c r="J237" s="517" t="s">
        <v>7119</v>
      </c>
      <c r="K237" s="621">
        <v>12</v>
      </c>
      <c r="L237" s="578">
        <v>2</v>
      </c>
      <c r="M237" s="578">
        <v>6</v>
      </c>
      <c r="N237" s="641">
        <v>110</v>
      </c>
    </row>
    <row r="238" spans="1:15" ht="30" customHeight="1">
      <c r="A238" s="451" t="s">
        <v>1629</v>
      </c>
      <c r="B238" s="428">
        <v>13</v>
      </c>
      <c r="C238" s="651" t="s">
        <v>1538</v>
      </c>
      <c r="D238" s="423" t="s">
        <v>7121</v>
      </c>
      <c r="E238" s="428" t="s">
        <v>5540</v>
      </c>
      <c r="F238" s="657" t="s">
        <v>6892</v>
      </c>
      <c r="G238" s="432" t="s">
        <v>1420</v>
      </c>
      <c r="H238" s="432" t="s">
        <v>7122</v>
      </c>
      <c r="I238" s="435" t="s">
        <v>967</v>
      </c>
      <c r="J238" s="517" t="s">
        <v>7124</v>
      </c>
      <c r="K238" s="621">
        <v>11</v>
      </c>
      <c r="L238" s="578">
        <v>3</v>
      </c>
      <c r="M238" s="578">
        <v>6</v>
      </c>
      <c r="N238" s="641">
        <v>67</v>
      </c>
    </row>
    <row r="239" spans="1:15" ht="30" customHeight="1">
      <c r="A239" s="451" t="s">
        <v>1629</v>
      </c>
      <c r="B239" s="428">
        <v>14</v>
      </c>
      <c r="C239" s="651" t="s">
        <v>1538</v>
      </c>
      <c r="D239" s="423" t="s">
        <v>4334</v>
      </c>
      <c r="E239" s="428" t="s">
        <v>2749</v>
      </c>
      <c r="F239" s="657" t="s">
        <v>6765</v>
      </c>
      <c r="G239" s="432" t="s">
        <v>7125</v>
      </c>
      <c r="H239" s="432" t="s">
        <v>7127</v>
      </c>
      <c r="I239" s="428" t="s">
        <v>10776</v>
      </c>
      <c r="J239" s="517" t="s">
        <v>3809</v>
      </c>
      <c r="K239" s="621">
        <v>6</v>
      </c>
      <c r="L239" s="578">
        <v>2</v>
      </c>
      <c r="M239" s="578">
        <v>3</v>
      </c>
      <c r="N239" s="641">
        <v>15</v>
      </c>
    </row>
    <row r="240" spans="1:15" ht="30" customHeight="1">
      <c r="A240" s="451" t="s">
        <v>1629</v>
      </c>
      <c r="B240" s="428">
        <v>15</v>
      </c>
      <c r="C240" s="651" t="s">
        <v>1538</v>
      </c>
      <c r="D240" s="423" t="s">
        <v>1323</v>
      </c>
      <c r="E240" s="428" t="s">
        <v>2621</v>
      </c>
      <c r="F240" s="657" t="s">
        <v>258</v>
      </c>
      <c r="G240" s="432" t="s">
        <v>2575</v>
      </c>
      <c r="H240" s="432" t="s">
        <v>7128</v>
      </c>
      <c r="I240" s="435" t="s">
        <v>2308</v>
      </c>
      <c r="J240" s="517" t="s">
        <v>7131</v>
      </c>
      <c r="K240" s="621">
        <v>8</v>
      </c>
      <c r="L240" s="578">
        <v>4</v>
      </c>
      <c r="M240" s="578">
        <v>5</v>
      </c>
      <c r="N240" s="641">
        <v>45</v>
      </c>
    </row>
    <row r="241" spans="1:14" ht="30" customHeight="1">
      <c r="A241" s="451" t="s">
        <v>1629</v>
      </c>
      <c r="B241" s="428">
        <v>16</v>
      </c>
      <c r="C241" s="651" t="s">
        <v>1538</v>
      </c>
      <c r="D241" s="423" t="s">
        <v>7133</v>
      </c>
      <c r="E241" s="428"/>
      <c r="F241" s="657" t="s">
        <v>7134</v>
      </c>
      <c r="G241" s="432" t="s">
        <v>4846</v>
      </c>
      <c r="H241" s="432"/>
      <c r="I241" s="435"/>
      <c r="J241" s="517"/>
      <c r="K241" s="621">
        <v>0</v>
      </c>
      <c r="L241" s="578">
        <v>0</v>
      </c>
      <c r="M241" s="578">
        <v>0</v>
      </c>
      <c r="N241" s="641">
        <v>0</v>
      </c>
    </row>
    <row r="242" spans="1:14" ht="30" customHeight="1">
      <c r="A242" s="451" t="s">
        <v>1629</v>
      </c>
      <c r="B242" s="428">
        <v>17</v>
      </c>
      <c r="C242" s="651" t="s">
        <v>1538</v>
      </c>
      <c r="D242" s="423" t="s">
        <v>7135</v>
      </c>
      <c r="E242" s="428" t="s">
        <v>7136</v>
      </c>
      <c r="F242" s="657" t="s">
        <v>7137</v>
      </c>
      <c r="G242" s="432" t="s">
        <v>4025</v>
      </c>
      <c r="H242" s="432" t="s">
        <v>2892</v>
      </c>
      <c r="I242" s="435" t="s">
        <v>10769</v>
      </c>
      <c r="J242" s="517" t="s">
        <v>1072</v>
      </c>
      <c r="K242" s="621">
        <v>10</v>
      </c>
      <c r="L242" s="578">
        <v>2</v>
      </c>
      <c r="M242" s="578">
        <v>6</v>
      </c>
      <c r="N242" s="641">
        <v>65</v>
      </c>
    </row>
    <row r="243" spans="1:14" ht="30" customHeight="1">
      <c r="A243" s="451" t="s">
        <v>1629</v>
      </c>
      <c r="B243" s="428">
        <v>18</v>
      </c>
      <c r="C243" s="651" t="s">
        <v>1538</v>
      </c>
      <c r="D243" s="423" t="s">
        <v>7138</v>
      </c>
      <c r="E243" s="428" t="s">
        <v>7139</v>
      </c>
      <c r="F243" s="657" t="s">
        <v>7140</v>
      </c>
      <c r="G243" s="432" t="s">
        <v>2225</v>
      </c>
      <c r="H243" s="432" t="s">
        <v>7142</v>
      </c>
      <c r="I243" s="435" t="s">
        <v>26</v>
      </c>
      <c r="J243" s="517" t="s">
        <v>7145</v>
      </c>
      <c r="K243" s="621">
        <v>14</v>
      </c>
      <c r="L243" s="578">
        <v>3</v>
      </c>
      <c r="M243" s="578">
        <v>7</v>
      </c>
      <c r="N243" s="641">
        <v>157</v>
      </c>
    </row>
    <row r="244" spans="1:14" ht="30" customHeight="1">
      <c r="A244" s="451" t="s">
        <v>1629</v>
      </c>
      <c r="B244" s="428">
        <v>19</v>
      </c>
      <c r="C244" s="651" t="s">
        <v>1538</v>
      </c>
      <c r="D244" s="423" t="s">
        <v>7077</v>
      </c>
      <c r="E244" s="428" t="s">
        <v>6416</v>
      </c>
      <c r="F244" s="657" t="s">
        <v>7147</v>
      </c>
      <c r="G244" s="432" t="s">
        <v>3016</v>
      </c>
      <c r="H244" s="432" t="s">
        <v>908</v>
      </c>
      <c r="I244" s="435" t="s">
        <v>10770</v>
      </c>
      <c r="J244" s="517" t="s">
        <v>7148</v>
      </c>
      <c r="K244" s="621">
        <v>19</v>
      </c>
      <c r="L244" s="578">
        <v>3</v>
      </c>
      <c r="M244" s="578">
        <v>12</v>
      </c>
      <c r="N244" s="641">
        <v>347</v>
      </c>
    </row>
    <row r="245" spans="1:14" ht="30" customHeight="1">
      <c r="A245" s="451" t="s">
        <v>1629</v>
      </c>
      <c r="B245" s="428">
        <v>20</v>
      </c>
      <c r="C245" s="651" t="s">
        <v>1538</v>
      </c>
      <c r="D245" s="423" t="s">
        <v>7149</v>
      </c>
      <c r="E245" s="428" t="s">
        <v>532</v>
      </c>
      <c r="F245" s="657" t="s">
        <v>7151</v>
      </c>
      <c r="G245" s="432" t="s">
        <v>7152</v>
      </c>
      <c r="H245" s="432" t="s">
        <v>7154</v>
      </c>
      <c r="I245" s="435" t="s">
        <v>10777</v>
      </c>
      <c r="J245" s="517" t="s">
        <v>7155</v>
      </c>
      <c r="K245" s="621">
        <v>11</v>
      </c>
      <c r="L245" s="578">
        <v>3</v>
      </c>
      <c r="M245" s="578">
        <v>7</v>
      </c>
      <c r="N245" s="641">
        <v>114</v>
      </c>
    </row>
    <row r="246" spans="1:14" ht="30" customHeight="1">
      <c r="A246" s="451" t="s">
        <v>1629</v>
      </c>
      <c r="B246" s="428">
        <v>21</v>
      </c>
      <c r="C246" s="651" t="s">
        <v>1538</v>
      </c>
      <c r="D246" s="423" t="s">
        <v>1251</v>
      </c>
      <c r="E246" s="428" t="s">
        <v>5720</v>
      </c>
      <c r="F246" s="657" t="s">
        <v>7156</v>
      </c>
      <c r="G246" s="432" t="s">
        <v>220</v>
      </c>
      <c r="H246" s="432" t="s">
        <v>7157</v>
      </c>
      <c r="I246" s="435" t="s">
        <v>10771</v>
      </c>
      <c r="J246" s="517" t="s">
        <v>7159</v>
      </c>
      <c r="K246" s="621">
        <v>7</v>
      </c>
      <c r="L246" s="578">
        <v>3</v>
      </c>
      <c r="M246" s="578">
        <v>3</v>
      </c>
      <c r="N246" s="641">
        <v>23</v>
      </c>
    </row>
    <row r="247" spans="1:14" ht="30" customHeight="1">
      <c r="A247" s="451" t="s">
        <v>1629</v>
      </c>
      <c r="B247" s="428">
        <v>22</v>
      </c>
      <c r="C247" s="651" t="s">
        <v>1538</v>
      </c>
      <c r="D247" s="423" t="s">
        <v>4026</v>
      </c>
      <c r="E247" s="428" t="s">
        <v>2001</v>
      </c>
      <c r="F247" s="657" t="s">
        <v>4163</v>
      </c>
      <c r="G247" s="432" t="s">
        <v>6907</v>
      </c>
      <c r="H247" s="432" t="s">
        <v>3276</v>
      </c>
      <c r="I247" s="435" t="s">
        <v>7938</v>
      </c>
      <c r="J247" s="517" t="s">
        <v>2634</v>
      </c>
      <c r="K247" s="621">
        <v>11</v>
      </c>
      <c r="L247" s="578">
        <v>2</v>
      </c>
      <c r="M247" s="578">
        <v>6</v>
      </c>
      <c r="N247" s="641">
        <v>87</v>
      </c>
    </row>
    <row r="248" spans="1:14" ht="30" customHeight="1">
      <c r="A248" s="451" t="s">
        <v>1629</v>
      </c>
      <c r="B248" s="428">
        <v>23</v>
      </c>
      <c r="C248" s="651" t="s">
        <v>1538</v>
      </c>
      <c r="D248" s="423" t="s">
        <v>4993</v>
      </c>
      <c r="E248" s="428" t="s">
        <v>7160</v>
      </c>
      <c r="F248" s="657" t="s">
        <v>2694</v>
      </c>
      <c r="G248" s="432" t="s">
        <v>1581</v>
      </c>
      <c r="H248" s="432" t="s">
        <v>277</v>
      </c>
      <c r="I248" s="435" t="s">
        <v>10778</v>
      </c>
      <c r="J248" s="517" t="s">
        <v>7161</v>
      </c>
      <c r="K248" s="621">
        <v>5</v>
      </c>
      <c r="L248" s="578">
        <v>2</v>
      </c>
      <c r="M248" s="578">
        <v>2</v>
      </c>
      <c r="N248" s="641">
        <v>8</v>
      </c>
    </row>
    <row r="249" spans="1:14" ht="30" customHeight="1">
      <c r="A249" s="451" t="s">
        <v>1629</v>
      </c>
      <c r="B249" s="428">
        <v>1</v>
      </c>
      <c r="C249" s="651" t="s">
        <v>1538</v>
      </c>
      <c r="D249" s="423" t="s">
        <v>124</v>
      </c>
      <c r="E249" s="428" t="s">
        <v>7169</v>
      </c>
      <c r="F249" s="657" t="s">
        <v>7171</v>
      </c>
      <c r="G249" s="432" t="s">
        <v>7172</v>
      </c>
      <c r="H249" s="432" t="s">
        <v>6876</v>
      </c>
      <c r="I249" s="435" t="s">
        <v>10779</v>
      </c>
      <c r="J249" s="517" t="s">
        <v>7174</v>
      </c>
      <c r="K249" s="621">
        <v>20</v>
      </c>
      <c r="L249" s="578">
        <v>3</v>
      </c>
      <c r="M249" s="578">
        <v>12</v>
      </c>
      <c r="N249" s="641">
        <v>350</v>
      </c>
    </row>
    <row r="250" spans="1:14" ht="30" customHeight="1">
      <c r="A250" s="451" t="s">
        <v>1629</v>
      </c>
      <c r="B250" s="428">
        <v>2</v>
      </c>
      <c r="C250" s="651" t="s">
        <v>1538</v>
      </c>
      <c r="D250" s="423" t="s">
        <v>7179</v>
      </c>
      <c r="E250" s="428" t="s">
        <v>5580</v>
      </c>
      <c r="F250" s="657" t="s">
        <v>7181</v>
      </c>
      <c r="G250" s="432" t="s">
        <v>564</v>
      </c>
      <c r="H250" s="432" t="s">
        <v>7185</v>
      </c>
      <c r="I250" s="435" t="s">
        <v>7610</v>
      </c>
      <c r="J250" s="517" t="s">
        <v>625</v>
      </c>
      <c r="K250" s="621">
        <v>19</v>
      </c>
      <c r="L250" s="578">
        <v>4</v>
      </c>
      <c r="M250" s="578">
        <v>11</v>
      </c>
      <c r="N250" s="641">
        <v>240</v>
      </c>
    </row>
    <row r="251" spans="1:14" ht="30" customHeight="1">
      <c r="A251" s="451" t="s">
        <v>1629</v>
      </c>
      <c r="B251" s="428">
        <v>3</v>
      </c>
      <c r="C251" s="651" t="s">
        <v>1538</v>
      </c>
      <c r="D251" s="423" t="s">
        <v>7187</v>
      </c>
      <c r="E251" s="428" t="s">
        <v>5584</v>
      </c>
      <c r="F251" s="657" t="s">
        <v>7188</v>
      </c>
      <c r="G251" s="432" t="s">
        <v>1685</v>
      </c>
      <c r="H251" s="432" t="s">
        <v>7190</v>
      </c>
      <c r="I251" s="435" t="s">
        <v>5815</v>
      </c>
      <c r="J251" s="517" t="s">
        <v>7192</v>
      </c>
      <c r="K251" s="621">
        <v>20</v>
      </c>
      <c r="L251" s="578">
        <v>9</v>
      </c>
      <c r="M251" s="578">
        <v>13</v>
      </c>
      <c r="N251" s="641">
        <v>262</v>
      </c>
    </row>
    <row r="252" spans="1:14" ht="30" customHeight="1">
      <c r="A252" s="451" t="s">
        <v>1629</v>
      </c>
      <c r="B252" s="428">
        <v>4</v>
      </c>
      <c r="C252" s="651" t="s">
        <v>1538</v>
      </c>
      <c r="D252" s="423" t="s">
        <v>7193</v>
      </c>
      <c r="E252" s="428" t="s">
        <v>4804</v>
      </c>
      <c r="F252" s="657" t="s">
        <v>377</v>
      </c>
      <c r="G252" s="432" t="s">
        <v>7194</v>
      </c>
      <c r="H252" s="432" t="s">
        <v>7195</v>
      </c>
      <c r="I252" s="435" t="s">
        <v>10780</v>
      </c>
      <c r="J252" s="517" t="s">
        <v>1749</v>
      </c>
      <c r="K252" s="621">
        <v>11</v>
      </c>
      <c r="L252" s="578">
        <v>3</v>
      </c>
      <c r="M252" s="578">
        <v>6</v>
      </c>
      <c r="N252" s="641">
        <v>72</v>
      </c>
    </row>
    <row r="253" spans="1:14" ht="30" customHeight="1">
      <c r="A253" s="451" t="s">
        <v>1629</v>
      </c>
      <c r="B253" s="428">
        <v>5</v>
      </c>
      <c r="C253" s="651" t="s">
        <v>1538</v>
      </c>
      <c r="D253" s="423" t="s">
        <v>3526</v>
      </c>
      <c r="E253" s="428" t="s">
        <v>2076</v>
      </c>
      <c r="F253" s="657" t="s">
        <v>1809</v>
      </c>
      <c r="G253" s="432" t="s">
        <v>7197</v>
      </c>
      <c r="H253" s="432" t="s">
        <v>7198</v>
      </c>
      <c r="I253" s="435" t="s">
        <v>10175</v>
      </c>
      <c r="J253" s="517" t="s">
        <v>4974</v>
      </c>
      <c r="K253" s="621">
        <v>10</v>
      </c>
      <c r="L253" s="578">
        <v>3</v>
      </c>
      <c r="M253" s="578">
        <v>6</v>
      </c>
      <c r="N253" s="641">
        <v>56</v>
      </c>
    </row>
    <row r="254" spans="1:14" ht="30" customHeight="1">
      <c r="A254" s="451" t="s">
        <v>1629</v>
      </c>
      <c r="B254" s="428">
        <v>6</v>
      </c>
      <c r="C254" s="651" t="s">
        <v>1538</v>
      </c>
      <c r="D254" s="423" t="s">
        <v>7199</v>
      </c>
      <c r="E254" s="428" t="s">
        <v>3602</v>
      </c>
      <c r="F254" s="657" t="s">
        <v>7201</v>
      </c>
      <c r="G254" s="432" t="s">
        <v>7203</v>
      </c>
      <c r="H254" s="432" t="s">
        <v>5865</v>
      </c>
      <c r="I254" s="435" t="s">
        <v>6115</v>
      </c>
      <c r="J254" s="517" t="s">
        <v>7204</v>
      </c>
      <c r="K254" s="621">
        <v>23</v>
      </c>
      <c r="L254" s="578">
        <v>4</v>
      </c>
      <c r="M254" s="578">
        <v>16</v>
      </c>
      <c r="N254" s="641">
        <v>477</v>
      </c>
    </row>
    <row r="255" spans="1:14" ht="30" customHeight="1">
      <c r="A255" s="451" t="s">
        <v>1629</v>
      </c>
      <c r="B255" s="428">
        <v>7</v>
      </c>
      <c r="C255" s="651" t="s">
        <v>1538</v>
      </c>
      <c r="D255" s="423" t="s">
        <v>9289</v>
      </c>
      <c r="E255" s="428" t="s">
        <v>1981</v>
      </c>
      <c r="F255" s="657" t="s">
        <v>6759</v>
      </c>
      <c r="G255" s="432" t="s">
        <v>7165</v>
      </c>
      <c r="H255" s="432" t="s">
        <v>3122</v>
      </c>
      <c r="I255" s="435" t="s">
        <v>10781</v>
      </c>
      <c r="J255" s="517" t="s">
        <v>490</v>
      </c>
      <c r="K255" s="621">
        <v>35</v>
      </c>
      <c r="L255" s="578">
        <v>6</v>
      </c>
      <c r="M255" s="578">
        <v>24</v>
      </c>
      <c r="N255" s="641">
        <v>466</v>
      </c>
    </row>
    <row r="256" spans="1:14" ht="30" customHeight="1">
      <c r="A256" s="451" t="s">
        <v>1629</v>
      </c>
      <c r="B256" s="428">
        <v>1</v>
      </c>
      <c r="C256" s="651" t="s">
        <v>1538</v>
      </c>
      <c r="D256" s="423" t="s">
        <v>7207</v>
      </c>
      <c r="E256" s="428" t="s">
        <v>7208</v>
      </c>
      <c r="F256" s="657" t="s">
        <v>4656</v>
      </c>
      <c r="G256" s="432" t="s">
        <v>4595</v>
      </c>
      <c r="H256" s="432" t="s">
        <v>3994</v>
      </c>
      <c r="I256" s="435" t="s">
        <v>8837</v>
      </c>
      <c r="J256" s="517" t="s">
        <v>7210</v>
      </c>
      <c r="K256" s="621">
        <v>28</v>
      </c>
      <c r="L256" s="578">
        <v>8</v>
      </c>
      <c r="M256" s="578">
        <v>18</v>
      </c>
      <c r="N256" s="641">
        <v>468</v>
      </c>
    </row>
    <row r="257" spans="1:14" ht="30" customHeight="1">
      <c r="A257" s="451" t="s">
        <v>1629</v>
      </c>
      <c r="B257" s="428">
        <v>2</v>
      </c>
      <c r="C257" s="651" t="s">
        <v>1538</v>
      </c>
      <c r="D257" s="423" t="s">
        <v>7212</v>
      </c>
      <c r="E257" s="428" t="s">
        <v>4869</v>
      </c>
      <c r="F257" s="657" t="s">
        <v>7213</v>
      </c>
      <c r="G257" s="432" t="s">
        <v>4285</v>
      </c>
      <c r="H257" s="432" t="s">
        <v>7214</v>
      </c>
      <c r="I257" s="435" t="s">
        <v>8531</v>
      </c>
      <c r="J257" s="517" t="s">
        <v>7216</v>
      </c>
      <c r="K257" s="621">
        <v>35</v>
      </c>
      <c r="L257" s="578">
        <v>10</v>
      </c>
      <c r="M257" s="578">
        <v>22</v>
      </c>
      <c r="N257" s="641">
        <v>531</v>
      </c>
    </row>
    <row r="258" spans="1:14" ht="30" customHeight="1">
      <c r="A258" s="451" t="s">
        <v>1629</v>
      </c>
      <c r="B258" s="428">
        <v>3</v>
      </c>
      <c r="C258" s="651" t="s">
        <v>1538</v>
      </c>
      <c r="D258" s="423" t="s">
        <v>7217</v>
      </c>
      <c r="E258" s="428" t="s">
        <v>4001</v>
      </c>
      <c r="F258" s="657" t="s">
        <v>803</v>
      </c>
      <c r="G258" s="432" t="s">
        <v>7218</v>
      </c>
      <c r="H258" s="432" t="s">
        <v>2691</v>
      </c>
      <c r="I258" s="435" t="s">
        <v>4546</v>
      </c>
      <c r="J258" s="517" t="s">
        <v>2524</v>
      </c>
      <c r="K258" s="621">
        <v>35</v>
      </c>
      <c r="L258" s="578">
        <v>8</v>
      </c>
      <c r="M258" s="578">
        <v>24</v>
      </c>
      <c r="N258" s="641">
        <v>590</v>
      </c>
    </row>
    <row r="259" spans="1:14" ht="30" customHeight="1">
      <c r="A259" s="451" t="s">
        <v>1629</v>
      </c>
      <c r="B259" s="428">
        <v>4</v>
      </c>
      <c r="C259" s="651" t="s">
        <v>1538</v>
      </c>
      <c r="D259" s="423" t="s">
        <v>1372</v>
      </c>
      <c r="E259" s="428" t="s">
        <v>7221</v>
      </c>
      <c r="F259" s="657" t="s">
        <v>6054</v>
      </c>
      <c r="G259" s="432" t="s">
        <v>7222</v>
      </c>
      <c r="H259" s="432" t="s">
        <v>7224</v>
      </c>
      <c r="I259" s="435" t="s">
        <v>10788</v>
      </c>
      <c r="J259" s="517" t="s">
        <v>5981</v>
      </c>
      <c r="K259" s="621">
        <v>14</v>
      </c>
      <c r="L259" s="578">
        <v>6</v>
      </c>
      <c r="M259" s="578">
        <v>8</v>
      </c>
      <c r="N259" s="641">
        <v>185</v>
      </c>
    </row>
    <row r="260" spans="1:14" ht="30" customHeight="1">
      <c r="A260" s="451" t="s">
        <v>1629</v>
      </c>
      <c r="B260" s="428">
        <v>5</v>
      </c>
      <c r="C260" s="651" t="s">
        <v>1538</v>
      </c>
      <c r="D260" s="423" t="s">
        <v>7225</v>
      </c>
      <c r="E260" s="428" t="s">
        <v>7227</v>
      </c>
      <c r="F260" s="657" t="s">
        <v>2</v>
      </c>
      <c r="G260" s="432" t="s">
        <v>7229</v>
      </c>
      <c r="H260" s="432" t="s">
        <v>7033</v>
      </c>
      <c r="I260" s="435" t="s">
        <v>3782</v>
      </c>
      <c r="J260" s="517" t="s">
        <v>2403</v>
      </c>
      <c r="K260" s="621">
        <v>20</v>
      </c>
      <c r="L260" s="578">
        <v>9</v>
      </c>
      <c r="M260" s="578">
        <v>12</v>
      </c>
      <c r="N260" s="641">
        <v>244</v>
      </c>
    </row>
    <row r="261" spans="1:14" ht="30" customHeight="1">
      <c r="A261" s="451" t="s">
        <v>1629</v>
      </c>
      <c r="B261" s="428">
        <v>6</v>
      </c>
      <c r="C261" s="651" t="s">
        <v>1538</v>
      </c>
      <c r="D261" s="423" t="s">
        <v>245</v>
      </c>
      <c r="E261" s="428" t="s">
        <v>7230</v>
      </c>
      <c r="F261" s="657" t="s">
        <v>5468</v>
      </c>
      <c r="G261" s="432" t="s">
        <v>7232</v>
      </c>
      <c r="H261" s="432" t="s">
        <v>3951</v>
      </c>
      <c r="I261" s="435" t="s">
        <v>4085</v>
      </c>
      <c r="J261" s="517" t="s">
        <v>7235</v>
      </c>
      <c r="K261" s="621">
        <v>9</v>
      </c>
      <c r="L261" s="578">
        <v>4</v>
      </c>
      <c r="M261" s="578">
        <v>6</v>
      </c>
      <c r="N261" s="641">
        <v>50</v>
      </c>
    </row>
    <row r="262" spans="1:14" ht="30" customHeight="1">
      <c r="A262" s="451" t="s">
        <v>1629</v>
      </c>
      <c r="B262" s="428">
        <v>7</v>
      </c>
      <c r="C262" s="651" t="s">
        <v>1538</v>
      </c>
      <c r="D262" s="423" t="s">
        <v>2051</v>
      </c>
      <c r="E262" s="428" t="s">
        <v>5336</v>
      </c>
      <c r="F262" s="657" t="s">
        <v>7237</v>
      </c>
      <c r="G262" s="432" t="s">
        <v>6899</v>
      </c>
      <c r="H262" s="432" t="s">
        <v>7240</v>
      </c>
      <c r="I262" s="435" t="s">
        <v>801</v>
      </c>
      <c r="J262" s="517" t="s">
        <v>7241</v>
      </c>
      <c r="K262" s="621">
        <v>32</v>
      </c>
      <c r="L262" s="578">
        <v>8</v>
      </c>
      <c r="M262" s="578">
        <v>21</v>
      </c>
      <c r="N262" s="641">
        <v>522</v>
      </c>
    </row>
    <row r="263" spans="1:14" ht="30" customHeight="1">
      <c r="A263" s="451" t="s">
        <v>1629</v>
      </c>
      <c r="B263" s="428">
        <v>8</v>
      </c>
      <c r="C263" s="651" t="s">
        <v>1538</v>
      </c>
      <c r="D263" s="423" t="s">
        <v>3195</v>
      </c>
      <c r="E263" s="428" t="s">
        <v>3519</v>
      </c>
      <c r="F263" s="657" t="s">
        <v>7245</v>
      </c>
      <c r="G263" s="432" t="s">
        <v>7247</v>
      </c>
      <c r="H263" s="432" t="s">
        <v>2415</v>
      </c>
      <c r="I263" s="435" t="s">
        <v>2449</v>
      </c>
      <c r="J263" s="517" t="s">
        <v>7248</v>
      </c>
      <c r="K263" s="621">
        <v>21</v>
      </c>
      <c r="L263" s="578">
        <v>7</v>
      </c>
      <c r="M263" s="578">
        <v>15</v>
      </c>
      <c r="N263" s="641">
        <v>299</v>
      </c>
    </row>
    <row r="264" spans="1:14" ht="30" customHeight="1">
      <c r="A264" s="451" t="s">
        <v>1629</v>
      </c>
      <c r="B264" s="428">
        <v>9</v>
      </c>
      <c r="C264" s="651" t="s">
        <v>1538</v>
      </c>
      <c r="D264" s="423" t="s">
        <v>5973</v>
      </c>
      <c r="E264" s="428" t="s">
        <v>7250</v>
      </c>
      <c r="F264" s="657" t="s">
        <v>2188</v>
      </c>
      <c r="G264" s="432" t="s">
        <v>1040</v>
      </c>
      <c r="H264" s="432" t="s">
        <v>4005</v>
      </c>
      <c r="I264" s="435" t="s">
        <v>10790</v>
      </c>
      <c r="J264" s="517" t="s">
        <v>7251</v>
      </c>
      <c r="K264" s="621">
        <v>10</v>
      </c>
      <c r="L264" s="578">
        <v>4</v>
      </c>
      <c r="M264" s="578">
        <v>6</v>
      </c>
      <c r="N264" s="641">
        <v>67</v>
      </c>
    </row>
    <row r="265" spans="1:14" ht="30" customHeight="1">
      <c r="A265" s="451" t="s">
        <v>1629</v>
      </c>
      <c r="B265" s="428">
        <v>10</v>
      </c>
      <c r="C265" s="651" t="s">
        <v>1538</v>
      </c>
      <c r="D265" s="423" t="s">
        <v>7254</v>
      </c>
      <c r="E265" s="428" t="s">
        <v>474</v>
      </c>
      <c r="F265" s="657" t="s">
        <v>7255</v>
      </c>
      <c r="G265" s="432" t="s">
        <v>7256</v>
      </c>
      <c r="H265" s="432" t="s">
        <v>7257</v>
      </c>
      <c r="I265" s="435" t="s">
        <v>5226</v>
      </c>
      <c r="J265" s="517" t="s">
        <v>7042</v>
      </c>
      <c r="K265" s="621">
        <v>20</v>
      </c>
      <c r="L265" s="578">
        <v>7</v>
      </c>
      <c r="M265" s="578">
        <v>14</v>
      </c>
      <c r="N265" s="641">
        <v>345</v>
      </c>
    </row>
    <row r="266" spans="1:14" ht="30" customHeight="1">
      <c r="A266" s="451" t="s">
        <v>1629</v>
      </c>
      <c r="B266" s="428">
        <v>11</v>
      </c>
      <c r="C266" s="651" t="s">
        <v>1538</v>
      </c>
      <c r="D266" s="423" t="s">
        <v>7258</v>
      </c>
      <c r="E266" s="428" t="s">
        <v>4550</v>
      </c>
      <c r="F266" s="657" t="s">
        <v>7259</v>
      </c>
      <c r="G266" s="432" t="s">
        <v>7260</v>
      </c>
      <c r="H266" s="432" t="s">
        <v>7261</v>
      </c>
      <c r="I266" s="435" t="s">
        <v>10782</v>
      </c>
      <c r="J266" s="517" t="s">
        <v>1662</v>
      </c>
      <c r="K266" s="621">
        <v>38</v>
      </c>
      <c r="L266" s="578">
        <v>8</v>
      </c>
      <c r="M266" s="578">
        <v>23</v>
      </c>
      <c r="N266" s="641">
        <v>500</v>
      </c>
    </row>
    <row r="267" spans="1:14" ht="30" customHeight="1">
      <c r="A267" s="451" t="s">
        <v>1629</v>
      </c>
      <c r="B267" s="428">
        <v>12</v>
      </c>
      <c r="C267" s="651" t="s">
        <v>1538</v>
      </c>
      <c r="D267" s="423" t="s">
        <v>7263</v>
      </c>
      <c r="E267" s="428" t="s">
        <v>7265</v>
      </c>
      <c r="F267" s="657" t="s">
        <v>7267</v>
      </c>
      <c r="G267" s="432" t="s">
        <v>7268</v>
      </c>
      <c r="H267" s="432" t="s">
        <v>1675</v>
      </c>
      <c r="I267" s="435" t="s">
        <v>10783</v>
      </c>
      <c r="J267" s="517" t="s">
        <v>7270</v>
      </c>
      <c r="K267" s="621">
        <v>41</v>
      </c>
      <c r="L267" s="578">
        <v>8</v>
      </c>
      <c r="M267" s="578">
        <v>23</v>
      </c>
      <c r="N267" s="641">
        <v>631</v>
      </c>
    </row>
    <row r="268" spans="1:14" ht="30" customHeight="1">
      <c r="A268" s="451" t="s">
        <v>1629</v>
      </c>
      <c r="B268" s="428">
        <v>13</v>
      </c>
      <c r="C268" s="651" t="s">
        <v>1538</v>
      </c>
      <c r="D268" s="423" t="s">
        <v>7271</v>
      </c>
      <c r="E268" s="428" t="s">
        <v>1811</v>
      </c>
      <c r="F268" s="657" t="s">
        <v>4780</v>
      </c>
      <c r="G268" s="432" t="s">
        <v>2931</v>
      </c>
      <c r="H268" s="432" t="s">
        <v>6691</v>
      </c>
      <c r="I268" s="435" t="s">
        <v>10784</v>
      </c>
      <c r="J268" s="517" t="s">
        <v>7273</v>
      </c>
      <c r="K268" s="621">
        <v>28</v>
      </c>
      <c r="L268" s="578">
        <v>8</v>
      </c>
      <c r="M268" s="578">
        <v>20</v>
      </c>
      <c r="N268" s="641">
        <v>506</v>
      </c>
    </row>
    <row r="269" spans="1:14" ht="30" customHeight="1">
      <c r="A269" s="451" t="s">
        <v>1629</v>
      </c>
      <c r="B269" s="428">
        <v>14</v>
      </c>
      <c r="C269" s="651" t="s">
        <v>1538</v>
      </c>
      <c r="D269" s="423" t="s">
        <v>7275</v>
      </c>
      <c r="E269" s="428" t="s">
        <v>2479</v>
      </c>
      <c r="F269" s="657" t="s">
        <v>7277</v>
      </c>
      <c r="G269" s="432" t="s">
        <v>6882</v>
      </c>
      <c r="H269" s="432" t="s">
        <v>7278</v>
      </c>
      <c r="I269" s="435" t="s">
        <v>10785</v>
      </c>
      <c r="J269" s="517" t="s">
        <v>332</v>
      </c>
      <c r="K269" s="621">
        <v>35</v>
      </c>
      <c r="L269" s="578">
        <v>9</v>
      </c>
      <c r="M269" s="578">
        <v>24</v>
      </c>
      <c r="N269" s="641">
        <v>635</v>
      </c>
    </row>
    <row r="270" spans="1:14" ht="30" customHeight="1">
      <c r="A270" s="451" t="s">
        <v>1629</v>
      </c>
      <c r="B270" s="428">
        <v>15</v>
      </c>
      <c r="C270" s="651" t="s">
        <v>1538</v>
      </c>
      <c r="D270" s="423" t="s">
        <v>3439</v>
      </c>
      <c r="E270" s="428" t="s">
        <v>369</v>
      </c>
      <c r="F270" s="657" t="s">
        <v>3894</v>
      </c>
      <c r="G270" s="432" t="s">
        <v>1121</v>
      </c>
      <c r="H270" s="432" t="s">
        <v>7279</v>
      </c>
      <c r="I270" s="435" t="s">
        <v>9309</v>
      </c>
      <c r="J270" s="517" t="s">
        <v>7280</v>
      </c>
      <c r="K270" s="621">
        <v>29</v>
      </c>
      <c r="L270" s="578">
        <v>7</v>
      </c>
      <c r="M270" s="578">
        <v>19</v>
      </c>
      <c r="N270" s="641">
        <v>442</v>
      </c>
    </row>
    <row r="271" spans="1:14" ht="30" customHeight="1">
      <c r="A271" s="451" t="s">
        <v>1629</v>
      </c>
      <c r="B271" s="428">
        <v>16</v>
      </c>
      <c r="C271" s="651" t="s">
        <v>1538</v>
      </c>
      <c r="D271" s="423" t="s">
        <v>7281</v>
      </c>
      <c r="E271" s="428" t="s">
        <v>5648</v>
      </c>
      <c r="F271" s="657" t="s">
        <v>6743</v>
      </c>
      <c r="G271" s="432" t="s">
        <v>6114</v>
      </c>
      <c r="H271" s="432" t="s">
        <v>4338</v>
      </c>
      <c r="I271" s="435" t="s">
        <v>4929</v>
      </c>
      <c r="J271" s="517" t="s">
        <v>4898</v>
      </c>
      <c r="K271" s="621">
        <v>32</v>
      </c>
      <c r="L271" s="578">
        <v>10</v>
      </c>
      <c r="M271" s="578">
        <v>21</v>
      </c>
      <c r="N271" s="641">
        <v>553</v>
      </c>
    </row>
    <row r="272" spans="1:14" ht="30" customHeight="1">
      <c r="A272" s="451" t="s">
        <v>1629</v>
      </c>
      <c r="B272" s="428">
        <v>17</v>
      </c>
      <c r="C272" s="651" t="s">
        <v>1538</v>
      </c>
      <c r="D272" s="423" t="s">
        <v>7282</v>
      </c>
      <c r="E272" s="428" t="s">
        <v>7283</v>
      </c>
      <c r="F272" s="657" t="s">
        <v>6477</v>
      </c>
      <c r="G272" s="432" t="s">
        <v>7285</v>
      </c>
      <c r="H272" s="432" t="s">
        <v>7287</v>
      </c>
      <c r="I272" s="435" t="s">
        <v>2765</v>
      </c>
      <c r="J272" s="517" t="s">
        <v>2635</v>
      </c>
      <c r="K272" s="621">
        <v>34</v>
      </c>
      <c r="L272" s="578">
        <v>8</v>
      </c>
      <c r="M272" s="578">
        <v>21</v>
      </c>
      <c r="N272" s="641">
        <v>544</v>
      </c>
    </row>
    <row r="273" spans="1:15" ht="30" customHeight="1">
      <c r="A273" s="451" t="s">
        <v>1629</v>
      </c>
      <c r="B273" s="428">
        <v>18</v>
      </c>
      <c r="C273" s="651" t="s">
        <v>1538</v>
      </c>
      <c r="D273" s="423" t="s">
        <v>6490</v>
      </c>
      <c r="E273" s="428" t="s">
        <v>7289</v>
      </c>
      <c r="F273" s="657" t="s">
        <v>7290</v>
      </c>
      <c r="G273" s="432" t="s">
        <v>6794</v>
      </c>
      <c r="H273" s="432" t="s">
        <v>1796</v>
      </c>
      <c r="I273" s="435" t="s">
        <v>10786</v>
      </c>
      <c r="J273" s="517" t="s">
        <v>7291</v>
      </c>
      <c r="K273" s="621">
        <v>41</v>
      </c>
      <c r="L273" s="578">
        <v>12</v>
      </c>
      <c r="M273" s="578">
        <v>29</v>
      </c>
      <c r="N273" s="641">
        <v>823</v>
      </c>
    </row>
    <row r="274" spans="1:15" ht="30" customHeight="1">
      <c r="A274" s="451" t="s">
        <v>1629</v>
      </c>
      <c r="B274" s="428">
        <v>19</v>
      </c>
      <c r="C274" s="651" t="s">
        <v>1538</v>
      </c>
      <c r="D274" s="423" t="s">
        <v>7292</v>
      </c>
      <c r="E274" s="428" t="s">
        <v>6522</v>
      </c>
      <c r="F274" s="657" t="s">
        <v>4092</v>
      </c>
      <c r="G274" s="432" t="s">
        <v>6517</v>
      </c>
      <c r="H274" s="432" t="s">
        <v>3008</v>
      </c>
      <c r="I274" s="435" t="s">
        <v>10787</v>
      </c>
      <c r="J274" s="517" t="s">
        <v>7294</v>
      </c>
      <c r="K274" s="621">
        <v>24</v>
      </c>
      <c r="L274" s="578">
        <v>7</v>
      </c>
      <c r="M274" s="578">
        <v>13</v>
      </c>
      <c r="N274" s="641">
        <v>247</v>
      </c>
    </row>
    <row r="275" spans="1:15" ht="30" customHeight="1">
      <c r="A275" s="451" t="s">
        <v>1629</v>
      </c>
      <c r="B275" s="428">
        <v>20</v>
      </c>
      <c r="C275" s="651" t="s">
        <v>1538</v>
      </c>
      <c r="D275" s="423" t="s">
        <v>4087</v>
      </c>
      <c r="E275" s="428" t="s">
        <v>4597</v>
      </c>
      <c r="F275" s="657" t="s">
        <v>7295</v>
      </c>
      <c r="G275" s="432" t="s">
        <v>4465</v>
      </c>
      <c r="H275" s="432" t="s">
        <v>7296</v>
      </c>
      <c r="I275" s="435" t="s">
        <v>8183</v>
      </c>
      <c r="J275" s="517" t="s">
        <v>7298</v>
      </c>
      <c r="K275" s="621">
        <v>49</v>
      </c>
      <c r="L275" s="578">
        <v>12</v>
      </c>
      <c r="M275" s="578">
        <v>33</v>
      </c>
      <c r="N275" s="641">
        <v>935</v>
      </c>
    </row>
    <row r="276" spans="1:15" ht="30" customHeight="1">
      <c r="A276" s="451" t="s">
        <v>1629</v>
      </c>
      <c r="B276" s="428">
        <v>21</v>
      </c>
      <c r="C276" s="651" t="s">
        <v>1538</v>
      </c>
      <c r="D276" s="423" t="s">
        <v>7206</v>
      </c>
      <c r="E276" s="428" t="s">
        <v>7299</v>
      </c>
      <c r="F276" s="657" t="s">
        <v>7300</v>
      </c>
      <c r="G276" s="432" t="s">
        <v>7301</v>
      </c>
      <c r="H276" s="432" t="s">
        <v>7302</v>
      </c>
      <c r="I276" s="435" t="s">
        <v>10792</v>
      </c>
      <c r="J276" s="517" t="s">
        <v>274</v>
      </c>
      <c r="K276" s="621">
        <v>22</v>
      </c>
      <c r="L276" s="578">
        <v>6</v>
      </c>
      <c r="M276" s="578">
        <v>14</v>
      </c>
      <c r="N276" s="641">
        <v>291</v>
      </c>
    </row>
    <row r="277" spans="1:15" ht="30" customHeight="1">
      <c r="A277" s="451" t="s">
        <v>1629</v>
      </c>
      <c r="B277" s="428">
        <v>22</v>
      </c>
      <c r="C277" s="651" t="s">
        <v>1538</v>
      </c>
      <c r="D277" s="423" t="s">
        <v>7303</v>
      </c>
      <c r="E277" s="428" t="s">
        <v>443</v>
      </c>
      <c r="F277" s="657" t="s">
        <v>7304</v>
      </c>
      <c r="G277" s="432" t="s">
        <v>7305</v>
      </c>
      <c r="H277" s="432" t="s">
        <v>7307</v>
      </c>
      <c r="I277" s="435" t="s">
        <v>2662</v>
      </c>
      <c r="J277" s="517" t="s">
        <v>7308</v>
      </c>
      <c r="K277" s="621">
        <v>35</v>
      </c>
      <c r="L277" s="578">
        <v>10</v>
      </c>
      <c r="M277" s="578">
        <v>22</v>
      </c>
      <c r="N277" s="641">
        <v>586</v>
      </c>
    </row>
    <row r="278" spans="1:15" ht="30" customHeight="1">
      <c r="A278" s="451" t="s">
        <v>1629</v>
      </c>
      <c r="B278" s="428">
        <v>23</v>
      </c>
      <c r="C278" s="651" t="s">
        <v>1538</v>
      </c>
      <c r="D278" s="423" t="s">
        <v>1224</v>
      </c>
      <c r="E278" s="428" t="s">
        <v>7311</v>
      </c>
      <c r="F278" s="657" t="s">
        <v>7196</v>
      </c>
      <c r="G278" s="432" t="s">
        <v>7312</v>
      </c>
      <c r="H278" s="432" t="s">
        <v>7314</v>
      </c>
      <c r="I278" s="435" t="s">
        <v>10791</v>
      </c>
      <c r="J278" s="517" t="s">
        <v>4517</v>
      </c>
      <c r="K278" s="621">
        <v>28</v>
      </c>
      <c r="L278" s="578">
        <v>9</v>
      </c>
      <c r="M278" s="578">
        <v>20</v>
      </c>
      <c r="N278" s="641">
        <v>547</v>
      </c>
    </row>
    <row r="279" spans="1:15" ht="30" customHeight="1">
      <c r="A279" s="451" t="s">
        <v>1629</v>
      </c>
      <c r="B279" s="428">
        <v>24</v>
      </c>
      <c r="C279" s="651" t="s">
        <v>1538</v>
      </c>
      <c r="D279" s="423" t="s">
        <v>7318</v>
      </c>
      <c r="E279" s="428" t="s">
        <v>6985</v>
      </c>
      <c r="F279" s="657" t="s">
        <v>5084</v>
      </c>
      <c r="G279" s="432" t="s">
        <v>7319</v>
      </c>
      <c r="H279" s="432" t="s">
        <v>6236</v>
      </c>
      <c r="I279" s="428" t="s">
        <v>10793</v>
      </c>
      <c r="J279" s="517" t="s">
        <v>7320</v>
      </c>
      <c r="K279" s="621">
        <v>31</v>
      </c>
      <c r="L279" s="578">
        <v>10</v>
      </c>
      <c r="M279" s="578">
        <v>21</v>
      </c>
      <c r="N279" s="641">
        <v>532</v>
      </c>
      <c r="O279" s="687"/>
    </row>
    <row r="280" spans="1:15" ht="30" customHeight="1">
      <c r="A280" s="451" t="s">
        <v>1629</v>
      </c>
      <c r="B280" s="428">
        <v>25</v>
      </c>
      <c r="C280" s="651" t="s">
        <v>1538</v>
      </c>
      <c r="D280" s="423" t="s">
        <v>1406</v>
      </c>
      <c r="E280" s="428" t="s">
        <v>4156</v>
      </c>
      <c r="F280" s="657" t="s">
        <v>7322</v>
      </c>
      <c r="G280" s="432" t="s">
        <v>6380</v>
      </c>
      <c r="H280" s="432" t="s">
        <v>7323</v>
      </c>
      <c r="I280" s="428" t="s">
        <v>10789</v>
      </c>
      <c r="J280" s="517" t="s">
        <v>7324</v>
      </c>
      <c r="K280" s="621">
        <v>21</v>
      </c>
      <c r="L280" s="578">
        <v>3</v>
      </c>
      <c r="M280" s="578">
        <v>14</v>
      </c>
      <c r="N280" s="641">
        <v>312</v>
      </c>
    </row>
    <row r="281" spans="1:15" ht="30" customHeight="1">
      <c r="A281" s="451" t="s">
        <v>1629</v>
      </c>
      <c r="B281" s="428">
        <v>26</v>
      </c>
      <c r="C281" s="651" t="s">
        <v>1538</v>
      </c>
      <c r="D281" s="423" t="s">
        <v>5354</v>
      </c>
      <c r="E281" s="428" t="s">
        <v>5671</v>
      </c>
      <c r="F281" s="657" t="s">
        <v>5672</v>
      </c>
      <c r="G281" s="432" t="s">
        <v>5676</v>
      </c>
      <c r="H281" s="432" t="s">
        <v>2318</v>
      </c>
      <c r="I281" s="435" t="s">
        <v>10794</v>
      </c>
      <c r="J281" s="517" t="s">
        <v>7325</v>
      </c>
      <c r="K281" s="621">
        <v>19</v>
      </c>
      <c r="L281" s="578">
        <v>3</v>
      </c>
      <c r="M281" s="578">
        <v>13</v>
      </c>
      <c r="N281" s="641">
        <v>270</v>
      </c>
    </row>
    <row r="282" spans="1:15" ht="30" customHeight="1">
      <c r="A282" s="451" t="s">
        <v>1629</v>
      </c>
      <c r="B282" s="428">
        <v>1</v>
      </c>
      <c r="C282" s="651" t="s">
        <v>1538</v>
      </c>
      <c r="D282" s="423" t="s">
        <v>7326</v>
      </c>
      <c r="E282" s="428" t="s">
        <v>5152</v>
      </c>
      <c r="F282" s="657" t="s">
        <v>7327</v>
      </c>
      <c r="G282" s="432" t="s">
        <v>7329</v>
      </c>
      <c r="H282" s="432" t="s">
        <v>7331</v>
      </c>
      <c r="I282" s="428" t="s">
        <v>10799</v>
      </c>
      <c r="J282" s="517" t="s">
        <v>9213</v>
      </c>
      <c r="K282" s="621">
        <v>47</v>
      </c>
      <c r="L282" s="578">
        <v>11</v>
      </c>
      <c r="M282" s="578">
        <v>36</v>
      </c>
      <c r="N282" s="641">
        <v>931</v>
      </c>
      <c r="O282" s="687"/>
    </row>
    <row r="283" spans="1:15" ht="30" customHeight="1">
      <c r="A283" s="451" t="s">
        <v>1629</v>
      </c>
      <c r="B283" s="428">
        <v>2</v>
      </c>
      <c r="C283" s="651" t="s">
        <v>1538</v>
      </c>
      <c r="D283" s="423" t="s">
        <v>5966</v>
      </c>
      <c r="E283" s="428" t="s">
        <v>597</v>
      </c>
      <c r="F283" s="657" t="s">
        <v>183</v>
      </c>
      <c r="G283" s="432" t="s">
        <v>7333</v>
      </c>
      <c r="H283" s="432" t="s">
        <v>2505</v>
      </c>
      <c r="I283" s="435" t="s">
        <v>10795</v>
      </c>
      <c r="J283" s="517" t="s">
        <v>8979</v>
      </c>
      <c r="K283" s="621">
        <v>45</v>
      </c>
      <c r="L283" s="578">
        <v>12</v>
      </c>
      <c r="M283" s="578">
        <v>27</v>
      </c>
      <c r="N283" s="641">
        <v>697</v>
      </c>
    </row>
    <row r="284" spans="1:15" ht="30" customHeight="1">
      <c r="A284" s="451" t="s">
        <v>1629</v>
      </c>
      <c r="B284" s="428">
        <v>3</v>
      </c>
      <c r="C284" s="651" t="s">
        <v>1538</v>
      </c>
      <c r="D284" s="423" t="s">
        <v>7336</v>
      </c>
      <c r="E284" s="428" t="s">
        <v>5574</v>
      </c>
      <c r="F284" s="657" t="s">
        <v>6780</v>
      </c>
      <c r="G284" s="432" t="s">
        <v>7337</v>
      </c>
      <c r="H284" s="432" t="s">
        <v>1563</v>
      </c>
      <c r="I284" s="435" t="s">
        <v>7332</v>
      </c>
      <c r="J284" s="517" t="s">
        <v>8048</v>
      </c>
      <c r="K284" s="621">
        <v>34</v>
      </c>
      <c r="L284" s="578">
        <v>9</v>
      </c>
      <c r="M284" s="578">
        <v>21</v>
      </c>
      <c r="N284" s="641">
        <v>484</v>
      </c>
    </row>
    <row r="285" spans="1:15" ht="30" customHeight="1">
      <c r="A285" s="451" t="s">
        <v>1629</v>
      </c>
      <c r="B285" s="428">
        <v>4</v>
      </c>
      <c r="C285" s="651" t="s">
        <v>1538</v>
      </c>
      <c r="D285" s="423" t="s">
        <v>4211</v>
      </c>
      <c r="E285" s="428" t="s">
        <v>4529</v>
      </c>
      <c r="F285" s="657" t="s">
        <v>7338</v>
      </c>
      <c r="G285" s="432" t="s">
        <v>2611</v>
      </c>
      <c r="H285" s="432" t="s">
        <v>6505</v>
      </c>
      <c r="I285" s="435" t="s">
        <v>10796</v>
      </c>
      <c r="J285" s="517" t="s">
        <v>9255</v>
      </c>
      <c r="K285" s="621">
        <v>15</v>
      </c>
      <c r="L285" s="578">
        <v>6</v>
      </c>
      <c r="M285" s="578">
        <v>8</v>
      </c>
      <c r="N285" s="641">
        <v>184</v>
      </c>
    </row>
    <row r="286" spans="1:15" ht="30" customHeight="1">
      <c r="A286" s="451" t="s">
        <v>1629</v>
      </c>
      <c r="B286" s="428">
        <v>5</v>
      </c>
      <c r="C286" s="651" t="s">
        <v>1538</v>
      </c>
      <c r="D286" s="423" t="s">
        <v>7342</v>
      </c>
      <c r="E286" s="428" t="s">
        <v>597</v>
      </c>
      <c r="F286" s="657" t="s">
        <v>7343</v>
      </c>
      <c r="G286" s="432" t="s">
        <v>4157</v>
      </c>
      <c r="H286" s="432" t="s">
        <v>275</v>
      </c>
      <c r="I286" s="435" t="s">
        <v>10797</v>
      </c>
      <c r="J286" s="517" t="s">
        <v>3182</v>
      </c>
      <c r="K286" s="621">
        <v>29</v>
      </c>
      <c r="L286" s="578">
        <v>7</v>
      </c>
      <c r="M286" s="578">
        <v>16</v>
      </c>
      <c r="N286" s="641">
        <v>369</v>
      </c>
    </row>
    <row r="287" spans="1:15" ht="30" customHeight="1">
      <c r="A287" s="451" t="s">
        <v>1629</v>
      </c>
      <c r="B287" s="428">
        <v>6</v>
      </c>
      <c r="C287" s="651" t="s">
        <v>1538</v>
      </c>
      <c r="D287" s="423" t="s">
        <v>4301</v>
      </c>
      <c r="E287" s="428" t="s">
        <v>5410</v>
      </c>
      <c r="F287" s="657" t="s">
        <v>135</v>
      </c>
      <c r="G287" s="432" t="s">
        <v>6707</v>
      </c>
      <c r="H287" s="432" t="s">
        <v>6677</v>
      </c>
      <c r="I287" s="435" t="s">
        <v>5987</v>
      </c>
      <c r="J287" s="517" t="s">
        <v>2725</v>
      </c>
      <c r="K287" s="621">
        <v>24</v>
      </c>
      <c r="L287" s="578">
        <v>8</v>
      </c>
      <c r="M287" s="578">
        <v>16</v>
      </c>
      <c r="N287" s="641">
        <v>332</v>
      </c>
    </row>
    <row r="288" spans="1:15" ht="30" customHeight="1">
      <c r="A288" s="451" t="s">
        <v>1629</v>
      </c>
      <c r="B288" s="428">
        <v>7</v>
      </c>
      <c r="C288" s="651" t="s">
        <v>1538</v>
      </c>
      <c r="D288" s="423" t="s">
        <v>4636</v>
      </c>
      <c r="E288" s="428" t="s">
        <v>634</v>
      </c>
      <c r="F288" s="657" t="s">
        <v>7346</v>
      </c>
      <c r="G288" s="432" t="s">
        <v>738</v>
      </c>
      <c r="H288" s="432" t="s">
        <v>6909</v>
      </c>
      <c r="I288" s="435" t="s">
        <v>10798</v>
      </c>
      <c r="J288" s="517" t="s">
        <v>9256</v>
      </c>
      <c r="K288" s="621">
        <v>13</v>
      </c>
      <c r="L288" s="578">
        <v>5</v>
      </c>
      <c r="M288" s="578">
        <v>7</v>
      </c>
      <c r="N288" s="641">
        <v>99</v>
      </c>
    </row>
    <row r="289" spans="1:14" ht="30" customHeight="1">
      <c r="A289" s="451" t="s">
        <v>1629</v>
      </c>
      <c r="B289" s="428">
        <v>8</v>
      </c>
      <c r="C289" s="651" t="s">
        <v>1538</v>
      </c>
      <c r="D289" s="423" t="s">
        <v>2494</v>
      </c>
      <c r="E289" s="428" t="s">
        <v>5698</v>
      </c>
      <c r="F289" s="657" t="s">
        <v>7347</v>
      </c>
      <c r="G289" s="432" t="s">
        <v>1728</v>
      </c>
      <c r="H289" s="432" t="s">
        <v>7348</v>
      </c>
      <c r="I289" s="435" t="s">
        <v>5290</v>
      </c>
      <c r="J289" s="517" t="s">
        <v>9257</v>
      </c>
      <c r="K289" s="621">
        <v>15</v>
      </c>
      <c r="L289" s="578">
        <v>5</v>
      </c>
      <c r="M289" s="578">
        <v>10</v>
      </c>
      <c r="N289" s="641">
        <v>218</v>
      </c>
    </row>
    <row r="290" spans="1:14" ht="30" customHeight="1">
      <c r="A290" s="451" t="s">
        <v>1629</v>
      </c>
      <c r="B290" s="428">
        <v>9</v>
      </c>
      <c r="C290" s="651" t="s">
        <v>1538</v>
      </c>
      <c r="D290" s="423" t="s">
        <v>16</v>
      </c>
      <c r="E290" s="428" t="s">
        <v>7349</v>
      </c>
      <c r="F290" s="657" t="s">
        <v>7352</v>
      </c>
      <c r="G290" s="432" t="s">
        <v>7353</v>
      </c>
      <c r="H290" s="432" t="s">
        <v>5932</v>
      </c>
      <c r="I290" s="435" t="s">
        <v>5290</v>
      </c>
      <c r="J290" s="517" t="s">
        <v>9257</v>
      </c>
      <c r="K290" s="621">
        <v>3</v>
      </c>
      <c r="L290" s="578">
        <v>1</v>
      </c>
      <c r="M290" s="578">
        <v>2</v>
      </c>
      <c r="N290" s="641">
        <v>15</v>
      </c>
    </row>
    <row r="291" spans="1:14" ht="30" customHeight="1">
      <c r="A291" s="451" t="s">
        <v>1629</v>
      </c>
      <c r="B291" s="428">
        <v>10</v>
      </c>
      <c r="C291" s="651" t="s">
        <v>1538</v>
      </c>
      <c r="D291" s="423" t="s">
        <v>7354</v>
      </c>
      <c r="E291" s="428" t="s">
        <v>597</v>
      </c>
      <c r="F291" s="657" t="s">
        <v>2764</v>
      </c>
      <c r="G291" s="432" t="s">
        <v>4509</v>
      </c>
      <c r="H291" s="432" t="s">
        <v>7356</v>
      </c>
      <c r="I291" s="435" t="s">
        <v>3986</v>
      </c>
      <c r="J291" s="517" t="s">
        <v>4751</v>
      </c>
      <c r="K291" s="621">
        <v>23</v>
      </c>
      <c r="L291" s="578">
        <v>6</v>
      </c>
      <c r="M291" s="578">
        <v>14</v>
      </c>
      <c r="N291" s="641">
        <v>351</v>
      </c>
    </row>
    <row r="292" spans="1:14" ht="30" customHeight="1">
      <c r="A292" s="451" t="s">
        <v>1629</v>
      </c>
      <c r="B292" s="428">
        <v>11</v>
      </c>
      <c r="C292" s="651" t="s">
        <v>1538</v>
      </c>
      <c r="D292" s="423" t="s">
        <v>7358</v>
      </c>
      <c r="E292" s="428" t="s">
        <v>3587</v>
      </c>
      <c r="F292" s="657" t="s">
        <v>7359</v>
      </c>
      <c r="G292" s="432" t="s">
        <v>7360</v>
      </c>
      <c r="H292" s="432" t="s">
        <v>7361</v>
      </c>
      <c r="I292" s="435" t="s">
        <v>10800</v>
      </c>
      <c r="J292" s="517" t="s">
        <v>9258</v>
      </c>
      <c r="K292" s="621">
        <v>22</v>
      </c>
      <c r="L292" s="578">
        <v>7</v>
      </c>
      <c r="M292" s="578">
        <v>14</v>
      </c>
      <c r="N292" s="641">
        <v>309</v>
      </c>
    </row>
    <row r="293" spans="1:14" ht="30" customHeight="1">
      <c r="A293" s="451" t="s">
        <v>1629</v>
      </c>
      <c r="B293" s="428">
        <v>1</v>
      </c>
      <c r="C293" s="651" t="s">
        <v>1538</v>
      </c>
      <c r="D293" s="423" t="s">
        <v>4462</v>
      </c>
      <c r="E293" s="428" t="s">
        <v>7364</v>
      </c>
      <c r="F293" s="657" t="s">
        <v>7367</v>
      </c>
      <c r="G293" s="432" t="s">
        <v>7370</v>
      </c>
      <c r="H293" s="432" t="s">
        <v>7373</v>
      </c>
      <c r="I293" s="435" t="s">
        <v>10603</v>
      </c>
      <c r="J293" s="517" t="s">
        <v>6264</v>
      </c>
      <c r="K293" s="621">
        <v>9</v>
      </c>
      <c r="L293" s="578">
        <v>2</v>
      </c>
      <c r="M293" s="578">
        <v>5</v>
      </c>
      <c r="N293" s="641">
        <v>42</v>
      </c>
    </row>
    <row r="294" spans="1:14" ht="30" customHeight="1">
      <c r="A294" s="451" t="s">
        <v>1629</v>
      </c>
      <c r="B294" s="428">
        <v>2</v>
      </c>
      <c r="C294" s="651" t="s">
        <v>1538</v>
      </c>
      <c r="D294" s="423" t="s">
        <v>2897</v>
      </c>
      <c r="E294" s="428" t="s">
        <v>3703</v>
      </c>
      <c r="F294" s="657" t="s">
        <v>4734</v>
      </c>
      <c r="G294" s="432" t="s">
        <v>1888</v>
      </c>
      <c r="H294" s="432" t="s">
        <v>7374</v>
      </c>
      <c r="I294" s="435" t="s">
        <v>5063</v>
      </c>
      <c r="J294" s="517" t="s">
        <v>7375</v>
      </c>
      <c r="K294" s="621">
        <v>14</v>
      </c>
      <c r="L294" s="578">
        <v>2</v>
      </c>
      <c r="M294" s="578">
        <v>7</v>
      </c>
      <c r="N294" s="641">
        <v>138</v>
      </c>
    </row>
    <row r="295" spans="1:14" ht="30" customHeight="1">
      <c r="A295" s="451" t="s">
        <v>1629</v>
      </c>
      <c r="B295" s="428">
        <v>3</v>
      </c>
      <c r="C295" s="651" t="s">
        <v>1538</v>
      </c>
      <c r="D295" s="423" t="s">
        <v>1227</v>
      </c>
      <c r="E295" s="428" t="s">
        <v>1907</v>
      </c>
      <c r="F295" s="657" t="s">
        <v>4788</v>
      </c>
      <c r="G295" s="432" t="s">
        <v>4381</v>
      </c>
      <c r="H295" s="432" t="s">
        <v>7376</v>
      </c>
      <c r="I295" s="435" t="s">
        <v>4021</v>
      </c>
      <c r="J295" s="517" t="s">
        <v>7379</v>
      </c>
      <c r="K295" s="621">
        <v>10</v>
      </c>
      <c r="L295" s="578">
        <v>2</v>
      </c>
      <c r="M295" s="578">
        <v>6</v>
      </c>
      <c r="N295" s="641">
        <v>53</v>
      </c>
    </row>
    <row r="296" spans="1:14" ht="30" customHeight="1">
      <c r="A296" s="451" t="s">
        <v>1629</v>
      </c>
      <c r="B296" s="428">
        <v>4</v>
      </c>
      <c r="C296" s="651" t="s">
        <v>1538</v>
      </c>
      <c r="D296" s="423" t="s">
        <v>7380</v>
      </c>
      <c r="E296" s="428" t="s">
        <v>1066</v>
      </c>
      <c r="F296" s="657" t="s">
        <v>7381</v>
      </c>
      <c r="G296" s="432" t="s">
        <v>7043</v>
      </c>
      <c r="H296" s="432" t="s">
        <v>7385</v>
      </c>
      <c r="I296" s="435" t="s">
        <v>10801</v>
      </c>
      <c r="J296" s="517" t="s">
        <v>7388</v>
      </c>
      <c r="K296" s="621">
        <v>10</v>
      </c>
      <c r="L296" s="578">
        <v>3</v>
      </c>
      <c r="M296" s="578">
        <v>6</v>
      </c>
      <c r="N296" s="641">
        <v>70</v>
      </c>
    </row>
    <row r="297" spans="1:14" ht="30" customHeight="1">
      <c r="A297" s="451" t="s">
        <v>1629</v>
      </c>
      <c r="B297" s="428">
        <v>5</v>
      </c>
      <c r="C297" s="651" t="s">
        <v>1538</v>
      </c>
      <c r="D297" s="423" t="s">
        <v>7390</v>
      </c>
      <c r="E297" s="428" t="s">
        <v>4526</v>
      </c>
      <c r="F297" s="657" t="s">
        <v>3918</v>
      </c>
      <c r="G297" s="432" t="s">
        <v>4660</v>
      </c>
      <c r="H297" s="432" t="s">
        <v>7391</v>
      </c>
      <c r="I297" s="435" t="s">
        <v>10802</v>
      </c>
      <c r="J297" s="517" t="s">
        <v>6558</v>
      </c>
      <c r="K297" s="621">
        <v>16</v>
      </c>
      <c r="L297" s="578">
        <v>3</v>
      </c>
      <c r="M297" s="578">
        <v>9</v>
      </c>
      <c r="N297" s="641">
        <v>179</v>
      </c>
    </row>
    <row r="298" spans="1:14" ht="30" customHeight="1">
      <c r="A298" s="451" t="s">
        <v>1629</v>
      </c>
      <c r="B298" s="428">
        <v>6</v>
      </c>
      <c r="C298" s="651" t="s">
        <v>1538</v>
      </c>
      <c r="D298" s="423" t="s">
        <v>7392</v>
      </c>
      <c r="E298" s="428" t="s">
        <v>872</v>
      </c>
      <c r="F298" s="657" t="s">
        <v>5060</v>
      </c>
      <c r="G298" s="432" t="s">
        <v>7238</v>
      </c>
      <c r="H298" s="432" t="s">
        <v>503</v>
      </c>
      <c r="I298" s="435" t="s">
        <v>10803</v>
      </c>
      <c r="J298" s="517" t="s">
        <v>7394</v>
      </c>
      <c r="K298" s="621">
        <v>10</v>
      </c>
      <c r="L298" s="578">
        <v>2</v>
      </c>
      <c r="M298" s="578">
        <v>5</v>
      </c>
      <c r="N298" s="641">
        <v>42</v>
      </c>
    </row>
    <row r="299" spans="1:14" ht="30" customHeight="1">
      <c r="A299" s="451" t="s">
        <v>1629</v>
      </c>
      <c r="B299" s="428">
        <v>7</v>
      </c>
      <c r="C299" s="651" t="s">
        <v>1538</v>
      </c>
      <c r="D299" s="423" t="s">
        <v>7395</v>
      </c>
      <c r="E299" s="428" t="s">
        <v>7396</v>
      </c>
      <c r="F299" s="657" t="s">
        <v>7397</v>
      </c>
      <c r="G299" s="432" t="s">
        <v>1180</v>
      </c>
      <c r="H299" s="432" t="s">
        <v>7399</v>
      </c>
      <c r="I299" s="435" t="s">
        <v>10068</v>
      </c>
      <c r="J299" s="517" t="s">
        <v>5224</v>
      </c>
      <c r="K299" s="621">
        <v>12</v>
      </c>
      <c r="L299" s="578">
        <v>2</v>
      </c>
      <c r="M299" s="578">
        <v>6</v>
      </c>
      <c r="N299" s="641">
        <v>79</v>
      </c>
    </row>
    <row r="300" spans="1:14" ht="30" customHeight="1">
      <c r="A300" s="451" t="s">
        <v>1629</v>
      </c>
      <c r="B300" s="428">
        <v>1</v>
      </c>
      <c r="C300" s="651" t="s">
        <v>1538</v>
      </c>
      <c r="D300" s="423" t="s">
        <v>5546</v>
      </c>
      <c r="E300" s="428" t="s">
        <v>4604</v>
      </c>
      <c r="F300" s="657" t="s">
        <v>1933</v>
      </c>
      <c r="G300" s="432" t="s">
        <v>3630</v>
      </c>
      <c r="H300" s="432" t="s">
        <v>7401</v>
      </c>
      <c r="I300" s="435" t="s">
        <v>10804</v>
      </c>
      <c r="J300" s="517" t="s">
        <v>5693</v>
      </c>
      <c r="K300" s="621">
        <v>40</v>
      </c>
      <c r="L300" s="578">
        <v>11</v>
      </c>
      <c r="M300" s="578">
        <v>26</v>
      </c>
      <c r="N300" s="641">
        <v>602</v>
      </c>
    </row>
    <row r="301" spans="1:14" ht="30" customHeight="1">
      <c r="A301" s="451" t="s">
        <v>1629</v>
      </c>
      <c r="B301" s="428">
        <v>2</v>
      </c>
      <c r="C301" s="651" t="s">
        <v>1538</v>
      </c>
      <c r="D301" s="423" t="s">
        <v>7403</v>
      </c>
      <c r="E301" s="428" t="s">
        <v>3173</v>
      </c>
      <c r="F301" s="657" t="s">
        <v>3472</v>
      </c>
      <c r="G301" s="432" t="s">
        <v>1851</v>
      </c>
      <c r="H301" s="432" t="s">
        <v>6645</v>
      </c>
      <c r="I301" s="435" t="s">
        <v>3045</v>
      </c>
      <c r="J301" s="517" t="s">
        <v>9362</v>
      </c>
      <c r="K301" s="621">
        <v>35</v>
      </c>
      <c r="L301" s="578">
        <v>10</v>
      </c>
      <c r="M301" s="578">
        <v>24</v>
      </c>
      <c r="N301" s="641">
        <v>683</v>
      </c>
    </row>
    <row r="302" spans="1:14" ht="30" customHeight="1">
      <c r="A302" s="451" t="s">
        <v>1629</v>
      </c>
      <c r="B302" s="428">
        <v>3</v>
      </c>
      <c r="C302" s="651" t="s">
        <v>1538</v>
      </c>
      <c r="D302" s="423" t="s">
        <v>1145</v>
      </c>
      <c r="E302" s="428" t="s">
        <v>2276</v>
      </c>
      <c r="F302" s="657" t="s">
        <v>7404</v>
      </c>
      <c r="G302" s="432" t="s">
        <v>5903</v>
      </c>
      <c r="H302" s="432" t="s">
        <v>5735</v>
      </c>
      <c r="I302" s="435" t="s">
        <v>10664</v>
      </c>
      <c r="J302" s="517" t="s">
        <v>6600</v>
      </c>
      <c r="K302" s="621">
        <v>17</v>
      </c>
      <c r="L302" s="578">
        <v>10</v>
      </c>
      <c r="M302" s="578">
        <v>11</v>
      </c>
      <c r="N302" s="641">
        <v>221</v>
      </c>
    </row>
    <row r="303" spans="1:14" ht="30" customHeight="1">
      <c r="A303" s="451" t="s">
        <v>1629</v>
      </c>
      <c r="B303" s="428">
        <v>4</v>
      </c>
      <c r="C303" s="651" t="s">
        <v>1538</v>
      </c>
      <c r="D303" s="423" t="s">
        <v>7405</v>
      </c>
      <c r="E303" s="428" t="s">
        <v>5721</v>
      </c>
      <c r="F303" s="657" t="s">
        <v>897</v>
      </c>
      <c r="G303" s="432" t="s">
        <v>577</v>
      </c>
      <c r="H303" s="432" t="s">
        <v>2846</v>
      </c>
      <c r="I303" s="435" t="s">
        <v>10806</v>
      </c>
      <c r="J303" s="517" t="s">
        <v>1484</v>
      </c>
      <c r="K303" s="621">
        <v>26</v>
      </c>
      <c r="L303" s="578">
        <v>10</v>
      </c>
      <c r="M303" s="578">
        <v>19</v>
      </c>
      <c r="N303" s="641">
        <v>441</v>
      </c>
    </row>
    <row r="304" spans="1:14" ht="30" customHeight="1">
      <c r="A304" s="451" t="s">
        <v>1629</v>
      </c>
      <c r="B304" s="428">
        <v>5</v>
      </c>
      <c r="C304" s="651" t="s">
        <v>1538</v>
      </c>
      <c r="D304" s="423" t="s">
        <v>7407</v>
      </c>
      <c r="E304" s="428" t="s">
        <v>2030</v>
      </c>
      <c r="F304" s="657" t="s">
        <v>7408</v>
      </c>
      <c r="G304" s="432" t="s">
        <v>2296</v>
      </c>
      <c r="H304" s="432" t="s">
        <v>4732</v>
      </c>
      <c r="I304" s="428" t="s">
        <v>9488</v>
      </c>
      <c r="J304" s="517" t="s">
        <v>2476</v>
      </c>
      <c r="K304" s="621">
        <v>9</v>
      </c>
      <c r="L304" s="578">
        <v>4</v>
      </c>
      <c r="M304" s="578">
        <v>6</v>
      </c>
      <c r="N304" s="641">
        <v>55</v>
      </c>
    </row>
    <row r="305" spans="1:15" ht="30" customHeight="1">
      <c r="A305" s="451" t="s">
        <v>1629</v>
      </c>
      <c r="B305" s="428">
        <v>6</v>
      </c>
      <c r="C305" s="651" t="s">
        <v>1538</v>
      </c>
      <c r="D305" s="423" t="s">
        <v>5144</v>
      </c>
      <c r="E305" s="428" t="s">
        <v>521</v>
      </c>
      <c r="F305" s="657" t="s">
        <v>7409</v>
      </c>
      <c r="G305" s="432" t="s">
        <v>6890</v>
      </c>
      <c r="H305" s="432" t="s">
        <v>7410</v>
      </c>
      <c r="I305" s="435" t="s">
        <v>3646</v>
      </c>
      <c r="J305" s="517" t="s">
        <v>573</v>
      </c>
      <c r="K305" s="621">
        <v>10</v>
      </c>
      <c r="L305" s="578">
        <v>7</v>
      </c>
      <c r="M305" s="578">
        <v>6</v>
      </c>
      <c r="N305" s="641">
        <v>86</v>
      </c>
    </row>
    <row r="306" spans="1:15" ht="30" customHeight="1">
      <c r="A306" s="451" t="s">
        <v>1629</v>
      </c>
      <c r="B306" s="428">
        <v>7</v>
      </c>
      <c r="C306" s="651" t="s">
        <v>1538</v>
      </c>
      <c r="D306" s="423" t="s">
        <v>7412</v>
      </c>
      <c r="E306" s="428" t="s">
        <v>4778</v>
      </c>
      <c r="F306" s="657" t="s">
        <v>3652</v>
      </c>
      <c r="G306" s="432" t="s">
        <v>2698</v>
      </c>
      <c r="H306" s="432" t="s">
        <v>7413</v>
      </c>
      <c r="I306" s="435" t="s">
        <v>10805</v>
      </c>
      <c r="J306" s="517" t="s">
        <v>1803</v>
      </c>
      <c r="K306" s="621">
        <v>12</v>
      </c>
      <c r="L306" s="578">
        <v>7</v>
      </c>
      <c r="M306" s="578">
        <v>8</v>
      </c>
      <c r="N306" s="641">
        <v>91</v>
      </c>
    </row>
    <row r="307" spans="1:15" ht="30" customHeight="1">
      <c r="A307" s="451" t="s">
        <v>1629</v>
      </c>
      <c r="B307" s="428">
        <v>8</v>
      </c>
      <c r="C307" s="651" t="s">
        <v>1538</v>
      </c>
      <c r="D307" s="423" t="s">
        <v>7414</v>
      </c>
      <c r="E307" s="428" t="s">
        <v>7415</v>
      </c>
      <c r="F307" s="657" t="s">
        <v>17</v>
      </c>
      <c r="G307" s="432" t="s">
        <v>7416</v>
      </c>
      <c r="H307" s="432" t="s">
        <v>5243</v>
      </c>
      <c r="I307" s="435" t="s">
        <v>924</v>
      </c>
      <c r="J307" s="517" t="s">
        <v>9364</v>
      </c>
      <c r="K307" s="621">
        <v>20</v>
      </c>
      <c r="L307" s="578">
        <v>4</v>
      </c>
      <c r="M307" s="578">
        <v>11</v>
      </c>
      <c r="N307" s="641">
        <v>232</v>
      </c>
    </row>
    <row r="308" spans="1:15" ht="30" customHeight="1">
      <c r="A308" s="451" t="s">
        <v>1629</v>
      </c>
      <c r="B308" s="428">
        <v>1</v>
      </c>
      <c r="C308" s="651" t="s">
        <v>1538</v>
      </c>
      <c r="D308" s="423" t="s">
        <v>5908</v>
      </c>
      <c r="E308" s="428" t="s">
        <v>7417</v>
      </c>
      <c r="F308" s="657" t="s">
        <v>7418</v>
      </c>
      <c r="G308" s="432" t="s">
        <v>7419</v>
      </c>
      <c r="H308" s="432" t="s">
        <v>7422</v>
      </c>
      <c r="I308" s="435" t="s">
        <v>1361</v>
      </c>
      <c r="J308" s="517" t="s">
        <v>6652</v>
      </c>
      <c r="K308" s="621">
        <v>10</v>
      </c>
      <c r="L308" s="578">
        <v>1</v>
      </c>
      <c r="M308" s="578">
        <v>6</v>
      </c>
      <c r="N308" s="641">
        <v>71</v>
      </c>
    </row>
    <row r="309" spans="1:15" ht="30" customHeight="1">
      <c r="A309" s="451" t="s">
        <v>1629</v>
      </c>
      <c r="B309" s="428">
        <v>2</v>
      </c>
      <c r="C309" s="651" t="s">
        <v>1538</v>
      </c>
      <c r="D309" s="423" t="s">
        <v>755</v>
      </c>
      <c r="E309" s="428" t="s">
        <v>5766</v>
      </c>
      <c r="F309" s="657" t="s">
        <v>7427</v>
      </c>
      <c r="G309" s="432" t="s">
        <v>7428</v>
      </c>
      <c r="H309" s="432" t="s">
        <v>4415</v>
      </c>
      <c r="I309" s="435" t="s">
        <v>6639</v>
      </c>
      <c r="J309" s="517" t="s">
        <v>517</v>
      </c>
      <c r="K309" s="621">
        <v>10</v>
      </c>
      <c r="L309" s="578">
        <v>1</v>
      </c>
      <c r="M309" s="578">
        <v>6</v>
      </c>
      <c r="N309" s="641">
        <v>94</v>
      </c>
      <c r="O309" s="689"/>
    </row>
    <row r="310" spans="1:15" ht="30" customHeight="1">
      <c r="A310" s="451" t="s">
        <v>1629</v>
      </c>
      <c r="B310" s="428">
        <v>3</v>
      </c>
      <c r="C310" s="651" t="s">
        <v>1538</v>
      </c>
      <c r="D310" s="423" t="s">
        <v>1925</v>
      </c>
      <c r="E310" s="428" t="s">
        <v>4786</v>
      </c>
      <c r="F310" s="657" t="s">
        <v>1345</v>
      </c>
      <c r="G310" s="432" t="s">
        <v>7429</v>
      </c>
      <c r="H310" s="432" t="s">
        <v>7430</v>
      </c>
      <c r="I310" s="435" t="s">
        <v>699</v>
      </c>
      <c r="J310" s="517" t="s">
        <v>7432</v>
      </c>
      <c r="K310" s="621">
        <v>10</v>
      </c>
      <c r="L310" s="578">
        <v>1</v>
      </c>
      <c r="M310" s="578">
        <v>6</v>
      </c>
      <c r="N310" s="641">
        <v>84</v>
      </c>
      <c r="O310" s="689"/>
    </row>
    <row r="311" spans="1:15" ht="30" customHeight="1">
      <c r="A311" s="451" t="s">
        <v>1629</v>
      </c>
      <c r="B311" s="428">
        <v>4</v>
      </c>
      <c r="C311" s="651" t="s">
        <v>1538</v>
      </c>
      <c r="D311" s="423" t="s">
        <v>7433</v>
      </c>
      <c r="E311" s="428" t="s">
        <v>2668</v>
      </c>
      <c r="F311" s="657" t="s">
        <v>6768</v>
      </c>
      <c r="G311" s="432" t="s">
        <v>5615</v>
      </c>
      <c r="H311" s="432" t="s">
        <v>202</v>
      </c>
      <c r="I311" s="435" t="s">
        <v>10807</v>
      </c>
      <c r="J311" s="517" t="s">
        <v>7435</v>
      </c>
      <c r="K311" s="621">
        <v>23</v>
      </c>
      <c r="L311" s="578">
        <v>1</v>
      </c>
      <c r="M311" s="578">
        <v>13</v>
      </c>
      <c r="N311" s="641">
        <v>252</v>
      </c>
      <c r="O311" s="689"/>
    </row>
    <row r="312" spans="1:15" ht="30" customHeight="1">
      <c r="A312" s="451" t="s">
        <v>1629</v>
      </c>
      <c r="B312" s="428">
        <v>5</v>
      </c>
      <c r="C312" s="651" t="s">
        <v>1538</v>
      </c>
      <c r="D312" s="423" t="s">
        <v>5669</v>
      </c>
      <c r="E312" s="428" t="s">
        <v>2827</v>
      </c>
      <c r="F312" s="657" t="s">
        <v>2826</v>
      </c>
      <c r="G312" s="432" t="s">
        <v>6937</v>
      </c>
      <c r="H312" s="432" t="s">
        <v>4785</v>
      </c>
      <c r="I312" s="435" t="s">
        <v>10808</v>
      </c>
      <c r="J312" s="517" t="s">
        <v>643</v>
      </c>
      <c r="K312" s="621">
        <v>14</v>
      </c>
      <c r="L312" s="578">
        <v>1</v>
      </c>
      <c r="M312" s="578">
        <v>8</v>
      </c>
      <c r="N312" s="641">
        <v>167</v>
      </c>
      <c r="O312" s="689"/>
    </row>
    <row r="313" spans="1:15" ht="30" customHeight="1">
      <c r="A313" s="451" t="s">
        <v>1629</v>
      </c>
      <c r="B313" s="428">
        <v>6</v>
      </c>
      <c r="C313" s="651" t="s">
        <v>1538</v>
      </c>
      <c r="D313" s="423" t="s">
        <v>7437</v>
      </c>
      <c r="E313" s="428" t="s">
        <v>5208</v>
      </c>
      <c r="F313" s="657" t="s">
        <v>3392</v>
      </c>
      <c r="G313" s="432" t="s">
        <v>7438</v>
      </c>
      <c r="H313" s="432" t="s">
        <v>2411</v>
      </c>
      <c r="I313" s="435" t="s">
        <v>7088</v>
      </c>
      <c r="J313" s="517" t="s">
        <v>5197</v>
      </c>
      <c r="K313" s="621">
        <v>14</v>
      </c>
      <c r="L313" s="578">
        <v>2</v>
      </c>
      <c r="M313" s="578">
        <v>8</v>
      </c>
      <c r="N313" s="641">
        <v>162</v>
      </c>
      <c r="O313" s="689"/>
    </row>
    <row r="314" spans="1:15" ht="30" customHeight="1">
      <c r="A314" s="451" t="s">
        <v>1629</v>
      </c>
      <c r="B314" s="428">
        <v>1</v>
      </c>
      <c r="C314" s="651" t="s">
        <v>1538</v>
      </c>
      <c r="D314" s="423" t="s">
        <v>6997</v>
      </c>
      <c r="E314" s="428" t="s">
        <v>2299</v>
      </c>
      <c r="F314" s="657" t="s">
        <v>7440</v>
      </c>
      <c r="G314" s="432" t="s">
        <v>7442</v>
      </c>
      <c r="H314" s="432" t="s">
        <v>1115</v>
      </c>
      <c r="I314" s="435" t="s">
        <v>10809</v>
      </c>
      <c r="J314" s="517" t="s">
        <v>7443</v>
      </c>
      <c r="K314" s="621">
        <v>26</v>
      </c>
      <c r="L314" s="578">
        <v>10</v>
      </c>
      <c r="M314" s="578">
        <v>18</v>
      </c>
      <c r="N314" s="641">
        <v>418</v>
      </c>
    </row>
    <row r="315" spans="1:15" ht="30" customHeight="1">
      <c r="A315" s="451" t="s">
        <v>1629</v>
      </c>
      <c r="B315" s="428">
        <v>2</v>
      </c>
      <c r="C315" s="651" t="s">
        <v>1538</v>
      </c>
      <c r="D315" s="423" t="s">
        <v>7446</v>
      </c>
      <c r="E315" s="428" t="s">
        <v>1812</v>
      </c>
      <c r="F315" s="657" t="s">
        <v>2507</v>
      </c>
      <c r="G315" s="432" t="s">
        <v>7448</v>
      </c>
      <c r="H315" s="432" t="s">
        <v>1479</v>
      </c>
      <c r="I315" s="435" t="s">
        <v>5044</v>
      </c>
      <c r="J315" s="517" t="s">
        <v>7449</v>
      </c>
      <c r="K315" s="621">
        <v>11</v>
      </c>
      <c r="L315" s="578">
        <v>6</v>
      </c>
      <c r="M315" s="578">
        <v>7</v>
      </c>
      <c r="N315" s="641">
        <v>107</v>
      </c>
    </row>
    <row r="316" spans="1:15" ht="30" customHeight="1">
      <c r="A316" s="451" t="s">
        <v>1629</v>
      </c>
      <c r="B316" s="428">
        <v>3</v>
      </c>
      <c r="C316" s="651" t="s">
        <v>1538</v>
      </c>
      <c r="D316" s="423" t="s">
        <v>7450</v>
      </c>
      <c r="E316" s="428" t="s">
        <v>7452</v>
      </c>
      <c r="F316" s="657" t="s">
        <v>6138</v>
      </c>
      <c r="G316" s="432" t="s">
        <v>7453</v>
      </c>
      <c r="H316" s="432" t="s">
        <v>2902</v>
      </c>
      <c r="I316" s="435" t="s">
        <v>10810</v>
      </c>
      <c r="J316" s="517" t="s">
        <v>3516</v>
      </c>
      <c r="K316" s="621">
        <v>39</v>
      </c>
      <c r="L316" s="578">
        <v>12</v>
      </c>
      <c r="M316" s="578">
        <v>23</v>
      </c>
      <c r="N316" s="641">
        <v>611</v>
      </c>
    </row>
    <row r="317" spans="1:15" ht="30" customHeight="1">
      <c r="A317" s="451" t="s">
        <v>1629</v>
      </c>
      <c r="B317" s="428">
        <v>4</v>
      </c>
      <c r="C317" s="651" t="s">
        <v>1538</v>
      </c>
      <c r="D317" s="423" t="s">
        <v>2360</v>
      </c>
      <c r="E317" s="428" t="s">
        <v>7454</v>
      </c>
      <c r="F317" s="657" t="s">
        <v>2258</v>
      </c>
      <c r="G317" s="432" t="s">
        <v>1444</v>
      </c>
      <c r="H317" s="432" t="s">
        <v>7365</v>
      </c>
      <c r="I317" s="435" t="s">
        <v>3917</v>
      </c>
      <c r="J317" s="517" t="s">
        <v>1395</v>
      </c>
      <c r="K317" s="621">
        <v>22</v>
      </c>
      <c r="L317" s="578">
        <v>9</v>
      </c>
      <c r="M317" s="578">
        <v>12</v>
      </c>
      <c r="N317" s="641">
        <v>292</v>
      </c>
    </row>
    <row r="318" spans="1:15" ht="30" customHeight="1">
      <c r="A318" s="451" t="s">
        <v>1629</v>
      </c>
      <c r="B318" s="428">
        <v>5</v>
      </c>
      <c r="C318" s="651" t="s">
        <v>1538</v>
      </c>
      <c r="D318" s="423" t="s">
        <v>3568</v>
      </c>
      <c r="E318" s="428" t="s">
        <v>504</v>
      </c>
      <c r="F318" s="657" t="s">
        <v>7456</v>
      </c>
      <c r="G318" s="432" t="s">
        <v>7457</v>
      </c>
      <c r="H318" s="432" t="s">
        <v>5492</v>
      </c>
      <c r="I318" s="435" t="s">
        <v>2481</v>
      </c>
      <c r="J318" s="517" t="s">
        <v>988</v>
      </c>
      <c r="K318" s="621">
        <v>28</v>
      </c>
      <c r="L318" s="578">
        <v>11</v>
      </c>
      <c r="M318" s="578">
        <v>17</v>
      </c>
      <c r="N318" s="641">
        <v>405</v>
      </c>
    </row>
    <row r="319" spans="1:15" ht="30" customHeight="1">
      <c r="A319" s="451" t="s">
        <v>1629</v>
      </c>
      <c r="B319" s="428">
        <v>6</v>
      </c>
      <c r="C319" s="651" t="s">
        <v>1538</v>
      </c>
      <c r="D319" s="423" t="s">
        <v>7459</v>
      </c>
      <c r="E319" s="428" t="s">
        <v>4590</v>
      </c>
      <c r="F319" s="657" t="s">
        <v>7460</v>
      </c>
      <c r="G319" s="432" t="s">
        <v>6084</v>
      </c>
      <c r="H319" s="432" t="s">
        <v>7461</v>
      </c>
      <c r="I319" s="435" t="s">
        <v>10811</v>
      </c>
      <c r="J319" s="517" t="s">
        <v>507</v>
      </c>
      <c r="K319" s="621">
        <v>16</v>
      </c>
      <c r="L319" s="578">
        <v>7</v>
      </c>
      <c r="M319" s="578">
        <v>10</v>
      </c>
      <c r="N319" s="641">
        <v>215</v>
      </c>
    </row>
    <row r="320" spans="1:15" ht="30" customHeight="1">
      <c r="A320" s="451" t="s">
        <v>1629</v>
      </c>
      <c r="B320" s="428">
        <v>1</v>
      </c>
      <c r="C320" s="651" t="s">
        <v>1538</v>
      </c>
      <c r="D320" s="423" t="s">
        <v>7464</v>
      </c>
      <c r="E320" s="428" t="s">
        <v>2184</v>
      </c>
      <c r="F320" s="657" t="s">
        <v>7465</v>
      </c>
      <c r="G320" s="432" t="s">
        <v>3475</v>
      </c>
      <c r="H320" s="432" t="s">
        <v>600</v>
      </c>
      <c r="I320" s="435" t="s">
        <v>715</v>
      </c>
      <c r="J320" s="517" t="s">
        <v>7467</v>
      </c>
      <c r="K320" s="621">
        <v>13</v>
      </c>
      <c r="L320" s="578">
        <v>3</v>
      </c>
      <c r="M320" s="578">
        <v>9</v>
      </c>
      <c r="N320" s="641">
        <v>150</v>
      </c>
    </row>
    <row r="321" spans="1:14" ht="30" customHeight="1">
      <c r="A321" s="451" t="s">
        <v>1629</v>
      </c>
      <c r="B321" s="428">
        <v>2</v>
      </c>
      <c r="C321" s="651" t="s">
        <v>1538</v>
      </c>
      <c r="D321" s="423" t="s">
        <v>3203</v>
      </c>
      <c r="E321" s="428" t="s">
        <v>2727</v>
      </c>
      <c r="F321" s="657" t="s">
        <v>7074</v>
      </c>
      <c r="G321" s="432" t="s">
        <v>7468</v>
      </c>
      <c r="H321" s="432" t="s">
        <v>4489</v>
      </c>
      <c r="I321" s="435" t="s">
        <v>9514</v>
      </c>
      <c r="J321" s="517" t="s">
        <v>6593</v>
      </c>
      <c r="K321" s="621">
        <v>12</v>
      </c>
      <c r="L321" s="578">
        <v>2</v>
      </c>
      <c r="M321" s="578">
        <v>8</v>
      </c>
      <c r="N321" s="641">
        <v>131</v>
      </c>
    </row>
    <row r="322" spans="1:14" ht="30" customHeight="1">
      <c r="A322" s="451" t="s">
        <v>4121</v>
      </c>
      <c r="B322" s="428">
        <v>1</v>
      </c>
      <c r="C322" s="651" t="s">
        <v>9298</v>
      </c>
      <c r="D322" s="423" t="s">
        <v>9300</v>
      </c>
      <c r="E322" s="428" t="s">
        <v>9299</v>
      </c>
      <c r="F322" s="657" t="s">
        <v>7470</v>
      </c>
      <c r="G322" s="432" t="s">
        <v>6574</v>
      </c>
      <c r="H322" s="432" t="s">
        <v>7472</v>
      </c>
      <c r="I322" s="432" t="s">
        <v>5658</v>
      </c>
      <c r="J322" s="517" t="s">
        <v>2926</v>
      </c>
      <c r="K322" s="621">
        <v>17</v>
      </c>
      <c r="L322" s="578">
        <v>1</v>
      </c>
      <c r="M322" s="578">
        <v>11</v>
      </c>
      <c r="N322" s="641">
        <v>212</v>
      </c>
    </row>
    <row r="323" spans="1:14" ht="30" customHeight="1">
      <c r="A323" s="451" t="s">
        <v>1629</v>
      </c>
      <c r="B323" s="428">
        <v>1</v>
      </c>
      <c r="C323" s="651" t="s">
        <v>1538</v>
      </c>
      <c r="D323" s="423" t="s">
        <v>7474</v>
      </c>
      <c r="E323" s="428" t="s">
        <v>3370</v>
      </c>
      <c r="F323" s="657" t="s">
        <v>7475</v>
      </c>
      <c r="G323" s="432" t="s">
        <v>7476</v>
      </c>
      <c r="H323" s="432" t="s">
        <v>6199</v>
      </c>
      <c r="I323" s="435" t="s">
        <v>2091</v>
      </c>
      <c r="J323" s="517" t="s">
        <v>7477</v>
      </c>
      <c r="K323" s="621">
        <v>15</v>
      </c>
      <c r="L323" s="578">
        <v>3</v>
      </c>
      <c r="M323" s="578">
        <v>8</v>
      </c>
      <c r="N323" s="641">
        <v>81</v>
      </c>
    </row>
    <row r="324" spans="1:14" ht="30" customHeight="1">
      <c r="A324" s="451" t="s">
        <v>1629</v>
      </c>
      <c r="B324" s="428">
        <v>2</v>
      </c>
      <c r="C324" s="651" t="s">
        <v>1538</v>
      </c>
      <c r="D324" s="423" t="s">
        <v>7478</v>
      </c>
      <c r="E324" s="428" t="s">
        <v>2442</v>
      </c>
      <c r="F324" s="657" t="s">
        <v>7480</v>
      </c>
      <c r="G324" s="432" t="s">
        <v>7482</v>
      </c>
      <c r="H324" s="432" t="s">
        <v>7484</v>
      </c>
      <c r="I324" s="435" t="s">
        <v>1134</v>
      </c>
      <c r="J324" s="517" t="s">
        <v>7486</v>
      </c>
      <c r="K324" s="621">
        <v>10</v>
      </c>
      <c r="L324" s="578">
        <v>2</v>
      </c>
      <c r="M324" s="578">
        <v>7</v>
      </c>
      <c r="N324" s="641">
        <v>43</v>
      </c>
    </row>
    <row r="325" spans="1:14" ht="30" customHeight="1">
      <c r="A325" s="451" t="s">
        <v>1629</v>
      </c>
      <c r="B325" s="428">
        <v>3</v>
      </c>
      <c r="C325" s="651" t="s">
        <v>1538</v>
      </c>
      <c r="D325" s="423" t="s">
        <v>7321</v>
      </c>
      <c r="E325" s="428" t="s">
        <v>4971</v>
      </c>
      <c r="F325" s="657" t="s">
        <v>3459</v>
      </c>
      <c r="G325" s="432" t="s">
        <v>5890</v>
      </c>
      <c r="H325" s="432" t="s">
        <v>7228</v>
      </c>
      <c r="I325" s="435" t="s">
        <v>10812</v>
      </c>
      <c r="J325" s="517" t="s">
        <v>7487</v>
      </c>
      <c r="K325" s="621">
        <v>13</v>
      </c>
      <c r="L325" s="578">
        <v>2</v>
      </c>
      <c r="M325" s="578">
        <v>8</v>
      </c>
      <c r="N325" s="641">
        <v>92</v>
      </c>
    </row>
    <row r="326" spans="1:14" ht="30" customHeight="1">
      <c r="A326" s="451" t="s">
        <v>1629</v>
      </c>
      <c r="B326" s="428">
        <v>1</v>
      </c>
      <c r="C326" s="651" t="s">
        <v>1538</v>
      </c>
      <c r="D326" s="423" t="s">
        <v>7489</v>
      </c>
      <c r="E326" s="428" t="s">
        <v>2692</v>
      </c>
      <c r="F326" s="657" t="s">
        <v>6787</v>
      </c>
      <c r="G326" s="432" t="s">
        <v>7491</v>
      </c>
      <c r="H326" s="432" t="s">
        <v>7200</v>
      </c>
      <c r="I326" s="435" t="s">
        <v>10813</v>
      </c>
      <c r="J326" s="517" t="s">
        <v>9359</v>
      </c>
      <c r="K326" s="621">
        <v>12</v>
      </c>
      <c r="L326" s="578">
        <v>2</v>
      </c>
      <c r="M326" s="578">
        <v>7</v>
      </c>
      <c r="N326" s="641">
        <v>150</v>
      </c>
    </row>
    <row r="327" spans="1:14" ht="30" customHeight="1">
      <c r="A327" s="451" t="s">
        <v>1629</v>
      </c>
      <c r="B327" s="428">
        <v>1</v>
      </c>
      <c r="C327" s="651" t="s">
        <v>1538</v>
      </c>
      <c r="D327" s="423" t="s">
        <v>2142</v>
      </c>
      <c r="E327" s="428" t="s">
        <v>7492</v>
      </c>
      <c r="F327" s="657" t="s">
        <v>7495</v>
      </c>
      <c r="G327" s="432" t="s">
        <v>7497</v>
      </c>
      <c r="H327" s="432" t="s">
        <v>5617</v>
      </c>
      <c r="I327" s="435" t="s">
        <v>10814</v>
      </c>
      <c r="J327" s="517" t="s">
        <v>5198</v>
      </c>
      <c r="K327" s="621">
        <v>11</v>
      </c>
      <c r="L327" s="578">
        <v>2</v>
      </c>
      <c r="M327" s="578">
        <v>7</v>
      </c>
      <c r="N327" s="641">
        <v>57</v>
      </c>
    </row>
    <row r="328" spans="1:14" ht="30" customHeight="1">
      <c r="A328" s="451" t="s">
        <v>1629</v>
      </c>
      <c r="B328" s="428">
        <v>2</v>
      </c>
      <c r="C328" s="651" t="s">
        <v>1538</v>
      </c>
      <c r="D328" s="423" t="s">
        <v>7499</v>
      </c>
      <c r="E328" s="428" t="s">
        <v>5785</v>
      </c>
      <c r="F328" s="657" t="s">
        <v>7501</v>
      </c>
      <c r="G328" s="432" t="s">
        <v>4065</v>
      </c>
      <c r="H328" s="432" t="s">
        <v>5449</v>
      </c>
      <c r="I328" s="435" t="s">
        <v>6211</v>
      </c>
      <c r="J328" s="517" t="s">
        <v>9360</v>
      </c>
      <c r="K328" s="621">
        <v>11</v>
      </c>
      <c r="L328" s="578">
        <v>2</v>
      </c>
      <c r="M328" s="578">
        <v>6</v>
      </c>
      <c r="N328" s="641">
        <v>55</v>
      </c>
    </row>
    <row r="329" spans="1:14" ht="30" customHeight="1">
      <c r="A329" s="451" t="s">
        <v>1629</v>
      </c>
      <c r="B329" s="428">
        <v>1</v>
      </c>
      <c r="C329" s="651" t="s">
        <v>1538</v>
      </c>
      <c r="D329" s="423" t="s">
        <v>7502</v>
      </c>
      <c r="E329" s="428" t="s">
        <v>5791</v>
      </c>
      <c r="F329" s="657" t="s">
        <v>3528</v>
      </c>
      <c r="G329" s="432" t="s">
        <v>1311</v>
      </c>
      <c r="H329" s="432" t="s">
        <v>7503</v>
      </c>
      <c r="I329" s="435" t="s">
        <v>10816</v>
      </c>
      <c r="J329" s="517" t="s">
        <v>4680</v>
      </c>
      <c r="K329" s="621">
        <v>28</v>
      </c>
      <c r="L329" s="578">
        <v>9</v>
      </c>
      <c r="M329" s="578">
        <v>18</v>
      </c>
      <c r="N329" s="641">
        <v>452</v>
      </c>
    </row>
    <row r="330" spans="1:14" ht="30" customHeight="1">
      <c r="A330" s="451" t="s">
        <v>1629</v>
      </c>
      <c r="B330" s="428">
        <v>2</v>
      </c>
      <c r="C330" s="651" t="s">
        <v>1538</v>
      </c>
      <c r="D330" s="423" t="s">
        <v>7505</v>
      </c>
      <c r="E330" s="428" t="s">
        <v>7506</v>
      </c>
      <c r="F330" s="657" t="s">
        <v>7507</v>
      </c>
      <c r="G330" s="432" t="s">
        <v>7509</v>
      </c>
      <c r="H330" s="432" t="s">
        <v>3362</v>
      </c>
      <c r="I330" s="435" t="s">
        <v>8371</v>
      </c>
      <c r="J330" s="517" t="s">
        <v>2192</v>
      </c>
      <c r="K330" s="621">
        <v>11</v>
      </c>
      <c r="L330" s="578">
        <v>3</v>
      </c>
      <c r="M330" s="578">
        <v>6</v>
      </c>
      <c r="N330" s="641">
        <v>44</v>
      </c>
    </row>
    <row r="331" spans="1:14" ht="30" customHeight="1">
      <c r="A331" s="451" t="s">
        <v>1629</v>
      </c>
      <c r="B331" s="428">
        <v>3</v>
      </c>
      <c r="C331" s="651" t="s">
        <v>1538</v>
      </c>
      <c r="D331" s="423" t="s">
        <v>2470</v>
      </c>
      <c r="E331" s="428" t="s">
        <v>7510</v>
      </c>
      <c r="F331" s="657" t="s">
        <v>7511</v>
      </c>
      <c r="G331" s="432" t="s">
        <v>7514</v>
      </c>
      <c r="H331" s="432" t="s">
        <v>7515</v>
      </c>
      <c r="I331" s="435" t="s">
        <v>10815</v>
      </c>
      <c r="J331" s="517" t="s">
        <v>7473</v>
      </c>
      <c r="K331" s="621">
        <v>10</v>
      </c>
      <c r="L331" s="578">
        <v>3</v>
      </c>
      <c r="M331" s="578">
        <v>6</v>
      </c>
      <c r="N331" s="641">
        <v>69</v>
      </c>
    </row>
    <row r="332" spans="1:14" ht="30" customHeight="1">
      <c r="A332" s="451" t="s">
        <v>1629</v>
      </c>
      <c r="B332" s="428">
        <v>4</v>
      </c>
      <c r="C332" s="651" t="s">
        <v>1538</v>
      </c>
      <c r="D332" s="423" t="s">
        <v>5999</v>
      </c>
      <c r="E332" s="428" t="s">
        <v>2115</v>
      </c>
      <c r="F332" s="657" t="s">
        <v>7518</v>
      </c>
      <c r="G332" s="432" t="s">
        <v>7519</v>
      </c>
      <c r="H332" s="432" t="s">
        <v>322</v>
      </c>
      <c r="I332" s="435" t="s">
        <v>10817</v>
      </c>
      <c r="J332" s="517" t="s">
        <v>5531</v>
      </c>
      <c r="K332" s="621">
        <v>39</v>
      </c>
      <c r="L332" s="578">
        <v>7</v>
      </c>
      <c r="M332" s="578">
        <v>24</v>
      </c>
      <c r="N332" s="641">
        <v>659</v>
      </c>
    </row>
    <row r="333" spans="1:14" ht="30" customHeight="1">
      <c r="A333" s="451" t="s">
        <v>1629</v>
      </c>
      <c r="B333" s="428">
        <v>5</v>
      </c>
      <c r="C333" s="651" t="s">
        <v>1538</v>
      </c>
      <c r="D333" s="423" t="s">
        <v>3613</v>
      </c>
      <c r="E333" s="428" t="s">
        <v>5105</v>
      </c>
      <c r="F333" s="657" t="s">
        <v>7521</v>
      </c>
      <c r="G333" s="432" t="s">
        <v>7522</v>
      </c>
      <c r="H333" s="432" t="s">
        <v>2480</v>
      </c>
      <c r="I333" s="435" t="s">
        <v>5134</v>
      </c>
      <c r="J333" s="517" t="s">
        <v>5731</v>
      </c>
      <c r="K333" s="621">
        <v>24</v>
      </c>
      <c r="L333" s="578">
        <v>6</v>
      </c>
      <c r="M333" s="578">
        <v>16</v>
      </c>
      <c r="N333" s="641">
        <v>415</v>
      </c>
    </row>
    <row r="334" spans="1:14" ht="30" customHeight="1">
      <c r="A334" s="451" t="s">
        <v>1629</v>
      </c>
      <c r="B334" s="428">
        <v>1</v>
      </c>
      <c r="C334" s="651" t="s">
        <v>1538</v>
      </c>
      <c r="D334" s="423" t="s">
        <v>7524</v>
      </c>
      <c r="E334" s="428" t="s">
        <v>5794</v>
      </c>
      <c r="F334" s="657" t="s">
        <v>6540</v>
      </c>
      <c r="G334" s="432" t="s">
        <v>7525</v>
      </c>
      <c r="H334" s="432" t="s">
        <v>7526</v>
      </c>
      <c r="I334" s="435" t="s">
        <v>8758</v>
      </c>
      <c r="J334" s="517" t="s">
        <v>10955</v>
      </c>
      <c r="K334" s="621">
        <v>33</v>
      </c>
      <c r="L334" s="578">
        <v>3</v>
      </c>
      <c r="M334" s="578">
        <v>22</v>
      </c>
      <c r="N334" s="641">
        <v>517</v>
      </c>
    </row>
    <row r="335" spans="1:14" ht="30" customHeight="1">
      <c r="A335" s="451" t="s">
        <v>1629</v>
      </c>
      <c r="B335" s="428">
        <v>2</v>
      </c>
      <c r="C335" s="651" t="s">
        <v>1538</v>
      </c>
      <c r="D335" s="423" t="s">
        <v>2584</v>
      </c>
      <c r="E335" s="428" t="s">
        <v>47</v>
      </c>
      <c r="F335" s="657" t="s">
        <v>7527</v>
      </c>
      <c r="G335" s="432" t="s">
        <v>317</v>
      </c>
      <c r="H335" s="432" t="s">
        <v>2380</v>
      </c>
      <c r="I335" s="435" t="s">
        <v>9766</v>
      </c>
      <c r="J335" s="517" t="s">
        <v>10956</v>
      </c>
      <c r="K335" s="621">
        <v>38</v>
      </c>
      <c r="L335" s="578">
        <v>2</v>
      </c>
      <c r="M335" s="578">
        <v>25</v>
      </c>
      <c r="N335" s="641">
        <v>636</v>
      </c>
    </row>
    <row r="336" spans="1:14" ht="30" customHeight="1">
      <c r="A336" s="451" t="s">
        <v>1629</v>
      </c>
      <c r="B336" s="428">
        <v>3</v>
      </c>
      <c r="C336" s="651" t="s">
        <v>1538</v>
      </c>
      <c r="D336" s="423" t="s">
        <v>628</v>
      </c>
      <c r="E336" s="428" t="s">
        <v>63</v>
      </c>
      <c r="F336" s="657" t="s">
        <v>3534</v>
      </c>
      <c r="G336" s="432" t="s">
        <v>6991</v>
      </c>
      <c r="H336" s="432" t="s">
        <v>7528</v>
      </c>
      <c r="I336" s="435" t="s">
        <v>10818</v>
      </c>
      <c r="J336" s="517" t="s">
        <v>5204</v>
      </c>
      <c r="K336" s="621">
        <v>27</v>
      </c>
      <c r="L336" s="578">
        <v>3</v>
      </c>
      <c r="M336" s="578">
        <v>16</v>
      </c>
      <c r="N336" s="641">
        <v>375</v>
      </c>
    </row>
    <row r="337" spans="1:14" ht="30" customHeight="1">
      <c r="A337" s="451" t="s">
        <v>1629</v>
      </c>
      <c r="B337" s="428">
        <v>1</v>
      </c>
      <c r="C337" s="651" t="s">
        <v>1538</v>
      </c>
      <c r="D337" s="423" t="s">
        <v>2870</v>
      </c>
      <c r="E337" s="428" t="s">
        <v>7529</v>
      </c>
      <c r="F337" s="657" t="s">
        <v>3888</v>
      </c>
      <c r="G337" s="432" t="s">
        <v>7530</v>
      </c>
      <c r="H337" s="432" t="s">
        <v>4767</v>
      </c>
      <c r="I337" s="435" t="s">
        <v>10819</v>
      </c>
      <c r="J337" s="517" t="s">
        <v>4200</v>
      </c>
      <c r="K337" s="621">
        <v>55</v>
      </c>
      <c r="L337" s="578">
        <v>24</v>
      </c>
      <c r="M337" s="578">
        <v>40</v>
      </c>
      <c r="N337" s="641">
        <v>1035</v>
      </c>
    </row>
    <row r="338" spans="1:14" ht="30" customHeight="1">
      <c r="A338" s="451" t="s">
        <v>1629</v>
      </c>
      <c r="B338" s="428">
        <v>2</v>
      </c>
      <c r="C338" s="651" t="s">
        <v>1538</v>
      </c>
      <c r="D338" s="423" t="s">
        <v>4519</v>
      </c>
      <c r="E338" s="428" t="s">
        <v>3332</v>
      </c>
      <c r="F338" s="657" t="s">
        <v>4803</v>
      </c>
      <c r="G338" s="432" t="s">
        <v>7531</v>
      </c>
      <c r="H338" s="432" t="s">
        <v>7532</v>
      </c>
      <c r="I338" s="435" t="s">
        <v>10327</v>
      </c>
      <c r="J338" s="517" t="s">
        <v>7534</v>
      </c>
      <c r="K338" s="621">
        <v>41</v>
      </c>
      <c r="L338" s="578">
        <v>27</v>
      </c>
      <c r="M338" s="578">
        <v>28</v>
      </c>
      <c r="N338" s="641">
        <v>707</v>
      </c>
    </row>
    <row r="339" spans="1:14" ht="30" customHeight="1">
      <c r="A339" s="451" t="s">
        <v>1629</v>
      </c>
      <c r="B339" s="428">
        <v>3</v>
      </c>
      <c r="C339" s="651" t="s">
        <v>1538</v>
      </c>
      <c r="D339" s="423" t="s">
        <v>7537</v>
      </c>
      <c r="E339" s="428" t="s">
        <v>6513</v>
      </c>
      <c r="F339" s="657" t="s">
        <v>2985</v>
      </c>
      <c r="G339" s="432" t="s">
        <v>7538</v>
      </c>
      <c r="H339" s="432" t="s">
        <v>7539</v>
      </c>
      <c r="I339" s="435" t="s">
        <v>10820</v>
      </c>
      <c r="J339" s="517" t="s">
        <v>2528</v>
      </c>
      <c r="K339" s="621">
        <v>42</v>
      </c>
      <c r="L339" s="578">
        <v>21</v>
      </c>
      <c r="M339" s="578">
        <v>31</v>
      </c>
      <c r="N339" s="641">
        <v>820</v>
      </c>
    </row>
    <row r="340" spans="1:14" ht="30" customHeight="1">
      <c r="A340" s="451" t="s">
        <v>1629</v>
      </c>
      <c r="B340" s="428">
        <v>1</v>
      </c>
      <c r="C340" s="651" t="s">
        <v>1538</v>
      </c>
      <c r="D340" s="423" t="s">
        <v>6417</v>
      </c>
      <c r="E340" s="428" t="s">
        <v>5825</v>
      </c>
      <c r="F340" s="657" t="s">
        <v>7540</v>
      </c>
      <c r="G340" s="432" t="s">
        <v>2434</v>
      </c>
      <c r="H340" s="432" t="s">
        <v>5221</v>
      </c>
      <c r="I340" s="435" t="s">
        <v>10821</v>
      </c>
      <c r="J340" s="669" t="s">
        <v>9786</v>
      </c>
      <c r="K340" s="621">
        <v>11</v>
      </c>
      <c r="L340" s="578">
        <v>4</v>
      </c>
      <c r="M340" s="578">
        <v>8</v>
      </c>
      <c r="N340" s="641">
        <v>132</v>
      </c>
    </row>
    <row r="341" spans="1:14" ht="30" customHeight="1">
      <c r="A341" s="451" t="s">
        <v>1629</v>
      </c>
      <c r="B341" s="428">
        <v>2</v>
      </c>
      <c r="C341" s="651" t="s">
        <v>1538</v>
      </c>
      <c r="D341" s="423" t="s">
        <v>7542</v>
      </c>
      <c r="E341" s="428" t="s">
        <v>985</v>
      </c>
      <c r="F341" s="657" t="s">
        <v>7544</v>
      </c>
      <c r="G341" s="432" t="s">
        <v>7545</v>
      </c>
      <c r="H341" s="432" t="s">
        <v>7546</v>
      </c>
      <c r="I341" s="435" t="s">
        <v>2255</v>
      </c>
      <c r="J341" s="669" t="s">
        <v>9787</v>
      </c>
      <c r="K341" s="621">
        <v>12</v>
      </c>
      <c r="L341" s="578">
        <v>5</v>
      </c>
      <c r="M341" s="578">
        <v>8</v>
      </c>
      <c r="N341" s="641">
        <v>115</v>
      </c>
    </row>
    <row r="342" spans="1:14" ht="30" customHeight="1">
      <c r="A342" s="451" t="s">
        <v>1629</v>
      </c>
      <c r="B342" s="428">
        <v>3</v>
      </c>
      <c r="C342" s="651" t="s">
        <v>1538</v>
      </c>
      <c r="D342" s="423" t="s">
        <v>3597</v>
      </c>
      <c r="E342" s="428" t="s">
        <v>3410</v>
      </c>
      <c r="F342" s="657" t="s">
        <v>7182</v>
      </c>
      <c r="G342" s="432" t="s">
        <v>1391</v>
      </c>
      <c r="H342" s="432" t="s">
        <v>7040</v>
      </c>
      <c r="I342" s="435" t="s">
        <v>7434</v>
      </c>
      <c r="J342" s="669" t="s">
        <v>8806</v>
      </c>
      <c r="K342" s="621">
        <v>11</v>
      </c>
      <c r="L342" s="578">
        <v>4</v>
      </c>
      <c r="M342" s="578">
        <v>6</v>
      </c>
      <c r="N342" s="641">
        <v>76</v>
      </c>
    </row>
    <row r="343" spans="1:14" ht="30" customHeight="1">
      <c r="A343" s="451" t="s">
        <v>1629</v>
      </c>
      <c r="B343" s="428">
        <v>4</v>
      </c>
      <c r="C343" s="651" t="s">
        <v>1538</v>
      </c>
      <c r="D343" s="423" t="s">
        <v>7548</v>
      </c>
      <c r="E343" s="428" t="s">
        <v>2270</v>
      </c>
      <c r="F343" s="657" t="s">
        <v>790</v>
      </c>
      <c r="G343" s="432" t="s">
        <v>6507</v>
      </c>
      <c r="H343" s="432" t="s">
        <v>4296</v>
      </c>
      <c r="I343" s="435" t="s">
        <v>10822</v>
      </c>
      <c r="J343" s="669" t="s">
        <v>9788</v>
      </c>
      <c r="K343" s="621">
        <v>19</v>
      </c>
      <c r="L343" s="578">
        <v>9</v>
      </c>
      <c r="M343" s="578">
        <v>15</v>
      </c>
      <c r="N343" s="641">
        <v>342</v>
      </c>
    </row>
    <row r="344" spans="1:14" ht="30" customHeight="1">
      <c r="A344" s="451" t="s">
        <v>1629</v>
      </c>
      <c r="B344" s="428">
        <v>5</v>
      </c>
      <c r="C344" s="651" t="s">
        <v>1538</v>
      </c>
      <c r="D344" s="423" t="s">
        <v>4016</v>
      </c>
      <c r="E344" s="428" t="s">
        <v>5843</v>
      </c>
      <c r="F344" s="657" t="s">
        <v>2332</v>
      </c>
      <c r="G344" s="432" t="s">
        <v>7550</v>
      </c>
      <c r="H344" s="432" t="s">
        <v>7552</v>
      </c>
      <c r="I344" s="435" t="s">
        <v>3977</v>
      </c>
      <c r="J344" s="669" t="s">
        <v>9789</v>
      </c>
      <c r="K344" s="621">
        <v>15</v>
      </c>
      <c r="L344" s="578">
        <v>5</v>
      </c>
      <c r="M344" s="578">
        <v>8</v>
      </c>
      <c r="N344" s="641">
        <v>162</v>
      </c>
    </row>
    <row r="345" spans="1:14" ht="30" customHeight="1">
      <c r="A345" s="451" t="s">
        <v>1629</v>
      </c>
      <c r="B345" s="428">
        <v>1</v>
      </c>
      <c r="C345" s="651" t="s">
        <v>280</v>
      </c>
      <c r="D345" s="423" t="s">
        <v>7553</v>
      </c>
      <c r="E345" s="428" t="s">
        <v>483</v>
      </c>
      <c r="F345" s="657" t="s">
        <v>1376</v>
      </c>
      <c r="G345" s="432" t="s">
        <v>2345</v>
      </c>
      <c r="H345" s="432" t="s">
        <v>1435</v>
      </c>
      <c r="I345" s="435" t="s">
        <v>10823</v>
      </c>
      <c r="J345" s="517" t="s">
        <v>9741</v>
      </c>
      <c r="K345" s="621">
        <v>44</v>
      </c>
      <c r="L345" s="578">
        <v>5</v>
      </c>
      <c r="M345" s="578">
        <v>29</v>
      </c>
      <c r="N345" s="641">
        <v>669</v>
      </c>
    </row>
    <row r="346" spans="1:14" ht="30" customHeight="1">
      <c r="A346" s="451" t="s">
        <v>1629</v>
      </c>
      <c r="B346" s="428">
        <v>2</v>
      </c>
      <c r="C346" s="651" t="s">
        <v>280</v>
      </c>
      <c r="D346" s="423" t="s">
        <v>7555</v>
      </c>
      <c r="E346" s="428" t="s">
        <v>7557</v>
      </c>
      <c r="F346" s="657" t="s">
        <v>1780</v>
      </c>
      <c r="G346" s="432" t="s">
        <v>5090</v>
      </c>
      <c r="H346" s="432" t="s">
        <v>7558</v>
      </c>
      <c r="I346" s="435" t="s">
        <v>10826</v>
      </c>
      <c r="J346" s="517" t="s">
        <v>6631</v>
      </c>
      <c r="K346" s="621">
        <v>21</v>
      </c>
      <c r="L346" s="578">
        <v>3</v>
      </c>
      <c r="M346" s="578">
        <v>16</v>
      </c>
      <c r="N346" s="641">
        <v>308</v>
      </c>
    </row>
    <row r="347" spans="1:14" ht="30" customHeight="1">
      <c r="A347" s="451" t="s">
        <v>1629</v>
      </c>
      <c r="B347" s="428">
        <v>3</v>
      </c>
      <c r="C347" s="651" t="s">
        <v>280</v>
      </c>
      <c r="D347" s="423" t="s">
        <v>7562</v>
      </c>
      <c r="E347" s="428" t="s">
        <v>7563</v>
      </c>
      <c r="F347" s="657" t="s">
        <v>4288</v>
      </c>
      <c r="G347" s="432" t="s">
        <v>7565</v>
      </c>
      <c r="H347" s="432" t="s">
        <v>6698</v>
      </c>
      <c r="I347" s="435" t="s">
        <v>1794</v>
      </c>
      <c r="J347" s="517" t="s">
        <v>9742</v>
      </c>
      <c r="K347" s="621">
        <v>19</v>
      </c>
      <c r="L347" s="578">
        <v>4</v>
      </c>
      <c r="M347" s="578">
        <v>12</v>
      </c>
      <c r="N347" s="641">
        <v>245</v>
      </c>
    </row>
    <row r="348" spans="1:14" ht="30" customHeight="1">
      <c r="A348" s="451" t="s">
        <v>1629</v>
      </c>
      <c r="B348" s="428">
        <v>4</v>
      </c>
      <c r="C348" s="651" t="s">
        <v>280</v>
      </c>
      <c r="D348" s="423" t="s">
        <v>7284</v>
      </c>
      <c r="E348" s="428" t="s">
        <v>555</v>
      </c>
      <c r="F348" s="657" t="s">
        <v>7566</v>
      </c>
      <c r="G348" s="432" t="s">
        <v>2183</v>
      </c>
      <c r="H348" s="432" t="s">
        <v>4544</v>
      </c>
      <c r="I348" s="435" t="s">
        <v>10824</v>
      </c>
      <c r="J348" s="517" t="s">
        <v>8814</v>
      </c>
      <c r="K348" s="621">
        <v>40</v>
      </c>
      <c r="L348" s="578">
        <v>5</v>
      </c>
      <c r="M348" s="578">
        <v>22</v>
      </c>
      <c r="N348" s="641">
        <v>451</v>
      </c>
    </row>
    <row r="349" spans="1:14" ht="30" customHeight="1">
      <c r="A349" s="451" t="s">
        <v>1629</v>
      </c>
      <c r="B349" s="428">
        <v>5</v>
      </c>
      <c r="C349" s="651" t="s">
        <v>280</v>
      </c>
      <c r="D349" s="423" t="s">
        <v>4502</v>
      </c>
      <c r="E349" s="428" t="s">
        <v>5857</v>
      </c>
      <c r="F349" s="657" t="s">
        <v>3914</v>
      </c>
      <c r="G349" s="432" t="s">
        <v>7568</v>
      </c>
      <c r="H349" s="432" t="s">
        <v>146</v>
      </c>
      <c r="I349" s="435" t="s">
        <v>570</v>
      </c>
      <c r="J349" s="517" t="s">
        <v>5624</v>
      </c>
      <c r="K349" s="621">
        <v>37</v>
      </c>
      <c r="L349" s="578">
        <v>3</v>
      </c>
      <c r="M349" s="578">
        <v>26</v>
      </c>
      <c r="N349" s="641">
        <v>609</v>
      </c>
    </row>
    <row r="350" spans="1:14" ht="30" customHeight="1">
      <c r="A350" s="451" t="s">
        <v>1629</v>
      </c>
      <c r="B350" s="428">
        <v>6</v>
      </c>
      <c r="C350" s="651" t="s">
        <v>280</v>
      </c>
      <c r="D350" s="423" t="s">
        <v>6614</v>
      </c>
      <c r="E350" s="428" t="s">
        <v>3682</v>
      </c>
      <c r="F350" s="657" t="s">
        <v>3797</v>
      </c>
      <c r="G350" s="432" t="s">
        <v>1800</v>
      </c>
      <c r="H350" s="432" t="s">
        <v>2758</v>
      </c>
      <c r="I350" s="435" t="s">
        <v>7350</v>
      </c>
      <c r="J350" s="517" t="s">
        <v>9743</v>
      </c>
      <c r="K350" s="621">
        <v>18</v>
      </c>
      <c r="L350" s="578">
        <v>3</v>
      </c>
      <c r="M350" s="578">
        <v>9</v>
      </c>
      <c r="N350" s="641">
        <v>171</v>
      </c>
    </row>
    <row r="351" spans="1:14" ht="30" customHeight="1">
      <c r="A351" s="451" t="s">
        <v>1629</v>
      </c>
      <c r="B351" s="428">
        <v>7</v>
      </c>
      <c r="C351" s="651" t="s">
        <v>280</v>
      </c>
      <c r="D351" s="423" t="s">
        <v>1988</v>
      </c>
      <c r="E351" s="428" t="s">
        <v>7573</v>
      </c>
      <c r="F351" s="657" t="s">
        <v>7574</v>
      </c>
      <c r="G351" s="432" t="s">
        <v>7576</v>
      </c>
      <c r="H351" s="432" t="s">
        <v>5399</v>
      </c>
      <c r="I351" s="435" t="s">
        <v>3578</v>
      </c>
      <c r="J351" s="517" t="s">
        <v>5465</v>
      </c>
      <c r="K351" s="621">
        <v>30</v>
      </c>
      <c r="L351" s="578">
        <v>4</v>
      </c>
      <c r="M351" s="578">
        <v>18</v>
      </c>
      <c r="N351" s="641">
        <v>396</v>
      </c>
    </row>
    <row r="352" spans="1:14" ht="30" customHeight="1">
      <c r="A352" s="451" t="s">
        <v>1629</v>
      </c>
      <c r="B352" s="428">
        <v>8</v>
      </c>
      <c r="C352" s="651" t="s">
        <v>280</v>
      </c>
      <c r="D352" s="423" t="s">
        <v>3139</v>
      </c>
      <c r="E352" s="428" t="s">
        <v>1398</v>
      </c>
      <c r="F352" s="657" t="s">
        <v>7578</v>
      </c>
      <c r="G352" s="432" t="s">
        <v>7581</v>
      </c>
      <c r="H352" s="432" t="s">
        <v>4496</v>
      </c>
      <c r="I352" s="435" t="s">
        <v>10825</v>
      </c>
      <c r="J352" s="517" t="s">
        <v>9744</v>
      </c>
      <c r="K352" s="621">
        <v>22</v>
      </c>
      <c r="L352" s="578">
        <v>3</v>
      </c>
      <c r="M352" s="578">
        <v>15</v>
      </c>
      <c r="N352" s="641">
        <v>268</v>
      </c>
    </row>
    <row r="353" spans="1:14" ht="30" customHeight="1">
      <c r="A353" s="451" t="s">
        <v>1629</v>
      </c>
      <c r="B353" s="428">
        <v>9</v>
      </c>
      <c r="C353" s="651" t="s">
        <v>280</v>
      </c>
      <c r="D353" s="423" t="s">
        <v>842</v>
      </c>
      <c r="E353" s="428" t="s">
        <v>7582</v>
      </c>
      <c r="F353" s="657" t="s">
        <v>5585</v>
      </c>
      <c r="G353" s="432" t="s">
        <v>7584</v>
      </c>
      <c r="H353" s="432" t="s">
        <v>459</v>
      </c>
      <c r="I353" s="435" t="s">
        <v>10829</v>
      </c>
      <c r="J353" s="517" t="s">
        <v>9745</v>
      </c>
      <c r="K353" s="621">
        <v>20</v>
      </c>
      <c r="L353" s="578">
        <v>3</v>
      </c>
      <c r="M353" s="578">
        <v>13</v>
      </c>
      <c r="N353" s="641">
        <v>287</v>
      </c>
    </row>
    <row r="354" spans="1:14" ht="30" customHeight="1">
      <c r="A354" s="451" t="s">
        <v>1629</v>
      </c>
      <c r="B354" s="428">
        <v>10</v>
      </c>
      <c r="C354" s="651" t="s">
        <v>280</v>
      </c>
      <c r="D354" s="423" t="s">
        <v>7586</v>
      </c>
      <c r="E354" s="428" t="s">
        <v>7587</v>
      </c>
      <c r="F354" s="657" t="s">
        <v>7202</v>
      </c>
      <c r="G354" s="432" t="s">
        <v>7589</v>
      </c>
      <c r="H354" s="432" t="s">
        <v>3907</v>
      </c>
      <c r="I354" s="435" t="s">
        <v>9605</v>
      </c>
      <c r="J354" s="517" t="s">
        <v>9746</v>
      </c>
      <c r="K354" s="621">
        <v>27</v>
      </c>
      <c r="L354" s="578">
        <v>3</v>
      </c>
      <c r="M354" s="578">
        <v>19</v>
      </c>
      <c r="N354" s="641">
        <v>399</v>
      </c>
    </row>
    <row r="355" spans="1:14" ht="30" customHeight="1">
      <c r="A355" s="451" t="s">
        <v>1629</v>
      </c>
      <c r="B355" s="428">
        <v>11</v>
      </c>
      <c r="C355" s="651" t="s">
        <v>280</v>
      </c>
      <c r="D355" s="423" t="s">
        <v>450</v>
      </c>
      <c r="E355" s="428" t="s">
        <v>3856</v>
      </c>
      <c r="F355" s="657" t="s">
        <v>6620</v>
      </c>
      <c r="G355" s="432" t="s">
        <v>665</v>
      </c>
      <c r="H355" s="432" t="s">
        <v>5328</v>
      </c>
      <c r="I355" s="435" t="s">
        <v>10827</v>
      </c>
      <c r="J355" s="517" t="s">
        <v>143</v>
      </c>
      <c r="K355" s="621">
        <v>36</v>
      </c>
      <c r="L355" s="578">
        <v>3</v>
      </c>
      <c r="M355" s="578">
        <v>22</v>
      </c>
      <c r="N355" s="641">
        <v>488</v>
      </c>
    </row>
    <row r="356" spans="1:14" ht="30" customHeight="1">
      <c r="A356" s="451" t="s">
        <v>1629</v>
      </c>
      <c r="B356" s="428">
        <v>12</v>
      </c>
      <c r="C356" s="651" t="s">
        <v>280</v>
      </c>
      <c r="D356" s="423" t="s">
        <v>3196</v>
      </c>
      <c r="E356" s="428" t="s">
        <v>2432</v>
      </c>
      <c r="F356" s="657" t="s">
        <v>1186</v>
      </c>
      <c r="G356" s="432" t="s">
        <v>227</v>
      </c>
      <c r="H356" s="432" t="s">
        <v>4191</v>
      </c>
      <c r="I356" s="435" t="s">
        <v>10828</v>
      </c>
      <c r="J356" s="517" t="s">
        <v>9747</v>
      </c>
      <c r="K356" s="621">
        <v>18</v>
      </c>
      <c r="L356" s="578">
        <v>3</v>
      </c>
      <c r="M356" s="578">
        <v>11</v>
      </c>
      <c r="N356" s="641">
        <v>267</v>
      </c>
    </row>
    <row r="357" spans="1:14" ht="30" customHeight="1">
      <c r="A357" s="451" t="s">
        <v>1629</v>
      </c>
      <c r="B357" s="428">
        <v>13</v>
      </c>
      <c r="C357" s="651" t="s">
        <v>280</v>
      </c>
      <c r="D357" s="423" t="s">
        <v>7252</v>
      </c>
      <c r="E357" s="428" t="s">
        <v>6393</v>
      </c>
      <c r="F357" s="657" t="s">
        <v>1970</v>
      </c>
      <c r="G357" s="432" t="s">
        <v>2822</v>
      </c>
      <c r="H357" s="432" t="s">
        <v>7591</v>
      </c>
      <c r="I357" s="435" t="s">
        <v>3934</v>
      </c>
      <c r="J357" s="517" t="s">
        <v>728</v>
      </c>
      <c r="K357" s="621">
        <v>12</v>
      </c>
      <c r="L357" s="578">
        <v>3</v>
      </c>
      <c r="M357" s="578">
        <v>8</v>
      </c>
      <c r="N357" s="641">
        <v>101</v>
      </c>
    </row>
    <row r="358" spans="1:14" ht="30" customHeight="1">
      <c r="A358" s="451" t="s">
        <v>1629</v>
      </c>
      <c r="B358" s="428">
        <v>1</v>
      </c>
      <c r="C358" s="651" t="s">
        <v>280</v>
      </c>
      <c r="D358" s="423" t="s">
        <v>7458</v>
      </c>
      <c r="E358" s="428" t="s">
        <v>1807</v>
      </c>
      <c r="F358" s="657" t="s">
        <v>7595</v>
      </c>
      <c r="G358" s="432" t="s">
        <v>2182</v>
      </c>
      <c r="H358" s="432" t="s">
        <v>3185</v>
      </c>
      <c r="I358" s="435" t="s">
        <v>10830</v>
      </c>
      <c r="J358" s="517" t="s">
        <v>1150</v>
      </c>
      <c r="K358" s="621">
        <v>46</v>
      </c>
      <c r="L358" s="578">
        <v>4</v>
      </c>
      <c r="M358" s="578">
        <v>31</v>
      </c>
      <c r="N358" s="641">
        <v>827</v>
      </c>
    </row>
    <row r="359" spans="1:14" ht="30" customHeight="1">
      <c r="A359" s="451" t="s">
        <v>1629</v>
      </c>
      <c r="B359" s="428">
        <v>2</v>
      </c>
      <c r="C359" s="651" t="s">
        <v>280</v>
      </c>
      <c r="D359" s="423" t="s">
        <v>1407</v>
      </c>
      <c r="E359" s="428" t="s">
        <v>3987</v>
      </c>
      <c r="F359" s="657" t="s">
        <v>3088</v>
      </c>
      <c r="G359" s="432" t="s">
        <v>853</v>
      </c>
      <c r="H359" s="432" t="s">
        <v>7018</v>
      </c>
      <c r="I359" s="435" t="s">
        <v>10831</v>
      </c>
      <c r="J359" s="517" t="s">
        <v>7596</v>
      </c>
      <c r="K359" s="621">
        <v>42</v>
      </c>
      <c r="L359" s="578">
        <v>4</v>
      </c>
      <c r="M359" s="578">
        <v>24</v>
      </c>
      <c r="N359" s="641">
        <v>593</v>
      </c>
    </row>
    <row r="360" spans="1:14" ht="30" customHeight="1">
      <c r="A360" s="451" t="s">
        <v>1629</v>
      </c>
      <c r="B360" s="428">
        <v>3</v>
      </c>
      <c r="C360" s="651" t="s">
        <v>280</v>
      </c>
      <c r="D360" s="423" t="s">
        <v>4854</v>
      </c>
      <c r="E360" s="428" t="s">
        <v>3987</v>
      </c>
      <c r="F360" s="657" t="s">
        <v>7597</v>
      </c>
      <c r="G360" s="432" t="s">
        <v>4479</v>
      </c>
      <c r="H360" s="432" t="s">
        <v>3661</v>
      </c>
      <c r="I360" s="435" t="s">
        <v>4072</v>
      </c>
      <c r="J360" s="517" t="s">
        <v>5700</v>
      </c>
      <c r="K360" s="621">
        <v>27</v>
      </c>
      <c r="L360" s="578">
        <v>6</v>
      </c>
      <c r="M360" s="578">
        <v>17</v>
      </c>
      <c r="N360" s="641">
        <v>370</v>
      </c>
    </row>
    <row r="361" spans="1:14" ht="30" customHeight="1">
      <c r="A361" s="451" t="s">
        <v>1629</v>
      </c>
      <c r="B361" s="428">
        <v>4</v>
      </c>
      <c r="C361" s="651" t="s">
        <v>280</v>
      </c>
      <c r="D361" s="423" t="s">
        <v>6121</v>
      </c>
      <c r="E361" s="428" t="s">
        <v>7598</v>
      </c>
      <c r="F361" s="657" t="s">
        <v>3152</v>
      </c>
      <c r="G361" s="432" t="s">
        <v>3040</v>
      </c>
      <c r="H361" s="432" t="s">
        <v>4969</v>
      </c>
      <c r="I361" s="435" t="s">
        <v>325</v>
      </c>
      <c r="J361" s="517" t="s">
        <v>2518</v>
      </c>
      <c r="K361" s="621">
        <v>38</v>
      </c>
      <c r="L361" s="578">
        <v>10</v>
      </c>
      <c r="M361" s="578">
        <v>25</v>
      </c>
      <c r="N361" s="641">
        <v>569</v>
      </c>
    </row>
    <row r="362" spans="1:14" ht="30" customHeight="1">
      <c r="A362" s="451" t="s">
        <v>1629</v>
      </c>
      <c r="B362" s="428">
        <v>5</v>
      </c>
      <c r="C362" s="651" t="s">
        <v>280</v>
      </c>
      <c r="D362" s="423" t="s">
        <v>6124</v>
      </c>
      <c r="E362" s="428" t="s">
        <v>7602</v>
      </c>
      <c r="F362" s="657" t="s">
        <v>7604</v>
      </c>
      <c r="G362" s="432" t="s">
        <v>7606</v>
      </c>
      <c r="H362" s="432" t="s">
        <v>3944</v>
      </c>
      <c r="I362" s="435" t="s">
        <v>10832</v>
      </c>
      <c r="J362" s="517" t="s">
        <v>4082</v>
      </c>
      <c r="K362" s="621">
        <v>47</v>
      </c>
      <c r="L362" s="578">
        <v>5</v>
      </c>
      <c r="M362" s="578">
        <v>31</v>
      </c>
      <c r="N362" s="641">
        <v>760</v>
      </c>
    </row>
    <row r="363" spans="1:14" ht="30" customHeight="1">
      <c r="A363" s="451" t="s">
        <v>1629</v>
      </c>
      <c r="B363" s="428">
        <v>6</v>
      </c>
      <c r="C363" s="651" t="s">
        <v>280</v>
      </c>
      <c r="D363" s="423" t="s">
        <v>7607</v>
      </c>
      <c r="E363" s="428" t="s">
        <v>7608</v>
      </c>
      <c r="F363" s="657" t="s">
        <v>3801</v>
      </c>
      <c r="G363" s="432" t="s">
        <v>7611</v>
      </c>
      <c r="H363" s="432" t="s">
        <v>7613</v>
      </c>
      <c r="I363" s="435" t="s">
        <v>10833</v>
      </c>
      <c r="J363" s="517" t="s">
        <v>7615</v>
      </c>
      <c r="K363" s="621">
        <v>23</v>
      </c>
      <c r="L363" s="578">
        <v>6</v>
      </c>
      <c r="M363" s="578">
        <v>15</v>
      </c>
      <c r="N363" s="641">
        <v>279</v>
      </c>
    </row>
    <row r="364" spans="1:14" ht="30" customHeight="1">
      <c r="A364" s="451" t="s">
        <v>1629</v>
      </c>
      <c r="B364" s="428">
        <v>7</v>
      </c>
      <c r="C364" s="651" t="s">
        <v>280</v>
      </c>
      <c r="D364" s="423" t="s">
        <v>7617</v>
      </c>
      <c r="E364" s="428" t="s">
        <v>3814</v>
      </c>
      <c r="F364" s="657" t="s">
        <v>7618</v>
      </c>
      <c r="G364" s="432" t="s">
        <v>6599</v>
      </c>
      <c r="H364" s="432" t="s">
        <v>4100</v>
      </c>
      <c r="I364" s="435" t="s">
        <v>2425</v>
      </c>
      <c r="J364" s="517" t="s">
        <v>7243</v>
      </c>
      <c r="K364" s="621">
        <v>13</v>
      </c>
      <c r="L364" s="578">
        <v>5</v>
      </c>
      <c r="M364" s="578">
        <v>9</v>
      </c>
      <c r="N364" s="641">
        <v>156</v>
      </c>
    </row>
    <row r="365" spans="1:14" ht="30" customHeight="1">
      <c r="A365" s="451" t="s">
        <v>1629</v>
      </c>
      <c r="B365" s="428">
        <v>8</v>
      </c>
      <c r="C365" s="651" t="s">
        <v>280</v>
      </c>
      <c r="D365" s="423" t="s">
        <v>7619</v>
      </c>
      <c r="E365" s="428" t="s">
        <v>4884</v>
      </c>
      <c r="F365" s="657" t="s">
        <v>7620</v>
      </c>
      <c r="G365" s="432" t="s">
        <v>7609</v>
      </c>
      <c r="H365" s="432" t="s">
        <v>7621</v>
      </c>
      <c r="I365" s="435" t="s">
        <v>3785</v>
      </c>
      <c r="J365" s="517" t="s">
        <v>7622</v>
      </c>
      <c r="K365" s="621">
        <v>21</v>
      </c>
      <c r="L365" s="578">
        <v>7</v>
      </c>
      <c r="M365" s="578">
        <v>12</v>
      </c>
      <c r="N365" s="641">
        <v>227</v>
      </c>
    </row>
    <row r="366" spans="1:14" ht="30" customHeight="1">
      <c r="A366" s="451" t="s">
        <v>1629</v>
      </c>
      <c r="B366" s="428">
        <v>9</v>
      </c>
      <c r="C366" s="651" t="s">
        <v>280</v>
      </c>
      <c r="D366" s="423" t="s">
        <v>7624</v>
      </c>
      <c r="E366" s="428" t="s">
        <v>3473</v>
      </c>
      <c r="F366" s="657" t="s">
        <v>7628</v>
      </c>
      <c r="G366" s="432" t="s">
        <v>7629</v>
      </c>
      <c r="H366" s="432" t="s">
        <v>7630</v>
      </c>
      <c r="I366" s="435" t="s">
        <v>10839</v>
      </c>
      <c r="J366" s="517" t="s">
        <v>6156</v>
      </c>
      <c r="K366" s="621">
        <v>12</v>
      </c>
      <c r="L366" s="578">
        <v>6</v>
      </c>
      <c r="M366" s="578">
        <v>8</v>
      </c>
      <c r="N366" s="641">
        <v>92</v>
      </c>
    </row>
    <row r="367" spans="1:14" ht="30" customHeight="1">
      <c r="A367" s="451" t="s">
        <v>1629</v>
      </c>
      <c r="B367" s="428">
        <v>10</v>
      </c>
      <c r="C367" s="651" t="s">
        <v>280</v>
      </c>
      <c r="D367" s="423" t="s">
        <v>7631</v>
      </c>
      <c r="E367" s="428" t="s">
        <v>365</v>
      </c>
      <c r="F367" s="657" t="s">
        <v>1997</v>
      </c>
      <c r="G367" s="432" t="s">
        <v>7632</v>
      </c>
      <c r="H367" s="432" t="s">
        <v>5638</v>
      </c>
      <c r="I367" s="435" t="s">
        <v>10840</v>
      </c>
      <c r="J367" s="517" t="s">
        <v>5858</v>
      </c>
      <c r="K367" s="621">
        <v>14</v>
      </c>
      <c r="L367" s="578">
        <v>3</v>
      </c>
      <c r="M367" s="578">
        <v>9</v>
      </c>
      <c r="N367" s="641">
        <v>211</v>
      </c>
    </row>
    <row r="368" spans="1:14" ht="30" customHeight="1">
      <c r="A368" s="451" t="s">
        <v>1629</v>
      </c>
      <c r="B368" s="428">
        <v>11</v>
      </c>
      <c r="C368" s="651" t="s">
        <v>280</v>
      </c>
      <c r="D368" s="423" t="s">
        <v>7493</v>
      </c>
      <c r="E368" s="428" t="s">
        <v>6831</v>
      </c>
      <c r="F368" s="657" t="s">
        <v>5642</v>
      </c>
      <c r="G368" s="432" t="s">
        <v>2207</v>
      </c>
      <c r="H368" s="432" t="s">
        <v>5139</v>
      </c>
      <c r="I368" s="435" t="s">
        <v>10834</v>
      </c>
      <c r="J368" s="517" t="s">
        <v>7633</v>
      </c>
      <c r="K368" s="621">
        <v>36</v>
      </c>
      <c r="L368" s="578">
        <v>4</v>
      </c>
      <c r="M368" s="578">
        <v>22</v>
      </c>
      <c r="N368" s="641">
        <v>576</v>
      </c>
    </row>
    <row r="369" spans="1:14" ht="30" customHeight="1">
      <c r="A369" s="451" t="s">
        <v>1629</v>
      </c>
      <c r="B369" s="428">
        <v>12</v>
      </c>
      <c r="C369" s="651" t="s">
        <v>280</v>
      </c>
      <c r="D369" s="423" t="s">
        <v>7635</v>
      </c>
      <c r="E369" s="428" t="s">
        <v>3412</v>
      </c>
      <c r="F369" s="657" t="s">
        <v>5421</v>
      </c>
      <c r="G369" s="432" t="s">
        <v>7636</v>
      </c>
      <c r="H369" s="432" t="s">
        <v>7638</v>
      </c>
      <c r="I369" s="435" t="s">
        <v>10835</v>
      </c>
      <c r="J369" s="517" t="s">
        <v>6974</v>
      </c>
      <c r="K369" s="621">
        <v>36</v>
      </c>
      <c r="L369" s="578">
        <v>3</v>
      </c>
      <c r="M369" s="578">
        <v>25</v>
      </c>
      <c r="N369" s="641">
        <v>531</v>
      </c>
    </row>
    <row r="370" spans="1:14" ht="30" customHeight="1">
      <c r="A370" s="451" t="s">
        <v>1629</v>
      </c>
      <c r="B370" s="428">
        <v>13</v>
      </c>
      <c r="C370" s="651" t="s">
        <v>280</v>
      </c>
      <c r="D370" s="423" t="s">
        <v>7640</v>
      </c>
      <c r="E370" s="428" t="s">
        <v>6859</v>
      </c>
      <c r="F370" s="657" t="s">
        <v>3486</v>
      </c>
      <c r="G370" s="432" t="s">
        <v>1443</v>
      </c>
      <c r="H370" s="432" t="s">
        <v>7641</v>
      </c>
      <c r="I370" s="435" t="s">
        <v>3803</v>
      </c>
      <c r="J370" s="517" t="s">
        <v>3862</v>
      </c>
      <c r="K370" s="621">
        <v>13</v>
      </c>
      <c r="L370" s="578">
        <v>4</v>
      </c>
      <c r="M370" s="578">
        <v>8</v>
      </c>
      <c r="N370" s="641">
        <v>84</v>
      </c>
    </row>
    <row r="371" spans="1:14" ht="30" customHeight="1">
      <c r="A371" s="451" t="s">
        <v>1629</v>
      </c>
      <c r="B371" s="428">
        <v>14</v>
      </c>
      <c r="C371" s="651" t="s">
        <v>280</v>
      </c>
      <c r="D371" s="423" t="s">
        <v>3819</v>
      </c>
      <c r="E371" s="428" t="s">
        <v>7064</v>
      </c>
      <c r="F371" s="657" t="s">
        <v>7642</v>
      </c>
      <c r="G371" s="432" t="s">
        <v>380</v>
      </c>
      <c r="H371" s="432" t="s">
        <v>7644</v>
      </c>
      <c r="I371" s="435" t="s">
        <v>10842</v>
      </c>
      <c r="J371" s="517" t="s">
        <v>2676</v>
      </c>
      <c r="K371" s="621">
        <v>15</v>
      </c>
      <c r="L371" s="578">
        <v>3</v>
      </c>
      <c r="M371" s="578">
        <v>8</v>
      </c>
      <c r="N371" s="641">
        <v>134</v>
      </c>
    </row>
    <row r="372" spans="1:14" ht="30" customHeight="1">
      <c r="A372" s="451" t="s">
        <v>1629</v>
      </c>
      <c r="B372" s="428">
        <v>15</v>
      </c>
      <c r="C372" s="651" t="s">
        <v>280</v>
      </c>
      <c r="D372" s="423" t="s">
        <v>7646</v>
      </c>
      <c r="E372" s="428" t="s">
        <v>7575</v>
      </c>
      <c r="F372" s="657" t="s">
        <v>7648</v>
      </c>
      <c r="G372" s="432" t="s">
        <v>7651</v>
      </c>
      <c r="H372" s="432" t="s">
        <v>4984</v>
      </c>
      <c r="I372" s="435" t="s">
        <v>2818</v>
      </c>
      <c r="J372" s="517" t="s">
        <v>7652</v>
      </c>
      <c r="K372" s="621">
        <v>30</v>
      </c>
      <c r="L372" s="578">
        <v>3</v>
      </c>
      <c r="M372" s="578">
        <v>18</v>
      </c>
      <c r="N372" s="641">
        <v>399</v>
      </c>
    </row>
    <row r="373" spans="1:14" ht="30" customHeight="1">
      <c r="A373" s="451" t="s">
        <v>1629</v>
      </c>
      <c r="B373" s="428">
        <v>16</v>
      </c>
      <c r="C373" s="651" t="s">
        <v>280</v>
      </c>
      <c r="D373" s="423" t="s">
        <v>2148</v>
      </c>
      <c r="E373" s="428" t="s">
        <v>205</v>
      </c>
      <c r="F373" s="657" t="s">
        <v>7653</v>
      </c>
      <c r="G373" s="432" t="s">
        <v>7655</v>
      </c>
      <c r="H373" s="432" t="s">
        <v>5686</v>
      </c>
      <c r="I373" s="435" t="s">
        <v>10841</v>
      </c>
      <c r="J373" s="517" t="s">
        <v>3054</v>
      </c>
      <c r="K373" s="621">
        <v>15</v>
      </c>
      <c r="L373" s="578">
        <v>3</v>
      </c>
      <c r="M373" s="578">
        <v>8</v>
      </c>
      <c r="N373" s="641">
        <v>186</v>
      </c>
    </row>
    <row r="374" spans="1:14" ht="30" customHeight="1">
      <c r="A374" s="451" t="s">
        <v>1629</v>
      </c>
      <c r="B374" s="428">
        <v>17</v>
      </c>
      <c r="C374" s="651" t="s">
        <v>280</v>
      </c>
      <c r="D374" s="423" t="s">
        <v>7656</v>
      </c>
      <c r="E374" s="428" t="s">
        <v>4310</v>
      </c>
      <c r="F374" s="657" t="s">
        <v>7657</v>
      </c>
      <c r="G374" s="432" t="s">
        <v>7658</v>
      </c>
      <c r="H374" s="432" t="s">
        <v>6626</v>
      </c>
      <c r="I374" s="435" t="s">
        <v>3011</v>
      </c>
      <c r="J374" s="517" t="s">
        <v>7659</v>
      </c>
      <c r="K374" s="621">
        <v>28</v>
      </c>
      <c r="L374" s="578">
        <v>3</v>
      </c>
      <c r="M374" s="578">
        <v>19</v>
      </c>
      <c r="N374" s="641">
        <v>408</v>
      </c>
    </row>
    <row r="375" spans="1:14" s="592" customFormat="1" ht="30" customHeight="1">
      <c r="A375" s="451" t="s">
        <v>1629</v>
      </c>
      <c r="B375" s="428">
        <v>18</v>
      </c>
      <c r="C375" s="651" t="s">
        <v>280</v>
      </c>
      <c r="D375" s="423" t="s">
        <v>6289</v>
      </c>
      <c r="E375" s="428" t="s">
        <v>5921</v>
      </c>
      <c r="F375" s="657" t="s">
        <v>5923</v>
      </c>
      <c r="G375" s="432" t="s">
        <v>2906</v>
      </c>
      <c r="H375" s="432" t="s">
        <v>5519</v>
      </c>
      <c r="I375" s="435" t="s">
        <v>10836</v>
      </c>
      <c r="J375" s="517" t="s">
        <v>430</v>
      </c>
      <c r="K375" s="621">
        <v>31</v>
      </c>
      <c r="L375" s="578">
        <v>4</v>
      </c>
      <c r="M375" s="578">
        <v>20</v>
      </c>
      <c r="N375" s="641">
        <v>491</v>
      </c>
    </row>
    <row r="376" spans="1:14" ht="30" customHeight="1">
      <c r="A376" s="451" t="s">
        <v>1629</v>
      </c>
      <c r="B376" s="428">
        <v>19</v>
      </c>
      <c r="C376" s="651" t="s">
        <v>280</v>
      </c>
      <c r="D376" s="423" t="s">
        <v>7661</v>
      </c>
      <c r="E376" s="428" t="s">
        <v>4979</v>
      </c>
      <c r="F376" s="657" t="s">
        <v>4811</v>
      </c>
      <c r="G376" s="432" t="s">
        <v>7662</v>
      </c>
      <c r="H376" s="432" t="s">
        <v>4385</v>
      </c>
      <c r="I376" s="435" t="s">
        <v>10837</v>
      </c>
      <c r="J376" s="517" t="s">
        <v>587</v>
      </c>
      <c r="K376" s="621">
        <v>29</v>
      </c>
      <c r="L376" s="578">
        <v>3</v>
      </c>
      <c r="M376" s="578">
        <v>21</v>
      </c>
      <c r="N376" s="641">
        <v>492</v>
      </c>
    </row>
    <row r="377" spans="1:14" ht="30" customHeight="1">
      <c r="A377" s="451" t="s">
        <v>1629</v>
      </c>
      <c r="B377" s="428">
        <v>20</v>
      </c>
      <c r="C377" s="651" t="s">
        <v>280</v>
      </c>
      <c r="D377" s="423" t="s">
        <v>7663</v>
      </c>
      <c r="E377" s="428" t="s">
        <v>7664</v>
      </c>
      <c r="F377" s="657" t="s">
        <v>7665</v>
      </c>
      <c r="G377" s="432" t="s">
        <v>7666</v>
      </c>
      <c r="H377" s="432" t="s">
        <v>4972</v>
      </c>
      <c r="I377" s="435" t="s">
        <v>10483</v>
      </c>
      <c r="J377" s="517" t="s">
        <v>4917</v>
      </c>
      <c r="K377" s="621">
        <v>22</v>
      </c>
      <c r="L377" s="578">
        <v>3</v>
      </c>
      <c r="M377" s="578">
        <v>14</v>
      </c>
      <c r="N377" s="641">
        <v>334</v>
      </c>
    </row>
    <row r="378" spans="1:14" ht="30" customHeight="1">
      <c r="A378" s="451" t="s">
        <v>1629</v>
      </c>
      <c r="B378" s="428">
        <v>21</v>
      </c>
      <c r="C378" s="651" t="s">
        <v>280</v>
      </c>
      <c r="D378" s="423" t="s">
        <v>5861</v>
      </c>
      <c r="E378" s="428" t="s">
        <v>7668</v>
      </c>
      <c r="F378" s="657" t="s">
        <v>5835</v>
      </c>
      <c r="G378" s="432" t="s">
        <v>5156</v>
      </c>
      <c r="H378" s="432" t="s">
        <v>7672</v>
      </c>
      <c r="I378" s="435" t="s">
        <v>10838</v>
      </c>
      <c r="J378" s="517" t="s">
        <v>2147</v>
      </c>
      <c r="K378" s="621">
        <v>24</v>
      </c>
      <c r="L378" s="578">
        <v>3</v>
      </c>
      <c r="M378" s="578">
        <v>13</v>
      </c>
      <c r="N378" s="641">
        <v>272</v>
      </c>
    </row>
    <row r="379" spans="1:14" ht="30" customHeight="1">
      <c r="A379" s="451" t="s">
        <v>1629</v>
      </c>
      <c r="B379" s="428">
        <v>22</v>
      </c>
      <c r="C379" s="651" t="s">
        <v>280</v>
      </c>
      <c r="D379" s="423" t="s">
        <v>6022</v>
      </c>
      <c r="E379" s="428" t="s">
        <v>7673</v>
      </c>
      <c r="F379" s="657" t="s">
        <v>7675</v>
      </c>
      <c r="G379" s="432" t="s">
        <v>7676</v>
      </c>
      <c r="H379" s="432" t="s">
        <v>5681</v>
      </c>
      <c r="I379" s="435" t="s">
        <v>3886</v>
      </c>
      <c r="J379" s="517" t="s">
        <v>6496</v>
      </c>
      <c r="K379" s="621">
        <v>18</v>
      </c>
      <c r="L379" s="578">
        <v>3</v>
      </c>
      <c r="M379" s="578">
        <v>12</v>
      </c>
      <c r="N379" s="641">
        <v>235</v>
      </c>
    </row>
    <row r="380" spans="1:14" ht="30" customHeight="1">
      <c r="A380" s="451" t="s">
        <v>1629</v>
      </c>
      <c r="B380" s="428">
        <v>1</v>
      </c>
      <c r="C380" s="651" t="s">
        <v>280</v>
      </c>
      <c r="D380" s="423" t="s">
        <v>7677</v>
      </c>
      <c r="E380" s="428" t="s">
        <v>249</v>
      </c>
      <c r="F380" s="657" t="s">
        <v>2486</v>
      </c>
      <c r="G380" s="432" t="s">
        <v>7339</v>
      </c>
      <c r="H380" s="432" t="s">
        <v>7679</v>
      </c>
      <c r="I380" s="435" t="s">
        <v>10843</v>
      </c>
      <c r="J380" s="517" t="s">
        <v>7680</v>
      </c>
      <c r="K380" s="621">
        <v>22</v>
      </c>
      <c r="L380" s="578">
        <v>3</v>
      </c>
      <c r="M380" s="578">
        <v>15</v>
      </c>
      <c r="N380" s="641">
        <v>237</v>
      </c>
    </row>
    <row r="381" spans="1:14" ht="30" customHeight="1">
      <c r="A381" s="451" t="s">
        <v>1629</v>
      </c>
      <c r="B381" s="428">
        <v>2</v>
      </c>
      <c r="C381" s="651" t="s">
        <v>280</v>
      </c>
      <c r="D381" s="423" t="s">
        <v>6434</v>
      </c>
      <c r="E381" s="428" t="s">
        <v>2772</v>
      </c>
      <c r="F381" s="657" t="s">
        <v>6026</v>
      </c>
      <c r="G381" s="432" t="s">
        <v>1476</v>
      </c>
      <c r="H381" s="432" t="s">
        <v>7682</v>
      </c>
      <c r="I381" s="435" t="s">
        <v>10844</v>
      </c>
      <c r="J381" s="517" t="s">
        <v>2561</v>
      </c>
      <c r="K381" s="621">
        <v>36</v>
      </c>
      <c r="L381" s="578">
        <v>3</v>
      </c>
      <c r="M381" s="578">
        <v>23</v>
      </c>
      <c r="N381" s="641">
        <v>707</v>
      </c>
    </row>
    <row r="382" spans="1:14" ht="30" customHeight="1">
      <c r="A382" s="451" t="s">
        <v>1629</v>
      </c>
      <c r="B382" s="428">
        <v>3</v>
      </c>
      <c r="C382" s="651" t="s">
        <v>280</v>
      </c>
      <c r="D382" s="423" t="s">
        <v>5694</v>
      </c>
      <c r="E382" s="428" t="s">
        <v>2836</v>
      </c>
      <c r="F382" s="657" t="s">
        <v>7684</v>
      </c>
      <c r="G382" s="432" t="s">
        <v>3491</v>
      </c>
      <c r="H382" s="432" t="s">
        <v>7688</v>
      </c>
      <c r="I382" s="435" t="s">
        <v>10845</v>
      </c>
      <c r="J382" s="517" t="s">
        <v>3361</v>
      </c>
      <c r="K382" s="621">
        <v>18</v>
      </c>
      <c r="L382" s="578">
        <v>3</v>
      </c>
      <c r="M382" s="578">
        <v>9</v>
      </c>
      <c r="N382" s="641">
        <v>225</v>
      </c>
    </row>
    <row r="383" spans="1:14" ht="30" customHeight="1">
      <c r="A383" s="451" t="s">
        <v>1629</v>
      </c>
      <c r="B383" s="428">
        <v>4</v>
      </c>
      <c r="C383" s="651" t="s">
        <v>280</v>
      </c>
      <c r="D383" s="423" t="s">
        <v>7689</v>
      </c>
      <c r="E383" s="428" t="s">
        <v>7690</v>
      </c>
      <c r="F383" s="657" t="s">
        <v>2625</v>
      </c>
      <c r="G383" s="432" t="s">
        <v>2888</v>
      </c>
      <c r="H383" s="432" t="s">
        <v>7340</v>
      </c>
      <c r="I383" s="435" t="s">
        <v>10286</v>
      </c>
      <c r="J383" s="517" t="s">
        <v>6624</v>
      </c>
      <c r="K383" s="621">
        <v>50</v>
      </c>
      <c r="L383" s="578">
        <v>4</v>
      </c>
      <c r="M383" s="578">
        <v>35</v>
      </c>
      <c r="N383" s="641">
        <v>1019</v>
      </c>
    </row>
    <row r="384" spans="1:14" ht="30" customHeight="1">
      <c r="A384" s="451" t="s">
        <v>1629</v>
      </c>
      <c r="B384" s="428">
        <v>5</v>
      </c>
      <c r="C384" s="651" t="s">
        <v>280</v>
      </c>
      <c r="D384" s="423" t="s">
        <v>740</v>
      </c>
      <c r="E384" s="428" t="s">
        <v>9732</v>
      </c>
      <c r="F384" s="657" t="s">
        <v>5364</v>
      </c>
      <c r="G384" s="432" t="s">
        <v>968</v>
      </c>
      <c r="H384" s="432" t="s">
        <v>605</v>
      </c>
      <c r="I384" s="435" t="s">
        <v>3455</v>
      </c>
      <c r="J384" s="517" t="s">
        <v>7692</v>
      </c>
      <c r="K384" s="621">
        <v>45</v>
      </c>
      <c r="L384" s="578">
        <v>4</v>
      </c>
      <c r="M384" s="578">
        <v>29</v>
      </c>
      <c r="N384" s="641">
        <v>719</v>
      </c>
    </row>
    <row r="385" spans="1:14" ht="30" customHeight="1">
      <c r="A385" s="451" t="s">
        <v>1629</v>
      </c>
      <c r="B385" s="428">
        <v>6</v>
      </c>
      <c r="C385" s="651" t="s">
        <v>280</v>
      </c>
      <c r="D385" s="423" t="s">
        <v>7693</v>
      </c>
      <c r="E385" s="428" t="s">
        <v>6486</v>
      </c>
      <c r="F385" s="657" t="s">
        <v>7694</v>
      </c>
      <c r="G385" s="432" t="s">
        <v>3477</v>
      </c>
      <c r="H385" s="432" t="s">
        <v>7695</v>
      </c>
      <c r="I385" s="435" t="s">
        <v>10673</v>
      </c>
      <c r="J385" s="517" t="s">
        <v>7696</v>
      </c>
      <c r="K385" s="621">
        <v>18</v>
      </c>
      <c r="L385" s="578">
        <v>3</v>
      </c>
      <c r="M385" s="578">
        <v>12</v>
      </c>
      <c r="N385" s="641">
        <v>288</v>
      </c>
    </row>
    <row r="386" spans="1:14" ht="30" customHeight="1">
      <c r="A386" s="451" t="s">
        <v>1629</v>
      </c>
      <c r="B386" s="428">
        <v>7</v>
      </c>
      <c r="C386" s="651" t="s">
        <v>280</v>
      </c>
      <c r="D386" s="423" t="s">
        <v>4213</v>
      </c>
      <c r="E386" s="428" t="s">
        <v>2232</v>
      </c>
      <c r="F386" s="657" t="s">
        <v>6173</v>
      </c>
      <c r="G386" s="432" t="s">
        <v>7699</v>
      </c>
      <c r="H386" s="432" t="s">
        <v>6043</v>
      </c>
      <c r="I386" s="435" t="s">
        <v>10846</v>
      </c>
      <c r="J386" s="517" t="s">
        <v>7700</v>
      </c>
      <c r="K386" s="621">
        <v>38</v>
      </c>
      <c r="L386" s="578">
        <v>3</v>
      </c>
      <c r="M386" s="578">
        <v>26</v>
      </c>
      <c r="N386" s="641">
        <v>573</v>
      </c>
    </row>
    <row r="387" spans="1:14" ht="30" customHeight="1">
      <c r="A387" s="451" t="s">
        <v>1629</v>
      </c>
      <c r="B387" s="428">
        <v>8</v>
      </c>
      <c r="C387" s="651" t="s">
        <v>280</v>
      </c>
      <c r="D387" s="423" t="s">
        <v>7701</v>
      </c>
      <c r="E387" s="428" t="s">
        <v>5433</v>
      </c>
      <c r="F387" s="657" t="s">
        <v>7703</v>
      </c>
      <c r="G387" s="432" t="s">
        <v>7705</v>
      </c>
      <c r="H387" s="432" t="s">
        <v>7706</v>
      </c>
      <c r="I387" s="435" t="s">
        <v>10849</v>
      </c>
      <c r="J387" s="517" t="s">
        <v>7708</v>
      </c>
      <c r="K387" s="621">
        <v>24</v>
      </c>
      <c r="L387" s="578">
        <v>4</v>
      </c>
      <c r="M387" s="578">
        <v>11</v>
      </c>
      <c r="N387" s="641">
        <v>244</v>
      </c>
    </row>
    <row r="388" spans="1:14" ht="30" customHeight="1">
      <c r="A388" s="451" t="s">
        <v>1629</v>
      </c>
      <c r="B388" s="428">
        <v>9</v>
      </c>
      <c r="C388" s="651" t="s">
        <v>280</v>
      </c>
      <c r="D388" s="423" t="s">
        <v>7710</v>
      </c>
      <c r="E388" s="428" t="s">
        <v>7711</v>
      </c>
      <c r="F388" s="657" t="s">
        <v>3927</v>
      </c>
      <c r="G388" s="432" t="s">
        <v>7712</v>
      </c>
      <c r="H388" s="432" t="s">
        <v>6749</v>
      </c>
      <c r="I388" s="435" t="s">
        <v>6012</v>
      </c>
      <c r="J388" s="517" t="s">
        <v>5474</v>
      </c>
      <c r="K388" s="621">
        <v>32</v>
      </c>
      <c r="L388" s="578">
        <v>3</v>
      </c>
      <c r="M388" s="578">
        <v>20</v>
      </c>
      <c r="N388" s="641">
        <v>522</v>
      </c>
    </row>
    <row r="389" spans="1:14" ht="30" customHeight="1">
      <c r="A389" s="451" t="s">
        <v>1629</v>
      </c>
      <c r="B389" s="428">
        <v>10</v>
      </c>
      <c r="C389" s="651" t="s">
        <v>280</v>
      </c>
      <c r="D389" s="423" t="s">
        <v>4410</v>
      </c>
      <c r="E389" s="428" t="s">
        <v>1222</v>
      </c>
      <c r="F389" s="657" t="s">
        <v>7714</v>
      </c>
      <c r="G389" s="432" t="s">
        <v>4409</v>
      </c>
      <c r="H389" s="432" t="s">
        <v>505</v>
      </c>
      <c r="I389" s="435" t="s">
        <v>10847</v>
      </c>
      <c r="J389" s="517" t="s">
        <v>7718</v>
      </c>
      <c r="K389" s="621">
        <v>34</v>
      </c>
      <c r="L389" s="578">
        <v>4</v>
      </c>
      <c r="M389" s="578">
        <v>23</v>
      </c>
      <c r="N389" s="641">
        <v>685</v>
      </c>
    </row>
    <row r="390" spans="1:14" ht="30" customHeight="1">
      <c r="A390" s="451" t="s">
        <v>1629</v>
      </c>
      <c r="B390" s="428">
        <v>11</v>
      </c>
      <c r="C390" s="651" t="s">
        <v>280</v>
      </c>
      <c r="D390" s="423" t="s">
        <v>7105</v>
      </c>
      <c r="E390" s="428" t="s">
        <v>7720</v>
      </c>
      <c r="F390" s="657" t="s">
        <v>7721</v>
      </c>
      <c r="G390" s="432" t="s">
        <v>7722</v>
      </c>
      <c r="H390" s="432" t="s">
        <v>4148</v>
      </c>
      <c r="I390" s="435" t="s">
        <v>10848</v>
      </c>
      <c r="J390" s="517" t="s">
        <v>1475</v>
      </c>
      <c r="K390" s="621">
        <v>19</v>
      </c>
      <c r="L390" s="578">
        <v>3</v>
      </c>
      <c r="M390" s="578">
        <v>11</v>
      </c>
      <c r="N390" s="641">
        <v>240</v>
      </c>
    </row>
    <row r="391" spans="1:14" ht="30" customHeight="1">
      <c r="A391" s="451" t="s">
        <v>1629</v>
      </c>
      <c r="B391" s="428">
        <v>12</v>
      </c>
      <c r="C391" s="651" t="s">
        <v>280</v>
      </c>
      <c r="D391" s="423" t="s">
        <v>7723</v>
      </c>
      <c r="E391" s="428" t="s">
        <v>3535</v>
      </c>
      <c r="F391" s="657" t="s">
        <v>7724</v>
      </c>
      <c r="G391" s="432" t="s">
        <v>2356</v>
      </c>
      <c r="H391" s="432" t="s">
        <v>7725</v>
      </c>
      <c r="I391" s="435" t="s">
        <v>8839</v>
      </c>
      <c r="J391" s="517" t="s">
        <v>7726</v>
      </c>
      <c r="K391" s="621">
        <v>22</v>
      </c>
      <c r="L391" s="578">
        <v>3</v>
      </c>
      <c r="M391" s="578">
        <v>12</v>
      </c>
      <c r="N391" s="641">
        <v>258</v>
      </c>
    </row>
    <row r="392" spans="1:14" ht="30" customHeight="1">
      <c r="A392" s="451" t="s">
        <v>1629</v>
      </c>
      <c r="B392" s="428">
        <v>13</v>
      </c>
      <c r="C392" s="651" t="s">
        <v>280</v>
      </c>
      <c r="D392" s="423" t="s">
        <v>1986</v>
      </c>
      <c r="E392" s="428" t="s">
        <v>2085</v>
      </c>
      <c r="F392" s="657" t="s">
        <v>4607</v>
      </c>
      <c r="G392" s="432" t="s">
        <v>7727</v>
      </c>
      <c r="H392" s="432" t="s">
        <v>7728</v>
      </c>
      <c r="I392" s="435" t="s">
        <v>8104</v>
      </c>
      <c r="J392" s="517" t="s">
        <v>150</v>
      </c>
      <c r="K392" s="621">
        <v>27</v>
      </c>
      <c r="L392" s="578">
        <v>3</v>
      </c>
      <c r="M392" s="578">
        <v>16</v>
      </c>
      <c r="N392" s="641">
        <v>302</v>
      </c>
    </row>
    <row r="393" spans="1:14" ht="30" customHeight="1">
      <c r="A393" s="451" t="s">
        <v>1629</v>
      </c>
      <c r="B393" s="428">
        <v>1</v>
      </c>
      <c r="C393" s="651" t="s">
        <v>280</v>
      </c>
      <c r="D393" s="423" t="s">
        <v>5824</v>
      </c>
      <c r="E393" s="428" t="s">
        <v>7731</v>
      </c>
      <c r="F393" s="657" t="s">
        <v>7732</v>
      </c>
      <c r="G393" s="432" t="s">
        <v>6147</v>
      </c>
      <c r="H393" s="432" t="s">
        <v>5368</v>
      </c>
      <c r="I393" s="435" t="s">
        <v>1219</v>
      </c>
      <c r="J393" s="517" t="s">
        <v>10947</v>
      </c>
      <c r="K393" s="621">
        <v>9</v>
      </c>
      <c r="L393" s="578">
        <v>2</v>
      </c>
      <c r="M393" s="578">
        <v>5</v>
      </c>
      <c r="N393" s="641">
        <v>48</v>
      </c>
    </row>
    <row r="394" spans="1:14" ht="30" customHeight="1">
      <c r="A394" s="451" t="s">
        <v>1629</v>
      </c>
      <c r="B394" s="428">
        <v>2</v>
      </c>
      <c r="C394" s="651" t="s">
        <v>280</v>
      </c>
      <c r="D394" s="423" t="s">
        <v>5497</v>
      </c>
      <c r="E394" s="428" t="s">
        <v>3481</v>
      </c>
      <c r="F394" s="657" t="s">
        <v>7734</v>
      </c>
      <c r="G394" s="432" t="s">
        <v>7735</v>
      </c>
      <c r="H394" s="432" t="s">
        <v>5643</v>
      </c>
      <c r="I394" s="435" t="s">
        <v>9771</v>
      </c>
      <c r="J394" s="517" t="s">
        <v>10948</v>
      </c>
      <c r="K394" s="621">
        <v>15</v>
      </c>
      <c r="L394" s="578">
        <v>2</v>
      </c>
      <c r="M394" s="578">
        <v>8</v>
      </c>
      <c r="N394" s="641">
        <v>144</v>
      </c>
    </row>
    <row r="395" spans="1:14" ht="30" customHeight="1">
      <c r="A395" s="451" t="s">
        <v>1629</v>
      </c>
      <c r="B395" s="428">
        <v>3</v>
      </c>
      <c r="C395" s="651" t="s">
        <v>280</v>
      </c>
      <c r="D395" s="423" t="s">
        <v>7736</v>
      </c>
      <c r="E395" s="428" t="s">
        <v>6846</v>
      </c>
      <c r="F395" s="657" t="s">
        <v>7309</v>
      </c>
      <c r="G395" s="432" t="s">
        <v>1842</v>
      </c>
      <c r="H395" s="432" t="s">
        <v>5527</v>
      </c>
      <c r="I395" s="435" t="s">
        <v>4723</v>
      </c>
      <c r="J395" s="517" t="s">
        <v>5748</v>
      </c>
      <c r="K395" s="621">
        <v>32</v>
      </c>
      <c r="L395" s="578">
        <v>3</v>
      </c>
      <c r="M395" s="578">
        <v>22</v>
      </c>
      <c r="N395" s="641">
        <v>575</v>
      </c>
    </row>
    <row r="396" spans="1:14" ht="30" customHeight="1">
      <c r="A396" s="451" t="s">
        <v>1629</v>
      </c>
      <c r="B396" s="428">
        <v>4</v>
      </c>
      <c r="C396" s="651" t="s">
        <v>280</v>
      </c>
      <c r="D396" s="423" t="s">
        <v>6755</v>
      </c>
      <c r="E396" s="428" t="s">
        <v>5485</v>
      </c>
      <c r="F396" s="657" t="s">
        <v>7738</v>
      </c>
      <c r="G396" s="432" t="s">
        <v>5961</v>
      </c>
      <c r="H396" s="432" t="s">
        <v>7740</v>
      </c>
      <c r="I396" s="435" t="s">
        <v>10854</v>
      </c>
      <c r="J396" s="517" t="s">
        <v>10191</v>
      </c>
      <c r="K396" s="621">
        <v>11</v>
      </c>
      <c r="L396" s="578">
        <v>2</v>
      </c>
      <c r="M396" s="578">
        <v>7</v>
      </c>
      <c r="N396" s="641">
        <v>116</v>
      </c>
    </row>
    <row r="397" spans="1:14" ht="30" customHeight="1">
      <c r="A397" s="451" t="s">
        <v>1629</v>
      </c>
      <c r="B397" s="428">
        <v>5</v>
      </c>
      <c r="C397" s="651" t="s">
        <v>280</v>
      </c>
      <c r="D397" s="423" t="s">
        <v>6146</v>
      </c>
      <c r="E397" s="428" t="s">
        <v>7741</v>
      </c>
      <c r="F397" s="657" t="s">
        <v>5237</v>
      </c>
      <c r="G397" s="432" t="s">
        <v>7743</v>
      </c>
      <c r="H397" s="432" t="s">
        <v>7744</v>
      </c>
      <c r="I397" s="435" t="s">
        <v>7601</v>
      </c>
      <c r="J397" s="517" t="s">
        <v>4837</v>
      </c>
      <c r="K397" s="621">
        <v>47</v>
      </c>
      <c r="L397" s="578">
        <v>5</v>
      </c>
      <c r="M397" s="578">
        <v>27</v>
      </c>
      <c r="N397" s="641">
        <v>667</v>
      </c>
    </row>
    <row r="398" spans="1:14" ht="30" customHeight="1">
      <c r="A398" s="451" t="s">
        <v>1629</v>
      </c>
      <c r="B398" s="428">
        <v>6</v>
      </c>
      <c r="C398" s="651" t="s">
        <v>280</v>
      </c>
      <c r="D398" s="423" t="s">
        <v>22</v>
      </c>
      <c r="E398" s="428" t="s">
        <v>6056</v>
      </c>
      <c r="F398" s="657" t="s">
        <v>5022</v>
      </c>
      <c r="G398" s="432" t="s">
        <v>1207</v>
      </c>
      <c r="H398" s="432" t="s">
        <v>4642</v>
      </c>
      <c r="I398" s="435" t="s">
        <v>10850</v>
      </c>
      <c r="J398" s="517" t="s">
        <v>10949</v>
      </c>
      <c r="K398" s="621">
        <v>22</v>
      </c>
      <c r="L398" s="578">
        <v>3</v>
      </c>
      <c r="M398" s="578">
        <v>17</v>
      </c>
      <c r="N398" s="641">
        <v>372</v>
      </c>
    </row>
    <row r="399" spans="1:14" ht="30" customHeight="1">
      <c r="A399" s="451" t="s">
        <v>1629</v>
      </c>
      <c r="B399" s="428">
        <v>7</v>
      </c>
      <c r="C399" s="651" t="s">
        <v>280</v>
      </c>
      <c r="D399" s="423" t="s">
        <v>3288</v>
      </c>
      <c r="E399" s="428" t="s">
        <v>3282</v>
      </c>
      <c r="F399" s="657" t="s">
        <v>6466</v>
      </c>
      <c r="G399" s="432" t="s">
        <v>1295</v>
      </c>
      <c r="H399" s="432" t="s">
        <v>7747</v>
      </c>
      <c r="I399" s="435" t="s">
        <v>234</v>
      </c>
      <c r="J399" s="517" t="s">
        <v>3772</v>
      </c>
      <c r="K399" s="621">
        <v>38</v>
      </c>
      <c r="L399" s="578">
        <v>3</v>
      </c>
      <c r="M399" s="578">
        <v>24</v>
      </c>
      <c r="N399" s="641">
        <v>577</v>
      </c>
    </row>
    <row r="400" spans="1:14" ht="30" customHeight="1">
      <c r="A400" s="451" t="s">
        <v>1629</v>
      </c>
      <c r="B400" s="428">
        <v>8</v>
      </c>
      <c r="C400" s="651" t="s">
        <v>280</v>
      </c>
      <c r="D400" s="423" t="s">
        <v>266</v>
      </c>
      <c r="E400" s="428" t="s">
        <v>4086</v>
      </c>
      <c r="F400" s="657" t="s">
        <v>7748</v>
      </c>
      <c r="G400" s="432" t="s">
        <v>31</v>
      </c>
      <c r="H400" s="432" t="s">
        <v>7753</v>
      </c>
      <c r="I400" s="435" t="s">
        <v>10851</v>
      </c>
      <c r="J400" s="517" t="s">
        <v>7585</v>
      </c>
      <c r="K400" s="621">
        <v>16</v>
      </c>
      <c r="L400" s="578">
        <v>4</v>
      </c>
      <c r="M400" s="578">
        <v>10</v>
      </c>
      <c r="N400" s="641">
        <v>209</v>
      </c>
    </row>
    <row r="401" spans="1:14" ht="30" customHeight="1">
      <c r="A401" s="451" t="s">
        <v>1629</v>
      </c>
      <c r="B401" s="428">
        <v>9</v>
      </c>
      <c r="C401" s="651" t="s">
        <v>280</v>
      </c>
      <c r="D401" s="423" t="s">
        <v>6449</v>
      </c>
      <c r="E401" s="428" t="s">
        <v>4116</v>
      </c>
      <c r="F401" s="657" t="s">
        <v>7755</v>
      </c>
      <c r="G401" s="432" t="s">
        <v>4999</v>
      </c>
      <c r="H401" s="432" t="s">
        <v>7756</v>
      </c>
      <c r="I401" s="435" t="s">
        <v>10852</v>
      </c>
      <c r="J401" s="517" t="s">
        <v>10950</v>
      </c>
      <c r="K401" s="621">
        <v>42</v>
      </c>
      <c r="L401" s="578">
        <v>4</v>
      </c>
      <c r="M401" s="578">
        <v>29</v>
      </c>
      <c r="N401" s="641">
        <v>648</v>
      </c>
    </row>
    <row r="402" spans="1:14" ht="30" customHeight="1">
      <c r="A402" s="451" t="s">
        <v>1629</v>
      </c>
      <c r="B402" s="428">
        <v>10</v>
      </c>
      <c r="C402" s="651" t="s">
        <v>280</v>
      </c>
      <c r="D402" s="423" t="s">
        <v>5565</v>
      </c>
      <c r="E402" s="428" t="s">
        <v>3847</v>
      </c>
      <c r="F402" s="657" t="s">
        <v>5612</v>
      </c>
      <c r="G402" s="432" t="s">
        <v>7455</v>
      </c>
      <c r="H402" s="432" t="s">
        <v>4175</v>
      </c>
      <c r="I402" s="435" t="s">
        <v>5762</v>
      </c>
      <c r="J402" s="517" t="s">
        <v>5159</v>
      </c>
      <c r="K402" s="621">
        <v>14</v>
      </c>
      <c r="L402" s="578">
        <v>2</v>
      </c>
      <c r="M402" s="578">
        <v>8</v>
      </c>
      <c r="N402" s="641">
        <v>154</v>
      </c>
    </row>
    <row r="403" spans="1:14" ht="30" customHeight="1">
      <c r="A403" s="451" t="s">
        <v>1629</v>
      </c>
      <c r="B403" s="428">
        <v>11</v>
      </c>
      <c r="C403" s="651" t="s">
        <v>280</v>
      </c>
      <c r="D403" s="423" t="s">
        <v>415</v>
      </c>
      <c r="E403" s="428" t="s">
        <v>7758</v>
      </c>
      <c r="F403" s="657" t="s">
        <v>3114</v>
      </c>
      <c r="G403" s="432" t="s">
        <v>6406</v>
      </c>
      <c r="H403" s="432" t="s">
        <v>148</v>
      </c>
      <c r="I403" s="435" t="s">
        <v>25</v>
      </c>
      <c r="J403" s="517" t="s">
        <v>10951</v>
      </c>
      <c r="K403" s="621">
        <v>19</v>
      </c>
      <c r="L403" s="578">
        <v>3</v>
      </c>
      <c r="M403" s="578">
        <v>13</v>
      </c>
      <c r="N403" s="641">
        <v>255</v>
      </c>
    </row>
    <row r="404" spans="1:14" s="491" customFormat="1" ht="30" customHeight="1">
      <c r="A404" s="451" t="s">
        <v>1629</v>
      </c>
      <c r="B404" s="428">
        <v>12</v>
      </c>
      <c r="C404" s="651" t="s">
        <v>280</v>
      </c>
      <c r="D404" s="423" t="s">
        <v>7761</v>
      </c>
      <c r="E404" s="428" t="s">
        <v>5997</v>
      </c>
      <c r="F404" s="657" t="s">
        <v>7762</v>
      </c>
      <c r="G404" s="432" t="s">
        <v>7763</v>
      </c>
      <c r="H404" s="432" t="s">
        <v>7766</v>
      </c>
      <c r="I404" s="435" t="s">
        <v>10856</v>
      </c>
      <c r="J404" s="517" t="s">
        <v>774</v>
      </c>
      <c r="K404" s="621">
        <v>31</v>
      </c>
      <c r="L404" s="578">
        <v>3</v>
      </c>
      <c r="M404" s="578">
        <v>20</v>
      </c>
      <c r="N404" s="641">
        <v>461</v>
      </c>
    </row>
    <row r="405" spans="1:14" ht="30" customHeight="1">
      <c r="A405" s="451" t="s">
        <v>1629</v>
      </c>
      <c r="B405" s="428">
        <v>13</v>
      </c>
      <c r="C405" s="651" t="s">
        <v>280</v>
      </c>
      <c r="D405" s="423" t="s">
        <v>2529</v>
      </c>
      <c r="E405" s="428" t="s">
        <v>7767</v>
      </c>
      <c r="F405" s="657" t="s">
        <v>7768</v>
      </c>
      <c r="G405" s="432" t="s">
        <v>4238</v>
      </c>
      <c r="H405" s="432" t="s">
        <v>2320</v>
      </c>
      <c r="I405" s="435" t="s">
        <v>9893</v>
      </c>
      <c r="J405" s="517" t="s">
        <v>7770</v>
      </c>
      <c r="K405" s="621">
        <v>10</v>
      </c>
      <c r="L405" s="578">
        <v>2</v>
      </c>
      <c r="M405" s="578">
        <v>6</v>
      </c>
      <c r="N405" s="641">
        <v>63</v>
      </c>
    </row>
    <row r="406" spans="1:14" ht="30" customHeight="1">
      <c r="A406" s="451" t="s">
        <v>1629</v>
      </c>
      <c r="B406" s="428">
        <v>14</v>
      </c>
      <c r="C406" s="651" t="s">
        <v>280</v>
      </c>
      <c r="D406" s="423" t="s">
        <v>7773</v>
      </c>
      <c r="E406" s="428" t="s">
        <v>898</v>
      </c>
      <c r="F406" s="657" t="s">
        <v>6445</v>
      </c>
      <c r="G406" s="432" t="s">
        <v>7774</v>
      </c>
      <c r="H406" s="432" t="s">
        <v>7775</v>
      </c>
      <c r="I406" s="435" t="s">
        <v>10857</v>
      </c>
      <c r="J406" s="517" t="s">
        <v>10952</v>
      </c>
      <c r="K406" s="621">
        <v>43</v>
      </c>
      <c r="L406" s="578">
        <v>3</v>
      </c>
      <c r="M406" s="578">
        <v>25</v>
      </c>
      <c r="N406" s="641">
        <v>614</v>
      </c>
    </row>
    <row r="407" spans="1:14" ht="30" customHeight="1">
      <c r="A407" s="451" t="s">
        <v>1629</v>
      </c>
      <c r="B407" s="428">
        <v>15</v>
      </c>
      <c r="C407" s="651" t="s">
        <v>280</v>
      </c>
      <c r="D407" s="423" t="s">
        <v>7779</v>
      </c>
      <c r="E407" s="428" t="s">
        <v>4045</v>
      </c>
      <c r="F407" s="657" t="s">
        <v>7780</v>
      </c>
      <c r="G407" s="432" t="s">
        <v>2351</v>
      </c>
      <c r="H407" s="432" t="s">
        <v>4790</v>
      </c>
      <c r="I407" s="435" t="s">
        <v>8118</v>
      </c>
      <c r="J407" s="517" t="s">
        <v>7781</v>
      </c>
      <c r="K407" s="621">
        <v>13</v>
      </c>
      <c r="L407" s="578">
        <v>2</v>
      </c>
      <c r="M407" s="578">
        <v>7</v>
      </c>
      <c r="N407" s="641">
        <v>160</v>
      </c>
    </row>
    <row r="408" spans="1:14" ht="30" customHeight="1">
      <c r="A408" s="451" t="s">
        <v>1629</v>
      </c>
      <c r="B408" s="428">
        <v>16</v>
      </c>
      <c r="C408" s="651" t="s">
        <v>280</v>
      </c>
      <c r="D408" s="423" t="s">
        <v>7783</v>
      </c>
      <c r="E408" s="428" t="s">
        <v>671</v>
      </c>
      <c r="F408" s="657" t="s">
        <v>4193</v>
      </c>
      <c r="G408" s="432" t="s">
        <v>2589</v>
      </c>
      <c r="H408" s="432" t="s">
        <v>7784</v>
      </c>
      <c r="I408" s="435" t="s">
        <v>10858</v>
      </c>
      <c r="J408" s="517" t="s">
        <v>1870</v>
      </c>
      <c r="K408" s="621">
        <v>12</v>
      </c>
      <c r="L408" s="578">
        <v>2</v>
      </c>
      <c r="M408" s="578">
        <v>7</v>
      </c>
      <c r="N408" s="641">
        <v>129</v>
      </c>
    </row>
    <row r="409" spans="1:14" ht="30" customHeight="1">
      <c r="A409" s="451" t="s">
        <v>1629</v>
      </c>
      <c r="B409" s="428">
        <v>17</v>
      </c>
      <c r="C409" s="651" t="s">
        <v>280</v>
      </c>
      <c r="D409" s="423" t="s">
        <v>7785</v>
      </c>
      <c r="E409" s="428" t="s">
        <v>7637</v>
      </c>
      <c r="F409" s="657" t="s">
        <v>7787</v>
      </c>
      <c r="G409" s="432" t="s">
        <v>1787</v>
      </c>
      <c r="H409" s="432" t="s">
        <v>6939</v>
      </c>
      <c r="I409" s="435" t="s">
        <v>10859</v>
      </c>
      <c r="J409" s="517" t="s">
        <v>2671</v>
      </c>
      <c r="K409" s="621">
        <v>12</v>
      </c>
      <c r="L409" s="578">
        <v>2</v>
      </c>
      <c r="M409" s="578">
        <v>8</v>
      </c>
      <c r="N409" s="641">
        <v>83</v>
      </c>
    </row>
    <row r="410" spans="1:14" ht="30" customHeight="1">
      <c r="A410" s="451" t="s">
        <v>1629</v>
      </c>
      <c r="B410" s="428">
        <v>18</v>
      </c>
      <c r="C410" s="651" t="s">
        <v>280</v>
      </c>
      <c r="D410" s="423" t="s">
        <v>7788</v>
      </c>
      <c r="E410" s="428" t="s">
        <v>3926</v>
      </c>
      <c r="F410" s="657" t="s">
        <v>1856</v>
      </c>
      <c r="G410" s="432" t="s">
        <v>1206</v>
      </c>
      <c r="H410" s="432" t="s">
        <v>7085</v>
      </c>
      <c r="I410" s="435" t="s">
        <v>7717</v>
      </c>
      <c r="J410" s="517" t="s">
        <v>10953</v>
      </c>
      <c r="K410" s="621">
        <v>20</v>
      </c>
      <c r="L410" s="578">
        <v>3</v>
      </c>
      <c r="M410" s="578">
        <v>14</v>
      </c>
      <c r="N410" s="641">
        <v>265</v>
      </c>
    </row>
    <row r="411" spans="1:14" ht="30" customHeight="1">
      <c r="A411" s="451" t="s">
        <v>1629</v>
      </c>
      <c r="B411" s="428">
        <v>19</v>
      </c>
      <c r="C411" s="651" t="s">
        <v>280</v>
      </c>
      <c r="D411" s="423" t="s">
        <v>7791</v>
      </c>
      <c r="E411" s="428" t="s">
        <v>7793</v>
      </c>
      <c r="F411" s="657" t="s">
        <v>7795</v>
      </c>
      <c r="G411" s="432" t="s">
        <v>92</v>
      </c>
      <c r="H411" s="432" t="s">
        <v>1339</v>
      </c>
      <c r="I411" s="435" t="s">
        <v>10855</v>
      </c>
      <c r="J411" s="517" t="s">
        <v>10954</v>
      </c>
      <c r="K411" s="621">
        <v>13</v>
      </c>
      <c r="L411" s="578">
        <v>2</v>
      </c>
      <c r="M411" s="578">
        <v>7</v>
      </c>
      <c r="N411" s="641">
        <v>113</v>
      </c>
    </row>
    <row r="412" spans="1:14" ht="30" customHeight="1">
      <c r="A412" s="451" t="s">
        <v>1629</v>
      </c>
      <c r="B412" s="428">
        <v>20</v>
      </c>
      <c r="C412" s="651" t="s">
        <v>280</v>
      </c>
      <c r="D412" s="423" t="s">
        <v>6891</v>
      </c>
      <c r="E412" s="428" t="s">
        <v>3615</v>
      </c>
      <c r="F412" s="657" t="s">
        <v>768</v>
      </c>
      <c r="G412" s="432" t="s">
        <v>7798</v>
      </c>
      <c r="H412" s="432" t="s">
        <v>1129</v>
      </c>
      <c r="I412" s="435" t="s">
        <v>10860</v>
      </c>
      <c r="J412" s="517" t="s">
        <v>4464</v>
      </c>
      <c r="K412" s="621">
        <v>27</v>
      </c>
      <c r="L412" s="578">
        <v>4</v>
      </c>
      <c r="M412" s="578">
        <v>16</v>
      </c>
      <c r="N412" s="641">
        <v>332</v>
      </c>
    </row>
    <row r="413" spans="1:14" ht="30" customHeight="1">
      <c r="A413" s="451" t="s">
        <v>1629</v>
      </c>
      <c r="B413" s="428">
        <v>21</v>
      </c>
      <c r="C413" s="651" t="s">
        <v>280</v>
      </c>
      <c r="D413" s="423" t="s">
        <v>7685</v>
      </c>
      <c r="E413" s="428" t="s">
        <v>649</v>
      </c>
      <c r="F413" s="657" t="s">
        <v>3835</v>
      </c>
      <c r="G413" s="432" t="s">
        <v>7800</v>
      </c>
      <c r="H413" s="432" t="s">
        <v>7802</v>
      </c>
      <c r="I413" s="435" t="s">
        <v>1897</v>
      </c>
      <c r="J413" s="517" t="s">
        <v>3880</v>
      </c>
      <c r="K413" s="621">
        <v>13</v>
      </c>
      <c r="L413" s="578">
        <v>2</v>
      </c>
      <c r="M413" s="578">
        <v>8</v>
      </c>
      <c r="N413" s="641">
        <v>151</v>
      </c>
    </row>
    <row r="414" spans="1:14" ht="30" customHeight="1">
      <c r="A414" s="451" t="s">
        <v>1629</v>
      </c>
      <c r="B414" s="428">
        <v>1</v>
      </c>
      <c r="C414" s="651" t="s">
        <v>280</v>
      </c>
      <c r="D414" s="423" t="s">
        <v>7803</v>
      </c>
      <c r="E414" s="428" t="s">
        <v>7804</v>
      </c>
      <c r="F414" s="657" t="s">
        <v>2194</v>
      </c>
      <c r="G414" s="432" t="s">
        <v>7805</v>
      </c>
      <c r="H414" s="432" t="s">
        <v>4762</v>
      </c>
      <c r="I414" s="435" t="s">
        <v>10864</v>
      </c>
      <c r="J414" s="517" t="s">
        <v>847</v>
      </c>
      <c r="K414" s="621">
        <v>23</v>
      </c>
      <c r="L414" s="578">
        <v>4</v>
      </c>
      <c r="M414" s="578">
        <v>17</v>
      </c>
      <c r="N414" s="641">
        <v>421</v>
      </c>
    </row>
    <row r="415" spans="1:14" ht="30" customHeight="1">
      <c r="A415" s="451" t="s">
        <v>1629</v>
      </c>
      <c r="B415" s="428">
        <v>2</v>
      </c>
      <c r="C415" s="651" t="s">
        <v>280</v>
      </c>
      <c r="D415" s="423" t="s">
        <v>7605</v>
      </c>
      <c r="E415" s="428" t="s">
        <v>7810</v>
      </c>
      <c r="F415" s="657" t="s">
        <v>1032</v>
      </c>
      <c r="G415" s="432" t="s">
        <v>4773</v>
      </c>
      <c r="H415" s="432" t="s">
        <v>7811</v>
      </c>
      <c r="I415" s="435" t="s">
        <v>10865</v>
      </c>
      <c r="J415" s="517" t="s">
        <v>2316</v>
      </c>
      <c r="K415" s="621">
        <v>26</v>
      </c>
      <c r="L415" s="578">
        <v>3</v>
      </c>
      <c r="M415" s="578">
        <v>14</v>
      </c>
      <c r="N415" s="641">
        <v>381</v>
      </c>
    </row>
    <row r="416" spans="1:14" ht="30" customHeight="1">
      <c r="A416" s="451" t="s">
        <v>1629</v>
      </c>
      <c r="B416" s="428">
        <v>3</v>
      </c>
      <c r="C416" s="651" t="s">
        <v>280</v>
      </c>
      <c r="D416" s="423" t="s">
        <v>7406</v>
      </c>
      <c r="E416" s="428" t="s">
        <v>6025</v>
      </c>
      <c r="F416" s="657" t="s">
        <v>7813</v>
      </c>
      <c r="G416" s="432" t="s">
        <v>7814</v>
      </c>
      <c r="H416" s="432" t="s">
        <v>1908</v>
      </c>
      <c r="I416" s="435" t="s">
        <v>2312</v>
      </c>
      <c r="J416" s="517" t="s">
        <v>7815</v>
      </c>
      <c r="K416" s="621">
        <v>21</v>
      </c>
      <c r="L416" s="578">
        <v>4</v>
      </c>
      <c r="M416" s="578">
        <v>14</v>
      </c>
      <c r="N416" s="641">
        <v>349</v>
      </c>
    </row>
    <row r="417" spans="1:14" ht="30" customHeight="1">
      <c r="A417" s="451" t="s">
        <v>1629</v>
      </c>
      <c r="B417" s="428">
        <v>4</v>
      </c>
      <c r="C417" s="651" t="s">
        <v>280</v>
      </c>
      <c r="D417" s="423" t="s">
        <v>2057</v>
      </c>
      <c r="E417" s="428" t="s">
        <v>7816</v>
      </c>
      <c r="F417" s="657" t="s">
        <v>7817</v>
      </c>
      <c r="G417" s="432" t="s">
        <v>7818</v>
      </c>
      <c r="H417" s="432" t="s">
        <v>3877</v>
      </c>
      <c r="I417" s="435" t="s">
        <v>5211</v>
      </c>
      <c r="J417" s="517" t="s">
        <v>6597</v>
      </c>
      <c r="K417" s="621">
        <v>47</v>
      </c>
      <c r="L417" s="578">
        <v>5</v>
      </c>
      <c r="M417" s="578">
        <v>33</v>
      </c>
      <c r="N417" s="641">
        <v>895</v>
      </c>
    </row>
    <row r="418" spans="1:14" ht="30" customHeight="1">
      <c r="A418" s="451" t="s">
        <v>1629</v>
      </c>
      <c r="B418" s="428">
        <v>5</v>
      </c>
      <c r="C418" s="651" t="s">
        <v>280</v>
      </c>
      <c r="D418" s="423" t="s">
        <v>5406</v>
      </c>
      <c r="E418" s="428" t="s">
        <v>232</v>
      </c>
      <c r="F418" s="657" t="s">
        <v>7819</v>
      </c>
      <c r="G418" s="432" t="s">
        <v>6589</v>
      </c>
      <c r="H418" s="432" t="s">
        <v>1384</v>
      </c>
      <c r="I418" s="435" t="s">
        <v>10017</v>
      </c>
      <c r="J418" s="517" t="s">
        <v>556</v>
      </c>
      <c r="K418" s="621">
        <v>37</v>
      </c>
      <c r="L418" s="578">
        <v>4</v>
      </c>
      <c r="M418" s="578">
        <v>26</v>
      </c>
      <c r="N418" s="641">
        <v>721</v>
      </c>
    </row>
    <row r="419" spans="1:14" ht="30" customHeight="1">
      <c r="A419" s="451" t="s">
        <v>1629</v>
      </c>
      <c r="B419" s="428">
        <v>6</v>
      </c>
      <c r="C419" s="651" t="s">
        <v>280</v>
      </c>
      <c r="D419" s="423" t="s">
        <v>7820</v>
      </c>
      <c r="E419" s="428" t="s">
        <v>2632</v>
      </c>
      <c r="F419" s="657" t="s">
        <v>1594</v>
      </c>
      <c r="G419" s="432" t="s">
        <v>23</v>
      </c>
      <c r="H419" s="432" t="s">
        <v>6693</v>
      </c>
      <c r="I419" s="435" t="s">
        <v>7069</v>
      </c>
      <c r="J419" s="517" t="s">
        <v>6178</v>
      </c>
      <c r="K419" s="621">
        <v>39</v>
      </c>
      <c r="L419" s="578">
        <v>4</v>
      </c>
      <c r="M419" s="578">
        <v>28</v>
      </c>
      <c r="N419" s="641">
        <v>693</v>
      </c>
    </row>
    <row r="420" spans="1:14" ht="30" customHeight="1">
      <c r="A420" s="451" t="s">
        <v>1629</v>
      </c>
      <c r="B420" s="428">
        <v>7</v>
      </c>
      <c r="C420" s="651" t="s">
        <v>280</v>
      </c>
      <c r="D420" s="423" t="s">
        <v>7822</v>
      </c>
      <c r="E420" s="428" t="s">
        <v>7823</v>
      </c>
      <c r="F420" s="657" t="s">
        <v>3702</v>
      </c>
      <c r="G420" s="432" t="s">
        <v>7824</v>
      </c>
      <c r="H420" s="432" t="s">
        <v>7826</v>
      </c>
      <c r="I420" s="435" t="s">
        <v>4439</v>
      </c>
      <c r="J420" s="517" t="s">
        <v>7828</v>
      </c>
      <c r="K420" s="621">
        <v>12</v>
      </c>
      <c r="L420" s="578">
        <v>4</v>
      </c>
      <c r="M420" s="578">
        <v>7</v>
      </c>
      <c r="N420" s="641">
        <v>60</v>
      </c>
    </row>
    <row r="421" spans="1:14" ht="30" customHeight="1">
      <c r="A421" s="451" t="s">
        <v>1629</v>
      </c>
      <c r="B421" s="428">
        <v>8</v>
      </c>
      <c r="C421" s="651" t="s">
        <v>280</v>
      </c>
      <c r="D421" s="423" t="s">
        <v>7830</v>
      </c>
      <c r="E421" s="428" t="s">
        <v>925</v>
      </c>
      <c r="F421" s="657" t="s">
        <v>7831</v>
      </c>
      <c r="G421" s="432" t="s">
        <v>7833</v>
      </c>
      <c r="H421" s="432" t="s">
        <v>3822</v>
      </c>
      <c r="I421" s="435" t="s">
        <v>3192</v>
      </c>
      <c r="J421" s="517" t="s">
        <v>1775</v>
      </c>
      <c r="K421" s="621">
        <v>39</v>
      </c>
      <c r="L421" s="578">
        <v>5</v>
      </c>
      <c r="M421" s="578">
        <v>28</v>
      </c>
      <c r="N421" s="641">
        <v>726</v>
      </c>
    </row>
    <row r="422" spans="1:14" ht="30" customHeight="1">
      <c r="A422" s="451" t="s">
        <v>1629</v>
      </c>
      <c r="B422" s="428">
        <v>9</v>
      </c>
      <c r="C422" s="651" t="s">
        <v>280</v>
      </c>
      <c r="D422" s="423" t="s">
        <v>3518</v>
      </c>
      <c r="E422" s="428" t="s">
        <v>2020</v>
      </c>
      <c r="F422" s="657" t="s">
        <v>7834</v>
      </c>
      <c r="G422" s="432" t="s">
        <v>1618</v>
      </c>
      <c r="H422" s="432" t="s">
        <v>2626</v>
      </c>
      <c r="I422" s="435" t="s">
        <v>10861</v>
      </c>
      <c r="J422" s="517" t="s">
        <v>2390</v>
      </c>
      <c r="K422" s="621">
        <v>24</v>
      </c>
      <c r="L422" s="578">
        <v>4</v>
      </c>
      <c r="M422" s="578">
        <v>14</v>
      </c>
      <c r="N422" s="641">
        <v>322</v>
      </c>
    </row>
    <row r="423" spans="1:14" ht="30" customHeight="1">
      <c r="A423" s="451" t="s">
        <v>1629</v>
      </c>
      <c r="B423" s="428">
        <v>10</v>
      </c>
      <c r="C423" s="651" t="s">
        <v>280</v>
      </c>
      <c r="D423" s="423" t="s">
        <v>7835</v>
      </c>
      <c r="E423" s="428" t="s">
        <v>3102</v>
      </c>
      <c r="F423" s="657" t="s">
        <v>7836</v>
      </c>
      <c r="G423" s="432" t="s">
        <v>7837</v>
      </c>
      <c r="H423" s="432" t="s">
        <v>6815</v>
      </c>
      <c r="I423" s="435" t="s">
        <v>10866</v>
      </c>
      <c r="J423" s="517" t="s">
        <v>7838</v>
      </c>
      <c r="K423" s="621">
        <v>11</v>
      </c>
      <c r="L423" s="578">
        <v>4</v>
      </c>
      <c r="M423" s="578">
        <v>6</v>
      </c>
      <c r="N423" s="641">
        <v>111</v>
      </c>
    </row>
    <row r="424" spans="1:14" ht="30" customHeight="1">
      <c r="A424" s="451" t="s">
        <v>1629</v>
      </c>
      <c r="B424" s="428">
        <v>11</v>
      </c>
      <c r="C424" s="651" t="s">
        <v>280</v>
      </c>
      <c r="D424" s="423" t="s">
        <v>7839</v>
      </c>
      <c r="E424" s="428" t="s">
        <v>7789</v>
      </c>
      <c r="F424" s="657" t="s">
        <v>7840</v>
      </c>
      <c r="G424" s="432" t="s">
        <v>4386</v>
      </c>
      <c r="H424" s="432" t="s">
        <v>6617</v>
      </c>
      <c r="I424" s="435" t="s">
        <v>10862</v>
      </c>
      <c r="J424" s="517" t="s">
        <v>3073</v>
      </c>
      <c r="K424" s="621">
        <v>25</v>
      </c>
      <c r="L424" s="578">
        <v>4</v>
      </c>
      <c r="M424" s="578">
        <v>18</v>
      </c>
      <c r="N424" s="641">
        <v>495</v>
      </c>
    </row>
    <row r="425" spans="1:14" ht="30" customHeight="1">
      <c r="A425" s="451" t="s">
        <v>1629</v>
      </c>
      <c r="B425" s="428">
        <v>12</v>
      </c>
      <c r="C425" s="651" t="s">
        <v>280</v>
      </c>
      <c r="D425" s="423" t="s">
        <v>4172</v>
      </c>
      <c r="E425" s="428" t="s">
        <v>6057</v>
      </c>
      <c r="F425" s="657" t="s">
        <v>1015</v>
      </c>
      <c r="G425" s="432" t="s">
        <v>5522</v>
      </c>
      <c r="H425" s="432" t="s">
        <v>1326</v>
      </c>
      <c r="I425" s="435" t="s">
        <v>199</v>
      </c>
      <c r="J425" s="517" t="s">
        <v>7841</v>
      </c>
      <c r="K425" s="621">
        <v>10</v>
      </c>
      <c r="L425" s="578">
        <v>3</v>
      </c>
      <c r="M425" s="578">
        <v>6</v>
      </c>
      <c r="N425" s="641">
        <v>66</v>
      </c>
    </row>
    <row r="426" spans="1:14" ht="30" customHeight="1">
      <c r="A426" s="451" t="s">
        <v>1629</v>
      </c>
      <c r="B426" s="428">
        <v>13</v>
      </c>
      <c r="C426" s="651" t="s">
        <v>280</v>
      </c>
      <c r="D426" s="423" t="s">
        <v>7843</v>
      </c>
      <c r="E426" s="428" t="s">
        <v>5261</v>
      </c>
      <c r="F426" s="657" t="s">
        <v>1494</v>
      </c>
      <c r="G426" s="432" t="s">
        <v>7844</v>
      </c>
      <c r="H426" s="432" t="s">
        <v>5651</v>
      </c>
      <c r="I426" s="435" t="s">
        <v>10867</v>
      </c>
      <c r="J426" s="610" t="s">
        <v>7846</v>
      </c>
      <c r="K426" s="621">
        <v>13</v>
      </c>
      <c r="L426" s="578">
        <v>4</v>
      </c>
      <c r="M426" s="578">
        <v>7</v>
      </c>
      <c r="N426" s="641">
        <v>153</v>
      </c>
    </row>
    <row r="427" spans="1:14" ht="30" customHeight="1">
      <c r="A427" s="451" t="s">
        <v>1629</v>
      </c>
      <c r="B427" s="428">
        <v>14</v>
      </c>
      <c r="C427" s="651" t="s">
        <v>280</v>
      </c>
      <c r="D427" s="423" t="s">
        <v>1434</v>
      </c>
      <c r="E427" s="428" t="s">
        <v>7847</v>
      </c>
      <c r="F427" s="657" t="s">
        <v>7849</v>
      </c>
      <c r="G427" s="432" t="s">
        <v>7852</v>
      </c>
      <c r="H427" s="432" t="s">
        <v>7853</v>
      </c>
      <c r="I427" s="435" t="s">
        <v>10868</v>
      </c>
      <c r="J427" s="517" t="s">
        <v>7854</v>
      </c>
      <c r="K427" s="621">
        <v>33</v>
      </c>
      <c r="L427" s="578">
        <v>4</v>
      </c>
      <c r="M427" s="578">
        <v>23</v>
      </c>
      <c r="N427" s="641">
        <v>594</v>
      </c>
    </row>
    <row r="428" spans="1:14" ht="30" customHeight="1">
      <c r="A428" s="451" t="s">
        <v>1629</v>
      </c>
      <c r="B428" s="428">
        <v>15</v>
      </c>
      <c r="C428" s="651" t="s">
        <v>280</v>
      </c>
      <c r="D428" s="423" t="s">
        <v>5232</v>
      </c>
      <c r="E428" s="428" t="s">
        <v>3352</v>
      </c>
      <c r="F428" s="657" t="s">
        <v>3158</v>
      </c>
      <c r="G428" s="432" t="s">
        <v>5012</v>
      </c>
      <c r="H428" s="432" t="s">
        <v>3778</v>
      </c>
      <c r="I428" s="435" t="s">
        <v>10863</v>
      </c>
      <c r="J428" s="517" t="s">
        <v>7855</v>
      </c>
      <c r="K428" s="621">
        <v>32</v>
      </c>
      <c r="L428" s="578">
        <v>4</v>
      </c>
      <c r="M428" s="578">
        <v>19</v>
      </c>
      <c r="N428" s="641">
        <v>464</v>
      </c>
    </row>
    <row r="429" spans="1:14" ht="30" customHeight="1">
      <c r="A429" s="451" t="s">
        <v>1629</v>
      </c>
      <c r="B429" s="428">
        <v>16</v>
      </c>
      <c r="C429" s="651" t="s">
        <v>280</v>
      </c>
      <c r="D429" s="423" t="s">
        <v>7857</v>
      </c>
      <c r="E429" s="428" t="s">
        <v>2752</v>
      </c>
      <c r="F429" s="657" t="s">
        <v>7859</v>
      </c>
      <c r="G429" s="432" t="s">
        <v>7860</v>
      </c>
      <c r="H429" s="432" t="s">
        <v>7861</v>
      </c>
      <c r="I429" s="435" t="s">
        <v>5287</v>
      </c>
      <c r="J429" s="517" t="s">
        <v>7862</v>
      </c>
      <c r="K429" s="621">
        <v>25</v>
      </c>
      <c r="L429" s="578">
        <v>3</v>
      </c>
      <c r="M429" s="578">
        <v>15</v>
      </c>
      <c r="N429" s="641">
        <v>384</v>
      </c>
    </row>
    <row r="430" spans="1:14" ht="30" customHeight="1">
      <c r="A430" s="451" t="s">
        <v>1629</v>
      </c>
      <c r="B430" s="428">
        <v>17</v>
      </c>
      <c r="C430" s="651" t="s">
        <v>280</v>
      </c>
      <c r="D430" s="423" t="s">
        <v>2571</v>
      </c>
      <c r="E430" s="428" t="s">
        <v>4168</v>
      </c>
      <c r="F430" s="657" t="s">
        <v>7863</v>
      </c>
      <c r="G430" s="432" t="s">
        <v>7865</v>
      </c>
      <c r="H430" s="432" t="s">
        <v>7866</v>
      </c>
      <c r="I430" s="435" t="s">
        <v>10869</v>
      </c>
      <c r="J430" s="517" t="s">
        <v>3635</v>
      </c>
      <c r="K430" s="621">
        <v>11</v>
      </c>
      <c r="L430" s="578">
        <v>3</v>
      </c>
      <c r="M430" s="578">
        <v>6</v>
      </c>
      <c r="N430" s="641">
        <v>63</v>
      </c>
    </row>
    <row r="431" spans="1:14" ht="30" customHeight="1">
      <c r="A431" s="451" t="s">
        <v>1629</v>
      </c>
      <c r="B431" s="428">
        <v>1</v>
      </c>
      <c r="C431" s="651" t="s">
        <v>280</v>
      </c>
      <c r="D431" s="423" t="s">
        <v>7867</v>
      </c>
      <c r="E431" s="428" t="s">
        <v>951</v>
      </c>
      <c r="F431" s="657" t="s">
        <v>6898</v>
      </c>
      <c r="G431" s="432" t="s">
        <v>282</v>
      </c>
      <c r="H431" s="432" t="s">
        <v>6690</v>
      </c>
      <c r="I431" s="435" t="s">
        <v>5547</v>
      </c>
      <c r="J431" s="517" t="s">
        <v>9279</v>
      </c>
      <c r="K431" s="621">
        <v>22</v>
      </c>
      <c r="L431" s="578">
        <v>3</v>
      </c>
      <c r="M431" s="578">
        <v>13</v>
      </c>
      <c r="N431" s="641">
        <v>235</v>
      </c>
    </row>
    <row r="432" spans="1:14" ht="30" customHeight="1">
      <c r="A432" s="451" t="s">
        <v>1629</v>
      </c>
      <c r="B432" s="428">
        <v>2</v>
      </c>
      <c r="C432" s="651" t="s">
        <v>280</v>
      </c>
      <c r="D432" s="423" t="s">
        <v>5373</v>
      </c>
      <c r="E432" s="428" t="s">
        <v>6079</v>
      </c>
      <c r="F432" s="657" t="s">
        <v>4197</v>
      </c>
      <c r="G432" s="432" t="s">
        <v>3468</v>
      </c>
      <c r="H432" s="432" t="s">
        <v>7868</v>
      </c>
      <c r="I432" s="435" t="s">
        <v>1043</v>
      </c>
      <c r="J432" s="517" t="s">
        <v>9215</v>
      </c>
      <c r="K432" s="621">
        <v>27</v>
      </c>
      <c r="L432" s="578">
        <v>4</v>
      </c>
      <c r="M432" s="578">
        <v>19</v>
      </c>
      <c r="N432" s="641">
        <v>472</v>
      </c>
    </row>
    <row r="433" spans="1:14" ht="30" customHeight="1">
      <c r="A433" s="451" t="s">
        <v>1629</v>
      </c>
      <c r="B433" s="428">
        <v>3</v>
      </c>
      <c r="C433" s="651" t="s">
        <v>280</v>
      </c>
      <c r="D433" s="423" t="s">
        <v>3323</v>
      </c>
      <c r="E433" s="428" t="s">
        <v>2156</v>
      </c>
      <c r="F433" s="657" t="s">
        <v>7485</v>
      </c>
      <c r="G433" s="432" t="s">
        <v>7869</v>
      </c>
      <c r="H433" s="432" t="s">
        <v>6968</v>
      </c>
      <c r="I433" s="435" t="s">
        <v>10872</v>
      </c>
      <c r="J433" s="517" t="s">
        <v>9281</v>
      </c>
      <c r="K433" s="621">
        <v>36</v>
      </c>
      <c r="L433" s="578">
        <v>4</v>
      </c>
      <c r="M433" s="578">
        <v>26</v>
      </c>
      <c r="N433" s="641">
        <v>579</v>
      </c>
    </row>
    <row r="434" spans="1:14" ht="30" customHeight="1">
      <c r="A434" s="451" t="s">
        <v>1629</v>
      </c>
      <c r="B434" s="428">
        <v>4</v>
      </c>
      <c r="C434" s="651" t="s">
        <v>280</v>
      </c>
      <c r="D434" s="423" t="s">
        <v>4988</v>
      </c>
      <c r="E434" s="428" t="s">
        <v>1272</v>
      </c>
      <c r="F434" s="657" t="s">
        <v>7870</v>
      </c>
      <c r="G434" s="432" t="s">
        <v>752</v>
      </c>
      <c r="H434" s="432" t="s">
        <v>6665</v>
      </c>
      <c r="I434" s="435" t="s">
        <v>1203</v>
      </c>
      <c r="J434" s="517" t="s">
        <v>9282</v>
      </c>
      <c r="K434" s="621">
        <v>52</v>
      </c>
      <c r="L434" s="578">
        <v>7</v>
      </c>
      <c r="M434" s="578">
        <v>38</v>
      </c>
      <c r="N434" s="641">
        <v>918</v>
      </c>
    </row>
    <row r="435" spans="1:14" ht="30" customHeight="1">
      <c r="A435" s="451" t="s">
        <v>1629</v>
      </c>
      <c r="B435" s="428">
        <v>5</v>
      </c>
      <c r="C435" s="651" t="s">
        <v>280</v>
      </c>
      <c r="D435" s="423" t="s">
        <v>6867</v>
      </c>
      <c r="E435" s="428" t="s">
        <v>7874</v>
      </c>
      <c r="F435" s="657" t="s">
        <v>7877</v>
      </c>
      <c r="G435" s="432" t="s">
        <v>3749</v>
      </c>
      <c r="H435" s="432" t="s">
        <v>7878</v>
      </c>
      <c r="I435" s="435" t="s">
        <v>2615</v>
      </c>
      <c r="J435" s="517" t="s">
        <v>9283</v>
      </c>
      <c r="K435" s="621">
        <v>17</v>
      </c>
      <c r="L435" s="578">
        <v>3</v>
      </c>
      <c r="M435" s="578">
        <v>9</v>
      </c>
      <c r="N435" s="641">
        <v>177</v>
      </c>
    </row>
    <row r="436" spans="1:14" ht="30" customHeight="1">
      <c r="A436" s="451" t="s">
        <v>1629</v>
      </c>
      <c r="B436" s="428">
        <v>6</v>
      </c>
      <c r="C436" s="651" t="s">
        <v>280</v>
      </c>
      <c r="D436" s="423" t="s">
        <v>6194</v>
      </c>
      <c r="E436" s="428" t="s">
        <v>7879</v>
      </c>
      <c r="F436" s="657" t="s">
        <v>959</v>
      </c>
      <c r="G436" s="432" t="s">
        <v>7881</v>
      </c>
      <c r="H436" s="432" t="s">
        <v>3396</v>
      </c>
      <c r="I436" s="435" t="s">
        <v>10874</v>
      </c>
      <c r="J436" s="517" t="s">
        <v>9284</v>
      </c>
      <c r="K436" s="621">
        <v>14</v>
      </c>
      <c r="L436" s="578">
        <v>3</v>
      </c>
      <c r="M436" s="578">
        <v>8</v>
      </c>
      <c r="N436" s="641">
        <v>127</v>
      </c>
    </row>
    <row r="437" spans="1:14" ht="30" customHeight="1">
      <c r="A437" s="451" t="s">
        <v>1629</v>
      </c>
      <c r="B437" s="428">
        <v>7</v>
      </c>
      <c r="C437" s="651" t="s">
        <v>280</v>
      </c>
      <c r="D437" s="423" t="s">
        <v>7882</v>
      </c>
      <c r="E437" s="428" t="s">
        <v>7884</v>
      </c>
      <c r="F437" s="657" t="s">
        <v>6948</v>
      </c>
      <c r="G437" s="432" t="s">
        <v>33</v>
      </c>
      <c r="H437" s="432" t="s">
        <v>2027</v>
      </c>
      <c r="I437" s="435" t="s">
        <v>10870</v>
      </c>
      <c r="J437" s="517" t="s">
        <v>4769</v>
      </c>
      <c r="K437" s="621">
        <v>16</v>
      </c>
      <c r="L437" s="578">
        <v>4</v>
      </c>
      <c r="M437" s="578">
        <v>8</v>
      </c>
      <c r="N437" s="641">
        <v>119</v>
      </c>
    </row>
    <row r="438" spans="1:14" ht="30" customHeight="1">
      <c r="A438" s="451" t="s">
        <v>1629</v>
      </c>
      <c r="B438" s="428">
        <v>8</v>
      </c>
      <c r="C438" s="651" t="s">
        <v>280</v>
      </c>
      <c r="D438" s="423" t="s">
        <v>3657</v>
      </c>
      <c r="E438" s="428" t="s">
        <v>7885</v>
      </c>
      <c r="F438" s="657" t="s">
        <v>7886</v>
      </c>
      <c r="G438" s="432" t="s">
        <v>7733</v>
      </c>
      <c r="H438" s="432" t="s">
        <v>237</v>
      </c>
      <c r="I438" s="435" t="s">
        <v>9470</v>
      </c>
      <c r="J438" s="517" t="s">
        <v>9285</v>
      </c>
      <c r="K438" s="621">
        <v>47</v>
      </c>
      <c r="L438" s="578">
        <v>5</v>
      </c>
      <c r="M438" s="578">
        <v>37</v>
      </c>
      <c r="N438" s="641">
        <v>880</v>
      </c>
    </row>
    <row r="439" spans="1:14" ht="30" customHeight="1">
      <c r="A439" s="451" t="s">
        <v>1629</v>
      </c>
      <c r="B439" s="428">
        <v>9</v>
      </c>
      <c r="C439" s="651" t="s">
        <v>280</v>
      </c>
      <c r="D439" s="423" t="s">
        <v>7887</v>
      </c>
      <c r="E439" s="428" t="s">
        <v>1421</v>
      </c>
      <c r="F439" s="657" t="s">
        <v>3452</v>
      </c>
      <c r="G439" s="432" t="s">
        <v>1691</v>
      </c>
      <c r="H439" s="432" t="s">
        <v>7888</v>
      </c>
      <c r="I439" s="435" t="s">
        <v>4688</v>
      </c>
      <c r="J439" s="517" t="s">
        <v>379</v>
      </c>
      <c r="K439" s="621">
        <v>35</v>
      </c>
      <c r="L439" s="578">
        <v>3</v>
      </c>
      <c r="M439" s="578">
        <v>21</v>
      </c>
      <c r="N439" s="641">
        <v>459</v>
      </c>
    </row>
    <row r="440" spans="1:14" ht="30" customHeight="1">
      <c r="A440" s="451" t="s">
        <v>1629</v>
      </c>
      <c r="B440" s="428">
        <v>10</v>
      </c>
      <c r="C440" s="651" t="s">
        <v>280</v>
      </c>
      <c r="D440" s="423" t="s">
        <v>7759</v>
      </c>
      <c r="E440" s="428" t="s">
        <v>1104</v>
      </c>
      <c r="F440" s="657" t="s">
        <v>5887</v>
      </c>
      <c r="G440" s="432" t="s">
        <v>7892</v>
      </c>
      <c r="H440" s="432" t="s">
        <v>3788</v>
      </c>
      <c r="I440" s="435" t="s">
        <v>10875</v>
      </c>
      <c r="J440" s="517" t="s">
        <v>4064</v>
      </c>
      <c r="K440" s="621">
        <v>22</v>
      </c>
      <c r="L440" s="578">
        <v>3</v>
      </c>
      <c r="M440" s="578">
        <v>14</v>
      </c>
      <c r="N440" s="641">
        <v>256</v>
      </c>
    </row>
    <row r="441" spans="1:14" ht="30" customHeight="1">
      <c r="A441" s="451" t="s">
        <v>1629</v>
      </c>
      <c r="B441" s="428">
        <v>11</v>
      </c>
      <c r="C441" s="651" t="s">
        <v>280</v>
      </c>
      <c r="D441" s="423" t="s">
        <v>6448</v>
      </c>
      <c r="E441" s="428" t="s">
        <v>7893</v>
      </c>
      <c r="F441" s="657" t="s">
        <v>1894</v>
      </c>
      <c r="G441" s="432" t="s">
        <v>6227</v>
      </c>
      <c r="H441" s="432" t="s">
        <v>398</v>
      </c>
      <c r="I441" s="435" t="s">
        <v>7276</v>
      </c>
      <c r="J441" s="517" t="s">
        <v>9286</v>
      </c>
      <c r="K441" s="621">
        <v>24</v>
      </c>
      <c r="L441" s="578">
        <v>4</v>
      </c>
      <c r="M441" s="578">
        <v>15</v>
      </c>
      <c r="N441" s="641">
        <v>295</v>
      </c>
    </row>
    <row r="442" spans="1:14" ht="30" customHeight="1">
      <c r="A442" s="451" t="s">
        <v>1629</v>
      </c>
      <c r="B442" s="428">
        <v>12</v>
      </c>
      <c r="C442" s="651" t="s">
        <v>280</v>
      </c>
      <c r="D442" s="423" t="s">
        <v>3367</v>
      </c>
      <c r="E442" s="428" t="s">
        <v>7893</v>
      </c>
      <c r="F442" s="657" t="s">
        <v>7894</v>
      </c>
      <c r="G442" s="432" t="s">
        <v>6548</v>
      </c>
      <c r="H442" s="432" t="s">
        <v>7896</v>
      </c>
      <c r="I442" s="435" t="s">
        <v>10873</v>
      </c>
      <c r="J442" s="517" t="s">
        <v>9188</v>
      </c>
      <c r="K442" s="621">
        <v>23</v>
      </c>
      <c r="L442" s="578">
        <v>3</v>
      </c>
      <c r="M442" s="578">
        <v>14</v>
      </c>
      <c r="N442" s="641">
        <v>298</v>
      </c>
    </row>
    <row r="443" spans="1:14" ht="30" customHeight="1">
      <c r="A443" s="451" t="s">
        <v>1629</v>
      </c>
      <c r="B443" s="428">
        <v>1</v>
      </c>
      <c r="C443" s="651" t="s">
        <v>280</v>
      </c>
      <c r="D443" s="423" t="s">
        <v>7899</v>
      </c>
      <c r="E443" s="428" t="s">
        <v>412</v>
      </c>
      <c r="F443" s="657" t="s">
        <v>5309</v>
      </c>
      <c r="G443" s="432" t="s">
        <v>6959</v>
      </c>
      <c r="H443" s="432" t="s">
        <v>2497</v>
      </c>
      <c r="I443" s="435" t="s">
        <v>6130</v>
      </c>
      <c r="J443" s="517" t="s">
        <v>7900</v>
      </c>
      <c r="K443" s="621">
        <v>41</v>
      </c>
      <c r="L443" s="578">
        <v>5</v>
      </c>
      <c r="M443" s="578">
        <v>27</v>
      </c>
      <c r="N443" s="641">
        <v>618</v>
      </c>
    </row>
    <row r="444" spans="1:14" ht="30" customHeight="1">
      <c r="A444" s="451" t="s">
        <v>1629</v>
      </c>
      <c r="B444" s="428">
        <v>2</v>
      </c>
      <c r="C444" s="651" t="s">
        <v>280</v>
      </c>
      <c r="D444" s="423" t="s">
        <v>6293</v>
      </c>
      <c r="E444" s="428" t="s">
        <v>2043</v>
      </c>
      <c r="F444" s="657" t="s">
        <v>6469</v>
      </c>
      <c r="G444" s="432" t="s">
        <v>7902</v>
      </c>
      <c r="H444" s="432" t="s">
        <v>7903</v>
      </c>
      <c r="I444" s="435" t="s">
        <v>9274</v>
      </c>
      <c r="J444" s="517" t="s">
        <v>6712</v>
      </c>
      <c r="K444" s="621">
        <v>52</v>
      </c>
      <c r="L444" s="578">
        <v>6</v>
      </c>
      <c r="M444" s="578">
        <v>34</v>
      </c>
      <c r="N444" s="641">
        <v>755</v>
      </c>
    </row>
    <row r="445" spans="1:14" ht="30" customHeight="1">
      <c r="A445" s="451" t="s">
        <v>1629</v>
      </c>
      <c r="B445" s="428">
        <v>3</v>
      </c>
      <c r="C445" s="651" t="s">
        <v>280</v>
      </c>
      <c r="D445" s="423" t="s">
        <v>6296</v>
      </c>
      <c r="E445" s="428" t="s">
        <v>54</v>
      </c>
      <c r="F445" s="657" t="s">
        <v>2334</v>
      </c>
      <c r="G445" s="432" t="s">
        <v>5627</v>
      </c>
      <c r="H445" s="432" t="s">
        <v>7904</v>
      </c>
      <c r="I445" s="435" t="s">
        <v>10876</v>
      </c>
      <c r="J445" s="517" t="s">
        <v>7905</v>
      </c>
      <c r="K445" s="621">
        <v>13</v>
      </c>
      <c r="L445" s="578">
        <v>8</v>
      </c>
      <c r="M445" s="578">
        <v>9</v>
      </c>
      <c r="N445" s="641">
        <v>141</v>
      </c>
    </row>
    <row r="446" spans="1:14" ht="30" customHeight="1">
      <c r="A446" s="451" t="s">
        <v>1629</v>
      </c>
      <c r="B446" s="428">
        <v>4</v>
      </c>
      <c r="C446" s="651" t="s">
        <v>280</v>
      </c>
      <c r="D446" s="423" t="s">
        <v>5282</v>
      </c>
      <c r="E446" s="428" t="s">
        <v>6999</v>
      </c>
      <c r="F446" s="657" t="s">
        <v>7906</v>
      </c>
      <c r="G446" s="432" t="s">
        <v>7909</v>
      </c>
      <c r="H446" s="432" t="s">
        <v>4195</v>
      </c>
      <c r="I446" s="435" t="s">
        <v>10877</v>
      </c>
      <c r="J446" s="517" t="s">
        <v>45</v>
      </c>
      <c r="K446" s="621">
        <v>12</v>
      </c>
      <c r="L446" s="578">
        <v>4</v>
      </c>
      <c r="M446" s="578">
        <v>8</v>
      </c>
      <c r="N446" s="641">
        <v>132</v>
      </c>
    </row>
    <row r="447" spans="1:14" ht="30" customHeight="1">
      <c r="A447" s="451" t="s">
        <v>1629</v>
      </c>
      <c r="B447" s="428">
        <v>5</v>
      </c>
      <c r="C447" s="651" t="s">
        <v>280</v>
      </c>
      <c r="D447" s="423" t="s">
        <v>7910</v>
      </c>
      <c r="E447" s="428" t="s">
        <v>5489</v>
      </c>
      <c r="F447" s="657" t="s">
        <v>6910</v>
      </c>
      <c r="G447" s="432" t="s">
        <v>2399</v>
      </c>
      <c r="H447" s="432" t="s">
        <v>7911</v>
      </c>
      <c r="I447" s="435" t="s">
        <v>7927</v>
      </c>
      <c r="J447" s="517" t="s">
        <v>7912</v>
      </c>
      <c r="K447" s="621">
        <v>47</v>
      </c>
      <c r="L447" s="578">
        <v>5</v>
      </c>
      <c r="M447" s="578">
        <v>31</v>
      </c>
      <c r="N447" s="641">
        <v>718</v>
      </c>
    </row>
    <row r="448" spans="1:14" ht="30" customHeight="1">
      <c r="A448" s="451" t="s">
        <v>1629</v>
      </c>
      <c r="B448" s="428">
        <v>6</v>
      </c>
      <c r="C448" s="651" t="s">
        <v>280</v>
      </c>
      <c r="D448" s="423" t="s">
        <v>5064</v>
      </c>
      <c r="E448" s="428" t="s">
        <v>7913</v>
      </c>
      <c r="F448" s="657" t="s">
        <v>7915</v>
      </c>
      <c r="G448" s="432" t="s">
        <v>479</v>
      </c>
      <c r="H448" s="432" t="s">
        <v>2736</v>
      </c>
      <c r="I448" s="435" t="s">
        <v>460</v>
      </c>
      <c r="J448" s="517" t="s">
        <v>7917</v>
      </c>
      <c r="K448" s="621">
        <v>12</v>
      </c>
      <c r="L448" s="578">
        <v>3</v>
      </c>
      <c r="M448" s="578">
        <v>8</v>
      </c>
      <c r="N448" s="641">
        <v>135</v>
      </c>
    </row>
    <row r="449" spans="1:14" ht="30" customHeight="1">
      <c r="A449" s="451" t="s">
        <v>1629</v>
      </c>
      <c r="B449" s="428">
        <v>1</v>
      </c>
      <c r="C449" s="651" t="s">
        <v>280</v>
      </c>
      <c r="D449" s="423" t="s">
        <v>6314</v>
      </c>
      <c r="E449" s="428" t="s">
        <v>1825</v>
      </c>
      <c r="F449" s="657" t="s">
        <v>7436</v>
      </c>
      <c r="G449" s="432" t="s">
        <v>7918</v>
      </c>
      <c r="H449" s="432" t="s">
        <v>4188</v>
      </c>
      <c r="I449" s="435" t="s">
        <v>10878</v>
      </c>
      <c r="J449" s="517" t="s">
        <v>7922</v>
      </c>
      <c r="K449" s="621">
        <v>14</v>
      </c>
      <c r="L449" s="578">
        <v>3</v>
      </c>
      <c r="M449" s="578">
        <v>10</v>
      </c>
      <c r="N449" s="641">
        <v>173</v>
      </c>
    </row>
    <row r="450" spans="1:14" ht="30" customHeight="1">
      <c r="A450" s="451" t="s">
        <v>1629</v>
      </c>
      <c r="B450" s="428">
        <v>2</v>
      </c>
      <c r="C450" s="651" t="s">
        <v>280</v>
      </c>
      <c r="D450" s="423" t="s">
        <v>3800</v>
      </c>
      <c r="E450" s="428" t="s">
        <v>3380</v>
      </c>
      <c r="F450" s="657" t="s">
        <v>7923</v>
      </c>
      <c r="G450" s="432" t="s">
        <v>7925</v>
      </c>
      <c r="H450" s="432" t="s">
        <v>4903</v>
      </c>
      <c r="I450" s="435" t="s">
        <v>10879</v>
      </c>
      <c r="J450" s="517" t="s">
        <v>3174</v>
      </c>
      <c r="K450" s="621">
        <v>18</v>
      </c>
      <c r="L450" s="578">
        <v>2</v>
      </c>
      <c r="M450" s="578">
        <v>11</v>
      </c>
      <c r="N450" s="641">
        <v>207</v>
      </c>
    </row>
    <row r="451" spans="1:14" ht="30" customHeight="1">
      <c r="A451" s="451" t="s">
        <v>1629</v>
      </c>
      <c r="B451" s="428">
        <v>3</v>
      </c>
      <c r="C451" s="651" t="s">
        <v>280</v>
      </c>
      <c r="D451" s="423" t="s">
        <v>7928</v>
      </c>
      <c r="E451" s="428" t="s">
        <v>3315</v>
      </c>
      <c r="F451" s="657" t="s">
        <v>7929</v>
      </c>
      <c r="G451" s="432" t="s">
        <v>5006</v>
      </c>
      <c r="H451" s="432" t="s">
        <v>7930</v>
      </c>
      <c r="I451" s="435" t="s">
        <v>10475</v>
      </c>
      <c r="J451" s="517" t="s">
        <v>7371</v>
      </c>
      <c r="K451" s="621">
        <v>41</v>
      </c>
      <c r="L451" s="578">
        <v>3</v>
      </c>
      <c r="M451" s="578">
        <v>26</v>
      </c>
      <c r="N451" s="641">
        <v>557</v>
      </c>
    </row>
    <row r="452" spans="1:14" ht="30" customHeight="1">
      <c r="A452" s="451" t="s">
        <v>1629</v>
      </c>
      <c r="B452" s="428">
        <v>4</v>
      </c>
      <c r="C452" s="651" t="s">
        <v>280</v>
      </c>
      <c r="D452" s="423" t="s">
        <v>3390</v>
      </c>
      <c r="E452" s="428" t="s">
        <v>7932</v>
      </c>
      <c r="F452" s="657" t="s">
        <v>7483</v>
      </c>
      <c r="G452" s="432" t="s">
        <v>4866</v>
      </c>
      <c r="H452" s="432" t="s">
        <v>240</v>
      </c>
      <c r="I452" s="435" t="s">
        <v>485</v>
      </c>
      <c r="J452" s="517" t="s">
        <v>2712</v>
      </c>
      <c r="K452" s="621">
        <v>23</v>
      </c>
      <c r="L452" s="578">
        <v>3</v>
      </c>
      <c r="M452" s="578">
        <v>14</v>
      </c>
      <c r="N452" s="641">
        <v>257</v>
      </c>
    </row>
    <row r="453" spans="1:14" ht="30" customHeight="1">
      <c r="A453" s="451" t="s">
        <v>1629</v>
      </c>
      <c r="B453" s="428">
        <v>5</v>
      </c>
      <c r="C453" s="651" t="s">
        <v>280</v>
      </c>
      <c r="D453" s="423" t="s">
        <v>7469</v>
      </c>
      <c r="E453" s="428" t="s">
        <v>623</v>
      </c>
      <c r="F453" s="657" t="s">
        <v>7937</v>
      </c>
      <c r="G453" s="432" t="s">
        <v>2126</v>
      </c>
      <c r="H453" s="432" t="s">
        <v>157</v>
      </c>
      <c r="I453" s="435" t="s">
        <v>4146</v>
      </c>
      <c r="J453" s="517" t="s">
        <v>7940</v>
      </c>
      <c r="K453" s="621">
        <v>14</v>
      </c>
      <c r="L453" s="578">
        <v>2</v>
      </c>
      <c r="M453" s="578">
        <v>9</v>
      </c>
      <c r="N453" s="641">
        <v>159</v>
      </c>
    </row>
    <row r="454" spans="1:14" ht="30" customHeight="1">
      <c r="A454" s="451" t="s">
        <v>1629</v>
      </c>
      <c r="B454" s="428">
        <v>1</v>
      </c>
      <c r="C454" s="651" t="s">
        <v>280</v>
      </c>
      <c r="D454" s="423" t="s">
        <v>3427</v>
      </c>
      <c r="E454" s="428" t="s">
        <v>1509</v>
      </c>
      <c r="F454" s="657" t="s">
        <v>1911</v>
      </c>
      <c r="G454" s="432" t="s">
        <v>6283</v>
      </c>
      <c r="H454" s="432" t="s">
        <v>1895</v>
      </c>
      <c r="I454" s="435" t="s">
        <v>10880</v>
      </c>
      <c r="J454" s="517" t="s">
        <v>6488</v>
      </c>
      <c r="K454" s="621">
        <v>15</v>
      </c>
      <c r="L454" s="578">
        <v>3</v>
      </c>
      <c r="M454" s="578">
        <v>9</v>
      </c>
      <c r="N454" s="641">
        <v>196</v>
      </c>
    </row>
    <row r="455" spans="1:14" ht="30" customHeight="1">
      <c r="A455" s="451" t="s">
        <v>1629</v>
      </c>
      <c r="B455" s="428">
        <v>2</v>
      </c>
      <c r="C455" s="651" t="s">
        <v>280</v>
      </c>
      <c r="D455" s="423" t="s">
        <v>4555</v>
      </c>
      <c r="E455" s="428" t="s">
        <v>5124</v>
      </c>
      <c r="F455" s="657" t="s">
        <v>1316</v>
      </c>
      <c r="G455" s="432" t="s">
        <v>1949</v>
      </c>
      <c r="H455" s="432" t="s">
        <v>6502</v>
      </c>
      <c r="I455" s="435" t="s">
        <v>9219</v>
      </c>
      <c r="J455" s="517" t="s">
        <v>7941</v>
      </c>
      <c r="K455" s="621">
        <v>13</v>
      </c>
      <c r="L455" s="578">
        <v>2</v>
      </c>
      <c r="M455" s="578">
        <v>9</v>
      </c>
      <c r="N455" s="641">
        <v>125</v>
      </c>
    </row>
    <row r="456" spans="1:14" ht="30" customHeight="1">
      <c r="A456" s="451" t="s">
        <v>1629</v>
      </c>
      <c r="B456" s="428">
        <v>3</v>
      </c>
      <c r="C456" s="651" t="s">
        <v>280</v>
      </c>
      <c r="D456" s="423" t="s">
        <v>2913</v>
      </c>
      <c r="E456" s="428" t="s">
        <v>1734</v>
      </c>
      <c r="F456" s="657" t="s">
        <v>7942</v>
      </c>
      <c r="G456" s="432" t="s">
        <v>7943</v>
      </c>
      <c r="H456" s="432" t="s">
        <v>207</v>
      </c>
      <c r="I456" s="435" t="s">
        <v>1993</v>
      </c>
      <c r="J456" s="517" t="s">
        <v>7945</v>
      </c>
      <c r="K456" s="621">
        <v>33</v>
      </c>
      <c r="L456" s="578">
        <v>4</v>
      </c>
      <c r="M456" s="578">
        <v>18</v>
      </c>
      <c r="N456" s="641">
        <v>353</v>
      </c>
    </row>
    <row r="457" spans="1:14" ht="30" customHeight="1">
      <c r="A457" s="451" t="s">
        <v>1629</v>
      </c>
      <c r="B457" s="428">
        <v>4</v>
      </c>
      <c r="C457" s="651" t="s">
        <v>280</v>
      </c>
      <c r="D457" s="423" t="s">
        <v>7016</v>
      </c>
      <c r="E457" s="428" t="s">
        <v>6129</v>
      </c>
      <c r="F457" s="657" t="s">
        <v>1565</v>
      </c>
      <c r="G457" s="432" t="s">
        <v>2786</v>
      </c>
      <c r="H457" s="432" t="s">
        <v>7947</v>
      </c>
      <c r="I457" s="435" t="s">
        <v>10853</v>
      </c>
      <c r="J457" s="517" t="s">
        <v>7950</v>
      </c>
      <c r="K457" s="621">
        <v>33</v>
      </c>
      <c r="L457" s="578">
        <v>3</v>
      </c>
      <c r="M457" s="578">
        <v>20</v>
      </c>
      <c r="N457" s="641">
        <v>432</v>
      </c>
    </row>
    <row r="458" spans="1:14" ht="30" customHeight="1">
      <c r="A458" s="451" t="s">
        <v>1629</v>
      </c>
      <c r="B458" s="428">
        <v>5</v>
      </c>
      <c r="C458" s="651" t="s">
        <v>280</v>
      </c>
      <c r="D458" s="423" t="s">
        <v>2102</v>
      </c>
      <c r="E458" s="428" t="s">
        <v>6049</v>
      </c>
      <c r="F458" s="657" t="s">
        <v>7952</v>
      </c>
      <c r="G458" s="432" t="s">
        <v>7953</v>
      </c>
      <c r="H458" s="432" t="s">
        <v>7249</v>
      </c>
      <c r="I458" s="435" t="s">
        <v>10881</v>
      </c>
      <c r="J458" s="517" t="s">
        <v>1117</v>
      </c>
      <c r="K458" s="621">
        <v>12</v>
      </c>
      <c r="L458" s="578">
        <v>3</v>
      </c>
      <c r="M458" s="578">
        <v>8</v>
      </c>
      <c r="N458" s="641">
        <v>138</v>
      </c>
    </row>
    <row r="459" spans="1:14" ht="30" customHeight="1">
      <c r="A459" s="451" t="s">
        <v>1629</v>
      </c>
      <c r="B459" s="428">
        <v>6</v>
      </c>
      <c r="C459" s="651" t="s">
        <v>280</v>
      </c>
      <c r="D459" s="423" t="s">
        <v>3973</v>
      </c>
      <c r="E459" s="428" t="s">
        <v>679</v>
      </c>
      <c r="F459" s="657" t="s">
        <v>7612</v>
      </c>
      <c r="G459" s="432" t="s">
        <v>3309</v>
      </c>
      <c r="H459" s="432" t="s">
        <v>7954</v>
      </c>
      <c r="I459" s="435" t="s">
        <v>9680</v>
      </c>
      <c r="J459" s="517" t="s">
        <v>7955</v>
      </c>
      <c r="K459" s="621">
        <v>14</v>
      </c>
      <c r="L459" s="578">
        <v>2</v>
      </c>
      <c r="M459" s="578">
        <v>8</v>
      </c>
      <c r="N459" s="641">
        <v>106</v>
      </c>
    </row>
    <row r="460" spans="1:14" ht="30" customHeight="1">
      <c r="A460" s="451" t="s">
        <v>1629</v>
      </c>
      <c r="B460" s="428">
        <v>7</v>
      </c>
      <c r="C460" s="651" t="s">
        <v>280</v>
      </c>
      <c r="D460" s="423" t="s">
        <v>1568</v>
      </c>
      <c r="E460" s="428" t="s">
        <v>1086</v>
      </c>
      <c r="F460" s="657" t="s">
        <v>7939</v>
      </c>
      <c r="G460" s="432" t="s">
        <v>7956</v>
      </c>
      <c r="H460" s="432" t="s">
        <v>6714</v>
      </c>
      <c r="I460" s="435" t="s">
        <v>8680</v>
      </c>
      <c r="J460" s="517" t="s">
        <v>6686</v>
      </c>
      <c r="K460" s="621">
        <v>32</v>
      </c>
      <c r="L460" s="578">
        <v>3</v>
      </c>
      <c r="M460" s="578">
        <v>21</v>
      </c>
      <c r="N460" s="641">
        <v>515</v>
      </c>
    </row>
    <row r="461" spans="1:14" ht="30" customHeight="1">
      <c r="A461" s="451" t="s">
        <v>1629</v>
      </c>
      <c r="B461" s="428">
        <v>8</v>
      </c>
      <c r="C461" s="651" t="s">
        <v>280</v>
      </c>
      <c r="D461" s="423" t="s">
        <v>997</v>
      </c>
      <c r="E461" s="428" t="s">
        <v>7958</v>
      </c>
      <c r="F461" s="657" t="s">
        <v>7959</v>
      </c>
      <c r="G461" s="432" t="s">
        <v>3786</v>
      </c>
      <c r="H461" s="432" t="s">
        <v>7960</v>
      </c>
      <c r="I461" s="435" t="s">
        <v>10882</v>
      </c>
      <c r="J461" s="517" t="s">
        <v>5640</v>
      </c>
      <c r="K461" s="621">
        <v>23</v>
      </c>
      <c r="L461" s="578">
        <v>3</v>
      </c>
      <c r="M461" s="578">
        <v>16</v>
      </c>
      <c r="N461" s="641">
        <v>402</v>
      </c>
    </row>
    <row r="462" spans="1:14" ht="30" customHeight="1">
      <c r="A462" s="451" t="s">
        <v>1629</v>
      </c>
      <c r="B462" s="428">
        <v>9</v>
      </c>
      <c r="C462" s="651" t="s">
        <v>280</v>
      </c>
      <c r="D462" s="423" t="s">
        <v>7961</v>
      </c>
      <c r="E462" s="428" t="s">
        <v>2549</v>
      </c>
      <c r="F462" s="657" t="s">
        <v>7962</v>
      </c>
      <c r="G462" s="432" t="s">
        <v>2036</v>
      </c>
      <c r="H462" s="432" t="s">
        <v>7964</v>
      </c>
      <c r="I462" s="435" t="s">
        <v>10883</v>
      </c>
      <c r="J462" s="517" t="s">
        <v>3258</v>
      </c>
      <c r="K462" s="621">
        <v>18</v>
      </c>
      <c r="L462" s="578">
        <v>3</v>
      </c>
      <c r="M462" s="578">
        <v>10</v>
      </c>
      <c r="N462" s="641">
        <v>232</v>
      </c>
    </row>
    <row r="463" spans="1:14" ht="30" customHeight="1">
      <c r="A463" s="451" t="s">
        <v>1629</v>
      </c>
      <c r="B463" s="428">
        <v>1</v>
      </c>
      <c r="C463" s="651" t="s">
        <v>280</v>
      </c>
      <c r="D463" s="423" t="s">
        <v>7965</v>
      </c>
      <c r="E463" s="428" t="s">
        <v>7967</v>
      </c>
      <c r="F463" s="657" t="s">
        <v>7968</v>
      </c>
      <c r="G463" s="432" t="s">
        <v>7970</v>
      </c>
      <c r="H463" s="432" t="s">
        <v>7971</v>
      </c>
      <c r="I463" s="435" t="s">
        <v>10887</v>
      </c>
      <c r="J463" s="517" t="s">
        <v>7972</v>
      </c>
      <c r="K463" s="621">
        <v>28</v>
      </c>
      <c r="L463" s="578">
        <v>2</v>
      </c>
      <c r="M463" s="578">
        <v>16</v>
      </c>
      <c r="N463" s="641">
        <v>341</v>
      </c>
    </row>
    <row r="464" spans="1:14" ht="30" customHeight="1">
      <c r="A464" s="451" t="s">
        <v>1629</v>
      </c>
      <c r="B464" s="428">
        <v>2</v>
      </c>
      <c r="C464" s="651" t="s">
        <v>280</v>
      </c>
      <c r="D464" s="423" t="s">
        <v>6304</v>
      </c>
      <c r="E464" s="428" t="s">
        <v>4270</v>
      </c>
      <c r="F464" s="657" t="s">
        <v>6081</v>
      </c>
      <c r="G464" s="432" t="s">
        <v>7973</v>
      </c>
      <c r="H464" s="432" t="s">
        <v>7974</v>
      </c>
      <c r="I464" s="435" t="s">
        <v>10888</v>
      </c>
      <c r="J464" s="517" t="s">
        <v>1073</v>
      </c>
      <c r="K464" s="621">
        <v>12</v>
      </c>
      <c r="L464" s="578">
        <v>2</v>
      </c>
      <c r="M464" s="578">
        <v>7</v>
      </c>
      <c r="N464" s="641">
        <v>108</v>
      </c>
    </row>
    <row r="465" spans="1:14" ht="30" customHeight="1">
      <c r="A465" s="451" t="s">
        <v>1629</v>
      </c>
      <c r="B465" s="428">
        <v>3</v>
      </c>
      <c r="C465" s="651" t="s">
        <v>280</v>
      </c>
      <c r="D465" s="423" t="s">
        <v>4346</v>
      </c>
      <c r="E465" s="428" t="s">
        <v>2603</v>
      </c>
      <c r="F465" s="657" t="s">
        <v>7975</v>
      </c>
      <c r="G465" s="432" t="s">
        <v>7977</v>
      </c>
      <c r="H465" s="432" t="s">
        <v>1054</v>
      </c>
      <c r="I465" s="435" t="s">
        <v>10889</v>
      </c>
      <c r="J465" s="517" t="s">
        <v>7978</v>
      </c>
      <c r="K465" s="621">
        <v>13</v>
      </c>
      <c r="L465" s="578">
        <v>2</v>
      </c>
      <c r="M465" s="578">
        <v>8</v>
      </c>
      <c r="N465" s="641">
        <v>161</v>
      </c>
    </row>
    <row r="466" spans="1:14" ht="30" customHeight="1">
      <c r="A466" s="451" t="s">
        <v>1629</v>
      </c>
      <c r="B466" s="428">
        <v>4</v>
      </c>
      <c r="C466" s="651" t="s">
        <v>280</v>
      </c>
      <c r="D466" s="423" t="s">
        <v>7980</v>
      </c>
      <c r="E466" s="428" t="s">
        <v>3929</v>
      </c>
      <c r="F466" s="657" t="s">
        <v>6187</v>
      </c>
      <c r="G466" s="432" t="s">
        <v>1849</v>
      </c>
      <c r="H466" s="432" t="s">
        <v>7981</v>
      </c>
      <c r="I466" s="435" t="s">
        <v>10884</v>
      </c>
      <c r="J466" s="517" t="s">
        <v>7982</v>
      </c>
      <c r="K466" s="621">
        <v>14</v>
      </c>
      <c r="L466" s="578">
        <v>2</v>
      </c>
      <c r="M466" s="578">
        <v>8</v>
      </c>
      <c r="N466" s="641">
        <v>166</v>
      </c>
    </row>
    <row r="467" spans="1:14" ht="30" customHeight="1">
      <c r="A467" s="451" t="s">
        <v>1629</v>
      </c>
      <c r="B467" s="428">
        <v>5</v>
      </c>
      <c r="C467" s="651" t="s">
        <v>280</v>
      </c>
      <c r="D467" s="423" t="s">
        <v>2996</v>
      </c>
      <c r="E467" s="428" t="s">
        <v>4352</v>
      </c>
      <c r="F467" s="657" t="s">
        <v>7983</v>
      </c>
      <c r="G467" s="432" t="s">
        <v>5742</v>
      </c>
      <c r="H467" s="432" t="s">
        <v>7985</v>
      </c>
      <c r="I467" s="435" t="s">
        <v>10885</v>
      </c>
      <c r="J467" s="517" t="s">
        <v>7986</v>
      </c>
      <c r="K467" s="621">
        <v>14</v>
      </c>
      <c r="L467" s="578">
        <v>2</v>
      </c>
      <c r="M467" s="578">
        <v>8</v>
      </c>
      <c r="N467" s="641">
        <v>132</v>
      </c>
    </row>
    <row r="468" spans="1:14" ht="30" customHeight="1">
      <c r="A468" s="451" t="s">
        <v>1629</v>
      </c>
      <c r="B468" s="428">
        <v>6</v>
      </c>
      <c r="C468" s="651" t="s">
        <v>280</v>
      </c>
      <c r="D468" s="423" t="s">
        <v>2314</v>
      </c>
      <c r="E468" s="428" t="s">
        <v>1085</v>
      </c>
      <c r="F468" s="657" t="s">
        <v>1211</v>
      </c>
      <c r="G468" s="432" t="s">
        <v>3480</v>
      </c>
      <c r="H468" s="432" t="s">
        <v>4325</v>
      </c>
      <c r="I468" s="435" t="s">
        <v>10890</v>
      </c>
      <c r="J468" s="517" t="s">
        <v>2049</v>
      </c>
      <c r="K468" s="621">
        <v>26</v>
      </c>
      <c r="L468" s="578">
        <v>2</v>
      </c>
      <c r="M468" s="578">
        <v>15</v>
      </c>
      <c r="N468" s="641">
        <v>358</v>
      </c>
    </row>
    <row r="469" spans="1:14" ht="30" customHeight="1">
      <c r="A469" s="451" t="s">
        <v>1629</v>
      </c>
      <c r="B469" s="428">
        <v>7</v>
      </c>
      <c r="C469" s="651" t="s">
        <v>280</v>
      </c>
      <c r="D469" s="423" t="s">
        <v>5751</v>
      </c>
      <c r="E469" s="428" t="s">
        <v>7988</v>
      </c>
      <c r="F469" s="657" t="s">
        <v>7989</v>
      </c>
      <c r="G469" s="432" t="s">
        <v>2657</v>
      </c>
      <c r="H469" s="432" t="s">
        <v>6202</v>
      </c>
      <c r="I469" s="435" t="s">
        <v>10891</v>
      </c>
      <c r="J469" s="517" t="s">
        <v>7990</v>
      </c>
      <c r="K469" s="621">
        <v>27</v>
      </c>
      <c r="L469" s="578">
        <v>2</v>
      </c>
      <c r="M469" s="578">
        <v>15</v>
      </c>
      <c r="N469" s="641">
        <v>385</v>
      </c>
    </row>
    <row r="470" spans="1:14" ht="30" customHeight="1">
      <c r="A470" s="451" t="s">
        <v>1629</v>
      </c>
      <c r="B470" s="428">
        <v>8</v>
      </c>
      <c r="C470" s="651" t="s">
        <v>280</v>
      </c>
      <c r="D470" s="423" t="s">
        <v>771</v>
      </c>
      <c r="E470" s="428" t="s">
        <v>6836</v>
      </c>
      <c r="F470" s="657" t="s">
        <v>7046</v>
      </c>
      <c r="G470" s="432" t="s">
        <v>6041</v>
      </c>
      <c r="H470" s="432" t="s">
        <v>7991</v>
      </c>
      <c r="I470" s="435" t="s">
        <v>10892</v>
      </c>
      <c r="J470" s="517" t="s">
        <v>6436</v>
      </c>
      <c r="K470" s="621">
        <v>12</v>
      </c>
      <c r="L470" s="578">
        <v>2</v>
      </c>
      <c r="M470" s="578">
        <v>7</v>
      </c>
      <c r="N470" s="641">
        <v>99</v>
      </c>
    </row>
    <row r="471" spans="1:14" ht="30" customHeight="1">
      <c r="A471" s="451" t="s">
        <v>1629</v>
      </c>
      <c r="B471" s="428">
        <v>9</v>
      </c>
      <c r="C471" s="651" t="s">
        <v>280</v>
      </c>
      <c r="D471" s="423" t="s">
        <v>2815</v>
      </c>
      <c r="E471" s="428" t="s">
        <v>2423</v>
      </c>
      <c r="F471" s="657" t="s">
        <v>7993</v>
      </c>
      <c r="G471" s="432" t="s">
        <v>1934</v>
      </c>
      <c r="H471" s="432" t="s">
        <v>7994</v>
      </c>
      <c r="I471" s="435" t="s">
        <v>10886</v>
      </c>
      <c r="J471" s="517" t="s">
        <v>7997</v>
      </c>
      <c r="K471" s="621">
        <v>12</v>
      </c>
      <c r="L471" s="578">
        <v>2</v>
      </c>
      <c r="M471" s="578">
        <v>8</v>
      </c>
      <c r="N471" s="641">
        <v>126</v>
      </c>
    </row>
    <row r="472" spans="1:14" ht="30" customHeight="1">
      <c r="A472" s="451" t="s">
        <v>1629</v>
      </c>
      <c r="B472" s="428">
        <v>1</v>
      </c>
      <c r="C472" s="651" t="s">
        <v>280</v>
      </c>
      <c r="D472" s="423" t="s">
        <v>7998</v>
      </c>
      <c r="E472" s="428" t="s">
        <v>2493</v>
      </c>
      <c r="F472" s="657" t="s">
        <v>7946</v>
      </c>
      <c r="G472" s="432" t="s">
        <v>3961</v>
      </c>
      <c r="H472" s="432" t="s">
        <v>7999</v>
      </c>
      <c r="I472" s="435" t="s">
        <v>4472</v>
      </c>
      <c r="J472" s="517" t="s">
        <v>1033</v>
      </c>
      <c r="K472" s="621">
        <v>27</v>
      </c>
      <c r="L472" s="578">
        <v>5</v>
      </c>
      <c r="M472" s="578">
        <v>15</v>
      </c>
      <c r="N472" s="641">
        <v>380</v>
      </c>
    </row>
    <row r="473" spans="1:14" ht="30" customHeight="1">
      <c r="A473" s="451" t="s">
        <v>1629</v>
      </c>
      <c r="B473" s="428">
        <v>2</v>
      </c>
      <c r="C473" s="651" t="s">
        <v>280</v>
      </c>
      <c r="D473" s="423" t="s">
        <v>8003</v>
      </c>
      <c r="E473" s="428" t="s">
        <v>4583</v>
      </c>
      <c r="F473" s="657" t="s">
        <v>4124</v>
      </c>
      <c r="G473" s="432" t="s">
        <v>824</v>
      </c>
      <c r="H473" s="432" t="s">
        <v>8004</v>
      </c>
      <c r="I473" s="435" t="s">
        <v>9134</v>
      </c>
      <c r="J473" s="517" t="s">
        <v>5132</v>
      </c>
      <c r="K473" s="621">
        <v>36</v>
      </c>
      <c r="L473" s="578">
        <v>5</v>
      </c>
      <c r="M473" s="578">
        <v>22</v>
      </c>
      <c r="N473" s="641">
        <v>530</v>
      </c>
    </row>
    <row r="474" spans="1:14" ht="30" customHeight="1">
      <c r="A474" s="451" t="s">
        <v>1629</v>
      </c>
      <c r="B474" s="428">
        <v>3</v>
      </c>
      <c r="C474" s="651" t="s">
        <v>280</v>
      </c>
      <c r="D474" s="423" t="s">
        <v>388</v>
      </c>
      <c r="E474" s="428" t="s">
        <v>1352</v>
      </c>
      <c r="F474" s="657" t="s">
        <v>8005</v>
      </c>
      <c r="G474" s="432" t="s">
        <v>7488</v>
      </c>
      <c r="H474" s="432" t="s">
        <v>1077</v>
      </c>
      <c r="I474" s="432" t="s">
        <v>10893</v>
      </c>
      <c r="J474" s="517" t="s">
        <v>3240</v>
      </c>
      <c r="K474" s="621">
        <v>27</v>
      </c>
      <c r="L474" s="578">
        <v>6</v>
      </c>
      <c r="M474" s="578">
        <v>17</v>
      </c>
      <c r="N474" s="641">
        <v>425</v>
      </c>
    </row>
    <row r="475" spans="1:14" ht="30" customHeight="1">
      <c r="A475" s="451" t="s">
        <v>1629</v>
      </c>
      <c r="B475" s="428">
        <v>1</v>
      </c>
      <c r="C475" s="651" t="s">
        <v>280</v>
      </c>
      <c r="D475" s="423" t="s">
        <v>1415</v>
      </c>
      <c r="E475" s="428" t="s">
        <v>8011</v>
      </c>
      <c r="F475" s="657" t="s">
        <v>5075</v>
      </c>
      <c r="G475" s="432" t="s">
        <v>8012</v>
      </c>
      <c r="H475" s="432" t="s">
        <v>3989</v>
      </c>
      <c r="I475" s="435" t="s">
        <v>5459</v>
      </c>
      <c r="J475" s="517" t="s">
        <v>2278</v>
      </c>
      <c r="K475" s="621">
        <v>15</v>
      </c>
      <c r="L475" s="578">
        <v>1</v>
      </c>
      <c r="M475" s="578">
        <v>9</v>
      </c>
      <c r="N475" s="641">
        <v>158</v>
      </c>
    </row>
    <row r="476" spans="1:14" ht="30" customHeight="1">
      <c r="A476" s="451" t="s">
        <v>1629</v>
      </c>
      <c r="B476" s="428">
        <v>2</v>
      </c>
      <c r="C476" s="651" t="s">
        <v>280</v>
      </c>
      <c r="D476" s="423" t="s">
        <v>6253</v>
      </c>
      <c r="E476" s="428" t="s">
        <v>3292</v>
      </c>
      <c r="F476" s="657" t="s">
        <v>5876</v>
      </c>
      <c r="G476" s="432" t="s">
        <v>7936</v>
      </c>
      <c r="H476" s="432" t="s">
        <v>250</v>
      </c>
      <c r="I476" s="435" t="s">
        <v>10894</v>
      </c>
      <c r="J476" s="517" t="s">
        <v>464</v>
      </c>
      <c r="K476" s="621">
        <v>23</v>
      </c>
      <c r="L476" s="578">
        <v>1</v>
      </c>
      <c r="M476" s="578">
        <v>14</v>
      </c>
      <c r="N476" s="641">
        <v>261</v>
      </c>
    </row>
    <row r="477" spans="1:14" ht="30" customHeight="1">
      <c r="A477" s="452" t="s">
        <v>1629</v>
      </c>
      <c r="B477" s="430">
        <v>3</v>
      </c>
      <c r="C477" s="648" t="s">
        <v>280</v>
      </c>
      <c r="D477" s="425" t="s">
        <v>1883</v>
      </c>
      <c r="E477" s="430" t="s">
        <v>2256</v>
      </c>
      <c r="F477" s="654" t="s">
        <v>8015</v>
      </c>
      <c r="G477" s="434" t="s">
        <v>8018</v>
      </c>
      <c r="H477" s="434" t="s">
        <v>8020</v>
      </c>
      <c r="I477" s="439" t="s">
        <v>7848</v>
      </c>
      <c r="J477" s="521" t="s">
        <v>6468</v>
      </c>
      <c r="K477" s="673">
        <v>25</v>
      </c>
      <c r="L477" s="678">
        <v>2</v>
      </c>
      <c r="M477" s="678">
        <v>17</v>
      </c>
      <c r="N477" s="684">
        <v>363</v>
      </c>
    </row>
    <row r="478" spans="1:14" ht="30" customHeight="1">
      <c r="A478" s="544" t="s">
        <v>6155</v>
      </c>
      <c r="B478" s="499"/>
      <c r="C478" s="649"/>
      <c r="D478" s="503"/>
      <c r="E478" s="499"/>
      <c r="F478" s="655"/>
      <c r="G478" s="661"/>
      <c r="H478" s="661"/>
      <c r="I478" s="661"/>
      <c r="J478" s="666"/>
      <c r="K478" s="616">
        <f>SUBTOTAL(109,K2:K477)</f>
        <v>11068</v>
      </c>
      <c r="L478" s="628">
        <f>SUBTOTAL(109,L2:L477)</f>
        <v>1940</v>
      </c>
      <c r="M478" s="628">
        <f>SUBTOTAL(109,M2:M477)</f>
        <v>7164</v>
      </c>
      <c r="N478" s="637">
        <f>SUBTOTAL(109,N5:N477)</f>
        <v>162576</v>
      </c>
    </row>
    <row r="479" spans="1:14" ht="30" customHeight="1">
      <c r="A479" s="450" t="s">
        <v>1886</v>
      </c>
      <c r="B479" s="548">
        <v>1</v>
      </c>
      <c r="C479" s="650" t="s">
        <v>2362</v>
      </c>
      <c r="D479" s="465" t="s">
        <v>8021</v>
      </c>
      <c r="E479" s="548" t="s">
        <v>1704</v>
      </c>
      <c r="F479" s="656" t="s">
        <v>1359</v>
      </c>
      <c r="G479" s="662" t="s">
        <v>7554</v>
      </c>
      <c r="H479" s="662" t="s">
        <v>8022</v>
      </c>
      <c r="I479" s="472" t="s">
        <v>10140</v>
      </c>
      <c r="J479" s="520" t="s">
        <v>1906</v>
      </c>
      <c r="K479" s="674" t="s">
        <v>2362</v>
      </c>
      <c r="L479" s="679" t="s">
        <v>2362</v>
      </c>
      <c r="M479" s="679" t="s">
        <v>2362</v>
      </c>
      <c r="N479" s="685" t="s">
        <v>2362</v>
      </c>
    </row>
    <row r="480" spans="1:14" ht="30" customHeight="1">
      <c r="A480" s="451" t="s">
        <v>1886</v>
      </c>
      <c r="B480" s="428">
        <v>2</v>
      </c>
      <c r="C480" s="651" t="s">
        <v>2362</v>
      </c>
      <c r="D480" s="423" t="s">
        <v>612</v>
      </c>
      <c r="E480" s="428" t="s">
        <v>1848</v>
      </c>
      <c r="F480" s="657" t="s">
        <v>6168</v>
      </c>
      <c r="G480" s="432" t="s">
        <v>8023</v>
      </c>
      <c r="H480" s="432" t="s">
        <v>8024</v>
      </c>
      <c r="I480" s="432" t="s">
        <v>9850</v>
      </c>
      <c r="J480" s="517" t="s">
        <v>8026</v>
      </c>
      <c r="K480" s="621" t="s">
        <v>2362</v>
      </c>
      <c r="L480" s="578" t="s">
        <v>2362</v>
      </c>
      <c r="M480" s="578" t="s">
        <v>2362</v>
      </c>
      <c r="N480" s="641" t="s">
        <v>2362</v>
      </c>
    </row>
    <row r="481" spans="1:14" ht="30" customHeight="1">
      <c r="A481" s="451" t="s">
        <v>1886</v>
      </c>
      <c r="B481" s="428">
        <v>3</v>
      </c>
      <c r="C481" s="651" t="s">
        <v>2362</v>
      </c>
      <c r="D481" s="423" t="s">
        <v>6977</v>
      </c>
      <c r="E481" s="428" t="s">
        <v>887</v>
      </c>
      <c r="F481" s="657" t="s">
        <v>759</v>
      </c>
      <c r="G481" s="432" t="s">
        <v>1882</v>
      </c>
      <c r="H481" s="432" t="s">
        <v>8028</v>
      </c>
      <c r="I481" s="432" t="s">
        <v>10628</v>
      </c>
      <c r="J481" s="517" t="s">
        <v>8029</v>
      </c>
      <c r="K481" s="621" t="s">
        <v>2362</v>
      </c>
      <c r="L481" s="578" t="s">
        <v>2362</v>
      </c>
      <c r="M481" s="578" t="s">
        <v>2362</v>
      </c>
      <c r="N481" s="641" t="s">
        <v>2362</v>
      </c>
    </row>
    <row r="482" spans="1:14" ht="30" customHeight="1">
      <c r="A482" s="451" t="s">
        <v>1886</v>
      </c>
      <c r="B482" s="428">
        <v>4</v>
      </c>
      <c r="C482" s="651" t="s">
        <v>2362</v>
      </c>
      <c r="D482" s="423" t="s">
        <v>3905</v>
      </c>
      <c r="E482" s="428" t="s">
        <v>316</v>
      </c>
      <c r="F482" s="657" t="s">
        <v>8031</v>
      </c>
      <c r="G482" s="432" t="s">
        <v>8033</v>
      </c>
      <c r="H482" s="432" t="s">
        <v>7871</v>
      </c>
      <c r="I482" s="432" t="s">
        <v>10630</v>
      </c>
      <c r="J482" s="517" t="s">
        <v>8035</v>
      </c>
      <c r="K482" s="621" t="s">
        <v>2362</v>
      </c>
      <c r="L482" s="578" t="s">
        <v>2362</v>
      </c>
      <c r="M482" s="578" t="s">
        <v>2362</v>
      </c>
      <c r="N482" s="641" t="s">
        <v>2362</v>
      </c>
    </row>
    <row r="483" spans="1:14" ht="30" customHeight="1">
      <c r="A483" s="454" t="s">
        <v>1886</v>
      </c>
      <c r="B483" s="646">
        <v>5</v>
      </c>
      <c r="C483" s="652" t="s">
        <v>2362</v>
      </c>
      <c r="D483" s="467" t="s">
        <v>3653</v>
      </c>
      <c r="E483" s="646" t="s">
        <v>2610</v>
      </c>
      <c r="F483" s="659" t="s">
        <v>2501</v>
      </c>
      <c r="G483" s="663" t="s">
        <v>189</v>
      </c>
      <c r="H483" s="663" t="s">
        <v>8036</v>
      </c>
      <c r="I483" s="663" t="s">
        <v>10631</v>
      </c>
      <c r="J483" s="670" t="s">
        <v>6014</v>
      </c>
      <c r="K483" s="675" t="s">
        <v>2362</v>
      </c>
      <c r="L483" s="680" t="s">
        <v>2362</v>
      </c>
      <c r="M483" s="680" t="s">
        <v>2362</v>
      </c>
      <c r="N483" s="686" t="s">
        <v>2362</v>
      </c>
    </row>
  </sheetData>
  <phoneticPr fontId="21"/>
  <hyperlinks>
    <hyperlink ref="J434" r:id="rId1" xr:uid="{00000000-0004-0000-0D00-000000000000}"/>
    <hyperlink ref="J322" r:id="rId2" xr:uid="{00000000-0004-0000-0D00-000001000000}"/>
  </hyperlinks>
  <printOptions horizontalCentered="1"/>
  <pageMargins left="0.23622047244094488" right="0.23622047244094488" top="0.74803149606299213" bottom="0.74803149606299213" header="0.31496062992125984" footer="0.31496062992125984"/>
  <pageSetup paperSize="9" scale="57" fitToHeight="0" orientation="portrait" r:id="rId3"/>
  <headerFooter alignWithMargins="0">
    <oddHeader>&amp;C&amp;24小学校- &amp;P -</oddHeader>
  </headerFooter>
  <tableParts count="1">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N5"/>
  <sheetViews>
    <sheetView zoomScaleSheetLayoutView="80" workbookViewId="0">
      <pane ySplit="1" topLeftCell="A2" activePane="bottomLeft" state="frozen"/>
      <selection pane="bottomLeft"/>
    </sheetView>
  </sheetViews>
  <sheetFormatPr defaultColWidth="12.125" defaultRowHeight="13.5" customHeight="1"/>
  <cols>
    <col min="1" max="1" width="7.25" style="7" customWidth="1"/>
    <col min="2" max="2" width="6.125" style="7" customWidth="1"/>
    <col min="3" max="3" width="7.5" style="414" customWidth="1"/>
    <col min="4" max="4" width="25.625" style="411" customWidth="1"/>
    <col min="5" max="5" width="12.25" style="7" customWidth="1"/>
    <col min="6" max="6" width="22.375" style="411" customWidth="1"/>
    <col min="7" max="7" width="14.375" style="412" customWidth="1"/>
    <col min="8" max="8" width="11.25" style="412" customWidth="1"/>
    <col min="9" max="9" width="11.25" style="7" customWidth="1"/>
    <col min="10" max="10" width="28.125" style="414" customWidth="1"/>
    <col min="11" max="14" width="5.125" style="7" customWidth="1"/>
    <col min="15" max="16384" width="12.125" style="7"/>
  </cols>
  <sheetData>
    <row r="1" spans="1:14" s="690" customFormat="1" ht="90" customHeight="1">
      <c r="A1" s="494" t="s">
        <v>37</v>
      </c>
      <c r="B1" s="497" t="s">
        <v>788</v>
      </c>
      <c r="C1" s="504" t="s">
        <v>3512</v>
      </c>
      <c r="D1" s="504" t="s">
        <v>3265</v>
      </c>
      <c r="E1" s="504" t="s">
        <v>224</v>
      </c>
      <c r="F1" s="504" t="s">
        <v>2410</v>
      </c>
      <c r="G1" s="504" t="s">
        <v>1847</v>
      </c>
      <c r="H1" s="504" t="s">
        <v>108</v>
      </c>
      <c r="I1" s="504" t="s">
        <v>1917</v>
      </c>
      <c r="J1" s="515" t="s">
        <v>574</v>
      </c>
      <c r="K1" s="692" t="s">
        <v>10154</v>
      </c>
      <c r="L1" s="693" t="s">
        <v>10155</v>
      </c>
      <c r="M1" s="694" t="s">
        <v>10153</v>
      </c>
      <c r="N1" s="695" t="s">
        <v>10300</v>
      </c>
    </row>
    <row r="2" spans="1:14" s="691" customFormat="1" ht="30" customHeight="1">
      <c r="A2" s="419" t="s">
        <v>1629</v>
      </c>
      <c r="B2" s="428">
        <v>1</v>
      </c>
      <c r="C2" s="651" t="s">
        <v>4009</v>
      </c>
      <c r="D2" s="423" t="s">
        <v>530</v>
      </c>
      <c r="E2" s="428" t="s">
        <v>2400</v>
      </c>
      <c r="F2" s="657" t="s">
        <v>2003</v>
      </c>
      <c r="G2" s="432" t="s">
        <v>8037</v>
      </c>
      <c r="H2" s="432" t="s">
        <v>4071</v>
      </c>
      <c r="I2" s="435" t="s">
        <v>9401</v>
      </c>
      <c r="J2" s="517" t="s">
        <v>6204</v>
      </c>
      <c r="K2" s="621">
        <v>23</v>
      </c>
      <c r="L2" s="578">
        <v>2</v>
      </c>
      <c r="M2" s="578">
        <v>12</v>
      </c>
      <c r="N2" s="696">
        <v>93</v>
      </c>
    </row>
    <row r="3" spans="1:14" s="691" customFormat="1" ht="30" customHeight="1">
      <c r="A3" s="419" t="s">
        <v>1629</v>
      </c>
      <c r="B3" s="428">
        <v>2</v>
      </c>
      <c r="C3" s="651" t="s">
        <v>280</v>
      </c>
      <c r="D3" s="423" t="s">
        <v>9687</v>
      </c>
      <c r="E3" s="428" t="s">
        <v>581</v>
      </c>
      <c r="F3" s="657" t="s">
        <v>2757</v>
      </c>
      <c r="G3" s="432" t="s">
        <v>5848</v>
      </c>
      <c r="H3" s="432" t="s">
        <v>4906</v>
      </c>
      <c r="I3" s="435" t="s">
        <v>10299</v>
      </c>
      <c r="J3" s="517" t="s">
        <v>191</v>
      </c>
      <c r="K3" s="621">
        <v>21</v>
      </c>
      <c r="L3" s="578">
        <v>2</v>
      </c>
      <c r="M3" s="578">
        <v>9</v>
      </c>
      <c r="N3" s="696">
        <v>63</v>
      </c>
    </row>
    <row r="4" spans="1:14" s="691" customFormat="1" ht="30" customHeight="1">
      <c r="A4" s="420" t="s">
        <v>1629</v>
      </c>
      <c r="B4" s="430">
        <v>3</v>
      </c>
      <c r="C4" s="648" t="s">
        <v>9688</v>
      </c>
      <c r="D4" s="425" t="s">
        <v>9690</v>
      </c>
      <c r="E4" s="430" t="s">
        <v>4836</v>
      </c>
      <c r="F4" s="654" t="s">
        <v>8007</v>
      </c>
      <c r="G4" s="434" t="s">
        <v>5200</v>
      </c>
      <c r="H4" s="434" t="s">
        <v>2875</v>
      </c>
      <c r="I4" s="439" t="s">
        <v>7093</v>
      </c>
      <c r="J4" s="521" t="s">
        <v>8071</v>
      </c>
      <c r="K4" s="673">
        <v>25</v>
      </c>
      <c r="L4" s="678">
        <v>3</v>
      </c>
      <c r="M4" s="678">
        <v>13</v>
      </c>
      <c r="N4" s="697">
        <v>179</v>
      </c>
    </row>
    <row r="5" spans="1:14" ht="30.75" customHeight="1">
      <c r="A5" s="495" t="s">
        <v>6312</v>
      </c>
      <c r="B5" s="499"/>
      <c r="C5" s="499"/>
      <c r="D5" s="503"/>
      <c r="E5" s="499"/>
      <c r="F5" s="503"/>
      <c r="G5" s="661"/>
      <c r="H5" s="661"/>
      <c r="I5" s="513"/>
      <c r="J5" s="666"/>
      <c r="K5" s="616">
        <f>SUM(K2:K4)</f>
        <v>69</v>
      </c>
      <c r="L5" s="628">
        <f>SUM(L2:L4)</f>
        <v>7</v>
      </c>
      <c r="M5" s="628">
        <f>SUM(M2:M4)</f>
        <v>34</v>
      </c>
      <c r="N5" s="637">
        <f>SUM(N2:N4)</f>
        <v>335</v>
      </c>
    </row>
  </sheetData>
  <phoneticPr fontId="21"/>
  <printOptions horizontalCentered="1"/>
  <pageMargins left="0.78740157480314965" right="0.78740157480314965" top="1.3385826771653544" bottom="0.98425196850393704" header="0.51181102362204722" footer="0.51181102362204722"/>
  <pageSetup paperSize="9" scale="52" fitToHeight="0" orientation="portrait" r:id="rId1"/>
  <headerFooter alignWithMargins="0">
    <oddHeader>&amp;C&amp;24義務教育学校- &amp;P -</oddHead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O310"/>
  <sheetViews>
    <sheetView zoomScaleSheetLayoutView="80" workbookViewId="0"/>
  </sheetViews>
  <sheetFormatPr defaultColWidth="12.125" defaultRowHeight="13.5" customHeight="1"/>
  <cols>
    <col min="1" max="1" width="7.25" style="7" customWidth="1"/>
    <col min="2" max="2" width="6.125" style="7" customWidth="1"/>
    <col min="3" max="3" width="7.5" style="412" customWidth="1"/>
    <col min="4" max="4" width="25.625" style="411" customWidth="1"/>
    <col min="5" max="5" width="12.25" style="7" customWidth="1"/>
    <col min="6" max="6" width="22.375" style="411" customWidth="1"/>
    <col min="7" max="7" width="14.25" style="412" customWidth="1"/>
    <col min="8" max="8" width="11.25" style="412" customWidth="1"/>
    <col min="9" max="9" width="11.25" style="7" customWidth="1"/>
    <col min="10" max="10" width="28.125" style="414" customWidth="1"/>
    <col min="11" max="14" width="6.625" style="7" customWidth="1"/>
    <col min="15" max="229" width="12.125" style="7" bestFit="1"/>
    <col min="230" max="16384" width="12.125" style="7"/>
  </cols>
  <sheetData>
    <row r="1" spans="1:14" s="284" customFormat="1" ht="90" customHeight="1">
      <c r="A1" s="542" t="s">
        <v>37</v>
      </c>
      <c r="B1" s="546" t="s">
        <v>788</v>
      </c>
      <c r="C1" s="550" t="s">
        <v>3512</v>
      </c>
      <c r="D1" s="550" t="s">
        <v>2118</v>
      </c>
      <c r="E1" s="550" t="s">
        <v>224</v>
      </c>
      <c r="F1" s="550" t="s">
        <v>2410</v>
      </c>
      <c r="G1" s="550" t="s">
        <v>1847</v>
      </c>
      <c r="H1" s="550" t="s">
        <v>108</v>
      </c>
      <c r="I1" s="550" t="s">
        <v>10320</v>
      </c>
      <c r="J1" s="558" t="s">
        <v>574</v>
      </c>
      <c r="K1" s="671" t="s">
        <v>10154</v>
      </c>
      <c r="L1" s="676" t="s">
        <v>10155</v>
      </c>
      <c r="M1" s="681" t="s">
        <v>10153</v>
      </c>
      <c r="N1" s="682" t="s">
        <v>10322</v>
      </c>
    </row>
    <row r="2" spans="1:14" ht="30" customHeight="1">
      <c r="A2" s="543" t="s">
        <v>1914</v>
      </c>
      <c r="B2" s="547">
        <v>1</v>
      </c>
      <c r="C2" s="700" t="s">
        <v>2362</v>
      </c>
      <c r="D2" s="551" t="s">
        <v>8334</v>
      </c>
      <c r="E2" s="547" t="s">
        <v>4456</v>
      </c>
      <c r="F2" s="703" t="s">
        <v>8038</v>
      </c>
      <c r="G2" s="704" t="s">
        <v>542</v>
      </c>
      <c r="H2" s="704" t="s">
        <v>7420</v>
      </c>
      <c r="I2" s="553" t="s">
        <v>6988</v>
      </c>
      <c r="J2" s="706" t="s">
        <v>1465</v>
      </c>
      <c r="K2" s="707">
        <v>7</v>
      </c>
      <c r="L2" s="711">
        <v>2</v>
      </c>
      <c r="M2" s="711">
        <v>4</v>
      </c>
      <c r="N2" s="712">
        <v>60</v>
      </c>
    </row>
    <row r="3" spans="1:14" ht="30" customHeight="1">
      <c r="A3" s="544" t="s">
        <v>4463</v>
      </c>
      <c r="B3" s="499"/>
      <c r="C3" s="649"/>
      <c r="D3" s="503"/>
      <c r="E3" s="499"/>
      <c r="F3" s="655"/>
      <c r="G3" s="661"/>
      <c r="H3" s="661"/>
      <c r="I3" s="513"/>
      <c r="J3" s="666"/>
      <c r="K3" s="616">
        <f>SUBTOTAL(109,K2)</f>
        <v>7</v>
      </c>
      <c r="L3" s="628">
        <f>SUBTOTAL(109,L2)</f>
        <v>2</v>
      </c>
      <c r="M3" s="628">
        <f>SUBTOTAL(109,M2)</f>
        <v>4</v>
      </c>
      <c r="N3" s="637">
        <f>SUBTOTAL(109,N2)</f>
        <v>60</v>
      </c>
    </row>
    <row r="4" spans="1:14" ht="30" customHeight="1">
      <c r="A4" s="450" t="s">
        <v>8040</v>
      </c>
      <c r="B4" s="548">
        <v>1</v>
      </c>
      <c r="C4" s="650" t="s">
        <v>6470</v>
      </c>
      <c r="D4" s="465" t="s">
        <v>8041</v>
      </c>
      <c r="E4" s="548" t="s">
        <v>5784</v>
      </c>
      <c r="F4" s="656" t="s">
        <v>4890</v>
      </c>
      <c r="G4" s="662" t="s">
        <v>8043</v>
      </c>
      <c r="H4" s="662" t="s">
        <v>8044</v>
      </c>
      <c r="I4" s="478" t="s">
        <v>8648</v>
      </c>
      <c r="J4" s="520" t="s">
        <v>719</v>
      </c>
      <c r="K4" s="708">
        <v>3</v>
      </c>
      <c r="L4" s="656">
        <v>0</v>
      </c>
      <c r="M4" s="465">
        <v>2</v>
      </c>
      <c r="N4" s="713">
        <v>5</v>
      </c>
    </row>
    <row r="5" spans="1:14" ht="30" customHeight="1">
      <c r="A5" s="451" t="s">
        <v>8040</v>
      </c>
      <c r="B5" s="428">
        <v>2</v>
      </c>
      <c r="C5" s="651" t="s">
        <v>6470</v>
      </c>
      <c r="D5" s="423" t="s">
        <v>8046</v>
      </c>
      <c r="E5" s="428" t="s">
        <v>6588</v>
      </c>
      <c r="F5" s="657" t="s">
        <v>9520</v>
      </c>
      <c r="G5" s="432" t="s">
        <v>8050</v>
      </c>
      <c r="H5" s="432" t="s">
        <v>7716</v>
      </c>
      <c r="I5" s="435" t="s">
        <v>7864</v>
      </c>
      <c r="J5" s="517" t="s">
        <v>8051</v>
      </c>
      <c r="K5" s="709">
        <v>4</v>
      </c>
      <c r="L5" s="657">
        <v>0</v>
      </c>
      <c r="M5" s="423">
        <v>3</v>
      </c>
      <c r="N5" s="714">
        <v>16</v>
      </c>
    </row>
    <row r="6" spans="1:14" ht="30" customHeight="1">
      <c r="A6" s="451" t="s">
        <v>8040</v>
      </c>
      <c r="B6" s="428">
        <v>3</v>
      </c>
      <c r="C6" s="651" t="s">
        <v>6470</v>
      </c>
      <c r="D6" s="423" t="s">
        <v>5295</v>
      </c>
      <c r="E6" s="428" t="s">
        <v>5094</v>
      </c>
      <c r="F6" s="657" t="s">
        <v>9521</v>
      </c>
      <c r="G6" s="432" t="s">
        <v>8052</v>
      </c>
      <c r="H6" s="432" t="s">
        <v>8053</v>
      </c>
      <c r="I6" s="435" t="s">
        <v>9798</v>
      </c>
      <c r="J6" s="517" t="s">
        <v>8055</v>
      </c>
      <c r="K6" s="709">
        <v>11</v>
      </c>
      <c r="L6" s="657">
        <v>0</v>
      </c>
      <c r="M6" s="423">
        <v>3</v>
      </c>
      <c r="N6" s="714">
        <v>40</v>
      </c>
    </row>
    <row r="7" spans="1:14" ht="30" customHeight="1">
      <c r="A7" s="451" t="s">
        <v>8040</v>
      </c>
      <c r="B7" s="428">
        <v>4</v>
      </c>
      <c r="C7" s="651" t="s">
        <v>6470</v>
      </c>
      <c r="D7" s="423" t="s">
        <v>6233</v>
      </c>
      <c r="E7" s="428" t="s">
        <v>1958</v>
      </c>
      <c r="F7" s="657" t="s">
        <v>3238</v>
      </c>
      <c r="G7" s="432" t="s">
        <v>2050</v>
      </c>
      <c r="H7" s="432" t="s">
        <v>6688</v>
      </c>
      <c r="I7" s="435" t="s">
        <v>10430</v>
      </c>
      <c r="J7" s="517" t="s">
        <v>8056</v>
      </c>
      <c r="K7" s="709">
        <v>6</v>
      </c>
      <c r="L7" s="657">
        <v>0</v>
      </c>
      <c r="M7" s="423">
        <v>3</v>
      </c>
      <c r="N7" s="714">
        <v>42</v>
      </c>
    </row>
    <row r="8" spans="1:14" ht="30" customHeight="1">
      <c r="A8" s="451" t="s">
        <v>8040</v>
      </c>
      <c r="B8" s="428">
        <v>5</v>
      </c>
      <c r="C8" s="651" t="s">
        <v>6470</v>
      </c>
      <c r="D8" s="423" t="s">
        <v>184</v>
      </c>
      <c r="E8" s="428" t="s">
        <v>2813</v>
      </c>
      <c r="F8" s="657" t="s">
        <v>5579</v>
      </c>
      <c r="G8" s="432" t="s">
        <v>8057</v>
      </c>
      <c r="H8" s="432" t="s">
        <v>8059</v>
      </c>
      <c r="I8" s="435" t="s">
        <v>339</v>
      </c>
      <c r="J8" s="517" t="s">
        <v>309</v>
      </c>
      <c r="K8" s="709">
        <v>4</v>
      </c>
      <c r="L8" s="657">
        <v>0</v>
      </c>
      <c r="M8" s="423">
        <v>3</v>
      </c>
      <c r="N8" s="714">
        <v>35</v>
      </c>
    </row>
    <row r="9" spans="1:14" ht="30" customHeight="1">
      <c r="A9" s="451" t="s">
        <v>8040</v>
      </c>
      <c r="B9" s="428">
        <v>6</v>
      </c>
      <c r="C9" s="651" t="s">
        <v>6470</v>
      </c>
      <c r="D9" s="423" t="s">
        <v>8060</v>
      </c>
      <c r="E9" s="428" t="s">
        <v>6610</v>
      </c>
      <c r="F9" s="657" t="s">
        <v>9513</v>
      </c>
      <c r="G9" s="432" t="s">
        <v>1791</v>
      </c>
      <c r="H9" s="432" t="s">
        <v>4896</v>
      </c>
      <c r="I9" s="435" t="s">
        <v>301</v>
      </c>
      <c r="J9" s="517" t="s">
        <v>5909</v>
      </c>
      <c r="K9" s="709">
        <v>5</v>
      </c>
      <c r="L9" s="657">
        <v>0</v>
      </c>
      <c r="M9" s="423">
        <v>3</v>
      </c>
      <c r="N9" s="714">
        <v>20</v>
      </c>
    </row>
    <row r="10" spans="1:14" ht="30" customHeight="1">
      <c r="A10" s="451" t="s">
        <v>8040</v>
      </c>
      <c r="B10" s="428">
        <v>7</v>
      </c>
      <c r="C10" s="651" t="s">
        <v>6470</v>
      </c>
      <c r="D10" s="423" t="s">
        <v>7926</v>
      </c>
      <c r="E10" s="428" t="s">
        <v>6640</v>
      </c>
      <c r="F10" s="657" t="s">
        <v>9522</v>
      </c>
      <c r="G10" s="432" t="s">
        <v>8063</v>
      </c>
      <c r="H10" s="432" t="s">
        <v>3447</v>
      </c>
      <c r="I10" s="435" t="s">
        <v>10410</v>
      </c>
      <c r="J10" s="517" t="s">
        <v>5701</v>
      </c>
      <c r="K10" s="709">
        <v>4</v>
      </c>
      <c r="L10" s="657">
        <v>0</v>
      </c>
      <c r="M10" s="423">
        <v>3</v>
      </c>
      <c r="N10" s="714">
        <v>16</v>
      </c>
    </row>
    <row r="11" spans="1:14" ht="30" customHeight="1">
      <c r="A11" s="451" t="s">
        <v>8040</v>
      </c>
      <c r="B11" s="428">
        <v>8</v>
      </c>
      <c r="C11" s="651" t="s">
        <v>6470</v>
      </c>
      <c r="D11" s="423" t="s">
        <v>8064</v>
      </c>
      <c r="E11" s="428" t="s">
        <v>4684</v>
      </c>
      <c r="F11" s="657" t="s">
        <v>9523</v>
      </c>
      <c r="G11" s="432" t="s">
        <v>8066</v>
      </c>
      <c r="H11" s="432" t="s">
        <v>8068</v>
      </c>
      <c r="I11" s="435" t="s">
        <v>7386</v>
      </c>
      <c r="J11" s="517" t="s">
        <v>6518</v>
      </c>
      <c r="K11" s="709">
        <v>6</v>
      </c>
      <c r="L11" s="657">
        <v>0</v>
      </c>
      <c r="M11" s="423">
        <v>3</v>
      </c>
      <c r="N11" s="714">
        <v>35</v>
      </c>
    </row>
    <row r="12" spans="1:14" ht="30" customHeight="1">
      <c r="A12" s="451" t="s">
        <v>8040</v>
      </c>
      <c r="B12" s="428">
        <v>9</v>
      </c>
      <c r="C12" s="651" t="s">
        <v>6470</v>
      </c>
      <c r="D12" s="423" t="s">
        <v>5255</v>
      </c>
      <c r="E12" s="428" t="s">
        <v>8069</v>
      </c>
      <c r="F12" s="657" t="s">
        <v>9524</v>
      </c>
      <c r="G12" s="432" t="s">
        <v>6950</v>
      </c>
      <c r="H12" s="432" t="s">
        <v>5482</v>
      </c>
      <c r="I12" s="435" t="s">
        <v>10431</v>
      </c>
      <c r="J12" s="517" t="s">
        <v>7183</v>
      </c>
      <c r="K12" s="709">
        <v>8</v>
      </c>
      <c r="L12" s="657">
        <v>0</v>
      </c>
      <c r="M12" s="423">
        <v>3</v>
      </c>
      <c r="N12" s="714">
        <v>27</v>
      </c>
    </row>
    <row r="13" spans="1:14" ht="30" customHeight="1">
      <c r="A13" s="451" t="s">
        <v>8040</v>
      </c>
      <c r="B13" s="428">
        <v>10</v>
      </c>
      <c r="C13" s="651" t="s">
        <v>6470</v>
      </c>
      <c r="D13" s="423" t="s">
        <v>3132</v>
      </c>
      <c r="E13" s="428"/>
      <c r="F13" s="657" t="s">
        <v>9799</v>
      </c>
      <c r="G13" s="432" t="s">
        <v>3300</v>
      </c>
      <c r="H13" s="432"/>
      <c r="I13" s="435"/>
      <c r="J13" s="517"/>
      <c r="K13" s="709">
        <v>0</v>
      </c>
      <c r="L13" s="657">
        <v>0</v>
      </c>
      <c r="M13" s="423">
        <v>0</v>
      </c>
      <c r="N13" s="714">
        <v>0</v>
      </c>
    </row>
    <row r="14" spans="1:14" ht="30" customHeight="1">
      <c r="A14" s="451" t="s">
        <v>8040</v>
      </c>
      <c r="B14" s="428">
        <v>11</v>
      </c>
      <c r="C14" s="651" t="s">
        <v>6470</v>
      </c>
      <c r="D14" s="423" t="s">
        <v>3868</v>
      </c>
      <c r="E14" s="428" t="s">
        <v>5594</v>
      </c>
      <c r="F14" s="657" t="s">
        <v>9544</v>
      </c>
      <c r="G14" s="432" t="s">
        <v>7760</v>
      </c>
      <c r="H14" s="432" t="s">
        <v>582</v>
      </c>
      <c r="I14" s="435" t="s">
        <v>1902</v>
      </c>
      <c r="J14" s="517" t="s">
        <v>8072</v>
      </c>
      <c r="K14" s="709">
        <v>7</v>
      </c>
      <c r="L14" s="657">
        <v>0</v>
      </c>
      <c r="M14" s="423">
        <v>2</v>
      </c>
      <c r="N14" s="714">
        <v>11</v>
      </c>
    </row>
    <row r="15" spans="1:14" ht="30" customHeight="1">
      <c r="A15" s="451" t="s">
        <v>8040</v>
      </c>
      <c r="B15" s="428">
        <v>12</v>
      </c>
      <c r="C15" s="651" t="s">
        <v>6470</v>
      </c>
      <c r="D15" s="423" t="s">
        <v>1114</v>
      </c>
      <c r="E15" s="428" t="s">
        <v>6256</v>
      </c>
      <c r="F15" s="657" t="s">
        <v>5441</v>
      </c>
      <c r="G15" s="432" t="s">
        <v>8073</v>
      </c>
      <c r="H15" s="432" t="s">
        <v>8074</v>
      </c>
      <c r="I15" s="435" t="s">
        <v>10432</v>
      </c>
      <c r="J15" s="517" t="s">
        <v>2339</v>
      </c>
      <c r="K15" s="709">
        <v>3</v>
      </c>
      <c r="L15" s="657">
        <v>0</v>
      </c>
      <c r="M15" s="423">
        <v>2</v>
      </c>
      <c r="N15" s="714">
        <v>5</v>
      </c>
    </row>
    <row r="16" spans="1:14" ht="30" customHeight="1">
      <c r="A16" s="451" t="s">
        <v>8040</v>
      </c>
      <c r="B16" s="428">
        <v>13</v>
      </c>
      <c r="C16" s="651" t="s">
        <v>6470</v>
      </c>
      <c r="D16" s="423" t="s">
        <v>1630</v>
      </c>
      <c r="E16" s="428" t="s">
        <v>6655</v>
      </c>
      <c r="F16" s="657" t="s">
        <v>9545</v>
      </c>
      <c r="G16" s="432" t="s">
        <v>8065</v>
      </c>
      <c r="H16" s="432" t="s">
        <v>7003</v>
      </c>
      <c r="I16" s="435" t="s">
        <v>10411</v>
      </c>
      <c r="J16" s="517" t="s">
        <v>1299</v>
      </c>
      <c r="K16" s="709">
        <v>5</v>
      </c>
      <c r="L16" s="657">
        <v>0</v>
      </c>
      <c r="M16" s="423">
        <v>3</v>
      </c>
      <c r="N16" s="714">
        <v>17</v>
      </c>
    </row>
    <row r="17" spans="1:14" ht="30" customHeight="1">
      <c r="A17" s="451" t="s">
        <v>8040</v>
      </c>
      <c r="B17" s="428">
        <v>14</v>
      </c>
      <c r="C17" s="651" t="s">
        <v>6470</v>
      </c>
      <c r="D17" s="423" t="s">
        <v>8075</v>
      </c>
      <c r="E17" s="428" t="s">
        <v>6649</v>
      </c>
      <c r="F17" s="657" t="s">
        <v>9546</v>
      </c>
      <c r="G17" s="432" t="s">
        <v>3567</v>
      </c>
      <c r="H17" s="432" t="s">
        <v>4851</v>
      </c>
      <c r="I17" s="435" t="s">
        <v>983</v>
      </c>
      <c r="J17" s="517" t="s">
        <v>5303</v>
      </c>
      <c r="K17" s="709">
        <v>3</v>
      </c>
      <c r="L17" s="657">
        <v>0</v>
      </c>
      <c r="M17" s="423">
        <v>2</v>
      </c>
      <c r="N17" s="714">
        <v>15</v>
      </c>
    </row>
    <row r="18" spans="1:14" ht="30" customHeight="1">
      <c r="A18" s="451" t="s">
        <v>8040</v>
      </c>
      <c r="B18" s="428">
        <v>15</v>
      </c>
      <c r="C18" s="651" t="s">
        <v>6470</v>
      </c>
      <c r="D18" s="423" t="s">
        <v>5214</v>
      </c>
      <c r="E18" s="428"/>
      <c r="F18" s="657" t="s">
        <v>6339</v>
      </c>
      <c r="G18" s="432" t="s">
        <v>6576</v>
      </c>
      <c r="H18" s="432"/>
      <c r="I18" s="435"/>
      <c r="J18" s="517"/>
      <c r="K18" s="709">
        <v>0</v>
      </c>
      <c r="L18" s="657">
        <v>0</v>
      </c>
      <c r="M18" s="423">
        <v>0</v>
      </c>
      <c r="N18" s="714">
        <v>0</v>
      </c>
    </row>
    <row r="19" spans="1:14" ht="30" customHeight="1">
      <c r="A19" s="451" t="s">
        <v>8040</v>
      </c>
      <c r="B19" s="428">
        <v>16</v>
      </c>
      <c r="C19" s="651" t="s">
        <v>6470</v>
      </c>
      <c r="D19" s="423" t="s">
        <v>889</v>
      </c>
      <c r="E19" s="428" t="s">
        <v>1832</v>
      </c>
      <c r="F19" s="657" t="s">
        <v>9547</v>
      </c>
      <c r="G19" s="432" t="s">
        <v>8076</v>
      </c>
      <c r="H19" s="432" t="s">
        <v>3817</v>
      </c>
      <c r="I19" s="435" t="s">
        <v>10412</v>
      </c>
      <c r="J19" s="517" t="s">
        <v>6281</v>
      </c>
      <c r="K19" s="709">
        <v>12</v>
      </c>
      <c r="L19" s="657">
        <v>0</v>
      </c>
      <c r="M19" s="423">
        <v>3</v>
      </c>
      <c r="N19" s="714">
        <v>59</v>
      </c>
    </row>
    <row r="20" spans="1:14" s="698" customFormat="1" ht="30" customHeight="1">
      <c r="A20" s="451" t="s">
        <v>8040</v>
      </c>
      <c r="B20" s="428">
        <v>17</v>
      </c>
      <c r="C20" s="651" t="s">
        <v>6470</v>
      </c>
      <c r="D20" s="423" t="s">
        <v>8077</v>
      </c>
      <c r="E20" s="428" t="s">
        <v>3708</v>
      </c>
      <c r="F20" s="657" t="s">
        <v>9567</v>
      </c>
      <c r="G20" s="432" t="s">
        <v>3768</v>
      </c>
      <c r="H20" s="432" t="s">
        <v>8079</v>
      </c>
      <c r="I20" s="435" t="s">
        <v>10199</v>
      </c>
      <c r="J20" s="517" t="s">
        <v>8081</v>
      </c>
      <c r="K20" s="618">
        <v>4</v>
      </c>
      <c r="L20" s="458">
        <v>0</v>
      </c>
      <c r="M20" s="458">
        <v>3</v>
      </c>
      <c r="N20" s="485">
        <v>17</v>
      </c>
    </row>
    <row r="21" spans="1:14" ht="30" customHeight="1">
      <c r="A21" s="451" t="s">
        <v>8040</v>
      </c>
      <c r="B21" s="428">
        <v>18</v>
      </c>
      <c r="C21" s="651" t="s">
        <v>6470</v>
      </c>
      <c r="D21" s="423" t="s">
        <v>8082</v>
      </c>
      <c r="E21" s="428" t="s">
        <v>4914</v>
      </c>
      <c r="F21" s="657" t="s">
        <v>1142</v>
      </c>
      <c r="G21" s="432" t="s">
        <v>5984</v>
      </c>
      <c r="H21" s="432" t="s">
        <v>8083</v>
      </c>
      <c r="I21" s="435" t="s">
        <v>408</v>
      </c>
      <c r="J21" s="517" t="s">
        <v>8085</v>
      </c>
      <c r="K21" s="709">
        <v>5</v>
      </c>
      <c r="L21" s="657">
        <v>0</v>
      </c>
      <c r="M21" s="423">
        <v>3</v>
      </c>
      <c r="N21" s="714">
        <v>21</v>
      </c>
    </row>
    <row r="22" spans="1:14" ht="30" customHeight="1">
      <c r="A22" s="451" t="s">
        <v>8040</v>
      </c>
      <c r="B22" s="428">
        <v>19</v>
      </c>
      <c r="C22" s="651" t="s">
        <v>6470</v>
      </c>
      <c r="D22" s="423" t="s">
        <v>8086</v>
      </c>
      <c r="E22" s="428" t="s">
        <v>5730</v>
      </c>
      <c r="F22" s="657" t="s">
        <v>9356</v>
      </c>
      <c r="G22" s="432" t="s">
        <v>6874</v>
      </c>
      <c r="H22" s="432" t="s">
        <v>2435</v>
      </c>
      <c r="I22" s="435" t="s">
        <v>9044</v>
      </c>
      <c r="J22" s="517" t="s">
        <v>8087</v>
      </c>
      <c r="K22" s="709">
        <v>8</v>
      </c>
      <c r="L22" s="657">
        <v>0</v>
      </c>
      <c r="M22" s="423">
        <v>3</v>
      </c>
      <c r="N22" s="714">
        <v>38</v>
      </c>
    </row>
    <row r="23" spans="1:14" ht="30" customHeight="1">
      <c r="A23" s="451" t="s">
        <v>8040</v>
      </c>
      <c r="B23" s="428">
        <v>20</v>
      </c>
      <c r="C23" s="651" t="s">
        <v>6470</v>
      </c>
      <c r="D23" s="423" t="s">
        <v>8089</v>
      </c>
      <c r="E23" s="428" t="s">
        <v>523</v>
      </c>
      <c r="F23" s="657" t="s">
        <v>9569</v>
      </c>
      <c r="G23" s="432" t="s">
        <v>8091</v>
      </c>
      <c r="H23" s="432" t="s">
        <v>4912</v>
      </c>
      <c r="I23" s="435" t="s">
        <v>10418</v>
      </c>
      <c r="J23" s="517" t="s">
        <v>1564</v>
      </c>
      <c r="K23" s="709">
        <v>3</v>
      </c>
      <c r="L23" s="657">
        <v>0</v>
      </c>
      <c r="M23" s="423">
        <v>2</v>
      </c>
      <c r="N23" s="714">
        <v>8</v>
      </c>
    </row>
    <row r="24" spans="1:14" ht="30" customHeight="1">
      <c r="A24" s="451" t="s">
        <v>8040</v>
      </c>
      <c r="B24" s="428">
        <v>21</v>
      </c>
      <c r="C24" s="651" t="s">
        <v>6470</v>
      </c>
      <c r="D24" s="423" t="s">
        <v>3730</v>
      </c>
      <c r="E24" s="428" t="s">
        <v>5188</v>
      </c>
      <c r="F24" s="657" t="s">
        <v>940</v>
      </c>
      <c r="G24" s="432" t="s">
        <v>3864</v>
      </c>
      <c r="H24" s="432" t="s">
        <v>8092</v>
      </c>
      <c r="I24" s="435" t="s">
        <v>833</v>
      </c>
      <c r="J24" s="517" t="s">
        <v>4119</v>
      </c>
      <c r="K24" s="709">
        <v>11</v>
      </c>
      <c r="L24" s="657">
        <v>0</v>
      </c>
      <c r="M24" s="423">
        <v>3</v>
      </c>
      <c r="N24" s="714">
        <v>53</v>
      </c>
    </row>
    <row r="25" spans="1:14" s="698" customFormat="1" ht="30" customHeight="1">
      <c r="A25" s="451" t="s">
        <v>8040</v>
      </c>
      <c r="B25" s="428">
        <v>22</v>
      </c>
      <c r="C25" s="651" t="s">
        <v>6470</v>
      </c>
      <c r="D25" s="423" t="s">
        <v>682</v>
      </c>
      <c r="E25" s="428" t="s">
        <v>4014</v>
      </c>
      <c r="F25" s="657" t="s">
        <v>9174</v>
      </c>
      <c r="G25" s="432" t="s">
        <v>4113</v>
      </c>
      <c r="H25" s="432" t="s">
        <v>8093</v>
      </c>
      <c r="I25" s="435" t="s">
        <v>10414</v>
      </c>
      <c r="J25" s="517" t="s">
        <v>8094</v>
      </c>
      <c r="K25" s="709">
        <v>4</v>
      </c>
      <c r="L25" s="657">
        <v>0</v>
      </c>
      <c r="M25" s="423">
        <v>2</v>
      </c>
      <c r="N25" s="714">
        <v>8</v>
      </c>
    </row>
    <row r="26" spans="1:14" ht="30" customHeight="1">
      <c r="A26" s="451" t="s">
        <v>8040</v>
      </c>
      <c r="B26" s="428">
        <v>23</v>
      </c>
      <c r="C26" s="651" t="s">
        <v>6470</v>
      </c>
      <c r="D26" s="423" t="s">
        <v>5000</v>
      </c>
      <c r="E26" s="428" t="s">
        <v>1649</v>
      </c>
      <c r="F26" s="657" t="s">
        <v>1735</v>
      </c>
      <c r="G26" s="432" t="s">
        <v>8095</v>
      </c>
      <c r="H26" s="432" t="s">
        <v>8096</v>
      </c>
      <c r="I26" s="435" t="s">
        <v>10417</v>
      </c>
      <c r="J26" s="517" t="s">
        <v>8097</v>
      </c>
      <c r="K26" s="709">
        <v>8</v>
      </c>
      <c r="L26" s="657">
        <v>0</v>
      </c>
      <c r="M26" s="423">
        <v>3</v>
      </c>
      <c r="N26" s="714">
        <v>22</v>
      </c>
    </row>
    <row r="27" spans="1:14" ht="30" customHeight="1">
      <c r="A27" s="451" t="s">
        <v>8040</v>
      </c>
      <c r="B27" s="428">
        <v>24</v>
      </c>
      <c r="C27" s="651" t="s">
        <v>6470</v>
      </c>
      <c r="D27" s="423" t="s">
        <v>8098</v>
      </c>
      <c r="E27" s="428" t="s">
        <v>3541</v>
      </c>
      <c r="F27" s="657" t="s">
        <v>4740</v>
      </c>
      <c r="G27" s="432" t="s">
        <v>8099</v>
      </c>
      <c r="H27" s="432" t="s">
        <v>7233</v>
      </c>
      <c r="I27" s="435" t="s">
        <v>10433</v>
      </c>
      <c r="J27" s="517" t="s">
        <v>8101</v>
      </c>
      <c r="K27" s="709">
        <v>8</v>
      </c>
      <c r="L27" s="657">
        <v>0</v>
      </c>
      <c r="M27" s="423">
        <v>3</v>
      </c>
      <c r="N27" s="714">
        <v>23</v>
      </c>
    </row>
    <row r="28" spans="1:14" ht="30" customHeight="1">
      <c r="A28" s="451" t="s">
        <v>8040</v>
      </c>
      <c r="B28" s="428">
        <v>1</v>
      </c>
      <c r="C28" s="651" t="s">
        <v>6470</v>
      </c>
      <c r="D28" s="423" t="s">
        <v>1961</v>
      </c>
      <c r="E28" s="428" t="s">
        <v>3330</v>
      </c>
      <c r="F28" s="657" t="s">
        <v>9629</v>
      </c>
      <c r="G28" s="432" t="s">
        <v>4202</v>
      </c>
      <c r="H28" s="432" t="s">
        <v>8102</v>
      </c>
      <c r="I28" s="435" t="s">
        <v>4394</v>
      </c>
      <c r="J28" s="517" t="s">
        <v>6395</v>
      </c>
      <c r="K28" s="709">
        <v>3</v>
      </c>
      <c r="L28" s="657">
        <v>0</v>
      </c>
      <c r="M28" s="423">
        <v>2</v>
      </c>
      <c r="N28" s="714">
        <v>6</v>
      </c>
    </row>
    <row r="29" spans="1:14" ht="30" customHeight="1">
      <c r="A29" s="451" t="s">
        <v>8040</v>
      </c>
      <c r="B29" s="428">
        <v>2</v>
      </c>
      <c r="C29" s="651" t="s">
        <v>6470</v>
      </c>
      <c r="D29" s="423" t="s">
        <v>8103</v>
      </c>
      <c r="E29" s="428" t="s">
        <v>3330</v>
      </c>
      <c r="F29" s="657" t="s">
        <v>9630</v>
      </c>
      <c r="G29" s="432" t="s">
        <v>8106</v>
      </c>
      <c r="H29" s="432" t="s">
        <v>8107</v>
      </c>
      <c r="I29" s="435" t="s">
        <v>10413</v>
      </c>
      <c r="J29" s="517" t="s">
        <v>8108</v>
      </c>
      <c r="K29" s="709">
        <v>3</v>
      </c>
      <c r="L29" s="657">
        <v>0</v>
      </c>
      <c r="M29" s="423">
        <v>2</v>
      </c>
      <c r="N29" s="714">
        <v>5</v>
      </c>
    </row>
    <row r="30" spans="1:14" ht="30" customHeight="1">
      <c r="A30" s="451" t="s">
        <v>8040</v>
      </c>
      <c r="B30" s="428">
        <v>3</v>
      </c>
      <c r="C30" s="651" t="s">
        <v>6470</v>
      </c>
      <c r="D30" s="423" t="s">
        <v>85</v>
      </c>
      <c r="E30" s="428" t="s">
        <v>6747</v>
      </c>
      <c r="F30" s="657" t="s">
        <v>9631</v>
      </c>
      <c r="G30" s="432" t="s">
        <v>4827</v>
      </c>
      <c r="H30" s="432" t="s">
        <v>1543</v>
      </c>
      <c r="I30" s="435" t="s">
        <v>4118</v>
      </c>
      <c r="J30" s="517" t="s">
        <v>7645</v>
      </c>
      <c r="K30" s="709">
        <v>11</v>
      </c>
      <c r="L30" s="657">
        <v>0</v>
      </c>
      <c r="M30" s="423">
        <v>3</v>
      </c>
      <c r="N30" s="714">
        <v>31</v>
      </c>
    </row>
    <row r="31" spans="1:14" ht="30" customHeight="1">
      <c r="A31" s="451" t="s">
        <v>8040</v>
      </c>
      <c r="B31" s="428">
        <v>4</v>
      </c>
      <c r="C31" s="651" t="s">
        <v>6470</v>
      </c>
      <c r="D31" s="423" t="s">
        <v>4962</v>
      </c>
      <c r="E31" s="428" t="s">
        <v>3330</v>
      </c>
      <c r="F31" s="657" t="s">
        <v>8237</v>
      </c>
      <c r="G31" s="432" t="s">
        <v>8109</v>
      </c>
      <c r="H31" s="432" t="s">
        <v>1053</v>
      </c>
      <c r="I31" s="435" t="s">
        <v>9184</v>
      </c>
      <c r="J31" s="517" t="s">
        <v>8110</v>
      </c>
      <c r="K31" s="709">
        <v>3</v>
      </c>
      <c r="L31" s="657">
        <v>0</v>
      </c>
      <c r="M31" s="423">
        <v>2</v>
      </c>
      <c r="N31" s="714">
        <v>3</v>
      </c>
    </row>
    <row r="32" spans="1:14" ht="30" customHeight="1">
      <c r="A32" s="451" t="s">
        <v>8040</v>
      </c>
      <c r="B32" s="428">
        <v>5</v>
      </c>
      <c r="C32" s="651" t="s">
        <v>6470</v>
      </c>
      <c r="D32" s="423" t="s">
        <v>294</v>
      </c>
      <c r="E32" s="428"/>
      <c r="F32" s="657" t="s">
        <v>9593</v>
      </c>
      <c r="G32" s="705" t="s">
        <v>4772</v>
      </c>
      <c r="H32" s="432"/>
      <c r="I32" s="435"/>
      <c r="J32" s="517"/>
      <c r="K32" s="709">
        <v>0</v>
      </c>
      <c r="L32" s="657">
        <v>0</v>
      </c>
      <c r="M32" s="423">
        <v>0</v>
      </c>
      <c r="N32" s="714">
        <v>0</v>
      </c>
    </row>
    <row r="33" spans="1:14" ht="30" customHeight="1">
      <c r="A33" s="451" t="s">
        <v>8040</v>
      </c>
      <c r="B33" s="428">
        <v>6</v>
      </c>
      <c r="C33" s="651" t="s">
        <v>6470</v>
      </c>
      <c r="D33" s="423" t="s">
        <v>1702</v>
      </c>
      <c r="E33" s="428" t="s">
        <v>8112</v>
      </c>
      <c r="F33" s="657" t="s">
        <v>2084</v>
      </c>
      <c r="G33" s="432" t="s">
        <v>8113</v>
      </c>
      <c r="H33" s="432" t="s">
        <v>2068</v>
      </c>
      <c r="I33" s="435" t="s">
        <v>7627</v>
      </c>
      <c r="J33" s="517" t="s">
        <v>4110</v>
      </c>
      <c r="K33" s="709">
        <v>7</v>
      </c>
      <c r="L33" s="657">
        <v>0</v>
      </c>
      <c r="M33" s="423">
        <v>3</v>
      </c>
      <c r="N33" s="714">
        <v>38</v>
      </c>
    </row>
    <row r="34" spans="1:14" ht="30" customHeight="1">
      <c r="A34" s="451" t="s">
        <v>8040</v>
      </c>
      <c r="B34" s="428">
        <v>7</v>
      </c>
      <c r="C34" s="651" t="s">
        <v>6470</v>
      </c>
      <c r="D34" s="423" t="s">
        <v>7170</v>
      </c>
      <c r="E34" s="428" t="s">
        <v>6771</v>
      </c>
      <c r="F34" s="657" t="s">
        <v>8900</v>
      </c>
      <c r="G34" s="432" t="s">
        <v>1260</v>
      </c>
      <c r="H34" s="432" t="s">
        <v>4053</v>
      </c>
      <c r="I34" s="435" t="s">
        <v>10419</v>
      </c>
      <c r="J34" s="517" t="s">
        <v>8115</v>
      </c>
      <c r="K34" s="709">
        <v>3</v>
      </c>
      <c r="L34" s="657">
        <v>0</v>
      </c>
      <c r="M34" s="423">
        <v>1</v>
      </c>
      <c r="N34" s="714">
        <v>6</v>
      </c>
    </row>
    <row r="35" spans="1:14" ht="30" customHeight="1">
      <c r="A35" s="451" t="s">
        <v>8040</v>
      </c>
      <c r="B35" s="428">
        <v>8</v>
      </c>
      <c r="C35" s="651" t="s">
        <v>6470</v>
      </c>
      <c r="D35" s="423" t="s">
        <v>4134</v>
      </c>
      <c r="E35" s="428" t="s">
        <v>1699</v>
      </c>
      <c r="F35" s="657" t="s">
        <v>777</v>
      </c>
      <c r="G35" s="432" t="s">
        <v>1354</v>
      </c>
      <c r="H35" s="432" t="s">
        <v>782</v>
      </c>
      <c r="I35" s="435" t="s">
        <v>10436</v>
      </c>
      <c r="J35" s="517" t="s">
        <v>8116</v>
      </c>
      <c r="K35" s="709">
        <v>5</v>
      </c>
      <c r="L35" s="657">
        <v>0</v>
      </c>
      <c r="M35" s="423">
        <v>2</v>
      </c>
      <c r="N35" s="714">
        <v>5</v>
      </c>
    </row>
    <row r="36" spans="1:14" ht="30" customHeight="1">
      <c r="A36" s="451" t="s">
        <v>8040</v>
      </c>
      <c r="B36" s="428">
        <v>9</v>
      </c>
      <c r="C36" s="651" t="s">
        <v>6470</v>
      </c>
      <c r="D36" s="423" t="s">
        <v>8117</v>
      </c>
      <c r="E36" s="428" t="s">
        <v>8119</v>
      </c>
      <c r="F36" s="657" t="s">
        <v>270</v>
      </c>
      <c r="G36" s="432" t="s">
        <v>6556</v>
      </c>
      <c r="H36" s="432" t="s">
        <v>1579</v>
      </c>
      <c r="I36" s="435" t="s">
        <v>10420</v>
      </c>
      <c r="J36" s="517" t="s">
        <v>3146</v>
      </c>
      <c r="K36" s="709">
        <v>6</v>
      </c>
      <c r="L36" s="657">
        <v>0</v>
      </c>
      <c r="M36" s="423">
        <v>2</v>
      </c>
      <c r="N36" s="714">
        <v>3</v>
      </c>
    </row>
    <row r="37" spans="1:14" ht="30" customHeight="1">
      <c r="A37" s="451" t="s">
        <v>8040</v>
      </c>
      <c r="B37" s="428">
        <v>10</v>
      </c>
      <c r="C37" s="651" t="s">
        <v>6470</v>
      </c>
      <c r="D37" s="423" t="s">
        <v>3090</v>
      </c>
      <c r="E37" s="428" t="s">
        <v>2152</v>
      </c>
      <c r="F37" s="657" t="s">
        <v>839</v>
      </c>
      <c r="G37" s="432" t="s">
        <v>8121</v>
      </c>
      <c r="H37" s="432" t="s">
        <v>8122</v>
      </c>
      <c r="I37" s="505" t="s">
        <v>10435</v>
      </c>
      <c r="J37" s="517" t="s">
        <v>659</v>
      </c>
      <c r="K37" s="709">
        <v>4</v>
      </c>
      <c r="L37" s="657">
        <v>0</v>
      </c>
      <c r="M37" s="423">
        <v>1</v>
      </c>
      <c r="N37" s="714">
        <v>7</v>
      </c>
    </row>
    <row r="38" spans="1:14" ht="30" customHeight="1">
      <c r="A38" s="451" t="s">
        <v>8040</v>
      </c>
      <c r="B38" s="428">
        <v>11</v>
      </c>
      <c r="C38" s="651" t="s">
        <v>6470</v>
      </c>
      <c r="D38" s="423" t="s">
        <v>3671</v>
      </c>
      <c r="E38" s="428" t="s">
        <v>6801</v>
      </c>
      <c r="F38" s="657" t="s">
        <v>4814</v>
      </c>
      <c r="G38" s="432" t="s">
        <v>7382</v>
      </c>
      <c r="H38" s="432" t="s">
        <v>4799</v>
      </c>
      <c r="I38" s="435" t="s">
        <v>10434</v>
      </c>
      <c r="J38" s="517" t="s">
        <v>8125</v>
      </c>
      <c r="K38" s="709">
        <v>6</v>
      </c>
      <c r="L38" s="657">
        <v>0</v>
      </c>
      <c r="M38" s="423">
        <v>3</v>
      </c>
      <c r="N38" s="714">
        <v>36</v>
      </c>
    </row>
    <row r="39" spans="1:14" ht="30" customHeight="1">
      <c r="A39" s="451" t="s">
        <v>8040</v>
      </c>
      <c r="B39" s="428">
        <v>12</v>
      </c>
      <c r="C39" s="651" t="s">
        <v>6470</v>
      </c>
      <c r="D39" s="423" t="s">
        <v>5476</v>
      </c>
      <c r="E39" s="428" t="s">
        <v>7821</v>
      </c>
      <c r="F39" s="657" t="s">
        <v>2839</v>
      </c>
      <c r="G39" s="432" t="s">
        <v>1030</v>
      </c>
      <c r="H39" s="432" t="s">
        <v>8126</v>
      </c>
      <c r="I39" s="435" t="s">
        <v>4953</v>
      </c>
      <c r="J39" s="517" t="s">
        <v>8127</v>
      </c>
      <c r="K39" s="709">
        <v>4</v>
      </c>
      <c r="L39" s="657">
        <v>0</v>
      </c>
      <c r="M39" s="423">
        <v>3</v>
      </c>
      <c r="N39" s="714">
        <v>14</v>
      </c>
    </row>
    <row r="40" spans="1:14" ht="30" customHeight="1">
      <c r="A40" s="451" t="s">
        <v>8040</v>
      </c>
      <c r="B40" s="428">
        <v>13</v>
      </c>
      <c r="C40" s="651" t="s">
        <v>6470</v>
      </c>
      <c r="D40" s="423" t="s">
        <v>6160</v>
      </c>
      <c r="E40" s="428" t="s">
        <v>6796</v>
      </c>
      <c r="F40" s="657" t="s">
        <v>9632</v>
      </c>
      <c r="G40" s="432" t="s">
        <v>1515</v>
      </c>
      <c r="H40" s="432" t="s">
        <v>4287</v>
      </c>
      <c r="I40" s="435" t="s">
        <v>8168</v>
      </c>
      <c r="J40" s="517" t="s">
        <v>8128</v>
      </c>
      <c r="K40" s="709">
        <v>3</v>
      </c>
      <c r="L40" s="657">
        <v>0</v>
      </c>
      <c r="M40" s="423">
        <v>2</v>
      </c>
      <c r="N40" s="714">
        <v>5</v>
      </c>
    </row>
    <row r="41" spans="1:14" s="698" customFormat="1" ht="30" customHeight="1">
      <c r="A41" s="451" t="s">
        <v>8040</v>
      </c>
      <c r="B41" s="428">
        <v>14</v>
      </c>
      <c r="C41" s="651" t="s">
        <v>6470</v>
      </c>
      <c r="D41" s="423" t="s">
        <v>8129</v>
      </c>
      <c r="E41" s="428" t="s">
        <v>5704</v>
      </c>
      <c r="F41" s="657" t="s">
        <v>9186</v>
      </c>
      <c r="G41" s="432" t="s">
        <v>8131</v>
      </c>
      <c r="H41" s="432" t="s">
        <v>8133</v>
      </c>
      <c r="I41" s="435" t="s">
        <v>10421</v>
      </c>
      <c r="J41" s="517" t="s">
        <v>8135</v>
      </c>
      <c r="K41" s="709">
        <v>13</v>
      </c>
      <c r="L41" s="657">
        <v>0</v>
      </c>
      <c r="M41" s="423">
        <v>3</v>
      </c>
      <c r="N41" s="714">
        <v>53</v>
      </c>
    </row>
    <row r="42" spans="1:14" ht="30" customHeight="1">
      <c r="A42" s="451" t="s">
        <v>8040</v>
      </c>
      <c r="B42" s="428">
        <v>15</v>
      </c>
      <c r="C42" s="651" t="s">
        <v>6470</v>
      </c>
      <c r="D42" s="423" t="s">
        <v>4434</v>
      </c>
      <c r="E42" s="428" t="s">
        <v>5242</v>
      </c>
      <c r="F42" s="657" t="s">
        <v>9589</v>
      </c>
      <c r="G42" s="432" t="s">
        <v>4938</v>
      </c>
      <c r="H42" s="432" t="s">
        <v>6960</v>
      </c>
      <c r="I42" s="435" t="s">
        <v>10422</v>
      </c>
      <c r="J42" s="517" t="s">
        <v>1971</v>
      </c>
      <c r="K42" s="709">
        <v>8</v>
      </c>
      <c r="L42" s="657">
        <v>0</v>
      </c>
      <c r="M42" s="423">
        <v>3</v>
      </c>
      <c r="N42" s="714">
        <v>47</v>
      </c>
    </row>
    <row r="43" spans="1:14" ht="30" customHeight="1">
      <c r="A43" s="451" t="s">
        <v>8040</v>
      </c>
      <c r="B43" s="428">
        <v>16</v>
      </c>
      <c r="C43" s="651" t="s">
        <v>6470</v>
      </c>
      <c r="D43" s="423" t="s">
        <v>4426</v>
      </c>
      <c r="E43" s="428" t="s">
        <v>6814</v>
      </c>
      <c r="F43" s="657" t="s">
        <v>9582</v>
      </c>
      <c r="G43" s="432" t="s">
        <v>6107</v>
      </c>
      <c r="H43" s="432" t="s">
        <v>1815</v>
      </c>
      <c r="I43" s="435" t="s">
        <v>10437</v>
      </c>
      <c r="J43" s="517" t="s">
        <v>8136</v>
      </c>
      <c r="K43" s="709">
        <v>4</v>
      </c>
      <c r="L43" s="657">
        <v>0</v>
      </c>
      <c r="M43" s="423">
        <v>3</v>
      </c>
      <c r="N43" s="714">
        <v>20</v>
      </c>
    </row>
    <row r="44" spans="1:14" ht="30" customHeight="1">
      <c r="A44" s="451" t="s">
        <v>8040</v>
      </c>
      <c r="B44" s="428">
        <v>17</v>
      </c>
      <c r="C44" s="651" t="s">
        <v>6470</v>
      </c>
      <c r="D44" s="423" t="s">
        <v>5388</v>
      </c>
      <c r="E44" s="428" t="s">
        <v>4839</v>
      </c>
      <c r="F44" s="657" t="s">
        <v>2113</v>
      </c>
      <c r="G44" s="432" t="s">
        <v>6837</v>
      </c>
      <c r="H44" s="432" t="s">
        <v>945</v>
      </c>
      <c r="I44" s="435" t="s">
        <v>10423</v>
      </c>
      <c r="J44" s="517" t="s">
        <v>7090</v>
      </c>
      <c r="K44" s="709">
        <v>5</v>
      </c>
      <c r="L44" s="657">
        <v>0</v>
      </c>
      <c r="M44" s="423">
        <v>3</v>
      </c>
      <c r="N44" s="714">
        <v>41</v>
      </c>
    </row>
    <row r="45" spans="1:14" ht="30" customHeight="1">
      <c r="A45" s="451" t="s">
        <v>8040</v>
      </c>
      <c r="B45" s="428">
        <v>18</v>
      </c>
      <c r="C45" s="651" t="s">
        <v>6470</v>
      </c>
      <c r="D45" s="423" t="s">
        <v>5389</v>
      </c>
      <c r="E45" s="428" t="s">
        <v>1202</v>
      </c>
      <c r="F45" s="657" t="s">
        <v>9591</v>
      </c>
      <c r="G45" s="432" t="s">
        <v>8137</v>
      </c>
      <c r="H45" s="432" t="s">
        <v>7872</v>
      </c>
      <c r="I45" s="435" t="s">
        <v>3655</v>
      </c>
      <c r="J45" s="517" t="s">
        <v>122</v>
      </c>
      <c r="K45" s="709">
        <v>7</v>
      </c>
      <c r="L45" s="657">
        <v>0</v>
      </c>
      <c r="M45" s="423">
        <v>3</v>
      </c>
      <c r="N45" s="714">
        <v>29</v>
      </c>
    </row>
    <row r="46" spans="1:14" ht="30" customHeight="1">
      <c r="A46" s="451" t="s">
        <v>8040</v>
      </c>
      <c r="B46" s="428">
        <v>19</v>
      </c>
      <c r="C46" s="651" t="s">
        <v>6470</v>
      </c>
      <c r="D46" s="423" t="s">
        <v>8139</v>
      </c>
      <c r="E46" s="428" t="s">
        <v>8140</v>
      </c>
      <c r="F46" s="657" t="s">
        <v>9335</v>
      </c>
      <c r="G46" s="432" t="s">
        <v>8142</v>
      </c>
      <c r="H46" s="432" t="s">
        <v>1330</v>
      </c>
      <c r="I46" s="435" t="s">
        <v>10424</v>
      </c>
      <c r="J46" s="517" t="s">
        <v>1302</v>
      </c>
      <c r="K46" s="709">
        <v>4</v>
      </c>
      <c r="L46" s="657">
        <v>0</v>
      </c>
      <c r="M46" s="423">
        <v>3</v>
      </c>
      <c r="N46" s="714">
        <v>15</v>
      </c>
    </row>
    <row r="47" spans="1:14" ht="30" customHeight="1">
      <c r="A47" s="451" t="s">
        <v>8040</v>
      </c>
      <c r="B47" s="428">
        <v>20</v>
      </c>
      <c r="C47" s="651" t="s">
        <v>6470</v>
      </c>
      <c r="D47" s="423" t="s">
        <v>8144</v>
      </c>
      <c r="E47" s="428" t="s">
        <v>2760</v>
      </c>
      <c r="F47" s="657" t="s">
        <v>9594</v>
      </c>
      <c r="G47" s="432" t="s">
        <v>110</v>
      </c>
      <c r="H47" s="432" t="s">
        <v>3731</v>
      </c>
      <c r="I47" s="435" t="s">
        <v>10425</v>
      </c>
      <c r="J47" s="517" t="s">
        <v>8145</v>
      </c>
      <c r="K47" s="709">
        <v>8</v>
      </c>
      <c r="L47" s="657">
        <v>0</v>
      </c>
      <c r="M47" s="423">
        <v>3</v>
      </c>
      <c r="N47" s="714">
        <v>42</v>
      </c>
    </row>
    <row r="48" spans="1:14" ht="30" customHeight="1">
      <c r="A48" s="451" t="s">
        <v>8040</v>
      </c>
      <c r="B48" s="428">
        <v>21</v>
      </c>
      <c r="C48" s="651" t="s">
        <v>6470</v>
      </c>
      <c r="D48" s="423" t="s">
        <v>8146</v>
      </c>
      <c r="E48" s="428" t="s">
        <v>346</v>
      </c>
      <c r="F48" s="657" t="s">
        <v>9185</v>
      </c>
      <c r="G48" s="432" t="s">
        <v>8147</v>
      </c>
      <c r="H48" s="432" t="s">
        <v>2361</v>
      </c>
      <c r="I48" s="435" t="s">
        <v>9386</v>
      </c>
      <c r="J48" s="517" t="s">
        <v>2315</v>
      </c>
      <c r="K48" s="709">
        <v>5</v>
      </c>
      <c r="L48" s="657">
        <v>0</v>
      </c>
      <c r="M48" s="423">
        <v>3</v>
      </c>
      <c r="N48" s="714">
        <v>11</v>
      </c>
    </row>
    <row r="49" spans="1:14" ht="30" customHeight="1">
      <c r="A49" s="451" t="s">
        <v>8040</v>
      </c>
      <c r="B49" s="428">
        <v>22</v>
      </c>
      <c r="C49" s="651" t="s">
        <v>6470</v>
      </c>
      <c r="D49" s="423" t="s">
        <v>4900</v>
      </c>
      <c r="E49" s="428" t="s">
        <v>5246</v>
      </c>
      <c r="F49" s="657" t="s">
        <v>9595</v>
      </c>
      <c r="G49" s="432" t="s">
        <v>8148</v>
      </c>
      <c r="H49" s="432" t="s">
        <v>8150</v>
      </c>
      <c r="I49" s="435" t="s">
        <v>10426</v>
      </c>
      <c r="J49" s="517" t="s">
        <v>8152</v>
      </c>
      <c r="K49" s="709">
        <v>6</v>
      </c>
      <c r="L49" s="657">
        <v>0</v>
      </c>
      <c r="M49" s="423">
        <v>3</v>
      </c>
      <c r="N49" s="714">
        <v>25</v>
      </c>
    </row>
    <row r="50" spans="1:14" ht="30" customHeight="1">
      <c r="A50" s="451" t="s">
        <v>8040</v>
      </c>
      <c r="B50" s="428">
        <v>23</v>
      </c>
      <c r="C50" s="651" t="s">
        <v>6470</v>
      </c>
      <c r="D50" s="423" t="s">
        <v>6209</v>
      </c>
      <c r="E50" s="428" t="s">
        <v>5242</v>
      </c>
      <c r="F50" s="657" t="s">
        <v>9596</v>
      </c>
      <c r="G50" s="432" t="s">
        <v>3837</v>
      </c>
      <c r="H50" s="432" t="s">
        <v>8156</v>
      </c>
      <c r="I50" s="435" t="s">
        <v>10049</v>
      </c>
      <c r="J50" s="517" t="s">
        <v>2454</v>
      </c>
      <c r="K50" s="709">
        <v>6</v>
      </c>
      <c r="L50" s="657">
        <v>0</v>
      </c>
      <c r="M50" s="423">
        <v>3</v>
      </c>
      <c r="N50" s="714">
        <v>15</v>
      </c>
    </row>
    <row r="51" spans="1:14" ht="30" customHeight="1">
      <c r="A51" s="451" t="s">
        <v>8040</v>
      </c>
      <c r="B51" s="428">
        <v>24</v>
      </c>
      <c r="C51" s="651" t="s">
        <v>6470</v>
      </c>
      <c r="D51" s="423" t="s">
        <v>3465</v>
      </c>
      <c r="E51" s="428" t="s">
        <v>6623</v>
      </c>
      <c r="F51" s="657" t="s">
        <v>7242</v>
      </c>
      <c r="G51" s="432" t="s">
        <v>7001</v>
      </c>
      <c r="H51" s="432" t="s">
        <v>8157</v>
      </c>
      <c r="I51" s="435" t="s">
        <v>10240</v>
      </c>
      <c r="J51" s="517" t="s">
        <v>311</v>
      </c>
      <c r="K51" s="709">
        <v>6</v>
      </c>
      <c r="L51" s="657">
        <v>0</v>
      </c>
      <c r="M51" s="423">
        <v>3</v>
      </c>
      <c r="N51" s="714">
        <v>12</v>
      </c>
    </row>
    <row r="52" spans="1:14" ht="30" customHeight="1">
      <c r="A52" s="451" t="s">
        <v>8040</v>
      </c>
      <c r="B52" s="428">
        <v>25</v>
      </c>
      <c r="C52" s="651" t="s">
        <v>6470</v>
      </c>
      <c r="D52" s="423" t="s">
        <v>2111</v>
      </c>
      <c r="E52" s="428" t="s">
        <v>3520</v>
      </c>
      <c r="F52" s="657" t="s">
        <v>4151</v>
      </c>
      <c r="G52" s="432" t="s">
        <v>2670</v>
      </c>
      <c r="H52" s="432" t="s">
        <v>8158</v>
      </c>
      <c r="I52" s="435" t="s">
        <v>10427</v>
      </c>
      <c r="J52" s="517" t="s">
        <v>8159</v>
      </c>
      <c r="K52" s="709">
        <v>4</v>
      </c>
      <c r="L52" s="657">
        <v>0</v>
      </c>
      <c r="M52" s="423">
        <v>2</v>
      </c>
      <c r="N52" s="714">
        <v>5</v>
      </c>
    </row>
    <row r="53" spans="1:14" s="698" customFormat="1" ht="30" customHeight="1">
      <c r="A53" s="451" t="s">
        <v>8040</v>
      </c>
      <c r="B53" s="428">
        <v>1</v>
      </c>
      <c r="C53" s="651" t="s">
        <v>6470</v>
      </c>
      <c r="D53" s="423" t="s">
        <v>8161</v>
      </c>
      <c r="E53" s="428" t="s">
        <v>2970</v>
      </c>
      <c r="F53" s="657" t="s">
        <v>9226</v>
      </c>
      <c r="G53" s="432" t="s">
        <v>5342</v>
      </c>
      <c r="H53" s="432" t="s">
        <v>765</v>
      </c>
      <c r="I53" s="435" t="s">
        <v>10428</v>
      </c>
      <c r="J53" s="517" t="s">
        <v>4594</v>
      </c>
      <c r="K53" s="709">
        <v>7</v>
      </c>
      <c r="L53" s="657">
        <v>0</v>
      </c>
      <c r="M53" s="423">
        <v>3</v>
      </c>
      <c r="N53" s="714">
        <v>22</v>
      </c>
    </row>
    <row r="54" spans="1:14" ht="30" customHeight="1">
      <c r="A54" s="451" t="s">
        <v>8040</v>
      </c>
      <c r="B54" s="428">
        <v>2</v>
      </c>
      <c r="C54" s="651" t="s">
        <v>6470</v>
      </c>
      <c r="D54" s="423" t="s">
        <v>8164</v>
      </c>
      <c r="E54" s="428" t="s">
        <v>5954</v>
      </c>
      <c r="F54" s="657" t="s">
        <v>9228</v>
      </c>
      <c r="G54" s="432" t="s">
        <v>1440</v>
      </c>
      <c r="H54" s="432" t="s">
        <v>8166</v>
      </c>
      <c r="I54" s="435" t="s">
        <v>10438</v>
      </c>
      <c r="J54" s="517" t="s">
        <v>8167</v>
      </c>
      <c r="K54" s="709">
        <v>3</v>
      </c>
      <c r="L54" s="657">
        <v>0</v>
      </c>
      <c r="M54" s="423">
        <v>2</v>
      </c>
      <c r="N54" s="714">
        <v>2</v>
      </c>
    </row>
    <row r="55" spans="1:14" ht="30" customHeight="1">
      <c r="A55" s="451" t="s">
        <v>8040</v>
      </c>
      <c r="B55" s="428">
        <v>3</v>
      </c>
      <c r="C55" s="651" t="s">
        <v>6470</v>
      </c>
      <c r="D55" s="423" t="s">
        <v>8169</v>
      </c>
      <c r="E55" s="428" t="s">
        <v>5266</v>
      </c>
      <c r="F55" s="657" t="s">
        <v>5009</v>
      </c>
      <c r="G55" s="432" t="s">
        <v>8172</v>
      </c>
      <c r="H55" s="432" t="s">
        <v>3969</v>
      </c>
      <c r="I55" s="435" t="s">
        <v>1813</v>
      </c>
      <c r="J55" s="517" t="s">
        <v>1896</v>
      </c>
      <c r="K55" s="709">
        <v>5</v>
      </c>
      <c r="L55" s="657">
        <v>0</v>
      </c>
      <c r="M55" s="423">
        <v>3</v>
      </c>
      <c r="N55" s="714">
        <v>41</v>
      </c>
    </row>
    <row r="56" spans="1:14" ht="30" customHeight="1">
      <c r="A56" s="451" t="s">
        <v>8040</v>
      </c>
      <c r="B56" s="428">
        <v>4</v>
      </c>
      <c r="C56" s="651" t="s">
        <v>6470</v>
      </c>
      <c r="D56" s="423" t="s">
        <v>5127</v>
      </c>
      <c r="E56" s="428" t="s">
        <v>6852</v>
      </c>
      <c r="F56" s="657" t="s">
        <v>9230</v>
      </c>
      <c r="G56" s="432" t="s">
        <v>3411</v>
      </c>
      <c r="H56" s="432" t="s">
        <v>1497</v>
      </c>
      <c r="I56" s="435" t="s">
        <v>10439</v>
      </c>
      <c r="J56" s="517" t="s">
        <v>4927</v>
      </c>
      <c r="K56" s="709">
        <v>4</v>
      </c>
      <c r="L56" s="657">
        <v>0</v>
      </c>
      <c r="M56" s="423">
        <v>1</v>
      </c>
      <c r="N56" s="714">
        <v>3</v>
      </c>
    </row>
    <row r="57" spans="1:14" ht="30" customHeight="1">
      <c r="A57" s="451" t="s">
        <v>8040</v>
      </c>
      <c r="B57" s="428">
        <v>5</v>
      </c>
      <c r="C57" s="651" t="s">
        <v>6470</v>
      </c>
      <c r="D57" s="423" t="s">
        <v>8173</v>
      </c>
      <c r="E57" s="428" t="s">
        <v>1181</v>
      </c>
      <c r="F57" s="657" t="s">
        <v>9232</v>
      </c>
      <c r="G57" s="432" t="s">
        <v>8176</v>
      </c>
      <c r="H57" s="432" t="s">
        <v>8008</v>
      </c>
      <c r="I57" s="435" t="s">
        <v>10439</v>
      </c>
      <c r="J57" s="517" t="s">
        <v>8177</v>
      </c>
      <c r="K57" s="709">
        <v>3</v>
      </c>
      <c r="L57" s="657">
        <v>0</v>
      </c>
      <c r="M57" s="423">
        <v>2</v>
      </c>
      <c r="N57" s="714">
        <v>8</v>
      </c>
    </row>
    <row r="58" spans="1:14" ht="30" customHeight="1">
      <c r="A58" s="451" t="s">
        <v>8040</v>
      </c>
      <c r="B58" s="428">
        <v>6</v>
      </c>
      <c r="C58" s="651" t="s">
        <v>6470</v>
      </c>
      <c r="D58" s="423" t="s">
        <v>1875</v>
      </c>
      <c r="E58" s="428" t="s">
        <v>2431</v>
      </c>
      <c r="F58" s="657" t="s">
        <v>9227</v>
      </c>
      <c r="G58" s="432" t="s">
        <v>3166</v>
      </c>
      <c r="H58" s="432" t="s">
        <v>8181</v>
      </c>
      <c r="I58" s="435" t="s">
        <v>10429</v>
      </c>
      <c r="J58" s="517" t="s">
        <v>4137</v>
      </c>
      <c r="K58" s="709">
        <v>3</v>
      </c>
      <c r="L58" s="657">
        <v>0</v>
      </c>
      <c r="M58" s="423">
        <v>2</v>
      </c>
      <c r="N58" s="714">
        <v>4</v>
      </c>
    </row>
    <row r="59" spans="1:14" ht="30" customHeight="1">
      <c r="A59" s="451" t="s">
        <v>8040</v>
      </c>
      <c r="B59" s="428">
        <v>7</v>
      </c>
      <c r="C59" s="651" t="s">
        <v>6470</v>
      </c>
      <c r="D59" s="423" t="s">
        <v>2618</v>
      </c>
      <c r="E59" s="428" t="s">
        <v>492</v>
      </c>
      <c r="F59" s="657" t="s">
        <v>5338</v>
      </c>
      <c r="G59" s="432" t="s">
        <v>8182</v>
      </c>
      <c r="H59" s="432" t="s">
        <v>6462</v>
      </c>
      <c r="I59" s="435" t="s">
        <v>2514</v>
      </c>
      <c r="J59" s="517" t="s">
        <v>8185</v>
      </c>
      <c r="K59" s="709">
        <v>2</v>
      </c>
      <c r="L59" s="657">
        <v>0</v>
      </c>
      <c r="M59" s="423">
        <v>1</v>
      </c>
      <c r="N59" s="714">
        <v>2</v>
      </c>
    </row>
    <row r="60" spans="1:14" ht="30" customHeight="1">
      <c r="A60" s="451" t="s">
        <v>8040</v>
      </c>
      <c r="B60" s="428">
        <v>8</v>
      </c>
      <c r="C60" s="651" t="s">
        <v>6470</v>
      </c>
      <c r="D60" s="423" t="s">
        <v>2663</v>
      </c>
      <c r="E60" s="428" t="s">
        <v>5661</v>
      </c>
      <c r="F60" s="657" t="s">
        <v>9233</v>
      </c>
      <c r="G60" s="432" t="s">
        <v>8188</v>
      </c>
      <c r="H60" s="432" t="s">
        <v>4849</v>
      </c>
      <c r="I60" s="435" t="s">
        <v>6980</v>
      </c>
      <c r="J60" s="517" t="s">
        <v>5086</v>
      </c>
      <c r="K60" s="709">
        <v>3</v>
      </c>
      <c r="L60" s="657">
        <v>0</v>
      </c>
      <c r="M60" s="423">
        <v>1</v>
      </c>
      <c r="N60" s="714">
        <v>1</v>
      </c>
    </row>
    <row r="61" spans="1:14" s="698" customFormat="1" ht="30" customHeight="1">
      <c r="A61" s="451" t="s">
        <v>8040</v>
      </c>
      <c r="B61" s="428">
        <v>1</v>
      </c>
      <c r="C61" s="651" t="s">
        <v>4009</v>
      </c>
      <c r="D61" s="423" t="s">
        <v>8192</v>
      </c>
      <c r="E61" s="428"/>
      <c r="F61" s="657" t="s">
        <v>6009</v>
      </c>
      <c r="G61" s="432" t="s">
        <v>3300</v>
      </c>
      <c r="H61" s="432"/>
      <c r="I61" s="432"/>
      <c r="J61" s="517"/>
      <c r="K61" s="709">
        <v>0</v>
      </c>
      <c r="L61" s="657">
        <v>0</v>
      </c>
      <c r="M61" s="423">
        <v>0</v>
      </c>
      <c r="N61" s="714">
        <v>0</v>
      </c>
    </row>
    <row r="62" spans="1:14" ht="30" customHeight="1">
      <c r="A62" s="451" t="s">
        <v>8040</v>
      </c>
      <c r="B62" s="428">
        <v>2</v>
      </c>
      <c r="C62" s="651" t="s">
        <v>4009</v>
      </c>
      <c r="D62" s="423" t="s">
        <v>8193</v>
      </c>
      <c r="E62" s="428" t="s">
        <v>1229</v>
      </c>
      <c r="F62" s="657" t="s">
        <v>8194</v>
      </c>
      <c r="G62" s="432" t="s">
        <v>2984</v>
      </c>
      <c r="H62" s="432" t="s">
        <v>685</v>
      </c>
      <c r="I62" s="435" t="s">
        <v>10440</v>
      </c>
      <c r="J62" s="517" t="s">
        <v>6839</v>
      </c>
      <c r="K62" s="709">
        <v>5</v>
      </c>
      <c r="L62" s="657">
        <v>0</v>
      </c>
      <c r="M62" s="423">
        <v>3</v>
      </c>
      <c r="N62" s="714">
        <v>24</v>
      </c>
    </row>
    <row r="63" spans="1:14" ht="30" customHeight="1">
      <c r="A63" s="451" t="s">
        <v>8040</v>
      </c>
      <c r="B63" s="428">
        <v>3</v>
      </c>
      <c r="C63" s="651" t="s">
        <v>4009</v>
      </c>
      <c r="D63" s="423" t="s">
        <v>8197</v>
      </c>
      <c r="E63" s="428" t="s">
        <v>4730</v>
      </c>
      <c r="F63" s="657" t="s">
        <v>8199</v>
      </c>
      <c r="G63" s="432" t="s">
        <v>6781</v>
      </c>
      <c r="H63" s="432" t="s">
        <v>7702</v>
      </c>
      <c r="I63" s="435" t="s">
        <v>10441</v>
      </c>
      <c r="J63" s="517" t="s">
        <v>4556</v>
      </c>
      <c r="K63" s="709">
        <v>3</v>
      </c>
      <c r="L63" s="657">
        <v>0</v>
      </c>
      <c r="M63" s="423">
        <v>3</v>
      </c>
      <c r="N63" s="714">
        <v>10</v>
      </c>
    </row>
    <row r="64" spans="1:14" s="698" customFormat="1" ht="30" customHeight="1">
      <c r="A64" s="451" t="s">
        <v>8040</v>
      </c>
      <c r="B64" s="428">
        <v>1</v>
      </c>
      <c r="C64" s="651" t="s">
        <v>4009</v>
      </c>
      <c r="D64" s="423" t="s">
        <v>609</v>
      </c>
      <c r="E64" s="428" t="s">
        <v>7022</v>
      </c>
      <c r="F64" s="657" t="s">
        <v>7372</v>
      </c>
      <c r="G64" s="432" t="s">
        <v>288</v>
      </c>
      <c r="H64" s="432" t="s">
        <v>7490</v>
      </c>
      <c r="I64" s="435" t="s">
        <v>10442</v>
      </c>
      <c r="J64" s="517" t="s">
        <v>8200</v>
      </c>
      <c r="K64" s="709">
        <v>8</v>
      </c>
      <c r="L64" s="657">
        <v>1</v>
      </c>
      <c r="M64" s="423">
        <v>4</v>
      </c>
      <c r="N64" s="714">
        <v>85</v>
      </c>
    </row>
    <row r="65" spans="1:14" ht="30" customHeight="1">
      <c r="A65" s="451" t="s">
        <v>8040</v>
      </c>
      <c r="B65" s="428">
        <v>2</v>
      </c>
      <c r="C65" s="651" t="s">
        <v>4009</v>
      </c>
      <c r="D65" s="423" t="s">
        <v>8201</v>
      </c>
      <c r="E65" s="428" t="s">
        <v>3226</v>
      </c>
      <c r="F65" s="657" t="s">
        <v>6083</v>
      </c>
      <c r="G65" s="432" t="s">
        <v>8202</v>
      </c>
      <c r="H65" s="432" t="s">
        <v>8204</v>
      </c>
      <c r="I65" s="435" t="s">
        <v>10443</v>
      </c>
      <c r="J65" s="517" t="s">
        <v>8205</v>
      </c>
      <c r="K65" s="709">
        <v>5</v>
      </c>
      <c r="L65" s="657">
        <v>1</v>
      </c>
      <c r="M65" s="423">
        <v>2</v>
      </c>
      <c r="N65" s="714">
        <v>22</v>
      </c>
    </row>
    <row r="66" spans="1:14" ht="30" customHeight="1">
      <c r="A66" s="451" t="s">
        <v>8040</v>
      </c>
      <c r="B66" s="428">
        <v>3</v>
      </c>
      <c r="C66" s="651" t="s">
        <v>4009</v>
      </c>
      <c r="D66" s="423" t="s">
        <v>8206</v>
      </c>
      <c r="E66" s="428" t="s">
        <v>4</v>
      </c>
      <c r="F66" s="657" t="s">
        <v>4708</v>
      </c>
      <c r="G66" s="432" t="s">
        <v>8208</v>
      </c>
      <c r="H66" s="432" t="s">
        <v>8209</v>
      </c>
      <c r="I66" s="435" t="s">
        <v>1028</v>
      </c>
      <c r="J66" s="517" t="s">
        <v>8210</v>
      </c>
      <c r="K66" s="709">
        <v>10</v>
      </c>
      <c r="L66" s="657">
        <v>1</v>
      </c>
      <c r="M66" s="423">
        <v>6</v>
      </c>
      <c r="N66" s="714">
        <v>100</v>
      </c>
    </row>
    <row r="67" spans="1:14" ht="30" customHeight="1">
      <c r="A67" s="451" t="s">
        <v>8040</v>
      </c>
      <c r="B67" s="428">
        <v>4</v>
      </c>
      <c r="C67" s="651" t="s">
        <v>4009</v>
      </c>
      <c r="D67" s="423" t="s">
        <v>8212</v>
      </c>
      <c r="E67" s="428" t="s">
        <v>1243</v>
      </c>
      <c r="F67" s="657" t="s">
        <v>2816</v>
      </c>
      <c r="G67" s="432" t="s">
        <v>6621</v>
      </c>
      <c r="H67" s="432" t="s">
        <v>8213</v>
      </c>
      <c r="I67" s="435" t="s">
        <v>10444</v>
      </c>
      <c r="J67" s="517" t="s">
        <v>3651</v>
      </c>
      <c r="K67" s="709">
        <v>11</v>
      </c>
      <c r="L67" s="657">
        <v>2</v>
      </c>
      <c r="M67" s="423">
        <v>6</v>
      </c>
      <c r="N67" s="714">
        <v>102</v>
      </c>
    </row>
    <row r="68" spans="1:14" ht="30" customHeight="1">
      <c r="A68" s="451" t="s">
        <v>8040</v>
      </c>
      <c r="B68" s="428">
        <v>5</v>
      </c>
      <c r="C68" s="651" t="s">
        <v>4009</v>
      </c>
      <c r="D68" s="423" t="s">
        <v>5502</v>
      </c>
      <c r="E68" s="428" t="s">
        <v>1064</v>
      </c>
      <c r="F68" s="657" t="s">
        <v>8214</v>
      </c>
      <c r="G68" s="432" t="s">
        <v>261</v>
      </c>
      <c r="H68" s="432" t="s">
        <v>5402</v>
      </c>
      <c r="I68" s="435" t="s">
        <v>10445</v>
      </c>
      <c r="J68" s="517" t="s">
        <v>7504</v>
      </c>
      <c r="K68" s="709">
        <v>7</v>
      </c>
      <c r="L68" s="657">
        <v>1</v>
      </c>
      <c r="M68" s="423">
        <v>3</v>
      </c>
      <c r="N68" s="714">
        <v>35</v>
      </c>
    </row>
    <row r="69" spans="1:14" ht="30" customHeight="1">
      <c r="A69" s="451" t="s">
        <v>8040</v>
      </c>
      <c r="B69" s="428">
        <v>6</v>
      </c>
      <c r="C69" s="651" t="s">
        <v>4009</v>
      </c>
      <c r="D69" s="423" t="s">
        <v>8215</v>
      </c>
      <c r="E69" s="428" t="s">
        <v>1606</v>
      </c>
      <c r="F69" s="657" t="s">
        <v>2617</v>
      </c>
      <c r="G69" s="432" t="s">
        <v>8216</v>
      </c>
      <c r="H69" s="432" t="s">
        <v>7123</v>
      </c>
      <c r="I69" s="435" t="s">
        <v>10448</v>
      </c>
      <c r="J69" s="517" t="s">
        <v>394</v>
      </c>
      <c r="K69" s="709">
        <v>7</v>
      </c>
      <c r="L69" s="657">
        <v>1</v>
      </c>
      <c r="M69" s="423">
        <v>3</v>
      </c>
      <c r="N69" s="714">
        <v>47</v>
      </c>
    </row>
    <row r="70" spans="1:14" ht="30" customHeight="1">
      <c r="A70" s="451" t="s">
        <v>8040</v>
      </c>
      <c r="B70" s="428">
        <v>7</v>
      </c>
      <c r="C70" s="651" t="s">
        <v>4009</v>
      </c>
      <c r="D70" s="423" t="s">
        <v>78</v>
      </c>
      <c r="E70" s="428"/>
      <c r="F70" s="657" t="s">
        <v>4506</v>
      </c>
      <c r="G70" s="432" t="s">
        <v>8218</v>
      </c>
      <c r="H70" s="432"/>
      <c r="I70" s="432"/>
      <c r="J70" s="517"/>
      <c r="K70" s="709">
        <v>0</v>
      </c>
      <c r="L70" s="657">
        <v>0</v>
      </c>
      <c r="M70" s="423">
        <v>0</v>
      </c>
      <c r="N70" s="714">
        <v>0</v>
      </c>
    </row>
    <row r="71" spans="1:14" ht="30" customHeight="1">
      <c r="A71" s="451" t="s">
        <v>8040</v>
      </c>
      <c r="B71" s="428">
        <v>8</v>
      </c>
      <c r="C71" s="651" t="s">
        <v>4009</v>
      </c>
      <c r="D71" s="423" t="s">
        <v>8219</v>
      </c>
      <c r="E71" s="428" t="s">
        <v>569</v>
      </c>
      <c r="F71" s="657" t="s">
        <v>8220</v>
      </c>
      <c r="G71" s="432" t="s">
        <v>8221</v>
      </c>
      <c r="H71" s="432" t="s">
        <v>8222</v>
      </c>
      <c r="I71" s="435" t="s">
        <v>10446</v>
      </c>
      <c r="J71" s="517" t="s">
        <v>8225</v>
      </c>
      <c r="K71" s="709">
        <v>5</v>
      </c>
      <c r="L71" s="657">
        <v>1</v>
      </c>
      <c r="M71" s="423">
        <v>2</v>
      </c>
      <c r="N71" s="714">
        <v>18</v>
      </c>
    </row>
    <row r="72" spans="1:14" ht="30" customHeight="1">
      <c r="A72" s="451" t="s">
        <v>8040</v>
      </c>
      <c r="B72" s="428">
        <v>9</v>
      </c>
      <c r="C72" s="651" t="s">
        <v>4009</v>
      </c>
      <c r="D72" s="423" t="s">
        <v>8227</v>
      </c>
      <c r="E72" s="458"/>
      <c r="F72" s="657" t="s">
        <v>4506</v>
      </c>
      <c r="G72" s="432" t="s">
        <v>8218</v>
      </c>
      <c r="H72" s="432"/>
      <c r="I72" s="432"/>
      <c r="J72" s="517"/>
      <c r="K72" s="709">
        <v>0</v>
      </c>
      <c r="L72" s="657">
        <v>0</v>
      </c>
      <c r="M72" s="423">
        <v>0</v>
      </c>
      <c r="N72" s="714">
        <v>0</v>
      </c>
    </row>
    <row r="73" spans="1:14" ht="30" customHeight="1">
      <c r="A73" s="451" t="s">
        <v>8040</v>
      </c>
      <c r="B73" s="428">
        <v>10</v>
      </c>
      <c r="C73" s="651" t="s">
        <v>4009</v>
      </c>
      <c r="D73" s="423" t="s">
        <v>5561</v>
      </c>
      <c r="E73" s="428" t="s">
        <v>6602</v>
      </c>
      <c r="F73" s="657" t="s">
        <v>8228</v>
      </c>
      <c r="G73" s="432" t="s">
        <v>8231</v>
      </c>
      <c r="H73" s="432" t="s">
        <v>4207</v>
      </c>
      <c r="I73" s="435" t="s">
        <v>10447</v>
      </c>
      <c r="J73" s="517" t="s">
        <v>8233</v>
      </c>
      <c r="K73" s="709">
        <v>3</v>
      </c>
      <c r="L73" s="657">
        <v>1</v>
      </c>
      <c r="M73" s="423">
        <v>1</v>
      </c>
      <c r="N73" s="714">
        <v>9</v>
      </c>
    </row>
    <row r="74" spans="1:14" s="698" customFormat="1" ht="30" customHeight="1">
      <c r="A74" s="451" t="s">
        <v>8040</v>
      </c>
      <c r="B74" s="428">
        <v>1</v>
      </c>
      <c r="C74" s="651" t="s">
        <v>4009</v>
      </c>
      <c r="D74" s="423" t="s">
        <v>8141</v>
      </c>
      <c r="E74" s="428" t="s">
        <v>3515</v>
      </c>
      <c r="F74" s="657" t="s">
        <v>8235</v>
      </c>
      <c r="G74" s="432" t="s">
        <v>2804</v>
      </c>
      <c r="H74" s="432" t="s">
        <v>8236</v>
      </c>
      <c r="I74" s="435" t="s">
        <v>9022</v>
      </c>
      <c r="J74" s="517" t="s">
        <v>5283</v>
      </c>
      <c r="K74" s="709">
        <v>5</v>
      </c>
      <c r="L74" s="657">
        <v>1</v>
      </c>
      <c r="M74" s="423">
        <v>3</v>
      </c>
      <c r="N74" s="714">
        <v>23</v>
      </c>
    </row>
    <row r="75" spans="1:14" ht="30" customHeight="1">
      <c r="A75" s="451" t="s">
        <v>8040</v>
      </c>
      <c r="B75" s="428">
        <v>2</v>
      </c>
      <c r="C75" s="651" t="s">
        <v>4009</v>
      </c>
      <c r="D75" s="423" t="s">
        <v>1619</v>
      </c>
      <c r="E75" s="428"/>
      <c r="F75" s="657" t="s">
        <v>3931</v>
      </c>
      <c r="G75" s="432" t="s">
        <v>4772</v>
      </c>
      <c r="H75" s="432"/>
      <c r="I75" s="432"/>
      <c r="J75" s="517"/>
      <c r="K75" s="419">
        <v>0</v>
      </c>
      <c r="L75" s="476">
        <v>0</v>
      </c>
      <c r="M75" s="458">
        <v>0</v>
      </c>
      <c r="N75" s="483">
        <v>0</v>
      </c>
    </row>
    <row r="76" spans="1:14" ht="30" customHeight="1">
      <c r="A76" s="451" t="s">
        <v>8040</v>
      </c>
      <c r="B76" s="428">
        <v>3</v>
      </c>
      <c r="C76" s="651" t="s">
        <v>4009</v>
      </c>
      <c r="D76" s="423" t="s">
        <v>8238</v>
      </c>
      <c r="E76" s="428"/>
      <c r="F76" s="657" t="s">
        <v>3931</v>
      </c>
      <c r="G76" s="432" t="s">
        <v>75</v>
      </c>
      <c r="H76" s="432"/>
      <c r="I76" s="432"/>
      <c r="J76" s="517"/>
      <c r="K76" s="419">
        <v>0</v>
      </c>
      <c r="L76" s="476">
        <v>0</v>
      </c>
      <c r="M76" s="458">
        <v>0</v>
      </c>
      <c r="N76" s="483">
        <v>0</v>
      </c>
    </row>
    <row r="77" spans="1:14" ht="30" customHeight="1">
      <c r="A77" s="451" t="s">
        <v>8040</v>
      </c>
      <c r="B77" s="428">
        <v>4</v>
      </c>
      <c r="C77" s="651" t="s">
        <v>4009</v>
      </c>
      <c r="D77" s="423" t="s">
        <v>390</v>
      </c>
      <c r="E77" s="428"/>
      <c r="F77" s="657" t="s">
        <v>3931</v>
      </c>
      <c r="G77" s="432" t="s">
        <v>75</v>
      </c>
      <c r="H77" s="432"/>
      <c r="I77" s="432"/>
      <c r="J77" s="517"/>
      <c r="K77" s="709">
        <v>0</v>
      </c>
      <c r="L77" s="657">
        <v>0</v>
      </c>
      <c r="M77" s="423">
        <v>0</v>
      </c>
      <c r="N77" s="714">
        <v>0</v>
      </c>
    </row>
    <row r="78" spans="1:14" ht="30" customHeight="1">
      <c r="A78" s="451" t="s">
        <v>8040</v>
      </c>
      <c r="B78" s="428">
        <v>5</v>
      </c>
      <c r="C78" s="651" t="s">
        <v>4009</v>
      </c>
      <c r="D78" s="423" t="s">
        <v>4540</v>
      </c>
      <c r="E78" s="428"/>
      <c r="F78" s="657" t="s">
        <v>3931</v>
      </c>
      <c r="G78" s="432" t="s">
        <v>4772</v>
      </c>
      <c r="H78" s="432"/>
      <c r="I78" s="432"/>
      <c r="J78" s="517"/>
      <c r="K78" s="419">
        <v>0</v>
      </c>
      <c r="L78" s="476">
        <v>0</v>
      </c>
      <c r="M78" s="458">
        <v>0</v>
      </c>
      <c r="N78" s="483">
        <v>0</v>
      </c>
    </row>
    <row r="79" spans="1:14" ht="30" customHeight="1">
      <c r="A79" s="451" t="s">
        <v>8040</v>
      </c>
      <c r="B79" s="428">
        <v>6</v>
      </c>
      <c r="C79" s="651" t="s">
        <v>4009</v>
      </c>
      <c r="D79" s="423" t="s">
        <v>8240</v>
      </c>
      <c r="E79" s="428" t="s">
        <v>5580</v>
      </c>
      <c r="F79" s="657" t="s">
        <v>1431</v>
      </c>
      <c r="G79" s="432" t="s">
        <v>4312</v>
      </c>
      <c r="H79" s="432" t="s">
        <v>307</v>
      </c>
      <c r="I79" s="435" t="s">
        <v>10449</v>
      </c>
      <c r="J79" s="517" t="s">
        <v>8242</v>
      </c>
      <c r="K79" s="709">
        <v>6</v>
      </c>
      <c r="L79" s="657">
        <v>1</v>
      </c>
      <c r="M79" s="423">
        <v>3</v>
      </c>
      <c r="N79" s="714">
        <v>33</v>
      </c>
    </row>
    <row r="80" spans="1:14" ht="30" customHeight="1">
      <c r="A80" s="451" t="s">
        <v>8040</v>
      </c>
      <c r="B80" s="428">
        <v>7</v>
      </c>
      <c r="C80" s="651" t="s">
        <v>4009</v>
      </c>
      <c r="D80" s="423" t="s">
        <v>8090</v>
      </c>
      <c r="E80" s="428" t="s">
        <v>5584</v>
      </c>
      <c r="F80" s="657" t="s">
        <v>6636</v>
      </c>
      <c r="G80" s="432" t="s">
        <v>8243</v>
      </c>
      <c r="H80" s="432" t="s">
        <v>5157</v>
      </c>
      <c r="I80" s="435" t="s">
        <v>3841</v>
      </c>
      <c r="J80" s="517" t="s">
        <v>5202</v>
      </c>
      <c r="K80" s="709">
        <v>7</v>
      </c>
      <c r="L80" s="657">
        <v>1</v>
      </c>
      <c r="M80" s="423">
        <v>3</v>
      </c>
      <c r="N80" s="714">
        <v>28</v>
      </c>
    </row>
    <row r="81" spans="1:15" ht="30" customHeight="1">
      <c r="A81" s="451" t="s">
        <v>8040</v>
      </c>
      <c r="B81" s="428">
        <v>8</v>
      </c>
      <c r="C81" s="651" t="s">
        <v>4009</v>
      </c>
      <c r="D81" s="423" t="s">
        <v>8245</v>
      </c>
      <c r="E81" s="428"/>
      <c r="F81" s="657" t="s">
        <v>3931</v>
      </c>
      <c r="G81" s="432" t="s">
        <v>4772</v>
      </c>
      <c r="H81" s="432"/>
      <c r="I81" s="432"/>
      <c r="J81" s="517"/>
      <c r="K81" s="419">
        <v>0</v>
      </c>
      <c r="L81" s="476">
        <v>0</v>
      </c>
      <c r="M81" s="458">
        <v>0</v>
      </c>
      <c r="N81" s="483">
        <v>0</v>
      </c>
    </row>
    <row r="82" spans="1:15" ht="30" customHeight="1">
      <c r="A82" s="451" t="s">
        <v>8040</v>
      </c>
      <c r="B82" s="428">
        <v>9</v>
      </c>
      <c r="C82" s="651" t="s">
        <v>4009</v>
      </c>
      <c r="D82" s="423" t="s">
        <v>8246</v>
      </c>
      <c r="E82" s="458"/>
      <c r="F82" s="657" t="s">
        <v>3931</v>
      </c>
      <c r="G82" s="432" t="s">
        <v>4772</v>
      </c>
      <c r="H82" s="432"/>
      <c r="I82" s="432"/>
      <c r="J82" s="517"/>
      <c r="K82" s="709">
        <v>0</v>
      </c>
      <c r="L82" s="657">
        <v>0</v>
      </c>
      <c r="M82" s="423">
        <v>0</v>
      </c>
      <c r="N82" s="714">
        <v>0</v>
      </c>
    </row>
    <row r="83" spans="1:15" ht="30" customHeight="1">
      <c r="A83" s="451" t="s">
        <v>8040</v>
      </c>
      <c r="B83" s="428">
        <v>10</v>
      </c>
      <c r="C83" s="651" t="s">
        <v>4009</v>
      </c>
      <c r="D83" s="423" t="s">
        <v>691</v>
      </c>
      <c r="E83" s="428"/>
      <c r="F83" s="657" t="s">
        <v>3931</v>
      </c>
      <c r="G83" s="432" t="s">
        <v>4772</v>
      </c>
      <c r="H83" s="432"/>
      <c r="I83" s="432"/>
      <c r="J83" s="517"/>
      <c r="K83" s="419">
        <v>0</v>
      </c>
      <c r="L83" s="476">
        <v>0</v>
      </c>
      <c r="M83" s="458">
        <v>0</v>
      </c>
      <c r="N83" s="483">
        <v>0</v>
      </c>
    </row>
    <row r="84" spans="1:15" ht="30" customHeight="1">
      <c r="A84" s="451" t="s">
        <v>8040</v>
      </c>
      <c r="B84" s="428">
        <v>11</v>
      </c>
      <c r="C84" s="651" t="s">
        <v>4009</v>
      </c>
      <c r="D84" s="423" t="s">
        <v>1719</v>
      </c>
      <c r="E84" s="428" t="s">
        <v>7169</v>
      </c>
      <c r="F84" s="657" t="s">
        <v>1722</v>
      </c>
      <c r="G84" s="432" t="s">
        <v>6288</v>
      </c>
      <c r="H84" s="432" t="s">
        <v>7533</v>
      </c>
      <c r="I84" s="435" t="s">
        <v>10450</v>
      </c>
      <c r="J84" s="517" t="s">
        <v>8249</v>
      </c>
      <c r="K84" s="709">
        <v>2</v>
      </c>
      <c r="L84" s="657">
        <v>1</v>
      </c>
      <c r="M84" s="423">
        <v>1</v>
      </c>
      <c r="N84" s="714">
        <v>12</v>
      </c>
    </row>
    <row r="85" spans="1:15" ht="30" customHeight="1">
      <c r="A85" s="451" t="s">
        <v>8040</v>
      </c>
      <c r="B85" s="428">
        <v>12</v>
      </c>
      <c r="C85" s="651" t="s">
        <v>4009</v>
      </c>
      <c r="D85" s="423" t="s">
        <v>1164</v>
      </c>
      <c r="E85" s="428" t="s">
        <v>3602</v>
      </c>
      <c r="F85" s="657" t="s">
        <v>2553</v>
      </c>
      <c r="G85" s="432" t="s">
        <v>5944</v>
      </c>
      <c r="H85" s="432" t="s">
        <v>793</v>
      </c>
      <c r="I85" s="435" t="s">
        <v>5788</v>
      </c>
      <c r="J85" s="517" t="s">
        <v>2028</v>
      </c>
      <c r="K85" s="419">
        <v>5</v>
      </c>
      <c r="L85" s="476">
        <v>1</v>
      </c>
      <c r="M85" s="458">
        <v>3</v>
      </c>
      <c r="N85" s="483">
        <v>27</v>
      </c>
    </row>
    <row r="86" spans="1:15" ht="30" customHeight="1">
      <c r="A86" s="451" t="s">
        <v>8040</v>
      </c>
      <c r="B86" s="428">
        <v>13</v>
      </c>
      <c r="C86" s="651" t="s">
        <v>4009</v>
      </c>
      <c r="D86" s="423" t="s">
        <v>3875</v>
      </c>
      <c r="E86" s="428" t="s">
        <v>4362</v>
      </c>
      <c r="F86" s="657" t="s">
        <v>1916</v>
      </c>
      <c r="G86" s="432" t="s">
        <v>6307</v>
      </c>
      <c r="H86" s="432" t="s">
        <v>8250</v>
      </c>
      <c r="I86" s="435" t="s">
        <v>10450</v>
      </c>
      <c r="J86" s="517" t="s">
        <v>3647</v>
      </c>
      <c r="K86" s="709">
        <v>6</v>
      </c>
      <c r="L86" s="657">
        <v>1</v>
      </c>
      <c r="M86" s="423">
        <v>2</v>
      </c>
      <c r="N86" s="714">
        <v>19</v>
      </c>
    </row>
    <row r="87" spans="1:15" ht="30" customHeight="1">
      <c r="A87" s="451" t="s">
        <v>8040</v>
      </c>
      <c r="B87" s="428">
        <v>14</v>
      </c>
      <c r="C87" s="651" t="s">
        <v>4009</v>
      </c>
      <c r="D87" s="423" t="s">
        <v>8251</v>
      </c>
      <c r="E87" s="428"/>
      <c r="F87" s="657" t="s">
        <v>3931</v>
      </c>
      <c r="G87" s="432" t="s">
        <v>4772</v>
      </c>
      <c r="H87" s="432"/>
      <c r="I87" s="432"/>
      <c r="J87" s="517"/>
      <c r="K87" s="419">
        <v>0</v>
      </c>
      <c r="L87" s="476">
        <v>0</v>
      </c>
      <c r="M87" s="458">
        <v>0</v>
      </c>
      <c r="N87" s="483">
        <v>0</v>
      </c>
    </row>
    <row r="88" spans="1:15" s="698" customFormat="1" ht="30" customHeight="1">
      <c r="A88" s="451" t="s">
        <v>8040</v>
      </c>
      <c r="B88" s="428">
        <v>1</v>
      </c>
      <c r="C88" s="651" t="s">
        <v>4009</v>
      </c>
      <c r="D88" s="423" t="s">
        <v>8252</v>
      </c>
      <c r="E88" s="428" t="s">
        <v>3519</v>
      </c>
      <c r="F88" s="657" t="s">
        <v>8253</v>
      </c>
      <c r="G88" s="432" t="s">
        <v>7236</v>
      </c>
      <c r="H88" s="432" t="s">
        <v>2206</v>
      </c>
      <c r="I88" s="435" t="s">
        <v>10452</v>
      </c>
      <c r="J88" s="517" t="s">
        <v>8254</v>
      </c>
      <c r="K88" s="709">
        <v>7</v>
      </c>
      <c r="L88" s="657">
        <v>1</v>
      </c>
      <c r="M88" s="423">
        <v>3</v>
      </c>
      <c r="N88" s="714">
        <v>47</v>
      </c>
    </row>
    <row r="89" spans="1:15" ht="30" customHeight="1">
      <c r="A89" s="451" t="s">
        <v>8040</v>
      </c>
      <c r="B89" s="428">
        <v>2</v>
      </c>
      <c r="C89" s="651" t="s">
        <v>4009</v>
      </c>
      <c r="D89" s="423" t="s">
        <v>583</v>
      </c>
      <c r="E89" s="428" t="s">
        <v>4681</v>
      </c>
      <c r="F89" s="657" t="s">
        <v>8258</v>
      </c>
      <c r="G89" s="432" t="s">
        <v>5662</v>
      </c>
      <c r="H89" s="432" t="s">
        <v>6660</v>
      </c>
      <c r="I89" s="435" t="s">
        <v>6969</v>
      </c>
      <c r="J89" s="517" t="s">
        <v>4722</v>
      </c>
      <c r="K89" s="709">
        <v>15</v>
      </c>
      <c r="L89" s="657">
        <v>1</v>
      </c>
      <c r="M89" s="423">
        <v>6</v>
      </c>
      <c r="N89" s="714">
        <v>101</v>
      </c>
    </row>
    <row r="90" spans="1:15" ht="30" customHeight="1">
      <c r="A90" s="451" t="s">
        <v>8040</v>
      </c>
      <c r="B90" s="428">
        <v>3</v>
      </c>
      <c r="C90" s="651" t="s">
        <v>4009</v>
      </c>
      <c r="D90" s="423" t="s">
        <v>8047</v>
      </c>
      <c r="E90" s="428" t="s">
        <v>369</v>
      </c>
      <c r="F90" s="657" t="s">
        <v>8260</v>
      </c>
      <c r="G90" s="432" t="s">
        <v>5673</v>
      </c>
      <c r="H90" s="432" t="s">
        <v>8262</v>
      </c>
      <c r="I90" s="435" t="s">
        <v>2948</v>
      </c>
      <c r="J90" s="517" t="s">
        <v>8263</v>
      </c>
      <c r="K90" s="709">
        <v>8</v>
      </c>
      <c r="L90" s="657">
        <v>1</v>
      </c>
      <c r="M90" s="423">
        <v>3</v>
      </c>
      <c r="N90" s="714">
        <v>54</v>
      </c>
    </row>
    <row r="91" spans="1:15" ht="30" customHeight="1">
      <c r="A91" s="451" t="s">
        <v>8040</v>
      </c>
      <c r="B91" s="428">
        <v>4</v>
      </c>
      <c r="C91" s="651" t="s">
        <v>4009</v>
      </c>
      <c r="D91" s="423" t="s">
        <v>8184</v>
      </c>
      <c r="E91" s="428" t="s">
        <v>7299</v>
      </c>
      <c r="F91" s="657" t="s">
        <v>2282</v>
      </c>
      <c r="G91" s="432" t="s">
        <v>1512</v>
      </c>
      <c r="H91" s="432" t="s">
        <v>4218</v>
      </c>
      <c r="I91" s="435" t="s">
        <v>10451</v>
      </c>
      <c r="J91" s="517" t="s">
        <v>7444</v>
      </c>
      <c r="K91" s="709">
        <v>6</v>
      </c>
      <c r="L91" s="657">
        <v>1</v>
      </c>
      <c r="M91" s="423">
        <v>3</v>
      </c>
      <c r="N91" s="714">
        <v>39</v>
      </c>
    </row>
    <row r="92" spans="1:15" ht="30" customHeight="1">
      <c r="A92" s="451" t="s">
        <v>8040</v>
      </c>
      <c r="B92" s="428">
        <v>1</v>
      </c>
      <c r="C92" s="651" t="s">
        <v>4009</v>
      </c>
      <c r="D92" s="423" t="s">
        <v>3268</v>
      </c>
      <c r="E92" s="428" t="s">
        <v>1845</v>
      </c>
      <c r="F92" s="657" t="s">
        <v>8264</v>
      </c>
      <c r="G92" s="432" t="s">
        <v>7669</v>
      </c>
      <c r="H92" s="432" t="s">
        <v>8265</v>
      </c>
      <c r="I92" s="435" t="s">
        <v>9062</v>
      </c>
      <c r="J92" s="517" t="s">
        <v>8266</v>
      </c>
      <c r="K92" s="709">
        <v>18</v>
      </c>
      <c r="L92" s="657">
        <v>2</v>
      </c>
      <c r="M92" s="423">
        <v>7</v>
      </c>
      <c r="N92" s="714">
        <v>109</v>
      </c>
      <c r="O92" s="698"/>
    </row>
    <row r="93" spans="1:15" ht="30" customHeight="1">
      <c r="A93" s="451" t="s">
        <v>8040</v>
      </c>
      <c r="B93" s="428">
        <v>2</v>
      </c>
      <c r="C93" s="651" t="s">
        <v>4009</v>
      </c>
      <c r="D93" s="423" t="s">
        <v>5142</v>
      </c>
      <c r="E93" s="428" t="s">
        <v>597</v>
      </c>
      <c r="F93" s="657" t="s">
        <v>6343</v>
      </c>
      <c r="G93" s="432" t="s">
        <v>8267</v>
      </c>
      <c r="H93" s="432" t="s">
        <v>6877</v>
      </c>
      <c r="I93" s="435" t="s">
        <v>10453</v>
      </c>
      <c r="J93" s="517" t="s">
        <v>8268</v>
      </c>
      <c r="K93" s="709">
        <v>12</v>
      </c>
      <c r="L93" s="657">
        <v>1</v>
      </c>
      <c r="M93" s="423">
        <v>4</v>
      </c>
      <c r="N93" s="714">
        <v>44</v>
      </c>
    </row>
    <row r="94" spans="1:15" s="698" customFormat="1" ht="30" customHeight="1">
      <c r="A94" s="451" t="s">
        <v>8040</v>
      </c>
      <c r="B94" s="428">
        <v>3</v>
      </c>
      <c r="C94" s="651" t="s">
        <v>4009</v>
      </c>
      <c r="D94" s="423" t="s">
        <v>8269</v>
      </c>
      <c r="E94" s="428" t="s">
        <v>5410</v>
      </c>
      <c r="F94" s="657" t="s">
        <v>7590</v>
      </c>
      <c r="G94" s="432" t="s">
        <v>3734</v>
      </c>
      <c r="H94" s="432" t="s">
        <v>3303</v>
      </c>
      <c r="I94" s="435" t="s">
        <v>10454</v>
      </c>
      <c r="J94" s="517" t="s">
        <v>1814</v>
      </c>
      <c r="K94" s="709">
        <v>13</v>
      </c>
      <c r="L94" s="657">
        <v>1</v>
      </c>
      <c r="M94" s="423">
        <v>4</v>
      </c>
      <c r="N94" s="714">
        <v>57</v>
      </c>
      <c r="O94" s="7"/>
    </row>
    <row r="95" spans="1:15" ht="30" customHeight="1">
      <c r="A95" s="451" t="s">
        <v>8040</v>
      </c>
      <c r="B95" s="428">
        <v>4</v>
      </c>
      <c r="C95" s="651" t="s">
        <v>4009</v>
      </c>
      <c r="D95" s="423" t="s">
        <v>6894</v>
      </c>
      <c r="E95" s="428" t="s">
        <v>2699</v>
      </c>
      <c r="F95" s="657" t="s">
        <v>6993</v>
      </c>
      <c r="G95" s="432" t="s">
        <v>5809</v>
      </c>
      <c r="H95" s="432" t="s">
        <v>8271</v>
      </c>
      <c r="I95" s="435" t="s">
        <v>10172</v>
      </c>
      <c r="J95" s="517" t="s">
        <v>7670</v>
      </c>
      <c r="K95" s="709">
        <v>8</v>
      </c>
      <c r="L95" s="657">
        <v>1</v>
      </c>
      <c r="M95" s="423">
        <v>3</v>
      </c>
      <c r="N95" s="714">
        <v>29</v>
      </c>
    </row>
    <row r="96" spans="1:15" ht="30" customHeight="1">
      <c r="A96" s="451" t="s">
        <v>8040</v>
      </c>
      <c r="B96" s="428">
        <v>5</v>
      </c>
      <c r="C96" s="651" t="s">
        <v>4009</v>
      </c>
      <c r="D96" s="423" t="s">
        <v>8272</v>
      </c>
      <c r="E96" s="428" t="s">
        <v>597</v>
      </c>
      <c r="F96" s="657" t="s">
        <v>678</v>
      </c>
      <c r="G96" s="432" t="s">
        <v>8273</v>
      </c>
      <c r="H96" s="432" t="s">
        <v>2779</v>
      </c>
      <c r="I96" s="435" t="s">
        <v>7143</v>
      </c>
      <c r="J96" s="517" t="s">
        <v>6975</v>
      </c>
      <c r="K96" s="709">
        <v>12</v>
      </c>
      <c r="L96" s="657">
        <v>1</v>
      </c>
      <c r="M96" s="423">
        <v>4</v>
      </c>
      <c r="N96" s="714">
        <v>49</v>
      </c>
    </row>
    <row r="97" spans="1:15" ht="30" customHeight="1">
      <c r="A97" s="451" t="s">
        <v>8040</v>
      </c>
      <c r="B97" s="428">
        <v>6</v>
      </c>
      <c r="C97" s="651" t="s">
        <v>4009</v>
      </c>
      <c r="D97" s="423" t="s">
        <v>3319</v>
      </c>
      <c r="E97" s="428" t="s">
        <v>1553</v>
      </c>
      <c r="F97" s="657" t="s">
        <v>4015</v>
      </c>
      <c r="G97" s="432" t="s">
        <v>8274</v>
      </c>
      <c r="H97" s="432" t="s">
        <v>4353</v>
      </c>
      <c r="I97" s="435" t="s">
        <v>6905</v>
      </c>
      <c r="J97" s="517" t="s">
        <v>8275</v>
      </c>
      <c r="K97" s="709">
        <v>8</v>
      </c>
      <c r="L97" s="657">
        <v>1</v>
      </c>
      <c r="M97" s="458">
        <v>3</v>
      </c>
      <c r="N97" s="714">
        <v>27</v>
      </c>
      <c r="O97" s="698"/>
    </row>
    <row r="98" spans="1:15" s="698" customFormat="1" ht="30" customHeight="1">
      <c r="A98" s="451" t="s">
        <v>8040</v>
      </c>
      <c r="B98" s="428">
        <v>1</v>
      </c>
      <c r="C98" s="651" t="s">
        <v>4009</v>
      </c>
      <c r="D98" s="423" t="s">
        <v>7599</v>
      </c>
      <c r="E98" s="428" t="s">
        <v>5721</v>
      </c>
      <c r="F98" s="657" t="s">
        <v>7423</v>
      </c>
      <c r="G98" s="432" t="s">
        <v>8270</v>
      </c>
      <c r="H98" s="432" t="s">
        <v>5813</v>
      </c>
      <c r="I98" s="435" t="s">
        <v>10455</v>
      </c>
      <c r="J98" s="517" t="s">
        <v>1080</v>
      </c>
      <c r="K98" s="709">
        <v>4</v>
      </c>
      <c r="L98" s="657">
        <v>0</v>
      </c>
      <c r="M98" s="423">
        <v>3</v>
      </c>
      <c r="N98" s="714">
        <v>30</v>
      </c>
      <c r="O98" s="7"/>
    </row>
    <row r="99" spans="1:15" s="699" customFormat="1" ht="30" customHeight="1">
      <c r="A99" s="451" t="s">
        <v>8040</v>
      </c>
      <c r="B99" s="428">
        <v>2</v>
      </c>
      <c r="C99" s="651" t="s">
        <v>4009</v>
      </c>
      <c r="D99" s="423" t="s">
        <v>8278</v>
      </c>
      <c r="E99" s="428" t="s">
        <v>521</v>
      </c>
      <c r="F99" s="657" t="s">
        <v>8280</v>
      </c>
      <c r="G99" s="432" t="s">
        <v>8281</v>
      </c>
      <c r="H99" s="432" t="s">
        <v>8282</v>
      </c>
      <c r="I99" s="435" t="s">
        <v>10456</v>
      </c>
      <c r="J99" s="517" t="s">
        <v>7316</v>
      </c>
      <c r="K99" s="709">
        <v>4</v>
      </c>
      <c r="L99" s="657">
        <v>0</v>
      </c>
      <c r="M99" s="423">
        <v>2</v>
      </c>
      <c r="N99" s="714">
        <v>10</v>
      </c>
      <c r="O99" s="7"/>
    </row>
    <row r="100" spans="1:15" ht="30" customHeight="1">
      <c r="A100" s="451" t="s">
        <v>8040</v>
      </c>
      <c r="B100" s="428">
        <v>3</v>
      </c>
      <c r="C100" s="651" t="s">
        <v>4009</v>
      </c>
      <c r="D100" s="423" t="s">
        <v>8078</v>
      </c>
      <c r="E100" s="428" t="s">
        <v>6420</v>
      </c>
      <c r="F100" s="657" t="s">
        <v>3762</v>
      </c>
      <c r="G100" s="432" t="s">
        <v>6972</v>
      </c>
      <c r="H100" s="432" t="s">
        <v>5162</v>
      </c>
      <c r="I100" s="435" t="s">
        <v>3116</v>
      </c>
      <c r="J100" s="517" t="s">
        <v>3317</v>
      </c>
      <c r="K100" s="709">
        <v>5</v>
      </c>
      <c r="L100" s="657">
        <v>0</v>
      </c>
      <c r="M100" s="423">
        <v>3</v>
      </c>
      <c r="N100" s="714">
        <v>50</v>
      </c>
    </row>
    <row r="101" spans="1:15" ht="30" customHeight="1">
      <c r="A101" s="451" t="s">
        <v>8040</v>
      </c>
      <c r="B101" s="428">
        <v>4</v>
      </c>
      <c r="C101" s="651" t="s">
        <v>4009</v>
      </c>
      <c r="D101" s="423" t="s">
        <v>8257</v>
      </c>
      <c r="E101" s="428" t="s">
        <v>3173</v>
      </c>
      <c r="F101" s="657" t="s">
        <v>3388</v>
      </c>
      <c r="G101" s="432" t="s">
        <v>3721</v>
      </c>
      <c r="H101" s="432" t="s">
        <v>8283</v>
      </c>
      <c r="I101" s="435" t="s">
        <v>1027</v>
      </c>
      <c r="J101" s="517" t="s">
        <v>2731</v>
      </c>
      <c r="K101" s="709">
        <v>5</v>
      </c>
      <c r="L101" s="657">
        <v>0</v>
      </c>
      <c r="M101" s="423">
        <v>4</v>
      </c>
      <c r="N101" s="714">
        <v>61</v>
      </c>
    </row>
    <row r="102" spans="1:15" ht="30" customHeight="1">
      <c r="A102" s="451" t="s">
        <v>8040</v>
      </c>
      <c r="B102" s="428">
        <v>5</v>
      </c>
      <c r="C102" s="651" t="s">
        <v>4009</v>
      </c>
      <c r="D102" s="423" t="s">
        <v>6808</v>
      </c>
      <c r="E102" s="428" t="s">
        <v>2276</v>
      </c>
      <c r="F102" s="657" t="s">
        <v>4576</v>
      </c>
      <c r="G102" s="432" t="s">
        <v>2083</v>
      </c>
      <c r="H102" s="432" t="s">
        <v>4652</v>
      </c>
      <c r="I102" s="435" t="s">
        <v>5054</v>
      </c>
      <c r="J102" s="517" t="s">
        <v>8286</v>
      </c>
      <c r="K102" s="709">
        <v>3</v>
      </c>
      <c r="L102" s="657">
        <v>0</v>
      </c>
      <c r="M102" s="423">
        <v>3</v>
      </c>
      <c r="N102" s="714">
        <v>9</v>
      </c>
      <c r="O102" s="698"/>
    </row>
    <row r="103" spans="1:15" ht="30" customHeight="1">
      <c r="A103" s="451" t="s">
        <v>8040</v>
      </c>
      <c r="B103" s="428">
        <v>1</v>
      </c>
      <c r="C103" s="651" t="s">
        <v>4009</v>
      </c>
      <c r="D103" s="423" t="s">
        <v>8290</v>
      </c>
      <c r="E103" s="428" t="s">
        <v>7454</v>
      </c>
      <c r="F103" s="657" t="s">
        <v>8291</v>
      </c>
      <c r="G103" s="432" t="s">
        <v>8293</v>
      </c>
      <c r="H103" s="432" t="s">
        <v>7551</v>
      </c>
      <c r="I103" s="435" t="s">
        <v>9118</v>
      </c>
      <c r="J103" s="517" t="s">
        <v>9780</v>
      </c>
      <c r="K103" s="709">
        <v>5</v>
      </c>
      <c r="L103" s="657">
        <v>0</v>
      </c>
      <c r="M103" s="423">
        <v>3</v>
      </c>
      <c r="N103" s="714">
        <v>38</v>
      </c>
      <c r="O103" s="698"/>
    </row>
    <row r="104" spans="1:15" s="698" customFormat="1" ht="30" customHeight="1">
      <c r="A104" s="451" t="s">
        <v>8040</v>
      </c>
      <c r="B104" s="428">
        <v>2</v>
      </c>
      <c r="C104" s="651" t="s">
        <v>4009</v>
      </c>
      <c r="D104" s="423" t="s">
        <v>7559</v>
      </c>
      <c r="E104" s="428" t="s">
        <v>80</v>
      </c>
      <c r="F104" s="657" t="s">
        <v>8294</v>
      </c>
      <c r="G104" s="432" t="s">
        <v>8295</v>
      </c>
      <c r="H104" s="432" t="s">
        <v>8296</v>
      </c>
      <c r="I104" s="435" t="s">
        <v>10457</v>
      </c>
      <c r="J104" s="517" t="s">
        <v>4348</v>
      </c>
      <c r="K104" s="709">
        <v>6</v>
      </c>
      <c r="L104" s="657">
        <v>0</v>
      </c>
      <c r="M104" s="423">
        <v>4</v>
      </c>
      <c r="N104" s="714">
        <v>76</v>
      </c>
      <c r="O104" s="7"/>
    </row>
    <row r="105" spans="1:15" ht="30" customHeight="1">
      <c r="A105" s="451" t="s">
        <v>8040</v>
      </c>
      <c r="B105" s="428">
        <v>3</v>
      </c>
      <c r="C105" s="651" t="s">
        <v>4009</v>
      </c>
      <c r="D105" s="423" t="s">
        <v>7829</v>
      </c>
      <c r="E105" s="428" t="s">
        <v>7704</v>
      </c>
      <c r="F105" s="657" t="s">
        <v>6833</v>
      </c>
      <c r="G105" s="432" t="s">
        <v>7297</v>
      </c>
      <c r="H105" s="432" t="s">
        <v>8297</v>
      </c>
      <c r="I105" s="435" t="s">
        <v>10458</v>
      </c>
      <c r="J105" s="517" t="s">
        <v>10994</v>
      </c>
      <c r="K105" s="709">
        <v>5</v>
      </c>
      <c r="L105" s="657">
        <v>0</v>
      </c>
      <c r="M105" s="423">
        <v>3</v>
      </c>
      <c r="N105" s="714">
        <v>55</v>
      </c>
    </row>
    <row r="106" spans="1:15" s="698" customFormat="1" ht="30" customHeight="1">
      <c r="A106" s="451" t="s">
        <v>8040</v>
      </c>
      <c r="B106" s="428">
        <v>4</v>
      </c>
      <c r="C106" s="651" t="s">
        <v>4009</v>
      </c>
      <c r="D106" s="423" t="s">
        <v>8298</v>
      </c>
      <c r="E106" s="428" t="s">
        <v>6128</v>
      </c>
      <c r="F106" s="657" t="s">
        <v>686</v>
      </c>
      <c r="G106" s="432" t="s">
        <v>8299</v>
      </c>
      <c r="H106" s="432" t="s">
        <v>8301</v>
      </c>
      <c r="I106" s="435" t="s">
        <v>10459</v>
      </c>
      <c r="J106" s="517" t="s">
        <v>6240</v>
      </c>
      <c r="K106" s="709">
        <v>5</v>
      </c>
      <c r="L106" s="657">
        <v>0</v>
      </c>
      <c r="M106" s="423">
        <v>3</v>
      </c>
      <c r="N106" s="714">
        <v>41</v>
      </c>
      <c r="O106" s="7"/>
    </row>
    <row r="107" spans="1:15" ht="30" customHeight="1">
      <c r="A107" s="451" t="s">
        <v>8040</v>
      </c>
      <c r="B107" s="428">
        <v>1</v>
      </c>
      <c r="C107" s="651" t="s">
        <v>461</v>
      </c>
      <c r="D107" s="423" t="s">
        <v>9263</v>
      </c>
      <c r="E107" s="428" t="s">
        <v>2727</v>
      </c>
      <c r="F107" s="657" t="s">
        <v>4623</v>
      </c>
      <c r="G107" s="432" t="s">
        <v>7439</v>
      </c>
      <c r="H107" s="432" t="s">
        <v>1671</v>
      </c>
      <c r="I107" s="435" t="s">
        <v>10460</v>
      </c>
      <c r="J107" s="517" t="s">
        <v>9345</v>
      </c>
      <c r="K107" s="619">
        <v>8</v>
      </c>
      <c r="L107" s="577">
        <v>0</v>
      </c>
      <c r="M107" s="577">
        <v>3</v>
      </c>
      <c r="N107" s="639">
        <v>15</v>
      </c>
    </row>
    <row r="108" spans="1:15" ht="30" customHeight="1">
      <c r="A108" s="451" t="s">
        <v>8040</v>
      </c>
      <c r="B108" s="428">
        <v>1</v>
      </c>
      <c r="C108" s="651" t="s">
        <v>4009</v>
      </c>
      <c r="D108" s="423" t="s">
        <v>2994</v>
      </c>
      <c r="E108" s="428" t="s">
        <v>2224</v>
      </c>
      <c r="F108" s="657" t="s">
        <v>7470</v>
      </c>
      <c r="G108" s="432" t="s">
        <v>4711</v>
      </c>
      <c r="H108" s="432" t="s">
        <v>7092</v>
      </c>
      <c r="I108" s="435" t="s">
        <v>10461</v>
      </c>
      <c r="J108" s="668" t="s">
        <v>9689</v>
      </c>
      <c r="K108" s="709">
        <v>7</v>
      </c>
      <c r="L108" s="657">
        <v>0</v>
      </c>
      <c r="M108" s="423">
        <v>3</v>
      </c>
      <c r="N108" s="714">
        <v>46</v>
      </c>
    </row>
    <row r="109" spans="1:15" s="698" customFormat="1" ht="30" customHeight="1">
      <c r="A109" s="451" t="s">
        <v>8040</v>
      </c>
      <c r="B109" s="428">
        <v>1</v>
      </c>
      <c r="C109" s="651" t="s">
        <v>4009</v>
      </c>
      <c r="D109" s="423" t="s">
        <v>7883</v>
      </c>
      <c r="E109" s="428" t="s">
        <v>4548</v>
      </c>
      <c r="F109" s="657" t="s">
        <v>5708</v>
      </c>
      <c r="G109" s="432" t="s">
        <v>7570</v>
      </c>
      <c r="H109" s="432" t="s">
        <v>192</v>
      </c>
      <c r="I109" s="435" t="s">
        <v>10462</v>
      </c>
      <c r="J109" s="517" t="s">
        <v>1570</v>
      </c>
      <c r="K109" s="709">
        <v>6</v>
      </c>
      <c r="L109" s="657">
        <v>0</v>
      </c>
      <c r="M109" s="423">
        <v>3</v>
      </c>
      <c r="N109" s="714">
        <v>12</v>
      </c>
      <c r="O109" s="7"/>
    </row>
    <row r="110" spans="1:15" ht="30" customHeight="1">
      <c r="A110" s="451" t="s">
        <v>8040</v>
      </c>
      <c r="B110" s="428">
        <v>1</v>
      </c>
      <c r="C110" s="651" t="s">
        <v>4009</v>
      </c>
      <c r="D110" s="423" t="s">
        <v>8303</v>
      </c>
      <c r="E110" s="428" t="s">
        <v>5791</v>
      </c>
      <c r="F110" s="657" t="s">
        <v>8304</v>
      </c>
      <c r="G110" s="432" t="s">
        <v>5361</v>
      </c>
      <c r="H110" s="432" t="s">
        <v>5116</v>
      </c>
      <c r="I110" s="435" t="s">
        <v>10463</v>
      </c>
      <c r="J110" s="517" t="s">
        <v>9934</v>
      </c>
      <c r="K110" s="709">
        <v>5</v>
      </c>
      <c r="L110" s="657">
        <v>0</v>
      </c>
      <c r="M110" s="423">
        <v>3</v>
      </c>
      <c r="N110" s="714">
        <v>43</v>
      </c>
    </row>
    <row r="111" spans="1:15" ht="30" customHeight="1">
      <c r="A111" s="451" t="s">
        <v>8040</v>
      </c>
      <c r="B111" s="428">
        <v>2</v>
      </c>
      <c r="C111" s="651" t="s">
        <v>4009</v>
      </c>
      <c r="D111" s="423" t="s">
        <v>334</v>
      </c>
      <c r="E111" s="428" t="s">
        <v>7506</v>
      </c>
      <c r="F111" s="657" t="s">
        <v>5032</v>
      </c>
      <c r="G111" s="432" t="s">
        <v>8171</v>
      </c>
      <c r="H111" s="432" t="s">
        <v>340</v>
      </c>
      <c r="I111" s="435" t="s">
        <v>10464</v>
      </c>
      <c r="J111" s="517" t="s">
        <v>10995</v>
      </c>
      <c r="K111" s="709">
        <v>3</v>
      </c>
      <c r="L111" s="657">
        <v>0</v>
      </c>
      <c r="M111" s="423">
        <v>3</v>
      </c>
      <c r="N111" s="714">
        <v>19</v>
      </c>
      <c r="O111" s="698"/>
    </row>
    <row r="112" spans="1:15" ht="30" customHeight="1">
      <c r="A112" s="451" t="s">
        <v>8040</v>
      </c>
      <c r="B112" s="428">
        <v>3</v>
      </c>
      <c r="C112" s="701" t="s">
        <v>4009</v>
      </c>
      <c r="D112" s="702" t="s">
        <v>8765</v>
      </c>
      <c r="E112" s="428" t="s">
        <v>2880</v>
      </c>
      <c r="F112" s="702" t="s">
        <v>8766</v>
      </c>
      <c r="G112" s="432" t="s">
        <v>8767</v>
      </c>
      <c r="H112" s="432" t="s">
        <v>7992</v>
      </c>
      <c r="I112" s="435" t="s">
        <v>10466</v>
      </c>
      <c r="J112" s="516" t="s">
        <v>10996</v>
      </c>
      <c r="K112" s="619">
        <v>6</v>
      </c>
      <c r="L112" s="577">
        <v>1</v>
      </c>
      <c r="M112" s="577">
        <v>3</v>
      </c>
      <c r="N112" s="641">
        <v>42</v>
      </c>
    </row>
    <row r="113" spans="1:15" ht="30" customHeight="1">
      <c r="A113" s="451" t="s">
        <v>8040</v>
      </c>
      <c r="B113" s="428">
        <v>4</v>
      </c>
      <c r="C113" s="651" t="s">
        <v>4009</v>
      </c>
      <c r="D113" s="423" t="s">
        <v>8305</v>
      </c>
      <c r="E113" s="428" t="s">
        <v>5105</v>
      </c>
      <c r="F113" s="657" t="s">
        <v>8307</v>
      </c>
      <c r="G113" s="432" t="s">
        <v>8308</v>
      </c>
      <c r="H113" s="432" t="s">
        <v>1833</v>
      </c>
      <c r="I113" s="435" t="s">
        <v>10467</v>
      </c>
      <c r="J113" s="517" t="s">
        <v>8195</v>
      </c>
      <c r="K113" s="709">
        <v>5</v>
      </c>
      <c r="L113" s="657">
        <v>0</v>
      </c>
      <c r="M113" s="423">
        <v>3</v>
      </c>
      <c r="N113" s="714">
        <v>35</v>
      </c>
    </row>
    <row r="114" spans="1:15" ht="30" customHeight="1">
      <c r="A114" s="451" t="s">
        <v>8040</v>
      </c>
      <c r="B114" s="428">
        <v>5</v>
      </c>
      <c r="C114" s="651" t="s">
        <v>4009</v>
      </c>
      <c r="D114" s="423" t="s">
        <v>8309</v>
      </c>
      <c r="E114" s="428" t="s">
        <v>8310</v>
      </c>
      <c r="F114" s="657" t="s">
        <v>8311</v>
      </c>
      <c r="G114" s="432" t="s">
        <v>8313</v>
      </c>
      <c r="H114" s="432" t="s">
        <v>4978</v>
      </c>
      <c r="I114" s="435" t="s">
        <v>10468</v>
      </c>
      <c r="J114" s="517" t="s">
        <v>10997</v>
      </c>
      <c r="K114" s="709">
        <v>4</v>
      </c>
      <c r="L114" s="657">
        <v>0</v>
      </c>
      <c r="M114" s="423">
        <v>2</v>
      </c>
      <c r="N114" s="714">
        <v>20</v>
      </c>
    </row>
    <row r="115" spans="1:15" s="698" customFormat="1" ht="30" customHeight="1">
      <c r="A115" s="451" t="s">
        <v>8040</v>
      </c>
      <c r="B115" s="428">
        <v>6</v>
      </c>
      <c r="C115" s="651" t="s">
        <v>4009</v>
      </c>
      <c r="D115" s="423" t="s">
        <v>8315</v>
      </c>
      <c r="E115" s="428" t="s">
        <v>2115</v>
      </c>
      <c r="F115" s="657" t="s">
        <v>6483</v>
      </c>
      <c r="G115" s="432" t="s">
        <v>8175</v>
      </c>
      <c r="H115" s="432" t="s">
        <v>8316</v>
      </c>
      <c r="I115" s="435" t="s">
        <v>10465</v>
      </c>
      <c r="J115" s="517" t="s">
        <v>10998</v>
      </c>
      <c r="K115" s="709">
        <v>9</v>
      </c>
      <c r="L115" s="657">
        <v>0</v>
      </c>
      <c r="M115" s="423">
        <v>6</v>
      </c>
      <c r="N115" s="714">
        <v>86</v>
      </c>
      <c r="O115" s="7"/>
    </row>
    <row r="116" spans="1:15" ht="30" customHeight="1">
      <c r="A116" s="451" t="s">
        <v>8040</v>
      </c>
      <c r="B116" s="428">
        <v>1</v>
      </c>
      <c r="C116" s="651" t="s">
        <v>4009</v>
      </c>
      <c r="D116" s="423" t="s">
        <v>2159</v>
      </c>
      <c r="E116" s="428" t="s">
        <v>5794</v>
      </c>
      <c r="F116" s="657" t="s">
        <v>103</v>
      </c>
      <c r="G116" s="432" t="s">
        <v>3242</v>
      </c>
      <c r="H116" s="432" t="s">
        <v>911</v>
      </c>
      <c r="I116" s="435" t="s">
        <v>6354</v>
      </c>
      <c r="J116" s="517" t="s">
        <v>10957</v>
      </c>
      <c r="K116" s="709">
        <v>5</v>
      </c>
      <c r="L116" s="657">
        <v>0</v>
      </c>
      <c r="M116" s="423">
        <v>3</v>
      </c>
      <c r="N116" s="714">
        <v>44</v>
      </c>
    </row>
    <row r="117" spans="1:15" ht="30" customHeight="1">
      <c r="A117" s="451" t="s">
        <v>8040</v>
      </c>
      <c r="B117" s="428">
        <v>2</v>
      </c>
      <c r="C117" s="651" t="s">
        <v>4009</v>
      </c>
      <c r="D117" s="423" t="s">
        <v>1350</v>
      </c>
      <c r="E117" s="428" t="s">
        <v>6498</v>
      </c>
      <c r="F117" s="657" t="s">
        <v>1488</v>
      </c>
      <c r="G117" s="432" t="s">
        <v>4166</v>
      </c>
      <c r="H117" s="432" t="s">
        <v>8319</v>
      </c>
      <c r="I117" s="435" t="s">
        <v>10469</v>
      </c>
      <c r="J117" s="517" t="s">
        <v>3979</v>
      </c>
      <c r="K117" s="709">
        <v>4</v>
      </c>
      <c r="L117" s="657">
        <v>0</v>
      </c>
      <c r="M117" s="423">
        <v>3</v>
      </c>
      <c r="N117" s="714">
        <v>56</v>
      </c>
    </row>
    <row r="118" spans="1:15" ht="30" customHeight="1">
      <c r="A118" s="451" t="s">
        <v>8040</v>
      </c>
      <c r="B118" s="428">
        <v>3</v>
      </c>
      <c r="C118" s="651" t="s">
        <v>4009</v>
      </c>
      <c r="D118" s="423" t="s">
        <v>8217</v>
      </c>
      <c r="E118" s="428" t="s">
        <v>7244</v>
      </c>
      <c r="F118" s="657" t="s">
        <v>8320</v>
      </c>
      <c r="G118" s="432" t="s">
        <v>6979</v>
      </c>
      <c r="H118" s="432" t="s">
        <v>4755</v>
      </c>
      <c r="I118" s="435" t="s">
        <v>2918</v>
      </c>
      <c r="J118" s="517" t="s">
        <v>9848</v>
      </c>
      <c r="K118" s="709">
        <v>5</v>
      </c>
      <c r="L118" s="657">
        <v>0</v>
      </c>
      <c r="M118" s="423">
        <v>4</v>
      </c>
      <c r="N118" s="714">
        <v>73</v>
      </c>
    </row>
    <row r="119" spans="1:15" ht="30" customHeight="1">
      <c r="A119" s="451" t="s">
        <v>8040</v>
      </c>
      <c r="B119" s="428">
        <v>4</v>
      </c>
      <c r="C119" s="651" t="s">
        <v>4009</v>
      </c>
      <c r="D119" s="423" t="s">
        <v>8321</v>
      </c>
      <c r="E119" s="428" t="s">
        <v>63</v>
      </c>
      <c r="F119" s="657" t="s">
        <v>8322</v>
      </c>
      <c r="G119" s="432" t="s">
        <v>1293</v>
      </c>
      <c r="H119" s="432" t="s">
        <v>4727</v>
      </c>
      <c r="I119" s="435" t="s">
        <v>6702</v>
      </c>
      <c r="J119" s="517" t="s">
        <v>537</v>
      </c>
      <c r="K119" s="709">
        <v>6</v>
      </c>
      <c r="L119" s="657">
        <v>0</v>
      </c>
      <c r="M119" s="423">
        <v>4</v>
      </c>
      <c r="N119" s="714">
        <v>62</v>
      </c>
    </row>
    <row r="120" spans="1:15" ht="30" customHeight="1">
      <c r="A120" s="451" t="s">
        <v>8040</v>
      </c>
      <c r="B120" s="428">
        <v>1</v>
      </c>
      <c r="C120" s="651" t="s">
        <v>4009</v>
      </c>
      <c r="D120" s="423" t="s">
        <v>3675</v>
      </c>
      <c r="E120" s="428" t="s">
        <v>5811</v>
      </c>
      <c r="F120" s="657" t="s">
        <v>8323</v>
      </c>
      <c r="G120" s="432" t="s">
        <v>7933</v>
      </c>
      <c r="H120" s="432" t="s">
        <v>8324</v>
      </c>
      <c r="I120" s="435" t="s">
        <v>10470</v>
      </c>
      <c r="J120" s="517" t="s">
        <v>6186</v>
      </c>
      <c r="K120" s="709">
        <v>9</v>
      </c>
      <c r="L120" s="657">
        <v>1</v>
      </c>
      <c r="M120" s="423">
        <v>3</v>
      </c>
      <c r="N120" s="714">
        <v>37</v>
      </c>
    </row>
    <row r="121" spans="1:15" ht="30" customHeight="1">
      <c r="A121" s="451" t="s">
        <v>8040</v>
      </c>
      <c r="B121" s="428">
        <v>2</v>
      </c>
      <c r="C121" s="651" t="s">
        <v>4009</v>
      </c>
      <c r="D121" s="423" t="s">
        <v>8325</v>
      </c>
      <c r="E121" s="428" t="s">
        <v>5811</v>
      </c>
      <c r="F121" s="657" t="s">
        <v>8016</v>
      </c>
      <c r="G121" s="432" t="s">
        <v>2074</v>
      </c>
      <c r="H121" s="432" t="s">
        <v>7535</v>
      </c>
      <c r="I121" s="435" t="s">
        <v>4870</v>
      </c>
      <c r="J121" s="517" t="s">
        <v>59</v>
      </c>
      <c r="K121" s="709">
        <v>8</v>
      </c>
      <c r="L121" s="657">
        <v>1</v>
      </c>
      <c r="M121" s="423">
        <v>3</v>
      </c>
      <c r="N121" s="714">
        <v>22</v>
      </c>
    </row>
    <row r="122" spans="1:15" ht="30" customHeight="1">
      <c r="A122" s="451" t="s">
        <v>8040</v>
      </c>
      <c r="B122" s="428">
        <v>3</v>
      </c>
      <c r="C122" s="651" t="s">
        <v>4009</v>
      </c>
      <c r="D122" s="423" t="s">
        <v>414</v>
      </c>
      <c r="E122" s="428" t="s">
        <v>268</v>
      </c>
      <c r="F122" s="657" t="s">
        <v>5425</v>
      </c>
      <c r="G122" s="432" t="s">
        <v>8326</v>
      </c>
      <c r="H122" s="432" t="s">
        <v>7895</v>
      </c>
      <c r="I122" s="435" t="s">
        <v>558</v>
      </c>
      <c r="J122" s="517" t="s">
        <v>8327</v>
      </c>
      <c r="K122" s="709">
        <v>8</v>
      </c>
      <c r="L122" s="657">
        <v>1</v>
      </c>
      <c r="M122" s="423">
        <v>3</v>
      </c>
      <c r="N122" s="714">
        <v>42</v>
      </c>
    </row>
    <row r="123" spans="1:15" ht="30" customHeight="1">
      <c r="A123" s="451" t="s">
        <v>8040</v>
      </c>
      <c r="B123" s="428">
        <v>1</v>
      </c>
      <c r="C123" s="651" t="s">
        <v>1574</v>
      </c>
      <c r="D123" s="423" t="s">
        <v>2857</v>
      </c>
      <c r="E123" s="428" t="s">
        <v>1807</v>
      </c>
      <c r="F123" s="657" t="s">
        <v>8329</v>
      </c>
      <c r="G123" s="432" t="s">
        <v>1368</v>
      </c>
      <c r="H123" s="432" t="s">
        <v>8330</v>
      </c>
      <c r="I123" s="435" t="s">
        <v>9442</v>
      </c>
      <c r="J123" s="517" t="s">
        <v>8331</v>
      </c>
      <c r="K123" s="709">
        <v>11</v>
      </c>
      <c r="L123" s="657">
        <v>1</v>
      </c>
      <c r="M123" s="423">
        <v>6</v>
      </c>
      <c r="N123" s="714">
        <v>125</v>
      </c>
      <c r="O123" s="416"/>
    </row>
    <row r="124" spans="1:15" ht="30" customHeight="1">
      <c r="A124" s="451" t="s">
        <v>8040</v>
      </c>
      <c r="B124" s="428">
        <v>2</v>
      </c>
      <c r="C124" s="651" t="s">
        <v>1574</v>
      </c>
      <c r="D124" s="423" t="s">
        <v>7600</v>
      </c>
      <c r="E124" s="428" t="s">
        <v>7598</v>
      </c>
      <c r="F124" s="657" t="s">
        <v>8332</v>
      </c>
      <c r="G124" s="432" t="s">
        <v>4558</v>
      </c>
      <c r="H124" s="432" t="s">
        <v>7564</v>
      </c>
      <c r="I124" s="435" t="s">
        <v>10471</v>
      </c>
      <c r="J124" s="517" t="s">
        <v>8333</v>
      </c>
      <c r="K124" s="709">
        <v>9</v>
      </c>
      <c r="L124" s="657">
        <v>1</v>
      </c>
      <c r="M124" s="423">
        <v>3</v>
      </c>
      <c r="N124" s="714">
        <v>55</v>
      </c>
    </row>
    <row r="125" spans="1:15" ht="30" customHeight="1">
      <c r="A125" s="451" t="s">
        <v>8040</v>
      </c>
      <c r="B125" s="428">
        <v>3</v>
      </c>
      <c r="C125" s="651" t="s">
        <v>1574</v>
      </c>
      <c r="D125" s="423" t="s">
        <v>2428</v>
      </c>
      <c r="E125" s="428" t="s">
        <v>7608</v>
      </c>
      <c r="F125" s="657" t="s">
        <v>8335</v>
      </c>
      <c r="G125" s="432" t="s">
        <v>710</v>
      </c>
      <c r="H125" s="432" t="s">
        <v>8105</v>
      </c>
      <c r="I125" s="435" t="s">
        <v>862</v>
      </c>
      <c r="J125" s="517" t="s">
        <v>7164</v>
      </c>
      <c r="K125" s="709">
        <v>9</v>
      </c>
      <c r="L125" s="657">
        <v>1</v>
      </c>
      <c r="M125" s="423">
        <v>3</v>
      </c>
      <c r="N125" s="714">
        <v>33</v>
      </c>
    </row>
    <row r="126" spans="1:15" ht="30" customHeight="1">
      <c r="A126" s="451" t="s">
        <v>8040</v>
      </c>
      <c r="B126" s="428">
        <v>4</v>
      </c>
      <c r="C126" s="651" t="s">
        <v>1574</v>
      </c>
      <c r="D126" s="423" t="s">
        <v>8336</v>
      </c>
      <c r="E126" s="428" t="s">
        <v>3814</v>
      </c>
      <c r="F126" s="657" t="s">
        <v>7625</v>
      </c>
      <c r="G126" s="432" t="s">
        <v>8338</v>
      </c>
      <c r="H126" s="432" t="s">
        <v>3220</v>
      </c>
      <c r="I126" s="435" t="s">
        <v>372</v>
      </c>
      <c r="J126" s="517" t="s">
        <v>8339</v>
      </c>
      <c r="K126" s="709">
        <v>4</v>
      </c>
      <c r="L126" s="657">
        <v>0</v>
      </c>
      <c r="M126" s="423">
        <v>3</v>
      </c>
      <c r="N126" s="714">
        <v>24</v>
      </c>
    </row>
    <row r="127" spans="1:15" s="416" customFormat="1" ht="30" customHeight="1">
      <c r="A127" s="451" t="s">
        <v>8040</v>
      </c>
      <c r="B127" s="428">
        <v>5</v>
      </c>
      <c r="C127" s="651" t="s">
        <v>1574</v>
      </c>
      <c r="D127" s="423" t="s">
        <v>8340</v>
      </c>
      <c r="E127" s="428" t="s">
        <v>4884</v>
      </c>
      <c r="F127" s="657" t="s">
        <v>2313</v>
      </c>
      <c r="G127" s="432" t="s">
        <v>1583</v>
      </c>
      <c r="H127" s="432" t="s">
        <v>6954</v>
      </c>
      <c r="I127" s="435" t="s">
        <v>10163</v>
      </c>
      <c r="J127" s="517" t="s">
        <v>1492</v>
      </c>
      <c r="K127" s="709">
        <v>8</v>
      </c>
      <c r="L127" s="657">
        <v>0</v>
      </c>
      <c r="M127" s="423">
        <v>1</v>
      </c>
      <c r="N127" s="714">
        <v>23</v>
      </c>
      <c r="O127" s="7"/>
    </row>
    <row r="128" spans="1:15" ht="30" customHeight="1">
      <c r="A128" s="451" t="s">
        <v>8040</v>
      </c>
      <c r="B128" s="428">
        <v>6</v>
      </c>
      <c r="C128" s="651" t="s">
        <v>1574</v>
      </c>
      <c r="D128" s="423" t="s">
        <v>7806</v>
      </c>
      <c r="E128" s="428" t="s">
        <v>365</v>
      </c>
      <c r="F128" s="657" t="s">
        <v>8337</v>
      </c>
      <c r="G128" s="432" t="s">
        <v>6928</v>
      </c>
      <c r="H128" s="432" t="s">
        <v>6740</v>
      </c>
      <c r="I128" s="435" t="s">
        <v>7402</v>
      </c>
      <c r="J128" s="517" t="s">
        <v>8341</v>
      </c>
      <c r="K128" s="709">
        <v>9</v>
      </c>
      <c r="L128" s="657">
        <v>0</v>
      </c>
      <c r="M128" s="423">
        <v>3</v>
      </c>
      <c r="N128" s="714">
        <v>24</v>
      </c>
    </row>
    <row r="129" spans="1:15" ht="30" customHeight="1">
      <c r="A129" s="451" t="s">
        <v>8040</v>
      </c>
      <c r="B129" s="428">
        <v>7</v>
      </c>
      <c r="C129" s="651" t="s">
        <v>1574</v>
      </c>
      <c r="D129" s="423" t="s">
        <v>8342</v>
      </c>
      <c r="E129" s="428" t="s">
        <v>3585</v>
      </c>
      <c r="F129" s="657" t="s">
        <v>4808</v>
      </c>
      <c r="G129" s="432" t="s">
        <v>8343</v>
      </c>
      <c r="H129" s="432" t="s">
        <v>1846</v>
      </c>
      <c r="I129" s="435" t="s">
        <v>10472</v>
      </c>
      <c r="J129" s="517" t="s">
        <v>7832</v>
      </c>
      <c r="K129" s="709">
        <v>12</v>
      </c>
      <c r="L129" s="657">
        <v>1</v>
      </c>
      <c r="M129" s="423">
        <v>3</v>
      </c>
      <c r="N129" s="714">
        <v>64</v>
      </c>
    </row>
    <row r="130" spans="1:15" ht="30" customHeight="1">
      <c r="A130" s="451" t="s">
        <v>8040</v>
      </c>
      <c r="B130" s="428">
        <v>8</v>
      </c>
      <c r="C130" s="651" t="s">
        <v>1574</v>
      </c>
      <c r="D130" s="423" t="s">
        <v>1838</v>
      </c>
      <c r="E130" s="428" t="s">
        <v>8344</v>
      </c>
      <c r="F130" s="657" t="s">
        <v>4404</v>
      </c>
      <c r="G130" s="432" t="s">
        <v>3157</v>
      </c>
      <c r="H130" s="432" t="s">
        <v>6241</v>
      </c>
      <c r="I130" s="435" t="s">
        <v>10478</v>
      </c>
      <c r="J130" s="517" t="s">
        <v>3065</v>
      </c>
      <c r="K130" s="709">
        <v>7</v>
      </c>
      <c r="L130" s="657">
        <v>1</v>
      </c>
      <c r="M130" s="423">
        <v>3</v>
      </c>
      <c r="N130" s="714">
        <v>46</v>
      </c>
    </row>
    <row r="131" spans="1:15" ht="30" customHeight="1">
      <c r="A131" s="451" t="s">
        <v>8040</v>
      </c>
      <c r="B131" s="428">
        <v>9</v>
      </c>
      <c r="C131" s="651" t="s">
        <v>1574</v>
      </c>
      <c r="D131" s="423" t="s">
        <v>6772</v>
      </c>
      <c r="E131" s="428" t="s">
        <v>7668</v>
      </c>
      <c r="F131" s="657" t="s">
        <v>5835</v>
      </c>
      <c r="G131" s="432" t="s">
        <v>6581</v>
      </c>
      <c r="H131" s="432" t="s">
        <v>2574</v>
      </c>
      <c r="I131" s="435" t="s">
        <v>10473</v>
      </c>
      <c r="J131" s="517" t="s">
        <v>56</v>
      </c>
      <c r="K131" s="709">
        <v>6</v>
      </c>
      <c r="L131" s="657">
        <v>0</v>
      </c>
      <c r="M131" s="423">
        <v>3</v>
      </c>
      <c r="N131" s="714">
        <v>48</v>
      </c>
    </row>
    <row r="132" spans="1:15" ht="30" customHeight="1">
      <c r="A132" s="451" t="s">
        <v>8040</v>
      </c>
      <c r="B132" s="428">
        <v>10</v>
      </c>
      <c r="C132" s="651" t="s">
        <v>1574</v>
      </c>
      <c r="D132" s="423" t="s">
        <v>5253</v>
      </c>
      <c r="E132" s="428" t="s">
        <v>5921</v>
      </c>
      <c r="F132" s="657" t="s">
        <v>8345</v>
      </c>
      <c r="G132" s="432" t="s">
        <v>8346</v>
      </c>
      <c r="H132" s="432" t="s">
        <v>7220</v>
      </c>
      <c r="I132" s="435" t="s">
        <v>10474</v>
      </c>
      <c r="J132" s="517" t="s">
        <v>3094</v>
      </c>
      <c r="K132" s="709">
        <v>10</v>
      </c>
      <c r="L132" s="657">
        <v>1</v>
      </c>
      <c r="M132" s="423">
        <v>3</v>
      </c>
      <c r="N132" s="714">
        <v>44</v>
      </c>
    </row>
    <row r="133" spans="1:15" ht="30" customHeight="1">
      <c r="A133" s="451" t="s">
        <v>8040</v>
      </c>
      <c r="B133" s="428">
        <v>11</v>
      </c>
      <c r="C133" s="651" t="s">
        <v>1574</v>
      </c>
      <c r="D133" s="423" t="s">
        <v>354</v>
      </c>
      <c r="E133" s="428" t="s">
        <v>4310</v>
      </c>
      <c r="F133" s="657" t="s">
        <v>1643</v>
      </c>
      <c r="G133" s="432" t="s">
        <v>2542</v>
      </c>
      <c r="H133" s="432" t="s">
        <v>8347</v>
      </c>
      <c r="I133" s="435" t="s">
        <v>10476</v>
      </c>
      <c r="J133" s="517" t="s">
        <v>6317</v>
      </c>
      <c r="K133" s="709">
        <v>7</v>
      </c>
      <c r="L133" s="657">
        <v>1</v>
      </c>
      <c r="M133" s="423">
        <v>3</v>
      </c>
      <c r="N133" s="714">
        <v>56</v>
      </c>
    </row>
    <row r="134" spans="1:15" ht="30" customHeight="1">
      <c r="A134" s="451" t="s">
        <v>8040</v>
      </c>
      <c r="B134" s="428">
        <v>12</v>
      </c>
      <c r="C134" s="651" t="s">
        <v>1574</v>
      </c>
      <c r="D134" s="423" t="s">
        <v>8348</v>
      </c>
      <c r="E134" s="428" t="s">
        <v>4979</v>
      </c>
      <c r="F134" s="657" t="s">
        <v>8285</v>
      </c>
      <c r="G134" s="432" t="s">
        <v>8349</v>
      </c>
      <c r="H134" s="432" t="s">
        <v>2393</v>
      </c>
      <c r="I134" s="435" t="s">
        <v>10477</v>
      </c>
      <c r="J134" s="517" t="s">
        <v>6684</v>
      </c>
      <c r="K134" s="709">
        <v>8</v>
      </c>
      <c r="L134" s="657">
        <v>1</v>
      </c>
      <c r="M134" s="423">
        <v>4</v>
      </c>
      <c r="N134" s="714">
        <v>66</v>
      </c>
    </row>
    <row r="135" spans="1:15" ht="30" customHeight="1">
      <c r="A135" s="451" t="s">
        <v>8040</v>
      </c>
      <c r="B135" s="428">
        <v>13</v>
      </c>
      <c r="C135" s="651" t="s">
        <v>1574</v>
      </c>
      <c r="D135" s="423" t="s">
        <v>7949</v>
      </c>
      <c r="E135" s="428" t="s">
        <v>7664</v>
      </c>
      <c r="F135" s="657" t="s">
        <v>2261</v>
      </c>
      <c r="G135" s="432" t="s">
        <v>8351</v>
      </c>
      <c r="H135" s="432" t="s">
        <v>3545</v>
      </c>
      <c r="I135" s="435" t="s">
        <v>8410</v>
      </c>
      <c r="J135" s="517" t="s">
        <v>8352</v>
      </c>
      <c r="K135" s="709">
        <v>6</v>
      </c>
      <c r="L135" s="657">
        <v>0</v>
      </c>
      <c r="M135" s="423">
        <v>3</v>
      </c>
      <c r="N135" s="714">
        <v>39</v>
      </c>
    </row>
    <row r="136" spans="1:15" ht="30" customHeight="1">
      <c r="A136" s="451" t="s">
        <v>8040</v>
      </c>
      <c r="B136" s="428">
        <v>14</v>
      </c>
      <c r="C136" s="651" t="s">
        <v>1574</v>
      </c>
      <c r="D136" s="423" t="s">
        <v>6401</v>
      </c>
      <c r="E136" s="428" t="s">
        <v>3987</v>
      </c>
      <c r="F136" s="657" t="s">
        <v>7597</v>
      </c>
      <c r="G136" s="432" t="s">
        <v>2921</v>
      </c>
      <c r="H136" s="432" t="s">
        <v>8353</v>
      </c>
      <c r="I136" s="435" t="s">
        <v>10479</v>
      </c>
      <c r="J136" s="517" t="s">
        <v>8354</v>
      </c>
      <c r="K136" s="709">
        <v>12</v>
      </c>
      <c r="L136" s="657">
        <v>0</v>
      </c>
      <c r="M136" s="423">
        <v>6</v>
      </c>
      <c r="N136" s="714">
        <v>107</v>
      </c>
    </row>
    <row r="137" spans="1:15" ht="30" customHeight="1">
      <c r="A137" s="451" t="s">
        <v>8040</v>
      </c>
      <c r="B137" s="428">
        <v>1</v>
      </c>
      <c r="C137" s="651" t="s">
        <v>1574</v>
      </c>
      <c r="D137" s="423" t="s">
        <v>8356</v>
      </c>
      <c r="E137" s="428" t="s">
        <v>2232</v>
      </c>
      <c r="F137" s="657" t="s">
        <v>5110</v>
      </c>
      <c r="G137" s="432" t="s">
        <v>264</v>
      </c>
      <c r="H137" s="432" t="s">
        <v>5297</v>
      </c>
      <c r="I137" s="435" t="s">
        <v>10480</v>
      </c>
      <c r="J137" s="517" t="s">
        <v>3061</v>
      </c>
      <c r="K137" s="709">
        <v>4</v>
      </c>
      <c r="L137" s="657">
        <v>0</v>
      </c>
      <c r="M137" s="423">
        <v>2</v>
      </c>
      <c r="N137" s="714">
        <v>10</v>
      </c>
    </row>
    <row r="138" spans="1:15" ht="30" customHeight="1">
      <c r="A138" s="451" t="s">
        <v>8040</v>
      </c>
      <c r="B138" s="428">
        <v>2</v>
      </c>
      <c r="C138" s="651" t="s">
        <v>1574</v>
      </c>
      <c r="D138" s="423" t="s">
        <v>4245</v>
      </c>
      <c r="E138" s="428" t="s">
        <v>5939</v>
      </c>
      <c r="F138" s="657" t="s">
        <v>8358</v>
      </c>
      <c r="G138" s="432" t="s">
        <v>8360</v>
      </c>
      <c r="H138" s="432" t="s">
        <v>7919</v>
      </c>
      <c r="I138" s="435" t="s">
        <v>7739</v>
      </c>
      <c r="J138" s="517" t="s">
        <v>8361</v>
      </c>
      <c r="K138" s="709">
        <v>3</v>
      </c>
      <c r="L138" s="657">
        <v>0</v>
      </c>
      <c r="M138" s="423">
        <v>2</v>
      </c>
      <c r="N138" s="714">
        <v>6</v>
      </c>
      <c r="O138" s="698"/>
    </row>
    <row r="139" spans="1:15" ht="30" customHeight="1">
      <c r="A139" s="451" t="s">
        <v>8040</v>
      </c>
      <c r="B139" s="428">
        <v>3</v>
      </c>
      <c r="C139" s="651" t="s">
        <v>1574</v>
      </c>
      <c r="D139" s="423" t="s">
        <v>1614</v>
      </c>
      <c r="E139" s="428" t="s">
        <v>7720</v>
      </c>
      <c r="F139" s="657" t="s">
        <v>8362</v>
      </c>
      <c r="G139" s="432" t="s">
        <v>8363</v>
      </c>
      <c r="H139" s="432" t="s">
        <v>5603</v>
      </c>
      <c r="I139" s="435" t="s">
        <v>7713</v>
      </c>
      <c r="J139" s="517" t="s">
        <v>5972</v>
      </c>
      <c r="K139" s="709">
        <v>6</v>
      </c>
      <c r="L139" s="657">
        <v>0</v>
      </c>
      <c r="M139" s="423">
        <v>3</v>
      </c>
      <c r="N139" s="714">
        <v>28</v>
      </c>
    </row>
    <row r="140" spans="1:15" ht="30" customHeight="1">
      <c r="A140" s="451" t="s">
        <v>8040</v>
      </c>
      <c r="B140" s="428">
        <v>4</v>
      </c>
      <c r="C140" s="651" t="s">
        <v>1574</v>
      </c>
      <c r="D140" s="423" t="s">
        <v>8365</v>
      </c>
      <c r="E140" s="428" t="s">
        <v>5866</v>
      </c>
      <c r="F140" s="657" t="s">
        <v>6951</v>
      </c>
      <c r="G140" s="432" t="s">
        <v>3586</v>
      </c>
      <c r="H140" s="432" t="s">
        <v>2459</v>
      </c>
      <c r="I140" s="435" t="s">
        <v>1678</v>
      </c>
      <c r="J140" s="517" t="s">
        <v>5049</v>
      </c>
      <c r="K140" s="709">
        <v>5</v>
      </c>
      <c r="L140" s="657">
        <v>0</v>
      </c>
      <c r="M140" s="423">
        <v>3</v>
      </c>
      <c r="N140" s="714">
        <v>29</v>
      </c>
    </row>
    <row r="141" spans="1:15" ht="30" customHeight="1">
      <c r="A141" s="451" t="s">
        <v>8040</v>
      </c>
      <c r="B141" s="428">
        <v>5</v>
      </c>
      <c r="C141" s="651" t="s">
        <v>1574</v>
      </c>
      <c r="D141" s="423" t="s">
        <v>3406</v>
      </c>
      <c r="E141" s="428" t="s">
        <v>2085</v>
      </c>
      <c r="F141" s="657" t="s">
        <v>5524</v>
      </c>
      <c r="G141" s="432" t="s">
        <v>1070</v>
      </c>
      <c r="H141" s="432" t="s">
        <v>3593</v>
      </c>
      <c r="I141" s="435" t="s">
        <v>10481</v>
      </c>
      <c r="J141" s="517" t="s">
        <v>3079</v>
      </c>
      <c r="K141" s="709">
        <v>5</v>
      </c>
      <c r="L141" s="657">
        <v>0</v>
      </c>
      <c r="M141" s="423">
        <v>3</v>
      </c>
      <c r="N141" s="714">
        <v>35</v>
      </c>
    </row>
    <row r="142" spans="1:15" s="698" customFormat="1" ht="30" customHeight="1">
      <c r="A142" s="451" t="s">
        <v>8040</v>
      </c>
      <c r="B142" s="428">
        <v>6</v>
      </c>
      <c r="C142" s="651" t="s">
        <v>1574</v>
      </c>
      <c r="D142" s="423" t="s">
        <v>1074</v>
      </c>
      <c r="E142" s="428" t="s">
        <v>8366</v>
      </c>
      <c r="F142" s="657" t="s">
        <v>7654</v>
      </c>
      <c r="G142" s="432" t="s">
        <v>8368</v>
      </c>
      <c r="H142" s="432" t="s">
        <v>6618</v>
      </c>
      <c r="I142" s="435" t="s">
        <v>10482</v>
      </c>
      <c r="J142" s="517" t="s">
        <v>1057</v>
      </c>
      <c r="K142" s="419">
        <v>4</v>
      </c>
      <c r="L142" s="476">
        <v>0</v>
      </c>
      <c r="M142" s="458">
        <v>3</v>
      </c>
      <c r="N142" s="483">
        <v>16</v>
      </c>
      <c r="O142" s="7"/>
    </row>
    <row r="143" spans="1:15" ht="30" customHeight="1">
      <c r="A143" s="451" t="s">
        <v>8040</v>
      </c>
      <c r="B143" s="428">
        <v>1</v>
      </c>
      <c r="C143" s="651" t="s">
        <v>1574</v>
      </c>
      <c r="D143" s="423" t="s">
        <v>8369</v>
      </c>
      <c r="E143" s="428" t="s">
        <v>7512</v>
      </c>
      <c r="F143" s="657" t="s">
        <v>2165</v>
      </c>
      <c r="G143" s="432" t="s">
        <v>2711</v>
      </c>
      <c r="H143" s="432" t="s">
        <v>5771</v>
      </c>
      <c r="I143" s="435" t="s">
        <v>10403</v>
      </c>
      <c r="J143" s="517" t="s">
        <v>10958</v>
      </c>
      <c r="K143" s="709">
        <v>6</v>
      </c>
      <c r="L143" s="657">
        <v>0</v>
      </c>
      <c r="M143" s="423">
        <v>3</v>
      </c>
      <c r="N143" s="714">
        <v>38</v>
      </c>
      <c r="O143" s="698"/>
    </row>
    <row r="144" spans="1:15" ht="30" customHeight="1">
      <c r="A144" s="451" t="s">
        <v>8040</v>
      </c>
      <c r="B144" s="428">
        <v>2</v>
      </c>
      <c r="C144" s="651" t="s">
        <v>1574</v>
      </c>
      <c r="D144" s="423" t="s">
        <v>8370</v>
      </c>
      <c r="E144" s="428" t="s">
        <v>5997</v>
      </c>
      <c r="F144" s="657" t="s">
        <v>1590</v>
      </c>
      <c r="G144" s="432" t="s">
        <v>8372</v>
      </c>
      <c r="H144" s="432" t="s">
        <v>4469</v>
      </c>
      <c r="I144" s="435" t="s">
        <v>10484</v>
      </c>
      <c r="J144" s="517" t="s">
        <v>10959</v>
      </c>
      <c r="K144" s="709">
        <v>9</v>
      </c>
      <c r="L144" s="657">
        <v>0</v>
      </c>
      <c r="M144" s="423">
        <v>3</v>
      </c>
      <c r="N144" s="714">
        <v>53</v>
      </c>
    </row>
    <row r="145" spans="1:15" ht="30" customHeight="1">
      <c r="A145" s="451" t="s">
        <v>8040</v>
      </c>
      <c r="B145" s="428">
        <v>1</v>
      </c>
      <c r="C145" s="651" t="s">
        <v>1574</v>
      </c>
      <c r="D145" s="423" t="s">
        <v>1214</v>
      </c>
      <c r="E145" s="428" t="s">
        <v>8373</v>
      </c>
      <c r="F145" s="657" t="s">
        <v>8375</v>
      </c>
      <c r="G145" s="432" t="s">
        <v>8364</v>
      </c>
      <c r="H145" s="432" t="s">
        <v>8377</v>
      </c>
      <c r="I145" s="435" t="s">
        <v>10485</v>
      </c>
      <c r="J145" s="517" t="s">
        <v>6956</v>
      </c>
      <c r="K145" s="709">
        <v>3</v>
      </c>
      <c r="L145" s="657">
        <v>0</v>
      </c>
      <c r="M145" s="423">
        <v>1</v>
      </c>
      <c r="N145" s="714">
        <v>19</v>
      </c>
    </row>
    <row r="146" spans="1:15" ht="30" customHeight="1">
      <c r="A146" s="451" t="s">
        <v>8040</v>
      </c>
      <c r="B146" s="428">
        <v>2</v>
      </c>
      <c r="C146" s="651" t="s">
        <v>1574</v>
      </c>
      <c r="D146" s="423" t="s">
        <v>873</v>
      </c>
      <c r="E146" s="428" t="s">
        <v>6079</v>
      </c>
      <c r="F146" s="657" t="s">
        <v>8388</v>
      </c>
      <c r="G146" s="432" t="s">
        <v>7794</v>
      </c>
      <c r="H146" s="432" t="s">
        <v>8391</v>
      </c>
      <c r="I146" s="435" t="s">
        <v>6135</v>
      </c>
      <c r="J146" s="517" t="s">
        <v>8292</v>
      </c>
      <c r="K146" s="709">
        <v>4</v>
      </c>
      <c r="L146" s="657">
        <v>0</v>
      </c>
      <c r="M146" s="423">
        <v>3</v>
      </c>
      <c r="N146" s="714">
        <v>47</v>
      </c>
    </row>
    <row r="147" spans="1:15" ht="30" customHeight="1">
      <c r="A147" s="451" t="s">
        <v>8040</v>
      </c>
      <c r="B147" s="428">
        <v>3</v>
      </c>
      <c r="C147" s="651" t="s">
        <v>1574</v>
      </c>
      <c r="D147" s="423" t="s">
        <v>8383</v>
      </c>
      <c r="E147" s="428" t="s">
        <v>8385</v>
      </c>
      <c r="F147" s="657" t="s">
        <v>8386</v>
      </c>
      <c r="G147" s="432" t="s">
        <v>8387</v>
      </c>
      <c r="H147" s="432" t="s">
        <v>5649</v>
      </c>
      <c r="I147" s="435" t="s">
        <v>10486</v>
      </c>
      <c r="J147" s="517" t="s">
        <v>4002</v>
      </c>
      <c r="K147" s="709">
        <v>3</v>
      </c>
      <c r="L147" s="657">
        <v>1</v>
      </c>
      <c r="M147" s="423">
        <v>1</v>
      </c>
      <c r="N147" s="714">
        <v>9</v>
      </c>
    </row>
    <row r="148" spans="1:15" ht="30" customHeight="1">
      <c r="A148" s="451" t="s">
        <v>8040</v>
      </c>
      <c r="B148" s="428">
        <v>4</v>
      </c>
      <c r="C148" s="651" t="s">
        <v>1574</v>
      </c>
      <c r="D148" s="423" t="s">
        <v>8378</v>
      </c>
      <c r="E148" s="428" t="s">
        <v>7874</v>
      </c>
      <c r="F148" s="657" t="s">
        <v>8379</v>
      </c>
      <c r="G148" s="432" t="s">
        <v>3096</v>
      </c>
      <c r="H148" s="432" t="s">
        <v>2327</v>
      </c>
      <c r="I148" s="435" t="s">
        <v>10487</v>
      </c>
      <c r="J148" s="517" t="s">
        <v>2033</v>
      </c>
      <c r="K148" s="709">
        <v>4</v>
      </c>
      <c r="L148" s="657">
        <v>2</v>
      </c>
      <c r="M148" s="423">
        <v>3</v>
      </c>
      <c r="N148" s="714">
        <v>32</v>
      </c>
    </row>
    <row r="149" spans="1:15" s="698" customFormat="1" ht="30" customHeight="1">
      <c r="A149" s="451" t="s">
        <v>8040</v>
      </c>
      <c r="B149" s="428">
        <v>5</v>
      </c>
      <c r="C149" s="651" t="s">
        <v>1574</v>
      </c>
      <c r="D149" s="423" t="s">
        <v>8380</v>
      </c>
      <c r="E149" s="428" t="s">
        <v>7879</v>
      </c>
      <c r="F149" s="657" t="s">
        <v>1518</v>
      </c>
      <c r="G149" s="432" t="s">
        <v>7678</v>
      </c>
      <c r="H149" s="432" t="s">
        <v>8381</v>
      </c>
      <c r="I149" s="435" t="s">
        <v>9932</v>
      </c>
      <c r="J149" s="517" t="s">
        <v>6674</v>
      </c>
      <c r="K149" s="709">
        <v>3</v>
      </c>
      <c r="L149" s="657">
        <v>0</v>
      </c>
      <c r="M149" s="423">
        <v>2</v>
      </c>
      <c r="N149" s="714">
        <v>29</v>
      </c>
      <c r="O149" s="7"/>
    </row>
    <row r="150" spans="1:15" ht="30" customHeight="1">
      <c r="A150" s="451" t="s">
        <v>8040</v>
      </c>
      <c r="B150" s="428">
        <v>6</v>
      </c>
      <c r="C150" s="651" t="s">
        <v>1574</v>
      </c>
      <c r="D150" s="423" t="s">
        <v>5448</v>
      </c>
      <c r="E150" s="428" t="s">
        <v>4888</v>
      </c>
      <c r="F150" s="657" t="s">
        <v>8393</v>
      </c>
      <c r="G150" s="432" t="s">
        <v>2116</v>
      </c>
      <c r="H150" s="432" t="s">
        <v>8394</v>
      </c>
      <c r="I150" s="435" t="s">
        <v>8864</v>
      </c>
      <c r="J150" s="517" t="s">
        <v>8395</v>
      </c>
      <c r="K150" s="709">
        <v>3</v>
      </c>
      <c r="L150" s="657">
        <v>0</v>
      </c>
      <c r="M150" s="423">
        <v>2</v>
      </c>
      <c r="N150" s="714">
        <v>20</v>
      </c>
      <c r="O150" s="416"/>
    </row>
    <row r="151" spans="1:15" ht="30" customHeight="1">
      <c r="A151" s="451" t="s">
        <v>8040</v>
      </c>
      <c r="B151" s="428">
        <v>7</v>
      </c>
      <c r="C151" s="651" t="s">
        <v>1574</v>
      </c>
      <c r="D151" s="423" t="s">
        <v>8017</v>
      </c>
      <c r="E151" s="428" t="s">
        <v>1171</v>
      </c>
      <c r="F151" s="657" t="s">
        <v>5581</v>
      </c>
      <c r="G151" s="432" t="s">
        <v>8002</v>
      </c>
      <c r="H151" s="432" t="s">
        <v>8392</v>
      </c>
      <c r="I151" s="435" t="s">
        <v>10488</v>
      </c>
      <c r="J151" s="517" t="s">
        <v>343</v>
      </c>
      <c r="K151" s="709">
        <v>4</v>
      </c>
      <c r="L151" s="657">
        <v>0</v>
      </c>
      <c r="M151" s="423">
        <v>2</v>
      </c>
      <c r="N151" s="714">
        <v>20</v>
      </c>
    </row>
    <row r="152" spans="1:15" ht="30" customHeight="1">
      <c r="A152" s="451" t="s">
        <v>8040</v>
      </c>
      <c r="B152" s="428">
        <v>8</v>
      </c>
      <c r="C152" s="651" t="s">
        <v>1574</v>
      </c>
      <c r="D152" s="423" t="s">
        <v>4393</v>
      </c>
      <c r="E152" s="428" t="s">
        <v>6095</v>
      </c>
      <c r="F152" s="657" t="s">
        <v>8397</v>
      </c>
      <c r="G152" s="432" t="s">
        <v>4366</v>
      </c>
      <c r="H152" s="432" t="s">
        <v>8398</v>
      </c>
      <c r="I152" s="435" t="s">
        <v>7384</v>
      </c>
      <c r="J152" s="517" t="s">
        <v>8400</v>
      </c>
      <c r="K152" s="709">
        <v>3</v>
      </c>
      <c r="L152" s="657">
        <v>1</v>
      </c>
      <c r="M152" s="423">
        <v>1</v>
      </c>
      <c r="N152" s="714">
        <v>19</v>
      </c>
    </row>
    <row r="153" spans="1:15" ht="30" customHeight="1">
      <c r="A153" s="451" t="s">
        <v>8040</v>
      </c>
      <c r="B153" s="428">
        <v>1</v>
      </c>
      <c r="C153" s="651" t="s">
        <v>1574</v>
      </c>
      <c r="D153" s="423" t="s">
        <v>8402</v>
      </c>
      <c r="E153" s="428" t="s">
        <v>2043</v>
      </c>
      <c r="F153" s="657" t="s">
        <v>1051</v>
      </c>
      <c r="G153" s="432" t="s">
        <v>8404</v>
      </c>
      <c r="H153" s="432" t="s">
        <v>3237</v>
      </c>
      <c r="I153" s="435" t="s">
        <v>10489</v>
      </c>
      <c r="J153" s="517" t="s">
        <v>1977</v>
      </c>
      <c r="K153" s="709">
        <v>13</v>
      </c>
      <c r="L153" s="657">
        <v>1</v>
      </c>
      <c r="M153" s="423">
        <v>6</v>
      </c>
      <c r="N153" s="714">
        <v>100</v>
      </c>
    </row>
    <row r="154" spans="1:15" ht="30" customHeight="1">
      <c r="A154" s="451" t="s">
        <v>8040</v>
      </c>
      <c r="B154" s="428">
        <v>2</v>
      </c>
      <c r="C154" s="651" t="s">
        <v>1574</v>
      </c>
      <c r="D154" s="423" t="s">
        <v>6001</v>
      </c>
      <c r="E154" s="428" t="s">
        <v>7913</v>
      </c>
      <c r="F154" s="657" t="s">
        <v>6362</v>
      </c>
      <c r="G154" s="432" t="s">
        <v>6569</v>
      </c>
      <c r="H154" s="432" t="s">
        <v>8405</v>
      </c>
      <c r="I154" s="435" t="s">
        <v>9354</v>
      </c>
      <c r="J154" s="517" t="s">
        <v>4916</v>
      </c>
      <c r="K154" s="709">
        <v>3</v>
      </c>
      <c r="L154" s="657">
        <v>1</v>
      </c>
      <c r="M154" s="423">
        <v>3</v>
      </c>
      <c r="N154" s="714">
        <v>7</v>
      </c>
    </row>
    <row r="155" spans="1:15" s="416" customFormat="1" ht="30" customHeight="1">
      <c r="A155" s="451" t="s">
        <v>8040</v>
      </c>
      <c r="B155" s="428">
        <v>1</v>
      </c>
      <c r="C155" s="651" t="s">
        <v>1574</v>
      </c>
      <c r="D155" s="423" t="s">
        <v>5833</v>
      </c>
      <c r="E155" s="428" t="s">
        <v>5092</v>
      </c>
      <c r="F155" s="657" t="s">
        <v>8408</v>
      </c>
      <c r="G155" s="432" t="s">
        <v>654</v>
      </c>
      <c r="H155" s="432" t="s">
        <v>1016</v>
      </c>
      <c r="I155" s="435" t="s">
        <v>859</v>
      </c>
      <c r="J155" s="517" t="s">
        <v>711</v>
      </c>
      <c r="K155" s="709">
        <v>10</v>
      </c>
      <c r="L155" s="657">
        <v>1</v>
      </c>
      <c r="M155" s="423">
        <v>4</v>
      </c>
      <c r="N155" s="714">
        <v>55</v>
      </c>
      <c r="O155" s="698"/>
    </row>
    <row r="156" spans="1:15" ht="30" customHeight="1">
      <c r="A156" s="451" t="s">
        <v>8040</v>
      </c>
      <c r="B156" s="428">
        <v>2</v>
      </c>
      <c r="C156" s="651" t="s">
        <v>1574</v>
      </c>
      <c r="D156" s="423" t="s">
        <v>9686</v>
      </c>
      <c r="E156" s="428" t="s">
        <v>3315</v>
      </c>
      <c r="F156" s="657" t="s">
        <v>8411</v>
      </c>
      <c r="G156" s="432" t="s">
        <v>6606</v>
      </c>
      <c r="H156" s="432" t="s">
        <v>8413</v>
      </c>
      <c r="I156" s="435" t="s">
        <v>10490</v>
      </c>
      <c r="J156" s="517" t="s">
        <v>2041</v>
      </c>
      <c r="K156" s="709">
        <v>13</v>
      </c>
      <c r="L156" s="657">
        <v>1</v>
      </c>
      <c r="M156" s="423">
        <v>6</v>
      </c>
      <c r="N156" s="714">
        <v>68</v>
      </c>
    </row>
    <row r="157" spans="1:15" ht="30" customHeight="1">
      <c r="A157" s="451" t="s">
        <v>8040</v>
      </c>
      <c r="B157" s="428">
        <v>1</v>
      </c>
      <c r="C157" s="651" t="s">
        <v>1574</v>
      </c>
      <c r="D157" s="423" t="s">
        <v>6315</v>
      </c>
      <c r="E157" s="428" t="s">
        <v>8011</v>
      </c>
      <c r="F157" s="657" t="s">
        <v>3606</v>
      </c>
      <c r="G157" s="432" t="s">
        <v>8414</v>
      </c>
      <c r="H157" s="432" t="s">
        <v>7114</v>
      </c>
      <c r="I157" s="435" t="s">
        <v>1215</v>
      </c>
      <c r="J157" s="517" t="s">
        <v>8416</v>
      </c>
      <c r="K157" s="709">
        <v>4</v>
      </c>
      <c r="L157" s="657">
        <v>0</v>
      </c>
      <c r="M157" s="423">
        <v>3</v>
      </c>
      <c r="N157" s="714">
        <v>17</v>
      </c>
      <c r="O157" s="416"/>
    </row>
    <row r="158" spans="1:15" ht="30" customHeight="1">
      <c r="A158" s="451" t="s">
        <v>8040</v>
      </c>
      <c r="B158" s="428">
        <v>2</v>
      </c>
      <c r="C158" s="651" t="s">
        <v>1574</v>
      </c>
      <c r="D158" s="423" t="s">
        <v>2817</v>
      </c>
      <c r="E158" s="428" t="s">
        <v>3292</v>
      </c>
      <c r="F158" s="657" t="s">
        <v>1035</v>
      </c>
      <c r="G158" s="432" t="s">
        <v>8417</v>
      </c>
      <c r="H158" s="432" t="s">
        <v>2059</v>
      </c>
      <c r="I158" s="435" t="s">
        <v>10491</v>
      </c>
      <c r="J158" s="517" t="s">
        <v>2541</v>
      </c>
      <c r="K158" s="709">
        <v>7</v>
      </c>
      <c r="L158" s="657">
        <v>0</v>
      </c>
      <c r="M158" s="423">
        <v>3</v>
      </c>
      <c r="N158" s="714">
        <v>31</v>
      </c>
    </row>
    <row r="159" spans="1:15" ht="30" customHeight="1">
      <c r="A159" s="451" t="s">
        <v>8040</v>
      </c>
      <c r="B159" s="428">
        <v>3</v>
      </c>
      <c r="C159" s="651" t="s">
        <v>1574</v>
      </c>
      <c r="D159" s="423" t="s">
        <v>8420</v>
      </c>
      <c r="E159" s="428" t="s">
        <v>2256</v>
      </c>
      <c r="F159" s="657" t="s">
        <v>8422</v>
      </c>
      <c r="G159" s="432" t="s">
        <v>1024</v>
      </c>
      <c r="H159" s="432" t="s">
        <v>7966</v>
      </c>
      <c r="I159" s="435" t="s">
        <v>11006</v>
      </c>
      <c r="J159" s="517" t="s">
        <v>6756</v>
      </c>
      <c r="K159" s="619">
        <v>5</v>
      </c>
      <c r="L159" s="577">
        <v>0</v>
      </c>
      <c r="M159" s="577">
        <v>3</v>
      </c>
      <c r="N159" s="639">
        <v>31</v>
      </c>
      <c r="O159" s="416"/>
    </row>
    <row r="160" spans="1:15" s="698" customFormat="1" ht="30" customHeight="1">
      <c r="A160" s="451" t="s">
        <v>8040</v>
      </c>
      <c r="B160" s="428"/>
      <c r="C160" s="651" t="s">
        <v>1574</v>
      </c>
      <c r="D160" s="423" t="s">
        <v>3590</v>
      </c>
      <c r="E160" s="428"/>
      <c r="F160" s="657" t="s">
        <v>9639</v>
      </c>
      <c r="G160" s="432" t="s">
        <v>75</v>
      </c>
      <c r="H160" s="432"/>
      <c r="I160" s="432"/>
      <c r="J160" s="517"/>
      <c r="K160" s="709">
        <v>0</v>
      </c>
      <c r="L160" s="657">
        <v>0</v>
      </c>
      <c r="M160" s="423">
        <v>0</v>
      </c>
      <c r="N160" s="714">
        <v>0</v>
      </c>
    </row>
    <row r="161" spans="1:15" ht="30" customHeight="1">
      <c r="A161" s="452" t="s">
        <v>8040</v>
      </c>
      <c r="B161" s="430"/>
      <c r="C161" s="648" t="s">
        <v>1574</v>
      </c>
      <c r="D161" s="425" t="s">
        <v>7274</v>
      </c>
      <c r="E161" s="430"/>
      <c r="F161" s="654" t="s">
        <v>9639</v>
      </c>
      <c r="G161" s="434" t="s">
        <v>75</v>
      </c>
      <c r="H161" s="434"/>
      <c r="I161" s="434"/>
      <c r="J161" s="521"/>
      <c r="K161" s="710">
        <v>0</v>
      </c>
      <c r="L161" s="654">
        <v>0</v>
      </c>
      <c r="M161" s="425">
        <v>0</v>
      </c>
      <c r="N161" s="715">
        <v>0</v>
      </c>
    </row>
    <row r="162" spans="1:15" s="698" customFormat="1" ht="30" customHeight="1">
      <c r="A162" s="544" t="s">
        <v>8425</v>
      </c>
      <c r="B162" s="499"/>
      <c r="C162" s="649"/>
      <c r="D162" s="503"/>
      <c r="E162" s="499"/>
      <c r="F162" s="655"/>
      <c r="G162" s="661"/>
      <c r="H162" s="661"/>
      <c r="I162" s="661"/>
      <c r="J162" s="666"/>
      <c r="K162" s="616">
        <f>SUBTOTAL(109,K4:K161)</f>
        <v>880</v>
      </c>
      <c r="L162" s="628">
        <f>SUBTOTAL(109,L4:L161)</f>
        <v>46</v>
      </c>
      <c r="M162" s="628">
        <f>SUBTOTAL(109,M4:M161)</f>
        <v>416</v>
      </c>
      <c r="N162" s="637">
        <f>SUBTOTAL(109,N4:N161)</f>
        <v>4737</v>
      </c>
      <c r="O162" s="7"/>
    </row>
    <row r="163" spans="1:15" s="698" customFormat="1" ht="30" customHeight="1">
      <c r="A163" s="450" t="s">
        <v>254</v>
      </c>
      <c r="B163" s="548">
        <v>1</v>
      </c>
      <c r="C163" s="650" t="s">
        <v>2362</v>
      </c>
      <c r="D163" s="465" t="s">
        <v>8179</v>
      </c>
      <c r="E163" s="548" t="s">
        <v>1423</v>
      </c>
      <c r="F163" s="656" t="s">
        <v>8427</v>
      </c>
      <c r="G163" s="662" t="s">
        <v>2053</v>
      </c>
      <c r="H163" s="662" t="s">
        <v>223</v>
      </c>
      <c r="I163" s="478" t="s">
        <v>6195</v>
      </c>
      <c r="J163" s="520" t="s">
        <v>2362</v>
      </c>
      <c r="K163" s="623" t="s">
        <v>2362</v>
      </c>
      <c r="L163" s="631" t="s">
        <v>2362</v>
      </c>
      <c r="M163" s="631" t="s">
        <v>2362</v>
      </c>
      <c r="N163" s="643" t="s">
        <v>2362</v>
      </c>
      <c r="O163" s="7"/>
    </row>
    <row r="164" spans="1:15" s="416" customFormat="1" ht="30" customHeight="1">
      <c r="A164" s="451" t="s">
        <v>254</v>
      </c>
      <c r="B164" s="428">
        <v>2</v>
      </c>
      <c r="C164" s="651" t="s">
        <v>2362</v>
      </c>
      <c r="D164" s="423" t="s">
        <v>1645</v>
      </c>
      <c r="E164" s="428"/>
      <c r="F164" s="657" t="s">
        <v>5965</v>
      </c>
      <c r="G164" s="432" t="s">
        <v>3300</v>
      </c>
      <c r="H164" s="432"/>
      <c r="I164" s="435"/>
      <c r="J164" s="517" t="s">
        <v>2362</v>
      </c>
      <c r="K164" s="619" t="s">
        <v>2362</v>
      </c>
      <c r="L164" s="577" t="s">
        <v>2362</v>
      </c>
      <c r="M164" s="577" t="s">
        <v>2362</v>
      </c>
      <c r="N164" s="639" t="s">
        <v>2362</v>
      </c>
      <c r="O164" s="7"/>
    </row>
    <row r="165" spans="1:15" s="698" customFormat="1" ht="30" customHeight="1">
      <c r="A165" s="451" t="s">
        <v>254</v>
      </c>
      <c r="B165" s="428">
        <v>3</v>
      </c>
      <c r="C165" s="651" t="s">
        <v>2362</v>
      </c>
      <c r="D165" s="423" t="s">
        <v>4109</v>
      </c>
      <c r="E165" s="428" t="s">
        <v>6208</v>
      </c>
      <c r="F165" s="657" t="s">
        <v>7211</v>
      </c>
      <c r="G165" s="432" t="s">
        <v>8429</v>
      </c>
      <c r="H165" s="432" t="s">
        <v>6065</v>
      </c>
      <c r="I165" s="435" t="s">
        <v>3431</v>
      </c>
      <c r="J165" s="517" t="s">
        <v>2362</v>
      </c>
      <c r="K165" s="619" t="s">
        <v>2362</v>
      </c>
      <c r="L165" s="577" t="s">
        <v>2362</v>
      </c>
      <c r="M165" s="577" t="s">
        <v>2362</v>
      </c>
      <c r="N165" s="639" t="s">
        <v>2362</v>
      </c>
      <c r="O165" s="7"/>
    </row>
    <row r="166" spans="1:15" ht="30" customHeight="1">
      <c r="A166" s="451" t="s">
        <v>254</v>
      </c>
      <c r="B166" s="428">
        <v>4</v>
      </c>
      <c r="C166" s="651" t="s">
        <v>2362</v>
      </c>
      <c r="D166" s="423" t="s">
        <v>4280</v>
      </c>
      <c r="E166" s="428" t="s">
        <v>3001</v>
      </c>
      <c r="F166" s="657" t="s">
        <v>4671</v>
      </c>
      <c r="G166" s="432" t="s">
        <v>8430</v>
      </c>
      <c r="H166" s="432" t="s">
        <v>8431</v>
      </c>
      <c r="I166" s="435" t="s">
        <v>5877</v>
      </c>
      <c r="J166" s="517" t="s">
        <v>2362</v>
      </c>
      <c r="K166" s="619" t="s">
        <v>2362</v>
      </c>
      <c r="L166" s="577" t="s">
        <v>2362</v>
      </c>
      <c r="M166" s="577" t="s">
        <v>2362</v>
      </c>
      <c r="N166" s="639" t="s">
        <v>2362</v>
      </c>
    </row>
    <row r="167" spans="1:15" s="416" customFormat="1" ht="30" customHeight="1">
      <c r="A167" s="451" t="s">
        <v>254</v>
      </c>
      <c r="B167" s="428">
        <v>5</v>
      </c>
      <c r="C167" s="651" t="s">
        <v>2362</v>
      </c>
      <c r="D167" s="423" t="s">
        <v>8432</v>
      </c>
      <c r="E167" s="428" t="s">
        <v>1396</v>
      </c>
      <c r="F167" s="657" t="s">
        <v>8155</v>
      </c>
      <c r="G167" s="432" t="s">
        <v>2556</v>
      </c>
      <c r="H167" s="432" t="s">
        <v>8203</v>
      </c>
      <c r="I167" s="435" t="s">
        <v>10492</v>
      </c>
      <c r="J167" s="517" t="s">
        <v>2362</v>
      </c>
      <c r="K167" s="619" t="s">
        <v>2362</v>
      </c>
      <c r="L167" s="577" t="s">
        <v>2362</v>
      </c>
      <c r="M167" s="577" t="s">
        <v>2362</v>
      </c>
      <c r="N167" s="639" t="s">
        <v>2362</v>
      </c>
      <c r="O167" s="7"/>
    </row>
    <row r="168" spans="1:15" s="698" customFormat="1" ht="30" customHeight="1">
      <c r="A168" s="451" t="s">
        <v>254</v>
      </c>
      <c r="B168" s="428">
        <v>6</v>
      </c>
      <c r="C168" s="651" t="s">
        <v>2362</v>
      </c>
      <c r="D168" s="423" t="s">
        <v>5235</v>
      </c>
      <c r="E168" s="428" t="s">
        <v>3499</v>
      </c>
      <c r="F168" s="657" t="s">
        <v>8434</v>
      </c>
      <c r="G168" s="432" t="s">
        <v>1733</v>
      </c>
      <c r="H168" s="432" t="s">
        <v>2284</v>
      </c>
      <c r="I168" s="435" t="s">
        <v>2991</v>
      </c>
      <c r="J168" s="517" t="s">
        <v>2362</v>
      </c>
      <c r="K168" s="619" t="s">
        <v>2362</v>
      </c>
      <c r="L168" s="577" t="s">
        <v>2362</v>
      </c>
      <c r="M168" s="577" t="s">
        <v>2362</v>
      </c>
      <c r="N168" s="639" t="s">
        <v>2362</v>
      </c>
      <c r="O168" s="7"/>
    </row>
    <row r="169" spans="1:15" ht="30" customHeight="1">
      <c r="A169" s="451" t="s">
        <v>254</v>
      </c>
      <c r="B169" s="428">
        <v>7</v>
      </c>
      <c r="C169" s="651" t="s">
        <v>2362</v>
      </c>
      <c r="D169" s="423" t="s">
        <v>8435</v>
      </c>
      <c r="E169" s="428" t="s">
        <v>413</v>
      </c>
      <c r="F169" s="657" t="s">
        <v>2683</v>
      </c>
      <c r="G169" s="432" t="s">
        <v>714</v>
      </c>
      <c r="H169" s="432" t="s">
        <v>6694</v>
      </c>
      <c r="I169" s="435" t="s">
        <v>5454</v>
      </c>
      <c r="J169" s="517" t="s">
        <v>2362</v>
      </c>
      <c r="K169" s="619" t="s">
        <v>2362</v>
      </c>
      <c r="L169" s="577" t="s">
        <v>2362</v>
      </c>
      <c r="M169" s="577" t="s">
        <v>2362</v>
      </c>
      <c r="N169" s="639" t="s">
        <v>2362</v>
      </c>
    </row>
    <row r="170" spans="1:15" ht="30" customHeight="1">
      <c r="A170" s="451" t="s">
        <v>254</v>
      </c>
      <c r="B170" s="428">
        <v>8</v>
      </c>
      <c r="C170" s="651" t="s">
        <v>2362</v>
      </c>
      <c r="D170" s="423" t="s">
        <v>2591</v>
      </c>
      <c r="E170" s="428" t="s">
        <v>8436</v>
      </c>
      <c r="F170" s="657" t="s">
        <v>8439</v>
      </c>
      <c r="G170" s="432" t="s">
        <v>5089</v>
      </c>
      <c r="H170" s="432" t="s">
        <v>554</v>
      </c>
      <c r="I170" s="435" t="s">
        <v>10493</v>
      </c>
      <c r="J170" s="517" t="s">
        <v>2362</v>
      </c>
      <c r="K170" s="619" t="s">
        <v>2362</v>
      </c>
      <c r="L170" s="577" t="s">
        <v>2362</v>
      </c>
      <c r="M170" s="577" t="s">
        <v>2362</v>
      </c>
      <c r="N170" s="639" t="s">
        <v>2362</v>
      </c>
    </row>
    <row r="171" spans="1:15" ht="30" customHeight="1">
      <c r="A171" s="451" t="s">
        <v>254</v>
      </c>
      <c r="B171" s="428">
        <v>9</v>
      </c>
      <c r="C171" s="651" t="s">
        <v>2362</v>
      </c>
      <c r="D171" s="423" t="s">
        <v>7038</v>
      </c>
      <c r="E171" s="428" t="s">
        <v>588</v>
      </c>
      <c r="F171" s="657" t="s">
        <v>4104</v>
      </c>
      <c r="G171" s="432" t="s">
        <v>8441</v>
      </c>
      <c r="H171" s="432" t="s">
        <v>8437</v>
      </c>
      <c r="I171" s="435" t="s">
        <v>10494</v>
      </c>
      <c r="J171" s="517" t="s">
        <v>2362</v>
      </c>
      <c r="K171" s="619" t="s">
        <v>2362</v>
      </c>
      <c r="L171" s="577" t="s">
        <v>2362</v>
      </c>
      <c r="M171" s="577" t="s">
        <v>2362</v>
      </c>
      <c r="N171" s="639" t="s">
        <v>2362</v>
      </c>
      <c r="O171" s="698"/>
    </row>
    <row r="172" spans="1:15" ht="30" customHeight="1">
      <c r="A172" s="451" t="s">
        <v>254</v>
      </c>
      <c r="B172" s="428">
        <v>10</v>
      </c>
      <c r="C172" s="651" t="s">
        <v>2362</v>
      </c>
      <c r="D172" s="423" t="s">
        <v>8443</v>
      </c>
      <c r="E172" s="428" t="s">
        <v>4313</v>
      </c>
      <c r="F172" s="657" t="s">
        <v>8444</v>
      </c>
      <c r="G172" s="432" t="s">
        <v>6197</v>
      </c>
      <c r="H172" s="432" t="s">
        <v>8445</v>
      </c>
      <c r="I172" s="435" t="s">
        <v>4925</v>
      </c>
      <c r="J172" s="517" t="s">
        <v>2362</v>
      </c>
      <c r="K172" s="619" t="s">
        <v>2362</v>
      </c>
      <c r="L172" s="577" t="s">
        <v>2362</v>
      </c>
      <c r="M172" s="577" t="s">
        <v>2362</v>
      </c>
      <c r="N172" s="639" t="s">
        <v>2362</v>
      </c>
    </row>
    <row r="173" spans="1:15" ht="30" customHeight="1">
      <c r="A173" s="451" t="s">
        <v>254</v>
      </c>
      <c r="B173" s="428">
        <v>1</v>
      </c>
      <c r="C173" s="651" t="s">
        <v>2362</v>
      </c>
      <c r="D173" s="423" t="s">
        <v>7215</v>
      </c>
      <c r="E173" s="428" t="s">
        <v>7158</v>
      </c>
      <c r="F173" s="657" t="s">
        <v>8448</v>
      </c>
      <c r="G173" s="432" t="s">
        <v>8450</v>
      </c>
      <c r="H173" s="432" t="s">
        <v>2491</v>
      </c>
      <c r="I173" s="435" t="s">
        <v>10495</v>
      </c>
      <c r="J173" s="517" t="s">
        <v>2362</v>
      </c>
      <c r="K173" s="619" t="s">
        <v>2362</v>
      </c>
      <c r="L173" s="577" t="s">
        <v>2362</v>
      </c>
      <c r="M173" s="577" t="s">
        <v>2362</v>
      </c>
      <c r="N173" s="639" t="s">
        <v>2362</v>
      </c>
    </row>
    <row r="174" spans="1:15" ht="30" customHeight="1">
      <c r="A174" s="451" t="s">
        <v>254</v>
      </c>
      <c r="B174" s="428">
        <v>2</v>
      </c>
      <c r="C174" s="651" t="s">
        <v>2362</v>
      </c>
      <c r="D174" s="423" t="s">
        <v>4585</v>
      </c>
      <c r="E174" s="428" t="s">
        <v>823</v>
      </c>
      <c r="F174" s="657" t="s">
        <v>2797</v>
      </c>
      <c r="G174" s="432" t="s">
        <v>6638</v>
      </c>
      <c r="H174" s="432" t="s">
        <v>8451</v>
      </c>
      <c r="I174" s="435" t="s">
        <v>10496</v>
      </c>
      <c r="J174" s="517" t="s">
        <v>2362</v>
      </c>
      <c r="K174" s="619" t="s">
        <v>2362</v>
      </c>
      <c r="L174" s="577" t="s">
        <v>2362</v>
      </c>
      <c r="M174" s="577" t="s">
        <v>2362</v>
      </c>
      <c r="N174" s="639" t="s">
        <v>2362</v>
      </c>
    </row>
    <row r="175" spans="1:15" ht="30" customHeight="1">
      <c r="A175" s="451" t="s">
        <v>254</v>
      </c>
      <c r="B175" s="428">
        <v>3</v>
      </c>
      <c r="C175" s="651" t="s">
        <v>2362</v>
      </c>
      <c r="D175" s="423" t="s">
        <v>6242</v>
      </c>
      <c r="E175" s="428" t="s">
        <v>772</v>
      </c>
      <c r="F175" s="657" t="s">
        <v>8452</v>
      </c>
      <c r="G175" s="432" t="s">
        <v>4513</v>
      </c>
      <c r="H175" s="432" t="s">
        <v>1267</v>
      </c>
      <c r="I175" s="435" t="s">
        <v>10497</v>
      </c>
      <c r="J175" s="517" t="s">
        <v>2362</v>
      </c>
      <c r="K175" s="619" t="s">
        <v>2362</v>
      </c>
      <c r="L175" s="577" t="s">
        <v>2362</v>
      </c>
      <c r="M175" s="577" t="s">
        <v>2362</v>
      </c>
      <c r="N175" s="639" t="s">
        <v>2362</v>
      </c>
    </row>
    <row r="176" spans="1:15" ht="30" customHeight="1">
      <c r="A176" s="451" t="s">
        <v>254</v>
      </c>
      <c r="B176" s="428">
        <v>4</v>
      </c>
      <c r="C176" s="651" t="s">
        <v>2362</v>
      </c>
      <c r="D176" s="423" t="s">
        <v>5357</v>
      </c>
      <c r="E176" s="428" t="s">
        <v>4340</v>
      </c>
      <c r="F176" s="657" t="s">
        <v>4447</v>
      </c>
      <c r="G176" s="432" t="s">
        <v>936</v>
      </c>
      <c r="H176" s="432" t="s">
        <v>8255</v>
      </c>
      <c r="I176" s="435" t="s">
        <v>4806</v>
      </c>
      <c r="J176" s="517" t="s">
        <v>2362</v>
      </c>
      <c r="K176" s="619" t="s">
        <v>2362</v>
      </c>
      <c r="L176" s="577" t="s">
        <v>2362</v>
      </c>
      <c r="M176" s="577" t="s">
        <v>2362</v>
      </c>
      <c r="N176" s="639" t="s">
        <v>2362</v>
      </c>
    </row>
    <row r="177" spans="1:15" ht="30" customHeight="1">
      <c r="A177" s="451" t="s">
        <v>254</v>
      </c>
      <c r="B177" s="428">
        <v>5</v>
      </c>
      <c r="C177" s="651" t="s">
        <v>2362</v>
      </c>
      <c r="D177" s="423" t="s">
        <v>5233</v>
      </c>
      <c r="E177" s="428" t="s">
        <v>1651</v>
      </c>
      <c r="F177" s="657" t="s">
        <v>4536</v>
      </c>
      <c r="G177" s="432" t="s">
        <v>5280</v>
      </c>
      <c r="H177" s="432" t="s">
        <v>6628</v>
      </c>
      <c r="I177" s="435" t="s">
        <v>5862</v>
      </c>
      <c r="J177" s="517" t="s">
        <v>2362</v>
      </c>
      <c r="K177" s="619" t="s">
        <v>2362</v>
      </c>
      <c r="L177" s="577" t="s">
        <v>2362</v>
      </c>
      <c r="M177" s="577" t="s">
        <v>2362</v>
      </c>
      <c r="N177" s="639" t="s">
        <v>2362</v>
      </c>
    </row>
    <row r="178" spans="1:15" ht="30" customHeight="1">
      <c r="A178" s="451" t="s">
        <v>254</v>
      </c>
      <c r="B178" s="428">
        <v>6</v>
      </c>
      <c r="C178" s="651" t="s">
        <v>2362</v>
      </c>
      <c r="D178" s="423" t="s">
        <v>3355</v>
      </c>
      <c r="E178" s="428" t="s">
        <v>4885</v>
      </c>
      <c r="F178" s="657" t="s">
        <v>4259</v>
      </c>
      <c r="G178" s="432" t="s">
        <v>8453</v>
      </c>
      <c r="H178" s="432" t="s">
        <v>326</v>
      </c>
      <c r="I178" s="435" t="s">
        <v>10498</v>
      </c>
      <c r="J178" s="517" t="s">
        <v>2362</v>
      </c>
      <c r="K178" s="619" t="s">
        <v>2362</v>
      </c>
      <c r="L178" s="577" t="s">
        <v>2362</v>
      </c>
      <c r="M178" s="577" t="s">
        <v>2362</v>
      </c>
      <c r="N178" s="639" t="s">
        <v>2362</v>
      </c>
    </row>
    <row r="179" spans="1:15" ht="30" customHeight="1">
      <c r="A179" s="451" t="s">
        <v>254</v>
      </c>
      <c r="B179" s="428">
        <v>7</v>
      </c>
      <c r="C179" s="651" t="s">
        <v>2362</v>
      </c>
      <c r="D179" s="423" t="s">
        <v>8454</v>
      </c>
      <c r="E179" s="428" t="s">
        <v>3566</v>
      </c>
      <c r="F179" s="657" t="s">
        <v>5247</v>
      </c>
      <c r="G179" s="432" t="s">
        <v>1798</v>
      </c>
      <c r="H179" s="432" t="s">
        <v>8455</v>
      </c>
      <c r="I179" s="435" t="s">
        <v>3760</v>
      </c>
      <c r="J179" s="517" t="s">
        <v>2362</v>
      </c>
      <c r="K179" s="619" t="s">
        <v>2362</v>
      </c>
      <c r="L179" s="577" t="s">
        <v>2362</v>
      </c>
      <c r="M179" s="577" t="s">
        <v>2362</v>
      </c>
      <c r="N179" s="639" t="s">
        <v>2362</v>
      </c>
    </row>
    <row r="180" spans="1:15" s="698" customFormat="1" ht="30" customHeight="1">
      <c r="A180" s="451" t="s">
        <v>254</v>
      </c>
      <c r="B180" s="428">
        <v>8</v>
      </c>
      <c r="C180" s="651" t="s">
        <v>2362</v>
      </c>
      <c r="D180" s="423" t="s">
        <v>3236</v>
      </c>
      <c r="E180" s="428" t="s">
        <v>6034</v>
      </c>
      <c r="F180" s="657" t="s">
        <v>3592</v>
      </c>
      <c r="G180" s="432" t="s">
        <v>3968</v>
      </c>
      <c r="H180" s="432" t="s">
        <v>6381</v>
      </c>
      <c r="I180" s="435" t="s">
        <v>4476</v>
      </c>
      <c r="J180" s="517" t="s">
        <v>2362</v>
      </c>
      <c r="K180" s="619" t="s">
        <v>2362</v>
      </c>
      <c r="L180" s="577" t="s">
        <v>2362</v>
      </c>
      <c r="M180" s="577" t="s">
        <v>2362</v>
      </c>
      <c r="N180" s="639" t="s">
        <v>2362</v>
      </c>
      <c r="O180" s="7"/>
    </row>
    <row r="181" spans="1:15" ht="30" customHeight="1">
      <c r="A181" s="451" t="s">
        <v>254</v>
      </c>
      <c r="B181" s="428">
        <v>9</v>
      </c>
      <c r="C181" s="651" t="s">
        <v>2362</v>
      </c>
      <c r="D181" s="423" t="s">
        <v>8456</v>
      </c>
      <c r="E181" s="428"/>
      <c r="F181" s="657" t="s">
        <v>8080</v>
      </c>
      <c r="G181" s="432" t="s">
        <v>3300</v>
      </c>
      <c r="H181" s="432"/>
      <c r="I181" s="432"/>
      <c r="J181" s="517" t="s">
        <v>2362</v>
      </c>
      <c r="K181" s="619" t="s">
        <v>2362</v>
      </c>
      <c r="L181" s="577" t="s">
        <v>2362</v>
      </c>
      <c r="M181" s="577" t="s">
        <v>2362</v>
      </c>
      <c r="N181" s="639" t="s">
        <v>2362</v>
      </c>
    </row>
    <row r="182" spans="1:15" ht="30" customHeight="1">
      <c r="A182" s="451" t="s">
        <v>254</v>
      </c>
      <c r="B182" s="428">
        <v>1</v>
      </c>
      <c r="C182" s="651" t="s">
        <v>2362</v>
      </c>
      <c r="D182" s="423" t="s">
        <v>2987</v>
      </c>
      <c r="E182" s="428" t="s">
        <v>8461</v>
      </c>
      <c r="F182" s="657" t="s">
        <v>6721</v>
      </c>
      <c r="G182" s="432" t="s">
        <v>12</v>
      </c>
      <c r="H182" s="432" t="s">
        <v>1084</v>
      </c>
      <c r="I182" s="435" t="s">
        <v>10499</v>
      </c>
      <c r="J182" s="517" t="s">
        <v>2362</v>
      </c>
      <c r="K182" s="619" t="s">
        <v>2362</v>
      </c>
      <c r="L182" s="577" t="s">
        <v>2362</v>
      </c>
      <c r="M182" s="577" t="s">
        <v>2362</v>
      </c>
      <c r="N182" s="639" t="s">
        <v>2362</v>
      </c>
    </row>
    <row r="183" spans="1:15" ht="30" customHeight="1">
      <c r="A183" s="451" t="s">
        <v>254</v>
      </c>
      <c r="B183" s="428">
        <v>2</v>
      </c>
      <c r="C183" s="651" t="s">
        <v>2362</v>
      </c>
      <c r="D183" s="423" t="s">
        <v>8120</v>
      </c>
      <c r="E183" s="428" t="s">
        <v>4411</v>
      </c>
      <c r="F183" s="657" t="s">
        <v>1990</v>
      </c>
      <c r="G183" s="432" t="s">
        <v>5033</v>
      </c>
      <c r="H183" s="432" t="s">
        <v>8463</v>
      </c>
      <c r="I183" s="435" t="s">
        <v>10500</v>
      </c>
      <c r="J183" s="517" t="s">
        <v>2362</v>
      </c>
      <c r="K183" s="619" t="s">
        <v>2362</v>
      </c>
      <c r="L183" s="577" t="s">
        <v>2362</v>
      </c>
      <c r="M183" s="577" t="s">
        <v>2362</v>
      </c>
      <c r="N183" s="639" t="s">
        <v>2362</v>
      </c>
    </row>
    <row r="184" spans="1:15" ht="30" customHeight="1">
      <c r="A184" s="451" t="s">
        <v>254</v>
      </c>
      <c r="B184" s="428">
        <v>3</v>
      </c>
      <c r="C184" s="651" t="s">
        <v>2362</v>
      </c>
      <c r="D184" s="423" t="s">
        <v>8464</v>
      </c>
      <c r="E184" s="428" t="s">
        <v>194</v>
      </c>
      <c r="F184" s="657" t="s">
        <v>6414</v>
      </c>
      <c r="G184" s="432" t="s">
        <v>5040</v>
      </c>
      <c r="H184" s="432" t="s">
        <v>8466</v>
      </c>
      <c r="I184" s="435" t="s">
        <v>10501</v>
      </c>
      <c r="J184" s="517" t="s">
        <v>2362</v>
      </c>
      <c r="K184" s="619" t="s">
        <v>2362</v>
      </c>
      <c r="L184" s="577" t="s">
        <v>2362</v>
      </c>
      <c r="M184" s="577" t="s">
        <v>2362</v>
      </c>
      <c r="N184" s="639" t="s">
        <v>2362</v>
      </c>
    </row>
    <row r="185" spans="1:15" ht="30" customHeight="1">
      <c r="A185" s="451" t="s">
        <v>254</v>
      </c>
      <c r="B185" s="428">
        <v>4</v>
      </c>
      <c r="C185" s="651" t="s">
        <v>2362</v>
      </c>
      <c r="D185" s="423" t="s">
        <v>3108</v>
      </c>
      <c r="E185" s="428" t="s">
        <v>4466</v>
      </c>
      <c r="F185" s="657" t="s">
        <v>2040</v>
      </c>
      <c r="G185" s="432" t="s">
        <v>3722</v>
      </c>
      <c r="H185" s="432" t="s">
        <v>8471</v>
      </c>
      <c r="I185" s="435" t="s">
        <v>167</v>
      </c>
      <c r="J185" s="517" t="s">
        <v>2362</v>
      </c>
      <c r="K185" s="619" t="s">
        <v>2362</v>
      </c>
      <c r="L185" s="577" t="s">
        <v>2362</v>
      </c>
      <c r="M185" s="577" t="s">
        <v>2362</v>
      </c>
      <c r="N185" s="639" t="s">
        <v>2362</v>
      </c>
    </row>
    <row r="186" spans="1:15" ht="30" customHeight="1">
      <c r="A186" s="451" t="s">
        <v>254</v>
      </c>
      <c r="B186" s="428">
        <v>5</v>
      </c>
      <c r="C186" s="651" t="s">
        <v>2362</v>
      </c>
      <c r="D186" s="423" t="s">
        <v>6036</v>
      </c>
      <c r="E186" s="428" t="s">
        <v>8472</v>
      </c>
      <c r="F186" s="657" t="s">
        <v>822</v>
      </c>
      <c r="G186" s="432" t="s">
        <v>8474</v>
      </c>
      <c r="H186" s="432" t="s">
        <v>7541</v>
      </c>
      <c r="I186" s="435" t="s">
        <v>4277</v>
      </c>
      <c r="J186" s="517" t="s">
        <v>2362</v>
      </c>
      <c r="K186" s="619" t="s">
        <v>2362</v>
      </c>
      <c r="L186" s="577" t="s">
        <v>2362</v>
      </c>
      <c r="M186" s="577" t="s">
        <v>2362</v>
      </c>
      <c r="N186" s="639" t="s">
        <v>2362</v>
      </c>
    </row>
    <row r="187" spans="1:15" ht="30" customHeight="1">
      <c r="A187" s="451" t="s">
        <v>254</v>
      </c>
      <c r="B187" s="428">
        <v>6</v>
      </c>
      <c r="C187" s="651" t="s">
        <v>2362</v>
      </c>
      <c r="D187" s="423" t="s">
        <v>5017</v>
      </c>
      <c r="E187" s="428" t="s">
        <v>1704</v>
      </c>
      <c r="F187" s="657" t="s">
        <v>4302</v>
      </c>
      <c r="G187" s="432" t="s">
        <v>1635</v>
      </c>
      <c r="H187" s="432" t="s">
        <v>3668</v>
      </c>
      <c r="I187" s="435" t="s">
        <v>10502</v>
      </c>
      <c r="J187" s="517" t="s">
        <v>2362</v>
      </c>
      <c r="K187" s="619" t="s">
        <v>2362</v>
      </c>
      <c r="L187" s="577" t="s">
        <v>2362</v>
      </c>
      <c r="M187" s="577" t="s">
        <v>2362</v>
      </c>
      <c r="N187" s="639" t="s">
        <v>2362</v>
      </c>
    </row>
    <row r="188" spans="1:15" ht="30" customHeight="1">
      <c r="A188" s="451" t="s">
        <v>254</v>
      </c>
      <c r="B188" s="428">
        <v>7</v>
      </c>
      <c r="C188" s="651" t="s">
        <v>2362</v>
      </c>
      <c r="D188" s="423" t="s">
        <v>5284</v>
      </c>
      <c r="E188" s="428" t="s">
        <v>345</v>
      </c>
      <c r="F188" s="657" t="s">
        <v>7175</v>
      </c>
      <c r="G188" s="432" t="s">
        <v>8476</v>
      </c>
      <c r="H188" s="432" t="s">
        <v>7543</v>
      </c>
      <c r="I188" s="435" t="s">
        <v>10503</v>
      </c>
      <c r="J188" s="517" t="s">
        <v>2362</v>
      </c>
      <c r="K188" s="619" t="s">
        <v>2362</v>
      </c>
      <c r="L188" s="577" t="s">
        <v>2362</v>
      </c>
      <c r="M188" s="577" t="s">
        <v>2362</v>
      </c>
      <c r="N188" s="639" t="s">
        <v>2362</v>
      </c>
    </row>
    <row r="189" spans="1:15" ht="30" customHeight="1">
      <c r="A189" s="451" t="s">
        <v>254</v>
      </c>
      <c r="B189" s="428">
        <v>8</v>
      </c>
      <c r="C189" s="651" t="s">
        <v>2362</v>
      </c>
      <c r="D189" s="423" t="s">
        <v>8477</v>
      </c>
      <c r="E189" s="428"/>
      <c r="F189" s="657" t="s">
        <v>6164</v>
      </c>
      <c r="G189" s="432" t="s">
        <v>4772</v>
      </c>
      <c r="H189" s="432"/>
      <c r="I189" s="432"/>
      <c r="J189" s="517" t="s">
        <v>2362</v>
      </c>
      <c r="K189" s="619" t="s">
        <v>2362</v>
      </c>
      <c r="L189" s="577" t="s">
        <v>2362</v>
      </c>
      <c r="M189" s="577" t="s">
        <v>2362</v>
      </c>
      <c r="N189" s="639" t="s">
        <v>2362</v>
      </c>
    </row>
    <row r="190" spans="1:15" ht="30" customHeight="1">
      <c r="A190" s="451" t="s">
        <v>254</v>
      </c>
      <c r="B190" s="428">
        <v>9</v>
      </c>
      <c r="C190" s="651" t="s">
        <v>2362</v>
      </c>
      <c r="D190" s="423" t="s">
        <v>8302</v>
      </c>
      <c r="E190" s="428" t="s">
        <v>7592</v>
      </c>
      <c r="F190" s="657" t="s">
        <v>7050</v>
      </c>
      <c r="G190" s="432" t="s">
        <v>8479</v>
      </c>
      <c r="H190" s="432" t="s">
        <v>8480</v>
      </c>
      <c r="I190" s="435" t="s">
        <v>10504</v>
      </c>
      <c r="J190" s="517" t="s">
        <v>2362</v>
      </c>
      <c r="K190" s="619" t="s">
        <v>2362</v>
      </c>
      <c r="L190" s="577" t="s">
        <v>2362</v>
      </c>
      <c r="M190" s="577" t="s">
        <v>2362</v>
      </c>
      <c r="N190" s="639" t="s">
        <v>2362</v>
      </c>
      <c r="O190" s="698"/>
    </row>
    <row r="191" spans="1:15" ht="30" customHeight="1">
      <c r="A191" s="451" t="s">
        <v>254</v>
      </c>
      <c r="B191" s="428">
        <v>1</v>
      </c>
      <c r="C191" s="651" t="s">
        <v>2362</v>
      </c>
      <c r="D191" s="423" t="s">
        <v>6584</v>
      </c>
      <c r="E191" s="428" t="s">
        <v>878</v>
      </c>
      <c r="F191" s="657" t="s">
        <v>836</v>
      </c>
      <c r="G191" s="432" t="s">
        <v>7383</v>
      </c>
      <c r="H191" s="432" t="s">
        <v>3634</v>
      </c>
      <c r="I191" s="435" t="s">
        <v>10505</v>
      </c>
      <c r="J191" s="517" t="s">
        <v>2362</v>
      </c>
      <c r="K191" s="619" t="s">
        <v>2362</v>
      </c>
      <c r="L191" s="577" t="s">
        <v>2362</v>
      </c>
      <c r="M191" s="577" t="s">
        <v>2362</v>
      </c>
      <c r="N191" s="639" t="s">
        <v>2362</v>
      </c>
    </row>
    <row r="192" spans="1:15" ht="30" customHeight="1">
      <c r="A192" s="451" t="s">
        <v>254</v>
      </c>
      <c r="B192" s="428">
        <v>2</v>
      </c>
      <c r="C192" s="651" t="s">
        <v>2362</v>
      </c>
      <c r="D192" s="423" t="s">
        <v>552</v>
      </c>
      <c r="E192" s="428" t="s">
        <v>4356</v>
      </c>
      <c r="F192" s="657" t="s">
        <v>6291</v>
      </c>
      <c r="G192" s="432" t="s">
        <v>8211</v>
      </c>
      <c r="H192" s="432" t="s">
        <v>2186</v>
      </c>
      <c r="I192" s="435" t="s">
        <v>2499</v>
      </c>
      <c r="J192" s="517" t="s">
        <v>2362</v>
      </c>
      <c r="K192" s="619" t="s">
        <v>2362</v>
      </c>
      <c r="L192" s="577" t="s">
        <v>2362</v>
      </c>
      <c r="M192" s="577" t="s">
        <v>2362</v>
      </c>
      <c r="N192" s="639" t="s">
        <v>2362</v>
      </c>
    </row>
    <row r="193" spans="1:15" ht="30" customHeight="1">
      <c r="A193" s="451" t="s">
        <v>254</v>
      </c>
      <c r="B193" s="428">
        <v>3</v>
      </c>
      <c r="C193" s="651" t="s">
        <v>2362</v>
      </c>
      <c r="D193" s="423" t="s">
        <v>1912</v>
      </c>
      <c r="E193" s="428" t="s">
        <v>8481</v>
      </c>
      <c r="F193" s="657" t="s">
        <v>9481</v>
      </c>
      <c r="G193" s="432" t="s">
        <v>4246</v>
      </c>
      <c r="H193" s="432" t="s">
        <v>8482</v>
      </c>
      <c r="I193" s="435" t="s">
        <v>10506</v>
      </c>
      <c r="J193" s="517" t="s">
        <v>2362</v>
      </c>
      <c r="K193" s="619" t="s">
        <v>2362</v>
      </c>
      <c r="L193" s="577" t="s">
        <v>2362</v>
      </c>
      <c r="M193" s="577" t="s">
        <v>2362</v>
      </c>
      <c r="N193" s="639" t="s">
        <v>2362</v>
      </c>
    </row>
    <row r="194" spans="1:15" ht="30" customHeight="1">
      <c r="A194" s="451" t="s">
        <v>254</v>
      </c>
      <c r="B194" s="428">
        <v>4</v>
      </c>
      <c r="C194" s="651" t="s">
        <v>2362</v>
      </c>
      <c r="D194" s="423" t="s">
        <v>8485</v>
      </c>
      <c r="E194" s="428" t="s">
        <v>3350</v>
      </c>
      <c r="F194" s="657" t="s">
        <v>854</v>
      </c>
      <c r="G194" s="432" t="s">
        <v>8488</v>
      </c>
      <c r="H194" s="432" t="s">
        <v>8489</v>
      </c>
      <c r="I194" s="435" t="s">
        <v>1119</v>
      </c>
      <c r="J194" s="517" t="s">
        <v>2362</v>
      </c>
      <c r="K194" s="619" t="s">
        <v>2362</v>
      </c>
      <c r="L194" s="577" t="s">
        <v>2362</v>
      </c>
      <c r="M194" s="577" t="s">
        <v>2362</v>
      </c>
      <c r="N194" s="639" t="s">
        <v>2362</v>
      </c>
    </row>
    <row r="195" spans="1:15" ht="30" customHeight="1">
      <c r="A195" s="451" t="s">
        <v>254</v>
      </c>
      <c r="B195" s="428">
        <v>5</v>
      </c>
      <c r="C195" s="651" t="s">
        <v>2362</v>
      </c>
      <c r="D195" s="423" t="s">
        <v>8491</v>
      </c>
      <c r="E195" s="428" t="s">
        <v>104</v>
      </c>
      <c r="F195" s="657" t="s">
        <v>9483</v>
      </c>
      <c r="G195" s="432" t="s">
        <v>8492</v>
      </c>
      <c r="H195" s="432" t="s">
        <v>8493</v>
      </c>
      <c r="I195" s="435" t="s">
        <v>10507</v>
      </c>
      <c r="J195" s="517" t="s">
        <v>2362</v>
      </c>
      <c r="K195" s="619" t="s">
        <v>2362</v>
      </c>
      <c r="L195" s="577" t="s">
        <v>2362</v>
      </c>
      <c r="M195" s="577" t="s">
        <v>2362</v>
      </c>
      <c r="N195" s="639" t="s">
        <v>2362</v>
      </c>
    </row>
    <row r="196" spans="1:15" ht="30" customHeight="1">
      <c r="A196" s="451" t="s">
        <v>254</v>
      </c>
      <c r="B196" s="428">
        <v>6</v>
      </c>
      <c r="C196" s="651" t="s">
        <v>2362</v>
      </c>
      <c r="D196" s="423" t="s">
        <v>5962</v>
      </c>
      <c r="E196" s="428"/>
      <c r="F196" s="657" t="s">
        <v>6339</v>
      </c>
      <c r="G196" s="432" t="s">
        <v>75</v>
      </c>
      <c r="H196" s="432"/>
      <c r="I196" s="432"/>
      <c r="J196" s="517" t="s">
        <v>2362</v>
      </c>
      <c r="K196" s="619" t="s">
        <v>2362</v>
      </c>
      <c r="L196" s="577" t="s">
        <v>2362</v>
      </c>
      <c r="M196" s="577" t="s">
        <v>2362</v>
      </c>
      <c r="N196" s="639" t="s">
        <v>2362</v>
      </c>
    </row>
    <row r="197" spans="1:15" ht="30" customHeight="1">
      <c r="A197" s="451" t="s">
        <v>254</v>
      </c>
      <c r="B197" s="428">
        <v>7</v>
      </c>
      <c r="C197" s="651" t="s">
        <v>2362</v>
      </c>
      <c r="D197" s="423" t="s">
        <v>8426</v>
      </c>
      <c r="E197" s="428" t="s">
        <v>1559</v>
      </c>
      <c r="F197" s="657" t="s">
        <v>1408</v>
      </c>
      <c r="G197" s="432" t="s">
        <v>946</v>
      </c>
      <c r="H197" s="432" t="s">
        <v>7411</v>
      </c>
      <c r="I197" s="435" t="s">
        <v>8653</v>
      </c>
      <c r="J197" s="517" t="s">
        <v>2362</v>
      </c>
      <c r="K197" s="619" t="s">
        <v>2362</v>
      </c>
      <c r="L197" s="577" t="s">
        <v>2362</v>
      </c>
      <c r="M197" s="577" t="s">
        <v>2362</v>
      </c>
      <c r="N197" s="639" t="s">
        <v>2362</v>
      </c>
    </row>
    <row r="198" spans="1:15" ht="30" customHeight="1">
      <c r="A198" s="451" t="s">
        <v>254</v>
      </c>
      <c r="B198" s="428">
        <v>8</v>
      </c>
      <c r="C198" s="651" t="s">
        <v>2362</v>
      </c>
      <c r="D198" s="423" t="s">
        <v>4391</v>
      </c>
      <c r="E198" s="428"/>
      <c r="F198" s="657" t="s">
        <v>6339</v>
      </c>
      <c r="G198" s="432" t="s">
        <v>75</v>
      </c>
      <c r="H198" s="432"/>
      <c r="I198" s="432"/>
      <c r="J198" s="517" t="s">
        <v>2362</v>
      </c>
      <c r="K198" s="619" t="s">
        <v>2362</v>
      </c>
      <c r="L198" s="577" t="s">
        <v>2362</v>
      </c>
      <c r="M198" s="577" t="s">
        <v>2362</v>
      </c>
      <c r="N198" s="639" t="s">
        <v>2362</v>
      </c>
    </row>
    <row r="199" spans="1:15" s="698" customFormat="1" ht="30" customHeight="1">
      <c r="A199" s="451" t="s">
        <v>254</v>
      </c>
      <c r="B199" s="428">
        <v>9</v>
      </c>
      <c r="C199" s="651" t="s">
        <v>2362</v>
      </c>
      <c r="D199" s="423" t="s">
        <v>1877</v>
      </c>
      <c r="E199" s="428" t="s">
        <v>1623</v>
      </c>
      <c r="F199" s="657" t="s">
        <v>9484</v>
      </c>
      <c r="G199" s="432" t="s">
        <v>7306</v>
      </c>
      <c r="H199" s="432" t="s">
        <v>7571</v>
      </c>
      <c r="I199" s="435" t="s">
        <v>10509</v>
      </c>
      <c r="J199" s="517" t="s">
        <v>2362</v>
      </c>
      <c r="K199" s="619" t="s">
        <v>2362</v>
      </c>
      <c r="L199" s="577" t="s">
        <v>2362</v>
      </c>
      <c r="M199" s="577" t="s">
        <v>2362</v>
      </c>
      <c r="N199" s="639" t="s">
        <v>2362</v>
      </c>
      <c r="O199" s="7"/>
    </row>
    <row r="200" spans="1:15" ht="30" customHeight="1">
      <c r="A200" s="451" t="s">
        <v>254</v>
      </c>
      <c r="B200" s="428">
        <v>10</v>
      </c>
      <c r="C200" s="651" t="s">
        <v>2362</v>
      </c>
      <c r="D200" s="423" t="s">
        <v>2357</v>
      </c>
      <c r="E200" s="428" t="s">
        <v>1923</v>
      </c>
      <c r="F200" s="657" t="s">
        <v>9485</v>
      </c>
      <c r="G200" s="432" t="s">
        <v>4314</v>
      </c>
      <c r="H200" s="432" t="s">
        <v>905</v>
      </c>
      <c r="I200" s="435" t="s">
        <v>10510</v>
      </c>
      <c r="J200" s="517" t="s">
        <v>2362</v>
      </c>
      <c r="K200" s="619" t="s">
        <v>2362</v>
      </c>
      <c r="L200" s="577" t="s">
        <v>2362</v>
      </c>
      <c r="M200" s="577" t="s">
        <v>2362</v>
      </c>
      <c r="N200" s="639" t="s">
        <v>2362</v>
      </c>
    </row>
    <row r="201" spans="1:15" ht="30" customHeight="1">
      <c r="A201" s="451" t="s">
        <v>254</v>
      </c>
      <c r="B201" s="428">
        <v>11</v>
      </c>
      <c r="C201" s="651" t="s">
        <v>2362</v>
      </c>
      <c r="D201" s="423" t="s">
        <v>8494</v>
      </c>
      <c r="E201" s="428" t="s">
        <v>4948</v>
      </c>
      <c r="F201" s="657" t="s">
        <v>3129</v>
      </c>
      <c r="G201" s="432" t="s">
        <v>8495</v>
      </c>
      <c r="H201" s="432" t="s">
        <v>7957</v>
      </c>
      <c r="I201" s="435" t="s">
        <v>9033</v>
      </c>
      <c r="J201" s="517" t="s">
        <v>2362</v>
      </c>
      <c r="K201" s="619" t="s">
        <v>2362</v>
      </c>
      <c r="L201" s="577" t="s">
        <v>2362</v>
      </c>
      <c r="M201" s="577" t="s">
        <v>2362</v>
      </c>
      <c r="N201" s="639" t="s">
        <v>2362</v>
      </c>
    </row>
    <row r="202" spans="1:15" ht="30" customHeight="1">
      <c r="A202" s="451" t="s">
        <v>254</v>
      </c>
      <c r="B202" s="428">
        <v>12</v>
      </c>
      <c r="C202" s="651" t="s">
        <v>2362</v>
      </c>
      <c r="D202" s="423" t="s">
        <v>1196</v>
      </c>
      <c r="E202" s="428" t="s">
        <v>6408</v>
      </c>
      <c r="F202" s="657" t="s">
        <v>9381</v>
      </c>
      <c r="G202" s="432" t="s">
        <v>8496</v>
      </c>
      <c r="H202" s="432" t="s">
        <v>6761</v>
      </c>
      <c r="I202" s="435" t="s">
        <v>10511</v>
      </c>
      <c r="J202" s="517" t="s">
        <v>2362</v>
      </c>
      <c r="K202" s="619" t="s">
        <v>2362</v>
      </c>
      <c r="L202" s="577" t="s">
        <v>2362</v>
      </c>
      <c r="M202" s="577" t="s">
        <v>2362</v>
      </c>
      <c r="N202" s="639" t="s">
        <v>2362</v>
      </c>
    </row>
    <row r="203" spans="1:15" ht="30" customHeight="1">
      <c r="A203" s="451" t="s">
        <v>254</v>
      </c>
      <c r="B203" s="428">
        <v>13</v>
      </c>
      <c r="C203" s="651" t="s">
        <v>2362</v>
      </c>
      <c r="D203" s="423" t="s">
        <v>8498</v>
      </c>
      <c r="E203" s="428" t="s">
        <v>5051</v>
      </c>
      <c r="F203" s="657" t="s">
        <v>9486</v>
      </c>
      <c r="G203" s="432" t="s">
        <v>5755</v>
      </c>
      <c r="H203" s="432" t="s">
        <v>3748</v>
      </c>
      <c r="I203" s="435" t="s">
        <v>10512</v>
      </c>
      <c r="J203" s="517" t="s">
        <v>2362</v>
      </c>
      <c r="K203" s="619" t="s">
        <v>2362</v>
      </c>
      <c r="L203" s="577" t="s">
        <v>2362</v>
      </c>
      <c r="M203" s="577" t="s">
        <v>2362</v>
      </c>
      <c r="N203" s="639" t="s">
        <v>2362</v>
      </c>
    </row>
    <row r="204" spans="1:15" ht="30" customHeight="1">
      <c r="A204" s="451" t="s">
        <v>254</v>
      </c>
      <c r="B204" s="428">
        <v>14</v>
      </c>
      <c r="C204" s="651" t="s">
        <v>2362</v>
      </c>
      <c r="D204" s="423" t="s">
        <v>6481</v>
      </c>
      <c r="E204" s="428" t="s">
        <v>4093</v>
      </c>
      <c r="F204" s="657" t="s">
        <v>9487</v>
      </c>
      <c r="G204" s="432" t="s">
        <v>4139</v>
      </c>
      <c r="H204" s="432" t="s">
        <v>4542</v>
      </c>
      <c r="I204" s="435" t="s">
        <v>10513</v>
      </c>
      <c r="J204" s="517" t="s">
        <v>2362</v>
      </c>
      <c r="K204" s="619" t="s">
        <v>2362</v>
      </c>
      <c r="L204" s="577" t="s">
        <v>2362</v>
      </c>
      <c r="M204" s="577" t="s">
        <v>2362</v>
      </c>
      <c r="N204" s="639" t="s">
        <v>2362</v>
      </c>
    </row>
    <row r="205" spans="1:15" ht="30" customHeight="1">
      <c r="A205" s="451" t="s">
        <v>254</v>
      </c>
      <c r="B205" s="428">
        <v>15</v>
      </c>
      <c r="C205" s="651" t="s">
        <v>2362</v>
      </c>
      <c r="D205" s="423" t="s">
        <v>77</v>
      </c>
      <c r="E205" s="428" t="s">
        <v>4345</v>
      </c>
      <c r="F205" s="657" t="s">
        <v>9489</v>
      </c>
      <c r="G205" s="432" t="s">
        <v>3531</v>
      </c>
      <c r="H205" s="432" t="s">
        <v>8499</v>
      </c>
      <c r="I205" s="435" t="s">
        <v>9187</v>
      </c>
      <c r="J205" s="517" t="s">
        <v>2362</v>
      </c>
      <c r="K205" s="619" t="s">
        <v>2362</v>
      </c>
      <c r="L205" s="577" t="s">
        <v>2362</v>
      </c>
      <c r="M205" s="577" t="s">
        <v>2362</v>
      </c>
      <c r="N205" s="639" t="s">
        <v>2362</v>
      </c>
    </row>
    <row r="206" spans="1:15" ht="30" customHeight="1">
      <c r="A206" s="451" t="s">
        <v>254</v>
      </c>
      <c r="B206" s="428">
        <v>16</v>
      </c>
      <c r="C206" s="651" t="s">
        <v>2362</v>
      </c>
      <c r="D206" s="423" t="s">
        <v>7368</v>
      </c>
      <c r="E206" s="428" t="s">
        <v>8359</v>
      </c>
      <c r="F206" s="657" t="s">
        <v>9490</v>
      </c>
      <c r="G206" s="432" t="s">
        <v>8500</v>
      </c>
      <c r="H206" s="432" t="s">
        <v>8501</v>
      </c>
      <c r="I206" s="435" t="s">
        <v>9927</v>
      </c>
      <c r="J206" s="517" t="s">
        <v>2362</v>
      </c>
      <c r="K206" s="619" t="s">
        <v>2362</v>
      </c>
      <c r="L206" s="577" t="s">
        <v>2362</v>
      </c>
      <c r="M206" s="577" t="s">
        <v>2362</v>
      </c>
      <c r="N206" s="639" t="s">
        <v>2362</v>
      </c>
    </row>
    <row r="207" spans="1:15" ht="30" customHeight="1">
      <c r="A207" s="451" t="s">
        <v>254</v>
      </c>
      <c r="B207" s="428">
        <v>17</v>
      </c>
      <c r="C207" s="651" t="s">
        <v>2362</v>
      </c>
      <c r="D207" s="423" t="s">
        <v>8502</v>
      </c>
      <c r="E207" s="428" t="s">
        <v>111</v>
      </c>
      <c r="F207" s="657" t="s">
        <v>2250</v>
      </c>
      <c r="G207" s="432" t="s">
        <v>7066</v>
      </c>
      <c r="H207" s="432" t="s">
        <v>5322</v>
      </c>
      <c r="I207" s="435" t="s">
        <v>10514</v>
      </c>
      <c r="J207" s="517" t="s">
        <v>2362</v>
      </c>
      <c r="K207" s="619" t="s">
        <v>2362</v>
      </c>
      <c r="L207" s="577" t="s">
        <v>2362</v>
      </c>
      <c r="M207" s="577" t="s">
        <v>2362</v>
      </c>
      <c r="N207" s="639" t="s">
        <v>2362</v>
      </c>
    </row>
    <row r="208" spans="1:15" ht="30" customHeight="1">
      <c r="A208" s="451" t="s">
        <v>254</v>
      </c>
      <c r="B208" s="428">
        <v>18</v>
      </c>
      <c r="C208" s="651" t="s">
        <v>2362</v>
      </c>
      <c r="D208" s="423" t="s">
        <v>8504</v>
      </c>
      <c r="E208" s="428" t="s">
        <v>1102</v>
      </c>
      <c r="F208" s="657" t="s">
        <v>9491</v>
      </c>
      <c r="G208" s="432" t="s">
        <v>8505</v>
      </c>
      <c r="H208" s="432" t="s">
        <v>3738</v>
      </c>
      <c r="I208" s="435" t="s">
        <v>9995</v>
      </c>
      <c r="J208" s="517" t="s">
        <v>2362</v>
      </c>
      <c r="K208" s="619" t="s">
        <v>2362</v>
      </c>
      <c r="L208" s="577" t="s">
        <v>2362</v>
      </c>
      <c r="M208" s="577" t="s">
        <v>2362</v>
      </c>
      <c r="N208" s="639" t="s">
        <v>2362</v>
      </c>
    </row>
    <row r="209" spans="1:15" ht="30" customHeight="1">
      <c r="A209" s="451" t="s">
        <v>254</v>
      </c>
      <c r="B209" s="458">
        <v>19</v>
      </c>
      <c r="C209" s="432" t="s">
        <v>2362</v>
      </c>
      <c r="D209" s="423" t="s">
        <v>4396</v>
      </c>
      <c r="E209" s="458"/>
      <c r="F209" s="657" t="s">
        <v>6339</v>
      </c>
      <c r="G209" s="432" t="s">
        <v>75</v>
      </c>
      <c r="H209" s="432"/>
      <c r="I209" s="435"/>
      <c r="J209" s="517" t="s">
        <v>2362</v>
      </c>
      <c r="K209" s="619" t="s">
        <v>2362</v>
      </c>
      <c r="L209" s="577" t="s">
        <v>2362</v>
      </c>
      <c r="M209" s="577" t="s">
        <v>2362</v>
      </c>
      <c r="N209" s="639" t="s">
        <v>2362</v>
      </c>
    </row>
    <row r="210" spans="1:15" ht="30" customHeight="1">
      <c r="A210" s="451" t="s">
        <v>254</v>
      </c>
      <c r="B210" s="428">
        <v>20</v>
      </c>
      <c r="C210" s="651" t="s">
        <v>2362</v>
      </c>
      <c r="D210" s="423" t="s">
        <v>8061</v>
      </c>
      <c r="E210" s="428" t="s">
        <v>8506</v>
      </c>
      <c r="F210" s="657" t="s">
        <v>116</v>
      </c>
      <c r="G210" s="432" t="s">
        <v>1397</v>
      </c>
      <c r="H210" s="432" t="s">
        <v>8510</v>
      </c>
      <c r="I210" s="435" t="s">
        <v>5828</v>
      </c>
      <c r="J210" s="517" t="s">
        <v>2362</v>
      </c>
      <c r="K210" s="619" t="s">
        <v>2362</v>
      </c>
      <c r="L210" s="577" t="s">
        <v>2362</v>
      </c>
      <c r="M210" s="577" t="s">
        <v>2362</v>
      </c>
      <c r="N210" s="639" t="s">
        <v>2362</v>
      </c>
    </row>
    <row r="211" spans="1:15" ht="30" customHeight="1">
      <c r="A211" s="451" t="s">
        <v>254</v>
      </c>
      <c r="B211" s="428">
        <v>21</v>
      </c>
      <c r="C211" s="651" t="s">
        <v>2362</v>
      </c>
      <c r="D211" s="423" t="s">
        <v>6868</v>
      </c>
      <c r="E211" s="428" t="s">
        <v>3605</v>
      </c>
      <c r="F211" s="657" t="s">
        <v>5432</v>
      </c>
      <c r="G211" s="432" t="s">
        <v>2982</v>
      </c>
      <c r="H211" s="432" t="s">
        <v>713</v>
      </c>
      <c r="I211" s="435" t="s">
        <v>8318</v>
      </c>
      <c r="J211" s="517" t="s">
        <v>2362</v>
      </c>
      <c r="K211" s="619" t="s">
        <v>2362</v>
      </c>
      <c r="L211" s="577" t="s">
        <v>2362</v>
      </c>
      <c r="M211" s="577" t="s">
        <v>2362</v>
      </c>
      <c r="N211" s="639" t="s">
        <v>2362</v>
      </c>
    </row>
    <row r="212" spans="1:15" ht="30" customHeight="1">
      <c r="A212" s="451" t="s">
        <v>254</v>
      </c>
      <c r="B212" s="428">
        <v>22</v>
      </c>
      <c r="C212" s="651" t="s">
        <v>2362</v>
      </c>
      <c r="D212" s="423" t="s">
        <v>3059</v>
      </c>
      <c r="E212" s="428" t="s">
        <v>965</v>
      </c>
      <c r="F212" s="657" t="s">
        <v>9493</v>
      </c>
      <c r="G212" s="432" t="s">
        <v>2227</v>
      </c>
      <c r="H212" s="432" t="s">
        <v>6089</v>
      </c>
      <c r="I212" s="435" t="s">
        <v>4440</v>
      </c>
      <c r="J212" s="517" t="s">
        <v>2362</v>
      </c>
      <c r="K212" s="619" t="s">
        <v>2362</v>
      </c>
      <c r="L212" s="577" t="s">
        <v>2362</v>
      </c>
      <c r="M212" s="577" t="s">
        <v>2362</v>
      </c>
      <c r="N212" s="639" t="s">
        <v>2362</v>
      </c>
    </row>
    <row r="213" spans="1:15" ht="30" customHeight="1">
      <c r="A213" s="451" t="s">
        <v>254</v>
      </c>
      <c r="B213" s="428">
        <v>23</v>
      </c>
      <c r="C213" s="651" t="s">
        <v>2362</v>
      </c>
      <c r="D213" s="423" t="s">
        <v>4206</v>
      </c>
      <c r="E213" s="428" t="s">
        <v>1047</v>
      </c>
      <c r="F213" s="657" t="s">
        <v>9494</v>
      </c>
      <c r="G213" s="432" t="s">
        <v>7593</v>
      </c>
      <c r="H213" s="432" t="s">
        <v>8513</v>
      </c>
      <c r="I213" s="435" t="s">
        <v>5118</v>
      </c>
      <c r="J213" s="517" t="s">
        <v>2362</v>
      </c>
      <c r="K213" s="619" t="s">
        <v>2362</v>
      </c>
      <c r="L213" s="577" t="s">
        <v>2362</v>
      </c>
      <c r="M213" s="577" t="s">
        <v>2362</v>
      </c>
      <c r="N213" s="639" t="s">
        <v>2362</v>
      </c>
    </row>
    <row r="214" spans="1:15" ht="30" customHeight="1">
      <c r="A214" s="451" t="s">
        <v>254</v>
      </c>
      <c r="B214" s="428">
        <v>24</v>
      </c>
      <c r="C214" s="651" t="s">
        <v>2362</v>
      </c>
      <c r="D214" s="423" t="s">
        <v>8516</v>
      </c>
      <c r="E214" s="428" t="s">
        <v>6579</v>
      </c>
      <c r="F214" s="657" t="s">
        <v>6878</v>
      </c>
      <c r="G214" s="432" t="s">
        <v>3018</v>
      </c>
      <c r="H214" s="432" t="s">
        <v>8517</v>
      </c>
      <c r="I214" s="435" t="s">
        <v>2682</v>
      </c>
      <c r="J214" s="517" t="s">
        <v>2362</v>
      </c>
      <c r="K214" s="619" t="s">
        <v>2362</v>
      </c>
      <c r="L214" s="577" t="s">
        <v>2362</v>
      </c>
      <c r="M214" s="577" t="s">
        <v>2362</v>
      </c>
      <c r="N214" s="639" t="s">
        <v>2362</v>
      </c>
      <c r="O214" s="698"/>
    </row>
    <row r="215" spans="1:15" ht="30" customHeight="1">
      <c r="A215" s="451" t="s">
        <v>254</v>
      </c>
      <c r="B215" s="428">
        <v>25</v>
      </c>
      <c r="C215" s="651" t="s">
        <v>2362</v>
      </c>
      <c r="D215" s="423" t="s">
        <v>7742</v>
      </c>
      <c r="E215" s="428" t="s">
        <v>6630</v>
      </c>
      <c r="F215" s="657" t="s">
        <v>2045</v>
      </c>
      <c r="G215" s="432" t="s">
        <v>8518</v>
      </c>
      <c r="H215" s="432" t="s">
        <v>5636</v>
      </c>
      <c r="I215" s="435" t="s">
        <v>10515</v>
      </c>
      <c r="J215" s="517" t="s">
        <v>2362</v>
      </c>
      <c r="K215" s="619" t="s">
        <v>2362</v>
      </c>
      <c r="L215" s="577" t="s">
        <v>2362</v>
      </c>
      <c r="M215" s="577" t="s">
        <v>2362</v>
      </c>
      <c r="N215" s="639" t="s">
        <v>2362</v>
      </c>
    </row>
    <row r="216" spans="1:15" ht="30" customHeight="1">
      <c r="A216" s="451" t="s">
        <v>254</v>
      </c>
      <c r="B216" s="428">
        <v>26</v>
      </c>
      <c r="C216" s="651" t="s">
        <v>2362</v>
      </c>
      <c r="D216" s="423" t="s">
        <v>2086</v>
      </c>
      <c r="E216" s="428" t="s">
        <v>5874</v>
      </c>
      <c r="F216" s="657" t="s">
        <v>3231</v>
      </c>
      <c r="G216" s="432" t="s">
        <v>4678</v>
      </c>
      <c r="H216" s="432" t="s">
        <v>6350</v>
      </c>
      <c r="I216" s="435" t="s">
        <v>10516</v>
      </c>
      <c r="J216" s="517" t="s">
        <v>2362</v>
      </c>
      <c r="K216" s="619" t="s">
        <v>2362</v>
      </c>
      <c r="L216" s="577" t="s">
        <v>2362</v>
      </c>
      <c r="M216" s="577" t="s">
        <v>2362</v>
      </c>
      <c r="N216" s="639" t="s">
        <v>2362</v>
      </c>
    </row>
    <row r="217" spans="1:15" ht="30" customHeight="1">
      <c r="A217" s="451" t="s">
        <v>254</v>
      </c>
      <c r="B217" s="428">
        <v>27</v>
      </c>
      <c r="C217" s="651" t="s">
        <v>2362</v>
      </c>
      <c r="D217" s="423" t="s">
        <v>8519</v>
      </c>
      <c r="E217" s="428" t="s">
        <v>4764</v>
      </c>
      <c r="F217" s="657" t="s">
        <v>9548</v>
      </c>
      <c r="G217" s="432" t="s">
        <v>4354</v>
      </c>
      <c r="H217" s="432" t="s">
        <v>6933</v>
      </c>
      <c r="I217" s="435" t="s">
        <v>6675</v>
      </c>
      <c r="J217" s="517" t="s">
        <v>2362</v>
      </c>
      <c r="K217" s="619" t="s">
        <v>2362</v>
      </c>
      <c r="L217" s="577" t="s">
        <v>2362</v>
      </c>
      <c r="M217" s="577" t="s">
        <v>2362</v>
      </c>
      <c r="N217" s="639" t="s">
        <v>2362</v>
      </c>
    </row>
    <row r="218" spans="1:15" ht="30" customHeight="1">
      <c r="A218" s="451" t="s">
        <v>254</v>
      </c>
      <c r="B218" s="428">
        <v>28</v>
      </c>
      <c r="C218" s="651" t="s">
        <v>2362</v>
      </c>
      <c r="D218" s="423" t="s">
        <v>8521</v>
      </c>
      <c r="E218" s="428" t="s">
        <v>8523</v>
      </c>
      <c r="F218" s="657" t="s">
        <v>8447</v>
      </c>
      <c r="G218" s="432" t="s">
        <v>3619</v>
      </c>
      <c r="H218" s="432" t="s">
        <v>5739</v>
      </c>
      <c r="I218" s="435" t="s">
        <v>2248</v>
      </c>
      <c r="J218" s="517" t="s">
        <v>2362</v>
      </c>
      <c r="K218" s="619" t="s">
        <v>2362</v>
      </c>
      <c r="L218" s="577" t="s">
        <v>2362</v>
      </c>
      <c r="M218" s="577" t="s">
        <v>2362</v>
      </c>
      <c r="N218" s="639" t="s">
        <v>2362</v>
      </c>
    </row>
    <row r="219" spans="1:15" ht="30" customHeight="1">
      <c r="A219" s="451" t="s">
        <v>254</v>
      </c>
      <c r="B219" s="428">
        <v>29</v>
      </c>
      <c r="C219" s="651" t="s">
        <v>2362</v>
      </c>
      <c r="D219" s="423" t="s">
        <v>6578</v>
      </c>
      <c r="E219" s="428" t="s">
        <v>6661</v>
      </c>
      <c r="F219" s="657" t="s">
        <v>9549</v>
      </c>
      <c r="G219" s="432" t="s">
        <v>3922</v>
      </c>
      <c r="H219" s="432" t="s">
        <v>4308</v>
      </c>
      <c r="I219" s="435" t="s">
        <v>10517</v>
      </c>
      <c r="J219" s="517" t="s">
        <v>2362</v>
      </c>
      <c r="K219" s="619" t="s">
        <v>2362</v>
      </c>
      <c r="L219" s="577" t="s">
        <v>2362</v>
      </c>
      <c r="M219" s="577" t="s">
        <v>2362</v>
      </c>
      <c r="N219" s="639" t="s">
        <v>2362</v>
      </c>
    </row>
    <row r="220" spans="1:15" ht="30" customHeight="1">
      <c r="A220" s="451" t="s">
        <v>254</v>
      </c>
      <c r="B220" s="428">
        <v>30</v>
      </c>
      <c r="C220" s="651" t="s">
        <v>2362</v>
      </c>
      <c r="D220" s="423" t="s">
        <v>8401</v>
      </c>
      <c r="E220" s="428" t="s">
        <v>8524</v>
      </c>
      <c r="F220" s="657" t="s">
        <v>6455</v>
      </c>
      <c r="G220" s="432" t="s">
        <v>753</v>
      </c>
      <c r="H220" s="432" t="s">
        <v>4637</v>
      </c>
      <c r="I220" s="435" t="s">
        <v>10518</v>
      </c>
      <c r="J220" s="517" t="s">
        <v>2362</v>
      </c>
      <c r="K220" s="619" t="s">
        <v>2362</v>
      </c>
      <c r="L220" s="577" t="s">
        <v>2362</v>
      </c>
      <c r="M220" s="577" t="s">
        <v>2362</v>
      </c>
      <c r="N220" s="639" t="s">
        <v>2362</v>
      </c>
    </row>
    <row r="221" spans="1:15" s="698" customFormat="1" ht="30" customHeight="1">
      <c r="A221" s="451" t="s">
        <v>254</v>
      </c>
      <c r="B221" s="428">
        <v>31</v>
      </c>
      <c r="C221" s="651" t="s">
        <v>2362</v>
      </c>
      <c r="D221" s="423" t="s">
        <v>580</v>
      </c>
      <c r="E221" s="428"/>
      <c r="F221" s="657" t="s">
        <v>6339</v>
      </c>
      <c r="G221" s="432" t="s">
        <v>3300</v>
      </c>
      <c r="H221" s="432"/>
      <c r="I221" s="432"/>
      <c r="J221" s="517" t="s">
        <v>2362</v>
      </c>
      <c r="K221" s="619" t="s">
        <v>2362</v>
      </c>
      <c r="L221" s="577" t="s">
        <v>2362</v>
      </c>
      <c r="M221" s="577" t="s">
        <v>2362</v>
      </c>
      <c r="N221" s="639" t="s">
        <v>2362</v>
      </c>
      <c r="O221" s="7"/>
    </row>
    <row r="222" spans="1:15" ht="30" customHeight="1">
      <c r="A222" s="451" t="s">
        <v>254</v>
      </c>
      <c r="B222" s="428">
        <v>32</v>
      </c>
      <c r="C222" s="651" t="s">
        <v>2362</v>
      </c>
      <c r="D222" s="423" t="s">
        <v>8525</v>
      </c>
      <c r="E222" s="428"/>
      <c r="F222" s="657" t="s">
        <v>6339</v>
      </c>
      <c r="G222" s="432" t="s">
        <v>3300</v>
      </c>
      <c r="H222" s="432"/>
      <c r="I222" s="432"/>
      <c r="J222" s="517" t="s">
        <v>2362</v>
      </c>
      <c r="K222" s="619" t="s">
        <v>2362</v>
      </c>
      <c r="L222" s="577" t="s">
        <v>2362</v>
      </c>
      <c r="M222" s="577" t="s">
        <v>2362</v>
      </c>
      <c r="N222" s="639" t="s">
        <v>2362</v>
      </c>
    </row>
    <row r="223" spans="1:15" ht="30" customHeight="1">
      <c r="A223" s="451" t="s">
        <v>254</v>
      </c>
      <c r="B223" s="428">
        <v>33</v>
      </c>
      <c r="C223" s="432" t="s">
        <v>2362</v>
      </c>
      <c r="D223" s="423" t="s">
        <v>1792</v>
      </c>
      <c r="E223" s="458"/>
      <c r="F223" s="657" t="s">
        <v>6339</v>
      </c>
      <c r="G223" s="432" t="s">
        <v>3300</v>
      </c>
      <c r="H223" s="432"/>
      <c r="I223" s="432"/>
      <c r="J223" s="517" t="s">
        <v>2362</v>
      </c>
      <c r="K223" s="619" t="s">
        <v>2362</v>
      </c>
      <c r="L223" s="577" t="s">
        <v>2362</v>
      </c>
      <c r="M223" s="577" t="s">
        <v>2362</v>
      </c>
      <c r="N223" s="639" t="s">
        <v>2362</v>
      </c>
    </row>
    <row r="224" spans="1:15" s="699" customFormat="1" ht="30" customHeight="1">
      <c r="A224" s="451" t="s">
        <v>254</v>
      </c>
      <c r="B224" s="428">
        <v>34</v>
      </c>
      <c r="C224" s="651" t="s">
        <v>2362</v>
      </c>
      <c r="D224" s="423" t="s">
        <v>1686</v>
      </c>
      <c r="E224" s="428" t="s">
        <v>8527</v>
      </c>
      <c r="F224" s="657" t="s">
        <v>2203</v>
      </c>
      <c r="G224" s="432" t="s">
        <v>8529</v>
      </c>
      <c r="H224" s="432" t="s">
        <v>4013</v>
      </c>
      <c r="I224" s="435" t="s">
        <v>2830</v>
      </c>
      <c r="J224" s="517" t="s">
        <v>2362</v>
      </c>
      <c r="K224" s="619" t="s">
        <v>2362</v>
      </c>
      <c r="L224" s="577" t="s">
        <v>2362</v>
      </c>
      <c r="M224" s="577" t="s">
        <v>2362</v>
      </c>
      <c r="N224" s="639" t="s">
        <v>2362</v>
      </c>
      <c r="O224" s="698"/>
    </row>
    <row r="225" spans="1:15" ht="30" customHeight="1">
      <c r="A225" s="451" t="s">
        <v>254</v>
      </c>
      <c r="B225" s="428">
        <v>35</v>
      </c>
      <c r="C225" s="651" t="s">
        <v>2362</v>
      </c>
      <c r="D225" s="423" t="s">
        <v>1708</v>
      </c>
      <c r="E225" s="428" t="s">
        <v>3541</v>
      </c>
      <c r="F225" s="657" t="s">
        <v>9609</v>
      </c>
      <c r="G225" s="432" t="s">
        <v>8530</v>
      </c>
      <c r="H225" s="432" t="s">
        <v>8532</v>
      </c>
      <c r="I225" s="435" t="s">
        <v>9013</v>
      </c>
      <c r="J225" s="517" t="s">
        <v>2362</v>
      </c>
      <c r="K225" s="619" t="s">
        <v>2362</v>
      </c>
      <c r="L225" s="577" t="s">
        <v>2362</v>
      </c>
      <c r="M225" s="577" t="s">
        <v>2362</v>
      </c>
      <c r="N225" s="639" t="s">
        <v>2362</v>
      </c>
    </row>
    <row r="226" spans="1:15" ht="30" customHeight="1">
      <c r="A226" s="451" t="s">
        <v>254</v>
      </c>
      <c r="B226" s="428">
        <v>36</v>
      </c>
      <c r="C226" s="651" t="s">
        <v>2362</v>
      </c>
      <c r="D226" s="423" t="s">
        <v>8533</v>
      </c>
      <c r="E226" s="428" t="s">
        <v>4665</v>
      </c>
      <c r="F226" s="657" t="s">
        <v>2599</v>
      </c>
      <c r="G226" s="432" t="s">
        <v>8191</v>
      </c>
      <c r="H226" s="432" t="s">
        <v>8534</v>
      </c>
      <c r="I226" s="435" t="s">
        <v>896</v>
      </c>
      <c r="J226" s="517" t="s">
        <v>2362</v>
      </c>
      <c r="K226" s="619" t="s">
        <v>2362</v>
      </c>
      <c r="L226" s="577" t="s">
        <v>2362</v>
      </c>
      <c r="M226" s="577" t="s">
        <v>2362</v>
      </c>
      <c r="N226" s="639" t="s">
        <v>2362</v>
      </c>
    </row>
    <row r="227" spans="1:15" ht="30" customHeight="1">
      <c r="A227" s="451" t="s">
        <v>254</v>
      </c>
      <c r="B227" s="428">
        <v>1</v>
      </c>
      <c r="C227" s="651" t="s">
        <v>2362</v>
      </c>
      <c r="D227" s="423" t="s">
        <v>8535</v>
      </c>
      <c r="E227" s="428" t="s">
        <v>3330</v>
      </c>
      <c r="F227" s="657" t="s">
        <v>7556</v>
      </c>
      <c r="G227" s="432" t="s">
        <v>8536</v>
      </c>
      <c r="H227" s="432" t="s">
        <v>652</v>
      </c>
      <c r="I227" s="435" t="s">
        <v>10980</v>
      </c>
      <c r="J227" s="517" t="s">
        <v>2362</v>
      </c>
      <c r="K227" s="619" t="s">
        <v>2362</v>
      </c>
      <c r="L227" s="577" t="s">
        <v>2362</v>
      </c>
      <c r="M227" s="577" t="s">
        <v>2362</v>
      </c>
      <c r="N227" s="639" t="s">
        <v>2362</v>
      </c>
      <c r="O227" s="698"/>
    </row>
    <row r="228" spans="1:15" ht="30" customHeight="1">
      <c r="A228" s="451" t="s">
        <v>254</v>
      </c>
      <c r="B228" s="428">
        <v>2</v>
      </c>
      <c r="C228" s="651" t="s">
        <v>2362</v>
      </c>
      <c r="D228" s="423" t="s">
        <v>7009</v>
      </c>
      <c r="E228" s="428" t="s">
        <v>6786</v>
      </c>
      <c r="F228" s="657" t="s">
        <v>9633</v>
      </c>
      <c r="G228" s="432" t="s">
        <v>396</v>
      </c>
      <c r="H228" s="432" t="s">
        <v>1328</v>
      </c>
      <c r="I228" s="435" t="s">
        <v>6179</v>
      </c>
      <c r="J228" s="517" t="s">
        <v>2362</v>
      </c>
      <c r="K228" s="619" t="s">
        <v>2362</v>
      </c>
      <c r="L228" s="577" t="s">
        <v>2362</v>
      </c>
      <c r="M228" s="577" t="s">
        <v>2362</v>
      </c>
      <c r="N228" s="639" t="s">
        <v>2362</v>
      </c>
    </row>
    <row r="229" spans="1:15" ht="30" customHeight="1">
      <c r="A229" s="451" t="s">
        <v>254</v>
      </c>
      <c r="B229" s="428">
        <v>3</v>
      </c>
      <c r="C229" s="651" t="s">
        <v>2362</v>
      </c>
      <c r="D229" s="423" t="s">
        <v>3138</v>
      </c>
      <c r="E229" s="428" t="s">
        <v>2324</v>
      </c>
      <c r="F229" s="657" t="s">
        <v>9597</v>
      </c>
      <c r="G229" s="432" t="s">
        <v>2244</v>
      </c>
      <c r="H229" s="432" t="s">
        <v>8537</v>
      </c>
      <c r="I229" s="435" t="s">
        <v>10519</v>
      </c>
      <c r="J229" s="517" t="s">
        <v>2362</v>
      </c>
      <c r="K229" s="619" t="s">
        <v>2362</v>
      </c>
      <c r="L229" s="577" t="s">
        <v>2362</v>
      </c>
      <c r="M229" s="577" t="s">
        <v>2362</v>
      </c>
      <c r="N229" s="639" t="s">
        <v>2362</v>
      </c>
      <c r="O229" s="698"/>
    </row>
    <row r="230" spans="1:15" ht="30" customHeight="1">
      <c r="A230" s="451" t="s">
        <v>254</v>
      </c>
      <c r="B230" s="428">
        <v>1</v>
      </c>
      <c r="C230" s="651" t="s">
        <v>2362</v>
      </c>
      <c r="D230" s="423" t="s">
        <v>4073</v>
      </c>
      <c r="E230" s="428" t="s">
        <v>2177</v>
      </c>
      <c r="F230" s="657" t="s">
        <v>947</v>
      </c>
      <c r="G230" s="432" t="s">
        <v>8538</v>
      </c>
      <c r="H230" s="432" t="s">
        <v>8539</v>
      </c>
      <c r="I230" s="435" t="s">
        <v>10521</v>
      </c>
      <c r="J230" s="517" t="s">
        <v>2362</v>
      </c>
      <c r="K230" s="619" t="s">
        <v>2362</v>
      </c>
      <c r="L230" s="577" t="s">
        <v>2362</v>
      </c>
      <c r="M230" s="577" t="s">
        <v>2362</v>
      </c>
      <c r="N230" s="639" t="s">
        <v>2362</v>
      </c>
      <c r="O230" s="698"/>
    </row>
    <row r="231" spans="1:15" ht="30" customHeight="1">
      <c r="A231" s="451" t="s">
        <v>254</v>
      </c>
      <c r="B231" s="428">
        <v>1</v>
      </c>
      <c r="C231" s="651" t="s">
        <v>2362</v>
      </c>
      <c r="D231" s="423" t="s">
        <v>7167</v>
      </c>
      <c r="E231" s="428" t="s">
        <v>2487</v>
      </c>
      <c r="F231" s="657" t="s">
        <v>1288</v>
      </c>
      <c r="G231" s="432" t="s">
        <v>837</v>
      </c>
      <c r="H231" s="432" t="s">
        <v>6820</v>
      </c>
      <c r="I231" s="435" t="s">
        <v>10522</v>
      </c>
      <c r="J231" s="517" t="s">
        <v>2362</v>
      </c>
      <c r="K231" s="619" t="s">
        <v>2362</v>
      </c>
      <c r="L231" s="577" t="s">
        <v>2362</v>
      </c>
      <c r="M231" s="577" t="s">
        <v>2362</v>
      </c>
      <c r="N231" s="639" t="s">
        <v>2362</v>
      </c>
    </row>
    <row r="232" spans="1:15" ht="30" customHeight="1">
      <c r="A232" s="451" t="s">
        <v>254</v>
      </c>
      <c r="B232" s="428">
        <v>2</v>
      </c>
      <c r="C232" s="651" t="s">
        <v>2362</v>
      </c>
      <c r="D232" s="423" t="s">
        <v>938</v>
      </c>
      <c r="E232" s="428" t="s">
        <v>5318</v>
      </c>
      <c r="F232" s="657" t="s">
        <v>2301</v>
      </c>
      <c r="G232" s="432" t="s">
        <v>1223</v>
      </c>
      <c r="H232" s="432" t="s">
        <v>6102</v>
      </c>
      <c r="I232" s="435" t="s">
        <v>10523</v>
      </c>
      <c r="J232" s="517" t="s">
        <v>2362</v>
      </c>
      <c r="K232" s="619" t="s">
        <v>2362</v>
      </c>
      <c r="L232" s="577" t="s">
        <v>2362</v>
      </c>
      <c r="M232" s="577" t="s">
        <v>2362</v>
      </c>
      <c r="N232" s="639" t="s">
        <v>2362</v>
      </c>
    </row>
    <row r="233" spans="1:15" s="698" customFormat="1" ht="30" customHeight="1">
      <c r="A233" s="451" t="s">
        <v>254</v>
      </c>
      <c r="B233" s="428">
        <v>3</v>
      </c>
      <c r="C233" s="651" t="s">
        <v>2362</v>
      </c>
      <c r="D233" s="423" t="s">
        <v>8541</v>
      </c>
      <c r="E233" s="428" t="s">
        <v>8542</v>
      </c>
      <c r="F233" s="657" t="s">
        <v>8543</v>
      </c>
      <c r="G233" s="432" t="s">
        <v>1869</v>
      </c>
      <c r="H233" s="432" t="s">
        <v>1995</v>
      </c>
      <c r="I233" s="435" t="s">
        <v>10525</v>
      </c>
      <c r="J233" s="517" t="s">
        <v>2362</v>
      </c>
      <c r="K233" s="619" t="s">
        <v>2362</v>
      </c>
      <c r="L233" s="577" t="s">
        <v>2362</v>
      </c>
      <c r="M233" s="577" t="s">
        <v>2362</v>
      </c>
      <c r="N233" s="639" t="s">
        <v>2362</v>
      </c>
      <c r="O233" s="7"/>
    </row>
    <row r="234" spans="1:15" ht="30" customHeight="1">
      <c r="A234" s="451" t="s">
        <v>254</v>
      </c>
      <c r="B234" s="428">
        <v>4</v>
      </c>
      <c r="C234" s="651" t="s">
        <v>2362</v>
      </c>
      <c r="D234" s="423" t="s">
        <v>2013</v>
      </c>
      <c r="E234" s="428" t="s">
        <v>2943</v>
      </c>
      <c r="F234" s="657" t="s">
        <v>8544</v>
      </c>
      <c r="G234" s="432" t="s">
        <v>8503</v>
      </c>
      <c r="H234" s="432" t="s">
        <v>757</v>
      </c>
      <c r="I234" s="435" t="s">
        <v>5222</v>
      </c>
      <c r="J234" s="517" t="s">
        <v>2362</v>
      </c>
      <c r="K234" s="619" t="s">
        <v>2362</v>
      </c>
      <c r="L234" s="577" t="s">
        <v>2362</v>
      </c>
      <c r="M234" s="577" t="s">
        <v>2362</v>
      </c>
      <c r="N234" s="639" t="s">
        <v>2362</v>
      </c>
    </row>
    <row r="235" spans="1:15" ht="30" customHeight="1">
      <c r="A235" s="451" t="s">
        <v>254</v>
      </c>
      <c r="B235" s="428">
        <v>5</v>
      </c>
      <c r="C235" s="651" t="s">
        <v>2362</v>
      </c>
      <c r="D235" s="423" t="s">
        <v>2292</v>
      </c>
      <c r="E235" s="428" t="s">
        <v>4765</v>
      </c>
      <c r="F235" s="657" t="s">
        <v>2754</v>
      </c>
      <c r="G235" s="432" t="s">
        <v>7078</v>
      </c>
      <c r="H235" s="432" t="s">
        <v>8545</v>
      </c>
      <c r="I235" s="435" t="s">
        <v>10526</v>
      </c>
      <c r="J235" s="517" t="s">
        <v>2362</v>
      </c>
      <c r="K235" s="619" t="s">
        <v>2362</v>
      </c>
      <c r="L235" s="577" t="s">
        <v>2362</v>
      </c>
      <c r="M235" s="577" t="s">
        <v>2362</v>
      </c>
      <c r="N235" s="639" t="s">
        <v>2362</v>
      </c>
    </row>
    <row r="236" spans="1:15" s="698" customFormat="1" ht="30" customHeight="1">
      <c r="A236" s="451" t="s">
        <v>254</v>
      </c>
      <c r="B236" s="428">
        <v>6</v>
      </c>
      <c r="C236" s="651" t="s">
        <v>2362</v>
      </c>
      <c r="D236" s="423" t="s">
        <v>4633</v>
      </c>
      <c r="E236" s="428" t="s">
        <v>887</v>
      </c>
      <c r="F236" s="657" t="s">
        <v>4759</v>
      </c>
      <c r="G236" s="432" t="s">
        <v>8546</v>
      </c>
      <c r="H236" s="432" t="s">
        <v>7976</v>
      </c>
      <c r="I236" s="435" t="s">
        <v>3689</v>
      </c>
      <c r="J236" s="517" t="s">
        <v>2362</v>
      </c>
      <c r="K236" s="619" t="s">
        <v>2362</v>
      </c>
      <c r="L236" s="577" t="s">
        <v>2362</v>
      </c>
      <c r="M236" s="577" t="s">
        <v>2362</v>
      </c>
      <c r="N236" s="639" t="s">
        <v>2362</v>
      </c>
      <c r="O236" s="7"/>
    </row>
    <row r="237" spans="1:15" ht="30" customHeight="1">
      <c r="A237" s="451" t="s">
        <v>254</v>
      </c>
      <c r="B237" s="428">
        <v>7</v>
      </c>
      <c r="C237" s="651" t="s">
        <v>2362</v>
      </c>
      <c r="D237" s="423" t="s">
        <v>9707</v>
      </c>
      <c r="E237" s="428" t="s">
        <v>3160</v>
      </c>
      <c r="F237" s="657" t="s">
        <v>8547</v>
      </c>
      <c r="G237" s="432" t="s">
        <v>1695</v>
      </c>
      <c r="H237" s="432" t="s">
        <v>8548</v>
      </c>
      <c r="I237" s="435" t="s">
        <v>1636</v>
      </c>
      <c r="J237" s="517" t="s">
        <v>2362</v>
      </c>
      <c r="K237" s="619" t="s">
        <v>2362</v>
      </c>
      <c r="L237" s="577" t="s">
        <v>2362</v>
      </c>
      <c r="M237" s="577" t="s">
        <v>2362</v>
      </c>
      <c r="N237" s="639" t="s">
        <v>2362</v>
      </c>
    </row>
    <row r="238" spans="1:15" s="698" customFormat="1" ht="30" customHeight="1">
      <c r="A238" s="451" t="s">
        <v>254</v>
      </c>
      <c r="B238" s="428">
        <v>8</v>
      </c>
      <c r="C238" s="651" t="s">
        <v>2362</v>
      </c>
      <c r="D238" s="423" t="s">
        <v>1315</v>
      </c>
      <c r="E238" s="428" t="s">
        <v>887</v>
      </c>
      <c r="F238" s="657" t="s">
        <v>3763</v>
      </c>
      <c r="G238" s="432" t="s">
        <v>8549</v>
      </c>
      <c r="H238" s="432" t="s">
        <v>2297</v>
      </c>
      <c r="I238" s="435" t="s">
        <v>8641</v>
      </c>
      <c r="J238" s="517" t="s">
        <v>2362</v>
      </c>
      <c r="K238" s="619" t="s">
        <v>2362</v>
      </c>
      <c r="L238" s="577" t="s">
        <v>2362</v>
      </c>
      <c r="M238" s="577" t="s">
        <v>2362</v>
      </c>
      <c r="N238" s="639" t="s">
        <v>2362</v>
      </c>
      <c r="O238" s="7"/>
    </row>
    <row r="239" spans="1:15" s="698" customFormat="1" ht="30" customHeight="1">
      <c r="A239" s="451" t="s">
        <v>254</v>
      </c>
      <c r="B239" s="428">
        <v>9</v>
      </c>
      <c r="C239" s="651" t="s">
        <v>2362</v>
      </c>
      <c r="D239" s="423" t="s">
        <v>431</v>
      </c>
      <c r="E239" s="428" t="s">
        <v>887</v>
      </c>
      <c r="F239" s="657" t="s">
        <v>5922</v>
      </c>
      <c r="G239" s="432" t="s">
        <v>2929</v>
      </c>
      <c r="H239" s="432" t="s">
        <v>3471</v>
      </c>
      <c r="I239" s="435" t="s">
        <v>1720</v>
      </c>
      <c r="J239" s="517" t="s">
        <v>2362</v>
      </c>
      <c r="K239" s="619" t="s">
        <v>2362</v>
      </c>
      <c r="L239" s="577" t="s">
        <v>2362</v>
      </c>
      <c r="M239" s="577" t="s">
        <v>2362</v>
      </c>
      <c r="N239" s="639" t="s">
        <v>2362</v>
      </c>
      <c r="O239" s="7"/>
    </row>
    <row r="240" spans="1:15" ht="30" customHeight="1">
      <c r="A240" s="451" t="s">
        <v>254</v>
      </c>
      <c r="B240" s="428">
        <v>10</v>
      </c>
      <c r="C240" s="651" t="s">
        <v>2362</v>
      </c>
      <c r="D240" s="423" t="s">
        <v>6316</v>
      </c>
      <c r="E240" s="428" t="s">
        <v>299</v>
      </c>
      <c r="F240" s="657" t="s">
        <v>8552</v>
      </c>
      <c r="G240" s="432" t="s">
        <v>7907</v>
      </c>
      <c r="H240" s="432" t="s">
        <v>2646</v>
      </c>
      <c r="I240" s="435" t="s">
        <v>9329</v>
      </c>
      <c r="J240" s="517" t="s">
        <v>2362</v>
      </c>
      <c r="K240" s="619" t="s">
        <v>2362</v>
      </c>
      <c r="L240" s="577" t="s">
        <v>2362</v>
      </c>
      <c r="M240" s="577" t="s">
        <v>2362</v>
      </c>
      <c r="N240" s="639" t="s">
        <v>2362</v>
      </c>
    </row>
    <row r="241" spans="1:15" ht="30" customHeight="1">
      <c r="A241" s="451" t="s">
        <v>254</v>
      </c>
      <c r="B241" s="428">
        <v>11</v>
      </c>
      <c r="C241" s="651" t="s">
        <v>2362</v>
      </c>
      <c r="D241" s="423" t="s">
        <v>8555</v>
      </c>
      <c r="E241" s="428" t="s">
        <v>1837</v>
      </c>
      <c r="F241" s="657" t="s">
        <v>8556</v>
      </c>
      <c r="G241" s="432" t="s">
        <v>8557</v>
      </c>
      <c r="H241" s="432" t="s">
        <v>7745</v>
      </c>
      <c r="I241" s="435" t="s">
        <v>5080</v>
      </c>
      <c r="J241" s="517" t="s">
        <v>2362</v>
      </c>
      <c r="K241" s="619" t="s">
        <v>2362</v>
      </c>
      <c r="L241" s="577" t="s">
        <v>2362</v>
      </c>
      <c r="M241" s="577" t="s">
        <v>2362</v>
      </c>
      <c r="N241" s="639" t="s">
        <v>2362</v>
      </c>
    </row>
    <row r="242" spans="1:15" ht="30" customHeight="1">
      <c r="A242" s="451" t="s">
        <v>254</v>
      </c>
      <c r="B242" s="428">
        <v>12</v>
      </c>
      <c r="C242" s="651" t="s">
        <v>2362</v>
      </c>
      <c r="D242" s="423" t="s">
        <v>4838</v>
      </c>
      <c r="E242" s="428" t="s">
        <v>8558</v>
      </c>
      <c r="F242" s="657" t="s">
        <v>6290</v>
      </c>
      <c r="G242" s="432" t="s">
        <v>1593</v>
      </c>
      <c r="H242" s="432" t="s">
        <v>2889</v>
      </c>
      <c r="I242" s="435" t="s">
        <v>3581</v>
      </c>
      <c r="J242" s="517" t="s">
        <v>2362</v>
      </c>
      <c r="K242" s="619" t="s">
        <v>2362</v>
      </c>
      <c r="L242" s="577" t="s">
        <v>2362</v>
      </c>
      <c r="M242" s="577" t="s">
        <v>2362</v>
      </c>
      <c r="N242" s="639" t="s">
        <v>2362</v>
      </c>
    </row>
    <row r="243" spans="1:15" ht="30" customHeight="1">
      <c r="A243" s="451" t="s">
        <v>254</v>
      </c>
      <c r="B243" s="428">
        <v>13</v>
      </c>
      <c r="C243" s="651" t="s">
        <v>2362</v>
      </c>
      <c r="D243" s="423" t="s">
        <v>7681</v>
      </c>
      <c r="E243" s="428" t="s">
        <v>887</v>
      </c>
      <c r="F243" s="657" t="s">
        <v>7757</v>
      </c>
      <c r="G243" s="432" t="s">
        <v>8067</v>
      </c>
      <c r="H243" s="432" t="s">
        <v>4304</v>
      </c>
      <c r="I243" s="435" t="s">
        <v>10527</v>
      </c>
      <c r="J243" s="517" t="s">
        <v>2362</v>
      </c>
      <c r="K243" s="619" t="s">
        <v>2362</v>
      </c>
      <c r="L243" s="577" t="s">
        <v>2362</v>
      </c>
      <c r="M243" s="577" t="s">
        <v>2362</v>
      </c>
      <c r="N243" s="639" t="s">
        <v>2362</v>
      </c>
      <c r="O243" s="698"/>
    </row>
    <row r="244" spans="1:15" ht="30" customHeight="1">
      <c r="A244" s="451" t="s">
        <v>254</v>
      </c>
      <c r="B244" s="428">
        <v>14</v>
      </c>
      <c r="C244" s="651" t="s">
        <v>2362</v>
      </c>
      <c r="D244" s="423" t="s">
        <v>8186</v>
      </c>
      <c r="E244" s="428" t="s">
        <v>5318</v>
      </c>
      <c r="F244" s="657" t="s">
        <v>7825</v>
      </c>
      <c r="G244" s="432" t="s">
        <v>7520</v>
      </c>
      <c r="H244" s="432" t="s">
        <v>1793</v>
      </c>
      <c r="I244" s="435" t="s">
        <v>10528</v>
      </c>
      <c r="J244" s="517" t="s">
        <v>2362</v>
      </c>
      <c r="K244" s="619" t="s">
        <v>2362</v>
      </c>
      <c r="L244" s="577" t="s">
        <v>2362</v>
      </c>
      <c r="M244" s="577" t="s">
        <v>2362</v>
      </c>
      <c r="N244" s="639" t="s">
        <v>2362</v>
      </c>
    </row>
    <row r="245" spans="1:15" ht="30" customHeight="1">
      <c r="A245" s="451" t="s">
        <v>254</v>
      </c>
      <c r="B245" s="428">
        <v>1</v>
      </c>
      <c r="C245" s="651" t="s">
        <v>2362</v>
      </c>
      <c r="D245" s="423" t="s">
        <v>8560</v>
      </c>
      <c r="E245" s="428"/>
      <c r="F245" s="657" t="s">
        <v>6009</v>
      </c>
      <c r="G245" s="432" t="s">
        <v>3300</v>
      </c>
      <c r="H245" s="432"/>
      <c r="I245" s="432"/>
      <c r="J245" s="517" t="s">
        <v>2362</v>
      </c>
      <c r="K245" s="619" t="s">
        <v>2362</v>
      </c>
      <c r="L245" s="577" t="s">
        <v>2362</v>
      </c>
      <c r="M245" s="577" t="s">
        <v>2362</v>
      </c>
      <c r="N245" s="639" t="s">
        <v>2362</v>
      </c>
      <c r="O245" s="698"/>
    </row>
    <row r="246" spans="1:15" ht="30" customHeight="1">
      <c r="A246" s="451" t="s">
        <v>254</v>
      </c>
      <c r="B246" s="428">
        <v>1</v>
      </c>
      <c r="C246" s="651" t="s">
        <v>2362</v>
      </c>
      <c r="D246" s="423" t="s">
        <v>1659</v>
      </c>
      <c r="E246" s="428"/>
      <c r="F246" s="657" t="s">
        <v>4506</v>
      </c>
      <c r="G246" s="432" t="s">
        <v>8218</v>
      </c>
      <c r="H246" s="432"/>
      <c r="I246" s="432"/>
      <c r="J246" s="517" t="s">
        <v>2362</v>
      </c>
      <c r="K246" s="619" t="s">
        <v>2362</v>
      </c>
      <c r="L246" s="577" t="s">
        <v>2362</v>
      </c>
      <c r="M246" s="577" t="s">
        <v>2362</v>
      </c>
      <c r="N246" s="639" t="s">
        <v>2362</v>
      </c>
    </row>
    <row r="247" spans="1:15" ht="30" customHeight="1">
      <c r="A247" s="451" t="s">
        <v>254</v>
      </c>
      <c r="B247" s="428">
        <v>2</v>
      </c>
      <c r="C247" s="651" t="s">
        <v>2362</v>
      </c>
      <c r="D247" s="423" t="s">
        <v>8561</v>
      </c>
      <c r="E247" s="428" t="s">
        <v>7028</v>
      </c>
      <c r="F247" s="657" t="s">
        <v>1602</v>
      </c>
      <c r="G247" s="432" t="s">
        <v>2349</v>
      </c>
      <c r="H247" s="432" t="s">
        <v>783</v>
      </c>
      <c r="I247" s="435" t="s">
        <v>1131</v>
      </c>
      <c r="J247" s="517" t="s">
        <v>2362</v>
      </c>
      <c r="K247" s="619" t="s">
        <v>2362</v>
      </c>
      <c r="L247" s="577" t="s">
        <v>2362</v>
      </c>
      <c r="M247" s="577" t="s">
        <v>2362</v>
      </c>
      <c r="N247" s="639" t="s">
        <v>2362</v>
      </c>
    </row>
    <row r="248" spans="1:15" ht="30" customHeight="1">
      <c r="A248" s="451" t="s">
        <v>254</v>
      </c>
      <c r="B248" s="428">
        <v>3</v>
      </c>
      <c r="C248" s="651" t="s">
        <v>2362</v>
      </c>
      <c r="D248" s="423" t="s">
        <v>1785</v>
      </c>
      <c r="E248" s="428" t="s">
        <v>1243</v>
      </c>
      <c r="F248" s="657" t="s">
        <v>7132</v>
      </c>
      <c r="G248" s="432" t="s">
        <v>8562</v>
      </c>
      <c r="H248" s="432" t="s">
        <v>4375</v>
      </c>
      <c r="I248" s="435" t="s">
        <v>10529</v>
      </c>
      <c r="J248" s="517" t="s">
        <v>2362</v>
      </c>
      <c r="K248" s="619" t="s">
        <v>2362</v>
      </c>
      <c r="L248" s="577" t="s">
        <v>2362</v>
      </c>
      <c r="M248" s="577" t="s">
        <v>2362</v>
      </c>
      <c r="N248" s="639" t="s">
        <v>2362</v>
      </c>
    </row>
    <row r="249" spans="1:15" ht="30" customHeight="1">
      <c r="A249" s="451" t="s">
        <v>254</v>
      </c>
      <c r="B249" s="428">
        <v>1</v>
      </c>
      <c r="C249" s="651" t="s">
        <v>2362</v>
      </c>
      <c r="D249" s="423" t="s">
        <v>6270</v>
      </c>
      <c r="E249" s="428" t="s">
        <v>5510</v>
      </c>
      <c r="F249" s="657" t="s">
        <v>5859</v>
      </c>
      <c r="G249" s="432" t="s">
        <v>604</v>
      </c>
      <c r="H249" s="432" t="s">
        <v>8300</v>
      </c>
      <c r="I249" s="435" t="s">
        <v>10530</v>
      </c>
      <c r="J249" s="517" t="s">
        <v>2362</v>
      </c>
      <c r="K249" s="619" t="s">
        <v>2362</v>
      </c>
      <c r="L249" s="577" t="s">
        <v>2362</v>
      </c>
      <c r="M249" s="577" t="s">
        <v>2362</v>
      </c>
      <c r="N249" s="639" t="s">
        <v>2362</v>
      </c>
      <c r="O249" s="698"/>
    </row>
    <row r="250" spans="1:15" ht="30" customHeight="1">
      <c r="A250" s="451" t="s">
        <v>254</v>
      </c>
      <c r="B250" s="428">
        <v>2</v>
      </c>
      <c r="C250" s="651" t="s">
        <v>2362</v>
      </c>
      <c r="D250" s="423" t="s">
        <v>4142</v>
      </c>
      <c r="E250" s="428" t="s">
        <v>8563</v>
      </c>
      <c r="F250" s="657" t="s">
        <v>8564</v>
      </c>
      <c r="G250" s="432" t="s">
        <v>7901</v>
      </c>
      <c r="H250" s="432" t="s">
        <v>2572</v>
      </c>
      <c r="I250" s="435" t="s">
        <v>10530</v>
      </c>
      <c r="J250" s="517" t="s">
        <v>2362</v>
      </c>
      <c r="K250" s="619" t="s">
        <v>2362</v>
      </c>
      <c r="L250" s="577" t="s">
        <v>2362</v>
      </c>
      <c r="M250" s="577" t="s">
        <v>2362</v>
      </c>
      <c r="N250" s="639" t="s">
        <v>2362</v>
      </c>
    </row>
    <row r="251" spans="1:15" ht="30" customHeight="1">
      <c r="A251" s="451" t="s">
        <v>254</v>
      </c>
      <c r="B251" s="428">
        <v>3</v>
      </c>
      <c r="C251" s="651" t="s">
        <v>2362</v>
      </c>
      <c r="D251" s="423" t="s">
        <v>4998</v>
      </c>
      <c r="E251" s="428" t="s">
        <v>8241</v>
      </c>
      <c r="F251" s="657" t="s">
        <v>8565</v>
      </c>
      <c r="G251" s="432" t="s">
        <v>6398</v>
      </c>
      <c r="H251" s="432" t="s">
        <v>7687</v>
      </c>
      <c r="I251" s="435" t="s">
        <v>1004</v>
      </c>
      <c r="J251" s="517" t="s">
        <v>2362</v>
      </c>
      <c r="K251" s="619" t="s">
        <v>2362</v>
      </c>
      <c r="L251" s="577" t="s">
        <v>2362</v>
      </c>
      <c r="M251" s="577" t="s">
        <v>2362</v>
      </c>
      <c r="N251" s="639" t="s">
        <v>2362</v>
      </c>
    </row>
    <row r="252" spans="1:15" ht="30" customHeight="1">
      <c r="A252" s="451" t="s">
        <v>254</v>
      </c>
      <c r="B252" s="428">
        <v>4</v>
      </c>
      <c r="C252" s="651" t="s">
        <v>2362</v>
      </c>
      <c r="D252" s="423" t="s">
        <v>1470</v>
      </c>
      <c r="E252" s="428" t="s">
        <v>6650</v>
      </c>
      <c r="F252" s="657" t="s">
        <v>8566</v>
      </c>
      <c r="G252" s="432" t="s">
        <v>1489</v>
      </c>
      <c r="H252" s="432" t="s">
        <v>2705</v>
      </c>
      <c r="I252" s="435" t="s">
        <v>10531</v>
      </c>
      <c r="J252" s="517" t="s">
        <v>2362</v>
      </c>
      <c r="K252" s="619" t="s">
        <v>2362</v>
      </c>
      <c r="L252" s="577" t="s">
        <v>2362</v>
      </c>
      <c r="M252" s="577" t="s">
        <v>2362</v>
      </c>
      <c r="N252" s="639" t="s">
        <v>2362</v>
      </c>
    </row>
    <row r="253" spans="1:15" s="698" customFormat="1" ht="30" customHeight="1">
      <c r="A253" s="451" t="s">
        <v>254</v>
      </c>
      <c r="B253" s="428">
        <v>5</v>
      </c>
      <c r="C253" s="651" t="s">
        <v>2362</v>
      </c>
      <c r="D253" s="423" t="s">
        <v>8567</v>
      </c>
      <c r="E253" s="428" t="s">
        <v>7139</v>
      </c>
      <c r="F253" s="657" t="s">
        <v>8568</v>
      </c>
      <c r="G253" s="432" t="s">
        <v>6931</v>
      </c>
      <c r="H253" s="432" t="s">
        <v>8569</v>
      </c>
      <c r="I253" s="435" t="s">
        <v>10532</v>
      </c>
      <c r="J253" s="517" t="s">
        <v>2362</v>
      </c>
      <c r="K253" s="619" t="s">
        <v>2362</v>
      </c>
      <c r="L253" s="577" t="s">
        <v>2362</v>
      </c>
      <c r="M253" s="577" t="s">
        <v>2362</v>
      </c>
      <c r="N253" s="639" t="s">
        <v>2362</v>
      </c>
      <c r="O253" s="7"/>
    </row>
    <row r="254" spans="1:15" ht="30" customHeight="1">
      <c r="A254" s="451" t="s">
        <v>254</v>
      </c>
      <c r="B254" s="428">
        <v>6</v>
      </c>
      <c r="C254" s="651" t="s">
        <v>2362</v>
      </c>
      <c r="D254" s="423" t="s">
        <v>8572</v>
      </c>
      <c r="E254" s="428" t="s">
        <v>6442</v>
      </c>
      <c r="F254" s="657" t="s">
        <v>4091</v>
      </c>
      <c r="G254" s="432" t="s">
        <v>4220</v>
      </c>
      <c r="H254" s="432" t="s">
        <v>3988</v>
      </c>
      <c r="I254" s="435" t="s">
        <v>6753</v>
      </c>
      <c r="J254" s="517" t="s">
        <v>2362</v>
      </c>
      <c r="K254" s="619" t="s">
        <v>2362</v>
      </c>
      <c r="L254" s="577" t="s">
        <v>2362</v>
      </c>
      <c r="M254" s="577" t="s">
        <v>2362</v>
      </c>
      <c r="N254" s="639" t="s">
        <v>2362</v>
      </c>
    </row>
    <row r="255" spans="1:15" s="698" customFormat="1" ht="30" customHeight="1">
      <c r="A255" s="451" t="s">
        <v>254</v>
      </c>
      <c r="B255" s="428">
        <v>7</v>
      </c>
      <c r="C255" s="651" t="s">
        <v>2362</v>
      </c>
      <c r="D255" s="423" t="s">
        <v>8515</v>
      </c>
      <c r="E255" s="428" t="s">
        <v>5553</v>
      </c>
      <c r="F255" s="657" t="s">
        <v>8574</v>
      </c>
      <c r="G255" s="432" t="s">
        <v>6603</v>
      </c>
      <c r="H255" s="432" t="s">
        <v>3906</v>
      </c>
      <c r="I255" s="435" t="s">
        <v>10508</v>
      </c>
      <c r="J255" s="517" t="s">
        <v>2362</v>
      </c>
      <c r="K255" s="619" t="s">
        <v>2362</v>
      </c>
      <c r="L255" s="577" t="s">
        <v>2362</v>
      </c>
      <c r="M255" s="577" t="s">
        <v>2362</v>
      </c>
      <c r="N255" s="639" t="s">
        <v>2362</v>
      </c>
      <c r="O255" s="7"/>
    </row>
    <row r="256" spans="1:15" ht="30" customHeight="1">
      <c r="A256" s="451" t="s">
        <v>254</v>
      </c>
      <c r="B256" s="428">
        <v>8</v>
      </c>
      <c r="C256" s="651" t="s">
        <v>2362</v>
      </c>
      <c r="D256" s="423" t="s">
        <v>6795</v>
      </c>
      <c r="E256" s="428" t="s">
        <v>5567</v>
      </c>
      <c r="F256" s="657" t="s">
        <v>4599</v>
      </c>
      <c r="G256" s="432" t="s">
        <v>4926</v>
      </c>
      <c r="H256" s="432" t="s">
        <v>451</v>
      </c>
      <c r="I256" s="435" t="s">
        <v>1021</v>
      </c>
      <c r="J256" s="517" t="s">
        <v>2362</v>
      </c>
      <c r="K256" s="619" t="s">
        <v>2362</v>
      </c>
      <c r="L256" s="577" t="s">
        <v>2362</v>
      </c>
      <c r="M256" s="577" t="s">
        <v>2362</v>
      </c>
      <c r="N256" s="639" t="s">
        <v>2362</v>
      </c>
    </row>
    <row r="257" spans="1:15" ht="30" customHeight="1">
      <c r="A257" s="451" t="s">
        <v>254</v>
      </c>
      <c r="B257" s="428">
        <v>9</v>
      </c>
      <c r="C257" s="651" t="s">
        <v>2362</v>
      </c>
      <c r="D257" s="423" t="s">
        <v>2067</v>
      </c>
      <c r="E257" s="428" t="s">
        <v>3336</v>
      </c>
      <c r="F257" s="657" t="s">
        <v>1282</v>
      </c>
      <c r="G257" s="432" t="s">
        <v>8576</v>
      </c>
      <c r="H257" s="432" t="s">
        <v>7786</v>
      </c>
      <c r="I257" s="435" t="s">
        <v>10075</v>
      </c>
      <c r="J257" s="517" t="s">
        <v>2362</v>
      </c>
      <c r="K257" s="619" t="s">
        <v>2362</v>
      </c>
      <c r="L257" s="577" t="s">
        <v>2362</v>
      </c>
      <c r="M257" s="577" t="s">
        <v>2362</v>
      </c>
      <c r="N257" s="639" t="s">
        <v>2362</v>
      </c>
    </row>
    <row r="258" spans="1:15" ht="30" customHeight="1">
      <c r="A258" s="451" t="s">
        <v>254</v>
      </c>
      <c r="B258" s="428">
        <v>1</v>
      </c>
      <c r="C258" s="651" t="s">
        <v>2362</v>
      </c>
      <c r="D258" s="423" t="s">
        <v>5209</v>
      </c>
      <c r="E258" s="428" t="s">
        <v>8577</v>
      </c>
      <c r="F258" s="657" t="s">
        <v>8578</v>
      </c>
      <c r="G258" s="432" t="s">
        <v>8582</v>
      </c>
      <c r="H258" s="432" t="s">
        <v>893</v>
      </c>
      <c r="I258" s="435" t="s">
        <v>10533</v>
      </c>
      <c r="J258" s="517" t="s">
        <v>2362</v>
      </c>
      <c r="K258" s="619" t="s">
        <v>2362</v>
      </c>
      <c r="L258" s="577" t="s">
        <v>2362</v>
      </c>
      <c r="M258" s="577" t="s">
        <v>2362</v>
      </c>
      <c r="N258" s="639" t="s">
        <v>2362</v>
      </c>
      <c r="O258" s="698"/>
    </row>
    <row r="259" spans="1:15" s="698" customFormat="1" ht="30" customHeight="1">
      <c r="A259" s="451" t="s">
        <v>254</v>
      </c>
      <c r="B259" s="428">
        <v>1</v>
      </c>
      <c r="C259" s="651" t="s">
        <v>2362</v>
      </c>
      <c r="D259" s="423" t="s">
        <v>8585</v>
      </c>
      <c r="E259" s="428" t="s">
        <v>606</v>
      </c>
      <c r="F259" s="657" t="s">
        <v>1683</v>
      </c>
      <c r="G259" s="432" t="s">
        <v>3811</v>
      </c>
      <c r="H259" s="432" t="s">
        <v>8587</v>
      </c>
      <c r="I259" s="435" t="s">
        <v>10535</v>
      </c>
      <c r="J259" s="517" t="s">
        <v>2362</v>
      </c>
      <c r="K259" s="619" t="s">
        <v>2362</v>
      </c>
      <c r="L259" s="577" t="s">
        <v>2362</v>
      </c>
      <c r="M259" s="577" t="s">
        <v>2362</v>
      </c>
      <c r="N259" s="639" t="s">
        <v>2362</v>
      </c>
      <c r="O259" s="7"/>
    </row>
    <row r="260" spans="1:15" ht="30" customHeight="1">
      <c r="A260" s="451" t="s">
        <v>254</v>
      </c>
      <c r="B260" s="428">
        <v>2</v>
      </c>
      <c r="C260" s="651" t="s">
        <v>2362</v>
      </c>
      <c r="D260" s="423" t="s">
        <v>4414</v>
      </c>
      <c r="E260" s="428" t="s">
        <v>8589</v>
      </c>
      <c r="F260" s="657" t="s">
        <v>8590</v>
      </c>
      <c r="G260" s="432" t="s">
        <v>3404</v>
      </c>
      <c r="H260" s="432" t="s">
        <v>434</v>
      </c>
      <c r="I260" s="435" t="s">
        <v>2175</v>
      </c>
      <c r="J260" s="517" t="s">
        <v>2362</v>
      </c>
      <c r="K260" s="619" t="s">
        <v>2362</v>
      </c>
      <c r="L260" s="577" t="s">
        <v>2362</v>
      </c>
      <c r="M260" s="577" t="s">
        <v>2362</v>
      </c>
      <c r="N260" s="639" t="s">
        <v>2362</v>
      </c>
    </row>
    <row r="261" spans="1:15" ht="30" customHeight="1">
      <c r="A261" s="451" t="s">
        <v>254</v>
      </c>
      <c r="B261" s="428">
        <v>3</v>
      </c>
      <c r="C261" s="651" t="s">
        <v>2362</v>
      </c>
      <c r="D261" s="423" t="s">
        <v>8591</v>
      </c>
      <c r="E261" s="428" t="s">
        <v>4869</v>
      </c>
      <c r="F261" s="657" t="s">
        <v>8592</v>
      </c>
      <c r="G261" s="432" t="s">
        <v>7269</v>
      </c>
      <c r="H261" s="432" t="s">
        <v>4063</v>
      </c>
      <c r="I261" s="435" t="s">
        <v>10536</v>
      </c>
      <c r="J261" s="517" t="s">
        <v>2362</v>
      </c>
      <c r="K261" s="619" t="s">
        <v>2362</v>
      </c>
      <c r="L261" s="577" t="s">
        <v>2362</v>
      </c>
      <c r="M261" s="577" t="s">
        <v>2362</v>
      </c>
      <c r="N261" s="639" t="s">
        <v>2362</v>
      </c>
    </row>
    <row r="262" spans="1:15" ht="30" customHeight="1">
      <c r="A262" s="451" t="s">
        <v>254</v>
      </c>
      <c r="B262" s="428">
        <v>4</v>
      </c>
      <c r="C262" s="651" t="s">
        <v>2362</v>
      </c>
      <c r="D262" s="423" t="s">
        <v>8594</v>
      </c>
      <c r="E262" s="428" t="s">
        <v>6522</v>
      </c>
      <c r="F262" s="657" t="s">
        <v>1495</v>
      </c>
      <c r="G262" s="432" t="s">
        <v>8596</v>
      </c>
      <c r="H262" s="432" t="s">
        <v>7987</v>
      </c>
      <c r="I262" s="435" t="s">
        <v>10537</v>
      </c>
      <c r="J262" s="517" t="s">
        <v>2362</v>
      </c>
      <c r="K262" s="619" t="s">
        <v>2362</v>
      </c>
      <c r="L262" s="577" t="s">
        <v>2362</v>
      </c>
      <c r="M262" s="577" t="s">
        <v>2362</v>
      </c>
      <c r="N262" s="639" t="s">
        <v>2362</v>
      </c>
    </row>
    <row r="263" spans="1:15" ht="30" customHeight="1">
      <c r="A263" s="451" t="s">
        <v>254</v>
      </c>
      <c r="B263" s="428">
        <v>5</v>
      </c>
      <c r="C263" s="651" t="s">
        <v>2362</v>
      </c>
      <c r="D263" s="423" t="s">
        <v>1765</v>
      </c>
      <c r="E263" s="428" t="s">
        <v>5166</v>
      </c>
      <c r="F263" s="657" t="s">
        <v>8597</v>
      </c>
      <c r="G263" s="432" t="s">
        <v>8598</v>
      </c>
      <c r="H263" s="432" t="s">
        <v>176</v>
      </c>
      <c r="I263" s="435" t="s">
        <v>4208</v>
      </c>
      <c r="J263" s="517" t="s">
        <v>2362</v>
      </c>
      <c r="K263" s="619" t="s">
        <v>2362</v>
      </c>
      <c r="L263" s="577" t="s">
        <v>2362</v>
      </c>
      <c r="M263" s="577" t="s">
        <v>2362</v>
      </c>
      <c r="N263" s="639" t="s">
        <v>2362</v>
      </c>
    </row>
    <row r="264" spans="1:15" ht="30" customHeight="1">
      <c r="A264" s="451" t="s">
        <v>254</v>
      </c>
      <c r="B264" s="428">
        <v>6</v>
      </c>
      <c r="C264" s="651" t="s">
        <v>2362</v>
      </c>
      <c r="D264" s="423" t="s">
        <v>3089</v>
      </c>
      <c r="E264" s="428" t="s">
        <v>8406</v>
      </c>
      <c r="F264" s="657" t="s">
        <v>2979</v>
      </c>
      <c r="G264" s="432" t="s">
        <v>7363</v>
      </c>
      <c r="H264" s="432" t="s">
        <v>1537</v>
      </c>
      <c r="I264" s="435" t="s">
        <v>10538</v>
      </c>
      <c r="J264" s="517" t="s">
        <v>2362</v>
      </c>
      <c r="K264" s="619" t="s">
        <v>2362</v>
      </c>
      <c r="L264" s="577" t="s">
        <v>2362</v>
      </c>
      <c r="M264" s="577" t="s">
        <v>2362</v>
      </c>
      <c r="N264" s="639" t="s">
        <v>2362</v>
      </c>
    </row>
    <row r="265" spans="1:15" ht="30" customHeight="1">
      <c r="A265" s="451" t="s">
        <v>254</v>
      </c>
      <c r="B265" s="428">
        <v>7</v>
      </c>
      <c r="C265" s="651" t="s">
        <v>2362</v>
      </c>
      <c r="D265" s="423" t="s">
        <v>6546</v>
      </c>
      <c r="E265" s="428" t="s">
        <v>4550</v>
      </c>
      <c r="F265" s="657" t="s">
        <v>6864</v>
      </c>
      <c r="G265" s="432" t="s">
        <v>8486</v>
      </c>
      <c r="H265" s="432" t="s">
        <v>7634</v>
      </c>
      <c r="I265" s="435" t="s">
        <v>6497</v>
      </c>
      <c r="J265" s="517" t="s">
        <v>2362</v>
      </c>
      <c r="K265" s="619" t="s">
        <v>2362</v>
      </c>
      <c r="L265" s="577" t="s">
        <v>2362</v>
      </c>
      <c r="M265" s="577" t="s">
        <v>2362</v>
      </c>
      <c r="N265" s="639" t="s">
        <v>2362</v>
      </c>
    </row>
    <row r="266" spans="1:15" s="698" customFormat="1" ht="30" customHeight="1">
      <c r="A266" s="451" t="s">
        <v>254</v>
      </c>
      <c r="B266" s="428">
        <v>8</v>
      </c>
      <c r="C266" s="651" t="s">
        <v>2362</v>
      </c>
      <c r="D266" s="423" t="s">
        <v>1107</v>
      </c>
      <c r="E266" s="428" t="s">
        <v>8600</v>
      </c>
      <c r="F266" s="657" t="s">
        <v>5304</v>
      </c>
      <c r="G266" s="432" t="s">
        <v>8602</v>
      </c>
      <c r="H266" s="432" t="s">
        <v>4114</v>
      </c>
      <c r="I266" s="435" t="s">
        <v>10539</v>
      </c>
      <c r="J266" s="517" t="s">
        <v>2362</v>
      </c>
      <c r="K266" s="619" t="s">
        <v>2362</v>
      </c>
      <c r="L266" s="577" t="s">
        <v>2362</v>
      </c>
      <c r="M266" s="577" t="s">
        <v>2362</v>
      </c>
      <c r="N266" s="639" t="s">
        <v>2362</v>
      </c>
    </row>
    <row r="267" spans="1:15" ht="30" customHeight="1">
      <c r="A267" s="451" t="s">
        <v>254</v>
      </c>
      <c r="B267" s="428">
        <v>9</v>
      </c>
      <c r="C267" s="651" t="s">
        <v>2362</v>
      </c>
      <c r="D267" s="423" t="s">
        <v>3506</v>
      </c>
      <c r="E267" s="428" t="s">
        <v>7289</v>
      </c>
      <c r="F267" s="657" t="s">
        <v>1756</v>
      </c>
      <c r="G267" s="432" t="s">
        <v>3314</v>
      </c>
      <c r="H267" s="432" t="s">
        <v>2735</v>
      </c>
      <c r="I267" s="435" t="s">
        <v>10540</v>
      </c>
      <c r="J267" s="517" t="s">
        <v>2362</v>
      </c>
      <c r="K267" s="619" t="s">
        <v>2362</v>
      </c>
      <c r="L267" s="577" t="s">
        <v>2362</v>
      </c>
      <c r="M267" s="577" t="s">
        <v>2362</v>
      </c>
      <c r="N267" s="639" t="s">
        <v>2362</v>
      </c>
    </row>
    <row r="268" spans="1:15" ht="30" customHeight="1">
      <c r="A268" s="451" t="s">
        <v>254</v>
      </c>
      <c r="B268" s="428">
        <v>1</v>
      </c>
      <c r="C268" s="651" t="s">
        <v>2362</v>
      </c>
      <c r="D268" s="423" t="s">
        <v>3538</v>
      </c>
      <c r="E268" s="428" t="s">
        <v>1867</v>
      </c>
      <c r="F268" s="657" t="s">
        <v>8604</v>
      </c>
      <c r="G268" s="432" t="s">
        <v>1257</v>
      </c>
      <c r="H268" s="432" t="s">
        <v>1526</v>
      </c>
      <c r="I268" s="435" t="s">
        <v>3628</v>
      </c>
      <c r="J268" s="517" t="s">
        <v>2362</v>
      </c>
      <c r="K268" s="619" t="s">
        <v>2362</v>
      </c>
      <c r="L268" s="577" t="s">
        <v>2362</v>
      </c>
      <c r="M268" s="577" t="s">
        <v>2362</v>
      </c>
      <c r="N268" s="639" t="s">
        <v>2362</v>
      </c>
    </row>
    <row r="269" spans="1:15" ht="30" customHeight="1">
      <c r="A269" s="451" t="s">
        <v>254</v>
      </c>
      <c r="B269" s="428">
        <v>2</v>
      </c>
      <c r="C269" s="651" t="s">
        <v>2362</v>
      </c>
      <c r="D269" s="423" t="s">
        <v>4965</v>
      </c>
      <c r="E269" s="428" t="s">
        <v>5152</v>
      </c>
      <c r="F269" s="657" t="s">
        <v>3043</v>
      </c>
      <c r="G269" s="432" t="s">
        <v>8606</v>
      </c>
      <c r="H269" s="432" t="s">
        <v>8607</v>
      </c>
      <c r="I269" s="435" t="s">
        <v>6050</v>
      </c>
      <c r="J269" s="517" t="s">
        <v>2362</v>
      </c>
      <c r="K269" s="619" t="s">
        <v>2362</v>
      </c>
      <c r="L269" s="577" t="s">
        <v>2362</v>
      </c>
      <c r="M269" s="577" t="s">
        <v>2362</v>
      </c>
      <c r="N269" s="639" t="s">
        <v>2362</v>
      </c>
    </row>
    <row r="270" spans="1:15" ht="30" customHeight="1">
      <c r="A270" s="451" t="s">
        <v>254</v>
      </c>
      <c r="B270" s="428">
        <v>1</v>
      </c>
      <c r="C270" s="651" t="s">
        <v>2362</v>
      </c>
      <c r="D270" s="423" t="s">
        <v>960</v>
      </c>
      <c r="E270" s="428" t="s">
        <v>440</v>
      </c>
      <c r="F270" s="657" t="s">
        <v>6774</v>
      </c>
      <c r="G270" s="432" t="s">
        <v>5504</v>
      </c>
      <c r="H270" s="432" t="s">
        <v>3208</v>
      </c>
      <c r="I270" s="435" t="s">
        <v>10541</v>
      </c>
      <c r="J270" s="517" t="s">
        <v>2362</v>
      </c>
      <c r="K270" s="619" t="s">
        <v>2362</v>
      </c>
      <c r="L270" s="577" t="s">
        <v>2362</v>
      </c>
      <c r="M270" s="577" t="s">
        <v>2362</v>
      </c>
      <c r="N270" s="639" t="s">
        <v>2362</v>
      </c>
    </row>
    <row r="271" spans="1:15" ht="30" customHeight="1">
      <c r="A271" s="451" t="s">
        <v>254</v>
      </c>
      <c r="B271" s="428">
        <v>2</v>
      </c>
      <c r="C271" s="651" t="s">
        <v>2362</v>
      </c>
      <c r="D271" s="423" t="s">
        <v>7577</v>
      </c>
      <c r="E271" s="428" t="s">
        <v>3173</v>
      </c>
      <c r="F271" s="657" t="s">
        <v>8608</v>
      </c>
      <c r="G271" s="432" t="s">
        <v>2162</v>
      </c>
      <c r="H271" s="432" t="s">
        <v>8610</v>
      </c>
      <c r="I271" s="435" t="s">
        <v>4262</v>
      </c>
      <c r="J271" s="517" t="s">
        <v>2362</v>
      </c>
      <c r="K271" s="619" t="s">
        <v>2362</v>
      </c>
      <c r="L271" s="577" t="s">
        <v>2362</v>
      </c>
      <c r="M271" s="577" t="s">
        <v>2362</v>
      </c>
      <c r="N271" s="639" t="s">
        <v>2362</v>
      </c>
      <c r="O271" s="698"/>
    </row>
    <row r="272" spans="1:15" ht="30" customHeight="1">
      <c r="A272" s="451" t="s">
        <v>254</v>
      </c>
      <c r="B272" s="428">
        <v>3</v>
      </c>
      <c r="C272" s="651" t="s">
        <v>2362</v>
      </c>
      <c r="D272" s="423" t="s">
        <v>8611</v>
      </c>
      <c r="E272" s="428" t="s">
        <v>4778</v>
      </c>
      <c r="F272" s="657" t="s">
        <v>8612</v>
      </c>
      <c r="G272" s="432" t="s">
        <v>3398</v>
      </c>
      <c r="H272" s="432" t="s">
        <v>8614</v>
      </c>
      <c r="I272" s="435" t="s">
        <v>10542</v>
      </c>
      <c r="J272" s="517" t="s">
        <v>2362</v>
      </c>
      <c r="K272" s="619" t="s">
        <v>2362</v>
      </c>
      <c r="L272" s="577" t="s">
        <v>2362</v>
      </c>
      <c r="M272" s="577" t="s">
        <v>2362</v>
      </c>
      <c r="N272" s="639" t="s">
        <v>2362</v>
      </c>
      <c r="O272" s="698"/>
    </row>
    <row r="273" spans="1:15" ht="30" customHeight="1">
      <c r="A273" s="451" t="s">
        <v>254</v>
      </c>
      <c r="B273" s="428">
        <v>1</v>
      </c>
      <c r="C273" s="651" t="s">
        <v>2362</v>
      </c>
      <c r="D273" s="423" t="s">
        <v>5722</v>
      </c>
      <c r="E273" s="428" t="s">
        <v>6513</v>
      </c>
      <c r="F273" s="657" t="s">
        <v>3055</v>
      </c>
      <c r="G273" s="432" t="s">
        <v>6071</v>
      </c>
      <c r="H273" s="432" t="s">
        <v>1325</v>
      </c>
      <c r="I273" s="435" t="s">
        <v>10543</v>
      </c>
      <c r="J273" s="517" t="s">
        <v>2362</v>
      </c>
      <c r="K273" s="619" t="s">
        <v>2362</v>
      </c>
      <c r="L273" s="577" t="s">
        <v>2362</v>
      </c>
      <c r="M273" s="577" t="s">
        <v>2362</v>
      </c>
      <c r="N273" s="639" t="s">
        <v>2362</v>
      </c>
      <c r="O273" s="698"/>
    </row>
    <row r="274" spans="1:15" s="698" customFormat="1" ht="30" customHeight="1">
      <c r="A274" s="451" t="s">
        <v>254</v>
      </c>
      <c r="B274" s="428">
        <v>1</v>
      </c>
      <c r="C274" s="651" t="s">
        <v>2362</v>
      </c>
      <c r="D274" s="423" t="s">
        <v>635</v>
      </c>
      <c r="E274" s="428" t="s">
        <v>4640</v>
      </c>
      <c r="F274" s="657" t="s">
        <v>8615</v>
      </c>
      <c r="G274" s="432" t="s">
        <v>5900</v>
      </c>
      <c r="H274" s="432" t="s">
        <v>8616</v>
      </c>
      <c r="I274" s="435" t="s">
        <v>10544</v>
      </c>
      <c r="J274" s="517" t="s">
        <v>2362</v>
      </c>
      <c r="K274" s="619" t="s">
        <v>2362</v>
      </c>
      <c r="L274" s="577" t="s">
        <v>2362</v>
      </c>
      <c r="M274" s="577" t="s">
        <v>2362</v>
      </c>
      <c r="N274" s="639" t="s">
        <v>2362</v>
      </c>
    </row>
    <row r="275" spans="1:15" ht="30" customHeight="1">
      <c r="A275" s="451" t="s">
        <v>254</v>
      </c>
      <c r="B275" s="428">
        <v>2</v>
      </c>
      <c r="C275" s="651" t="s">
        <v>2362</v>
      </c>
      <c r="D275" s="423" t="s">
        <v>8619</v>
      </c>
      <c r="E275" s="428" t="s">
        <v>8620</v>
      </c>
      <c r="F275" s="657" t="s">
        <v>2573</v>
      </c>
      <c r="G275" s="432" t="s">
        <v>3335</v>
      </c>
      <c r="H275" s="432" t="s">
        <v>6214</v>
      </c>
      <c r="I275" s="435" t="s">
        <v>10545</v>
      </c>
      <c r="J275" s="517" t="s">
        <v>2362</v>
      </c>
      <c r="K275" s="619" t="s">
        <v>2362</v>
      </c>
      <c r="L275" s="577" t="s">
        <v>2362</v>
      </c>
      <c r="M275" s="577" t="s">
        <v>2362</v>
      </c>
      <c r="N275" s="639" t="s">
        <v>2362</v>
      </c>
    </row>
    <row r="276" spans="1:15" ht="30" customHeight="1">
      <c r="A276" s="451" t="s">
        <v>254</v>
      </c>
      <c r="B276" s="428">
        <v>3</v>
      </c>
      <c r="C276" s="651" t="s">
        <v>2362</v>
      </c>
      <c r="D276" s="423" t="s">
        <v>8621</v>
      </c>
      <c r="E276" s="428" t="s">
        <v>5857</v>
      </c>
      <c r="F276" s="657" t="s">
        <v>1860</v>
      </c>
      <c r="G276" s="432" t="s">
        <v>6087</v>
      </c>
      <c r="H276" s="432" t="s">
        <v>7603</v>
      </c>
      <c r="I276" s="435" t="s">
        <v>10999</v>
      </c>
      <c r="J276" s="517" t="s">
        <v>2362</v>
      </c>
      <c r="K276" s="619" t="s">
        <v>2362</v>
      </c>
      <c r="L276" s="577" t="s">
        <v>2362</v>
      </c>
      <c r="M276" s="577" t="s">
        <v>2362</v>
      </c>
      <c r="N276" s="639" t="s">
        <v>2362</v>
      </c>
    </row>
    <row r="277" spans="1:15" ht="30" customHeight="1">
      <c r="A277" s="451" t="s">
        <v>254</v>
      </c>
      <c r="B277" s="428">
        <v>4</v>
      </c>
      <c r="C277" s="651" t="s">
        <v>2362</v>
      </c>
      <c r="D277" s="423" t="s">
        <v>8622</v>
      </c>
      <c r="E277" s="428" t="s">
        <v>8623</v>
      </c>
      <c r="F277" s="657" t="s">
        <v>4505</v>
      </c>
      <c r="G277" s="432" t="s">
        <v>2336</v>
      </c>
      <c r="H277" s="432" t="s">
        <v>6475</v>
      </c>
      <c r="I277" s="435" t="s">
        <v>7683</v>
      </c>
      <c r="J277" s="517" t="s">
        <v>2362</v>
      </c>
      <c r="K277" s="619" t="s">
        <v>2362</v>
      </c>
      <c r="L277" s="577" t="s">
        <v>2362</v>
      </c>
      <c r="M277" s="577" t="s">
        <v>2362</v>
      </c>
      <c r="N277" s="639" t="s">
        <v>2362</v>
      </c>
    </row>
    <row r="278" spans="1:15" ht="30" customHeight="1">
      <c r="A278" s="451" t="s">
        <v>254</v>
      </c>
      <c r="B278" s="428">
        <v>1</v>
      </c>
      <c r="C278" s="651" t="s">
        <v>2362</v>
      </c>
      <c r="D278" s="423" t="s">
        <v>8625</v>
      </c>
      <c r="E278" s="428" t="s">
        <v>5873</v>
      </c>
      <c r="F278" s="657" t="s">
        <v>8627</v>
      </c>
      <c r="G278" s="432" t="s">
        <v>8631</v>
      </c>
      <c r="H278" s="432" t="s">
        <v>5913</v>
      </c>
      <c r="I278" s="435" t="s">
        <v>2460</v>
      </c>
      <c r="J278" s="517" t="s">
        <v>2362</v>
      </c>
      <c r="K278" s="619" t="s">
        <v>2362</v>
      </c>
      <c r="L278" s="577" t="s">
        <v>2362</v>
      </c>
      <c r="M278" s="577" t="s">
        <v>2362</v>
      </c>
      <c r="N278" s="639" t="s">
        <v>2362</v>
      </c>
    </row>
    <row r="279" spans="1:15" s="698" customFormat="1" ht="30" customHeight="1">
      <c r="A279" s="451" t="s">
        <v>254</v>
      </c>
      <c r="B279" s="428">
        <v>2</v>
      </c>
      <c r="C279" s="651" t="s">
        <v>2362</v>
      </c>
      <c r="D279" s="423" t="s">
        <v>3030</v>
      </c>
      <c r="E279" s="428" t="s">
        <v>6831</v>
      </c>
      <c r="F279" s="657" t="s">
        <v>3430</v>
      </c>
      <c r="G279" s="432" t="s">
        <v>8632</v>
      </c>
      <c r="H279" s="432" t="s">
        <v>8634</v>
      </c>
      <c r="I279" s="435" t="s">
        <v>10546</v>
      </c>
      <c r="J279" s="517" t="s">
        <v>2362</v>
      </c>
      <c r="K279" s="619" t="s">
        <v>2362</v>
      </c>
      <c r="L279" s="577" t="s">
        <v>2362</v>
      </c>
      <c r="M279" s="577" t="s">
        <v>2362</v>
      </c>
      <c r="N279" s="639" t="s">
        <v>2362</v>
      </c>
      <c r="O279" s="7"/>
    </row>
    <row r="280" spans="1:15" s="698" customFormat="1" ht="30" customHeight="1">
      <c r="A280" s="451" t="s">
        <v>254</v>
      </c>
      <c r="B280" s="428">
        <v>1</v>
      </c>
      <c r="C280" s="651"/>
      <c r="D280" s="423" t="s">
        <v>8084</v>
      </c>
      <c r="E280" s="428" t="s">
        <v>1738</v>
      </c>
      <c r="F280" s="657" t="s">
        <v>165</v>
      </c>
      <c r="G280" s="432" t="s">
        <v>5515</v>
      </c>
      <c r="H280" s="432" t="s">
        <v>2310</v>
      </c>
      <c r="I280" s="435" t="s">
        <v>5823</v>
      </c>
      <c r="J280" s="517" t="s">
        <v>2362</v>
      </c>
      <c r="K280" s="619" t="s">
        <v>2362</v>
      </c>
      <c r="L280" s="577" t="s">
        <v>2362</v>
      </c>
      <c r="M280" s="577" t="s">
        <v>2362</v>
      </c>
      <c r="N280" s="639" t="s">
        <v>2362</v>
      </c>
    </row>
    <row r="281" spans="1:15" s="698" customFormat="1" ht="30" customHeight="1">
      <c r="A281" s="451" t="s">
        <v>254</v>
      </c>
      <c r="B281" s="428">
        <v>2</v>
      </c>
      <c r="C281" s="651"/>
      <c r="D281" s="423" t="s">
        <v>8636</v>
      </c>
      <c r="E281" s="428" t="s">
        <v>4222</v>
      </c>
      <c r="F281" s="657" t="s">
        <v>8637</v>
      </c>
      <c r="G281" s="432" t="s">
        <v>8638</v>
      </c>
      <c r="H281" s="432" t="s">
        <v>2938</v>
      </c>
      <c r="I281" s="435" t="s">
        <v>3805</v>
      </c>
      <c r="J281" s="517" t="s">
        <v>2362</v>
      </c>
      <c r="K281" s="619" t="s">
        <v>2362</v>
      </c>
      <c r="L281" s="577" t="s">
        <v>2362</v>
      </c>
      <c r="M281" s="577" t="s">
        <v>2362</v>
      </c>
      <c r="N281" s="639" t="s">
        <v>2362</v>
      </c>
      <c r="O281" s="7"/>
    </row>
    <row r="282" spans="1:15" s="698" customFormat="1" ht="30" customHeight="1">
      <c r="A282" s="451" t="s">
        <v>254</v>
      </c>
      <c r="B282" s="428">
        <v>1</v>
      </c>
      <c r="C282" s="651" t="s">
        <v>2362</v>
      </c>
      <c r="D282" s="423" t="s">
        <v>8433</v>
      </c>
      <c r="E282" s="428" t="s">
        <v>2836</v>
      </c>
      <c r="F282" s="657" t="s">
        <v>7749</v>
      </c>
      <c r="G282" s="432" t="s">
        <v>8639</v>
      </c>
      <c r="H282" s="432" t="s">
        <v>7431</v>
      </c>
      <c r="I282" s="435" t="s">
        <v>10547</v>
      </c>
      <c r="J282" s="517" t="s">
        <v>2362</v>
      </c>
      <c r="K282" s="619" t="s">
        <v>2362</v>
      </c>
      <c r="L282" s="577" t="s">
        <v>2362</v>
      </c>
      <c r="M282" s="577" t="s">
        <v>2362</v>
      </c>
      <c r="N282" s="639" t="s">
        <v>2362</v>
      </c>
      <c r="O282" s="7"/>
    </row>
    <row r="283" spans="1:15" ht="30" customHeight="1">
      <c r="A283" s="451" t="s">
        <v>254</v>
      </c>
      <c r="B283" s="428">
        <v>2</v>
      </c>
      <c r="C283" s="651" t="s">
        <v>2362</v>
      </c>
      <c r="D283" s="423" t="s">
        <v>8314</v>
      </c>
      <c r="E283" s="428" t="s">
        <v>4498</v>
      </c>
      <c r="F283" s="657" t="s">
        <v>8642</v>
      </c>
      <c r="G283" s="432" t="s">
        <v>8643</v>
      </c>
      <c r="H283" s="432" t="s">
        <v>7523</v>
      </c>
      <c r="I283" s="435" t="s">
        <v>10548</v>
      </c>
      <c r="J283" s="517" t="s">
        <v>2362</v>
      </c>
      <c r="K283" s="619" t="s">
        <v>2362</v>
      </c>
      <c r="L283" s="577" t="s">
        <v>2362</v>
      </c>
      <c r="M283" s="577" t="s">
        <v>2362</v>
      </c>
      <c r="N283" s="639" t="s">
        <v>2362</v>
      </c>
    </row>
    <row r="284" spans="1:15" ht="30" customHeight="1">
      <c r="A284" s="451" t="s">
        <v>254</v>
      </c>
      <c r="B284" s="428">
        <v>3</v>
      </c>
      <c r="C284" s="651" t="s">
        <v>2362</v>
      </c>
      <c r="D284" s="423" t="s">
        <v>4705</v>
      </c>
      <c r="E284" s="428" t="s">
        <v>3583</v>
      </c>
      <c r="F284" s="657" t="s">
        <v>8644</v>
      </c>
      <c r="G284" s="432" t="s">
        <v>8583</v>
      </c>
      <c r="H284" s="432" t="s">
        <v>8645</v>
      </c>
      <c r="I284" s="435" t="s">
        <v>10548</v>
      </c>
      <c r="J284" s="517" t="s">
        <v>2362</v>
      </c>
      <c r="K284" s="619" t="s">
        <v>2362</v>
      </c>
      <c r="L284" s="577" t="s">
        <v>2362</v>
      </c>
      <c r="M284" s="577" t="s">
        <v>2362</v>
      </c>
      <c r="N284" s="639" t="s">
        <v>2362</v>
      </c>
    </row>
    <row r="285" spans="1:15" ht="30" customHeight="1">
      <c r="A285" s="451" t="s">
        <v>254</v>
      </c>
      <c r="B285" s="428">
        <v>4</v>
      </c>
      <c r="C285" s="651" t="s">
        <v>2362</v>
      </c>
      <c r="D285" s="423" t="s">
        <v>2999</v>
      </c>
      <c r="E285" s="428" t="s">
        <v>5946</v>
      </c>
      <c r="F285" s="657" t="s">
        <v>4835</v>
      </c>
      <c r="G285" s="432" t="s">
        <v>8646</v>
      </c>
      <c r="H285" s="432" t="s">
        <v>8647</v>
      </c>
      <c r="I285" s="435" t="s">
        <v>6028</v>
      </c>
      <c r="J285" s="517" t="s">
        <v>2362</v>
      </c>
      <c r="K285" s="619" t="s">
        <v>2362</v>
      </c>
      <c r="L285" s="577" t="s">
        <v>2362</v>
      </c>
      <c r="M285" s="577" t="s">
        <v>2362</v>
      </c>
      <c r="N285" s="639" t="s">
        <v>2362</v>
      </c>
    </row>
    <row r="286" spans="1:15" ht="30" customHeight="1">
      <c r="A286" s="451" t="s">
        <v>254</v>
      </c>
      <c r="B286" s="428">
        <v>5</v>
      </c>
      <c r="C286" s="651" t="s">
        <v>2362</v>
      </c>
      <c r="D286" s="423" t="s">
        <v>2794</v>
      </c>
      <c r="E286" s="428" t="s">
        <v>1535</v>
      </c>
      <c r="F286" s="657" t="s">
        <v>8624</v>
      </c>
      <c r="G286" s="432" t="s">
        <v>8649</v>
      </c>
      <c r="H286" s="432" t="s">
        <v>4477</v>
      </c>
      <c r="I286" s="435" t="s">
        <v>9177</v>
      </c>
      <c r="J286" s="517" t="s">
        <v>2362</v>
      </c>
      <c r="K286" s="619" t="s">
        <v>2362</v>
      </c>
      <c r="L286" s="577" t="s">
        <v>2362</v>
      </c>
      <c r="M286" s="577" t="s">
        <v>2362</v>
      </c>
      <c r="N286" s="639" t="s">
        <v>2362</v>
      </c>
    </row>
    <row r="287" spans="1:15" ht="30" customHeight="1">
      <c r="A287" s="451" t="s">
        <v>254</v>
      </c>
      <c r="B287" s="428">
        <v>6</v>
      </c>
      <c r="C287" s="651" t="s">
        <v>2362</v>
      </c>
      <c r="D287" s="423" t="s">
        <v>2647</v>
      </c>
      <c r="E287" s="428" t="s">
        <v>557</v>
      </c>
      <c r="F287" s="657" t="s">
        <v>2961</v>
      </c>
      <c r="G287" s="432" t="s">
        <v>8650</v>
      </c>
      <c r="H287" s="432" t="s">
        <v>6695</v>
      </c>
      <c r="I287" s="435" t="s">
        <v>10549</v>
      </c>
      <c r="J287" s="517" t="s">
        <v>2362</v>
      </c>
      <c r="K287" s="619" t="s">
        <v>2362</v>
      </c>
      <c r="L287" s="577" t="s">
        <v>2362</v>
      </c>
      <c r="M287" s="577" t="s">
        <v>2362</v>
      </c>
      <c r="N287" s="639" t="s">
        <v>2362</v>
      </c>
    </row>
    <row r="288" spans="1:15" ht="30" customHeight="1">
      <c r="A288" s="451" t="s">
        <v>254</v>
      </c>
      <c r="B288" s="428">
        <v>7</v>
      </c>
      <c r="C288" s="651" t="s">
        <v>2362</v>
      </c>
      <c r="D288" s="423" t="s">
        <v>8651</v>
      </c>
      <c r="E288" s="428" t="s">
        <v>8652</v>
      </c>
      <c r="F288" s="657" t="s">
        <v>5520</v>
      </c>
      <c r="G288" s="432" t="s">
        <v>8654</v>
      </c>
      <c r="H288" s="432" t="s">
        <v>8655</v>
      </c>
      <c r="I288" s="435" t="s">
        <v>9177</v>
      </c>
      <c r="J288" s="517" t="s">
        <v>2362</v>
      </c>
      <c r="K288" s="619" t="s">
        <v>2362</v>
      </c>
      <c r="L288" s="577" t="s">
        <v>2362</v>
      </c>
      <c r="M288" s="577" t="s">
        <v>2362</v>
      </c>
      <c r="N288" s="639" t="s">
        <v>2362</v>
      </c>
    </row>
    <row r="289" spans="1:15" ht="30" customHeight="1">
      <c r="A289" s="451" t="s">
        <v>254</v>
      </c>
      <c r="B289" s="428">
        <v>8</v>
      </c>
      <c r="C289" s="651" t="s">
        <v>2362</v>
      </c>
      <c r="D289" s="423" t="s">
        <v>109</v>
      </c>
      <c r="E289" s="428" t="s">
        <v>418</v>
      </c>
      <c r="F289" s="657" t="s">
        <v>4822</v>
      </c>
      <c r="G289" s="432" t="s">
        <v>3302</v>
      </c>
      <c r="H289" s="432" t="s">
        <v>6170</v>
      </c>
      <c r="I289" s="435" t="s">
        <v>10550</v>
      </c>
      <c r="J289" s="517" t="s">
        <v>2362</v>
      </c>
      <c r="K289" s="619" t="s">
        <v>2362</v>
      </c>
      <c r="L289" s="577" t="s">
        <v>2362</v>
      </c>
      <c r="M289" s="577" t="s">
        <v>2362</v>
      </c>
      <c r="N289" s="639" t="s">
        <v>2362</v>
      </c>
    </row>
    <row r="290" spans="1:15" s="698" customFormat="1" ht="30" customHeight="1">
      <c r="A290" s="451" t="s">
        <v>254</v>
      </c>
      <c r="B290" s="428">
        <v>9</v>
      </c>
      <c r="C290" s="651" t="s">
        <v>2362</v>
      </c>
      <c r="D290" s="423" t="s">
        <v>6184</v>
      </c>
      <c r="E290" s="428" t="s">
        <v>5963</v>
      </c>
      <c r="F290" s="657" t="s">
        <v>8656</v>
      </c>
      <c r="G290" s="432" t="s">
        <v>8657</v>
      </c>
      <c r="H290" s="432" t="s">
        <v>8149</v>
      </c>
      <c r="I290" s="435" t="s">
        <v>10551</v>
      </c>
      <c r="J290" s="517" t="s">
        <v>2362</v>
      </c>
      <c r="K290" s="619" t="s">
        <v>2362</v>
      </c>
      <c r="L290" s="577" t="s">
        <v>2362</v>
      </c>
      <c r="M290" s="577" t="s">
        <v>2362</v>
      </c>
      <c r="N290" s="639" t="s">
        <v>2362</v>
      </c>
      <c r="O290" s="7"/>
    </row>
    <row r="291" spans="1:15" ht="30" customHeight="1">
      <c r="A291" s="451" t="s">
        <v>254</v>
      </c>
      <c r="B291" s="428">
        <v>10</v>
      </c>
      <c r="C291" s="651" t="s">
        <v>2362</v>
      </c>
      <c r="D291" s="423" t="s">
        <v>8000</v>
      </c>
      <c r="E291" s="428" t="s">
        <v>7096</v>
      </c>
      <c r="F291" s="657" t="s">
        <v>8658</v>
      </c>
      <c r="G291" s="432" t="s">
        <v>8659</v>
      </c>
      <c r="H291" s="432" t="s">
        <v>29</v>
      </c>
      <c r="I291" s="435" t="s">
        <v>8962</v>
      </c>
      <c r="J291" s="517" t="s">
        <v>2362</v>
      </c>
      <c r="K291" s="619" t="s">
        <v>2362</v>
      </c>
      <c r="L291" s="577" t="s">
        <v>2362</v>
      </c>
      <c r="M291" s="577" t="s">
        <v>2362</v>
      </c>
      <c r="N291" s="639" t="s">
        <v>2362</v>
      </c>
    </row>
    <row r="292" spans="1:15" ht="30" customHeight="1">
      <c r="A292" s="451" t="s">
        <v>254</v>
      </c>
      <c r="B292" s="428">
        <v>11</v>
      </c>
      <c r="C292" s="651" t="s">
        <v>2362</v>
      </c>
      <c r="D292" s="423" t="s">
        <v>3774</v>
      </c>
      <c r="E292" s="428" t="s">
        <v>4427</v>
      </c>
      <c r="F292" s="657" t="s">
        <v>8660</v>
      </c>
      <c r="G292" s="432" t="s">
        <v>350</v>
      </c>
      <c r="H292" s="432" t="s">
        <v>5654</v>
      </c>
      <c r="I292" s="435" t="s">
        <v>10551</v>
      </c>
      <c r="J292" s="517" t="s">
        <v>2362</v>
      </c>
      <c r="K292" s="619" t="s">
        <v>2362</v>
      </c>
      <c r="L292" s="577" t="s">
        <v>2362</v>
      </c>
      <c r="M292" s="577" t="s">
        <v>2362</v>
      </c>
      <c r="N292" s="639" t="s">
        <v>2362</v>
      </c>
    </row>
    <row r="293" spans="1:15" ht="30" customHeight="1">
      <c r="A293" s="451" t="s">
        <v>254</v>
      </c>
      <c r="B293" s="428">
        <v>1</v>
      </c>
      <c r="C293" s="651" t="s">
        <v>2362</v>
      </c>
      <c r="D293" s="423" t="s">
        <v>2417</v>
      </c>
      <c r="E293" s="428" t="s">
        <v>8019</v>
      </c>
      <c r="F293" s="657" t="s">
        <v>8661</v>
      </c>
      <c r="G293" s="432" t="s">
        <v>8442</v>
      </c>
      <c r="H293" s="432" t="s">
        <v>7796</v>
      </c>
      <c r="I293" s="435" t="s">
        <v>8550</v>
      </c>
      <c r="J293" s="517" t="s">
        <v>2362</v>
      </c>
      <c r="K293" s="619" t="s">
        <v>2362</v>
      </c>
      <c r="L293" s="577" t="s">
        <v>2362</v>
      </c>
      <c r="M293" s="577" t="s">
        <v>2362</v>
      </c>
      <c r="N293" s="639" t="s">
        <v>2362</v>
      </c>
    </row>
    <row r="294" spans="1:15" ht="30" customHeight="1">
      <c r="A294" s="451" t="s">
        <v>254</v>
      </c>
      <c r="B294" s="428">
        <v>2</v>
      </c>
      <c r="C294" s="651" t="s">
        <v>2362</v>
      </c>
      <c r="D294" s="423" t="s">
        <v>1485</v>
      </c>
      <c r="E294" s="428" t="s">
        <v>3812</v>
      </c>
      <c r="F294" s="657" t="s">
        <v>4516</v>
      </c>
      <c r="G294" s="432" t="s">
        <v>2236</v>
      </c>
      <c r="H294" s="432" t="s">
        <v>3437</v>
      </c>
      <c r="I294" s="435" t="s">
        <v>10552</v>
      </c>
      <c r="J294" s="517" t="s">
        <v>2362</v>
      </c>
      <c r="K294" s="619" t="s">
        <v>2362</v>
      </c>
      <c r="L294" s="577" t="s">
        <v>2362</v>
      </c>
      <c r="M294" s="577" t="s">
        <v>2362</v>
      </c>
      <c r="N294" s="639" t="s">
        <v>2362</v>
      </c>
    </row>
    <row r="295" spans="1:15" ht="30" customHeight="1">
      <c r="A295" s="451" t="s">
        <v>254</v>
      </c>
      <c r="B295" s="428">
        <v>3</v>
      </c>
      <c r="C295" s="651" t="s">
        <v>2362</v>
      </c>
      <c r="D295" s="423" t="s">
        <v>8662</v>
      </c>
      <c r="E295" s="428" t="s">
        <v>6072</v>
      </c>
      <c r="F295" s="657" t="s">
        <v>83</v>
      </c>
      <c r="G295" s="432" t="s">
        <v>8276</v>
      </c>
      <c r="H295" s="432" t="s">
        <v>7462</v>
      </c>
      <c r="I295" s="435" t="s">
        <v>10553</v>
      </c>
      <c r="J295" s="517" t="s">
        <v>2362</v>
      </c>
      <c r="K295" s="619" t="s">
        <v>2362</v>
      </c>
      <c r="L295" s="577" t="s">
        <v>2362</v>
      </c>
      <c r="M295" s="577" t="s">
        <v>2362</v>
      </c>
      <c r="N295" s="639" t="s">
        <v>2362</v>
      </c>
    </row>
    <row r="296" spans="1:15" ht="30" customHeight="1">
      <c r="A296" s="451" t="s">
        <v>254</v>
      </c>
      <c r="B296" s="428">
        <v>4</v>
      </c>
      <c r="C296" s="651" t="s">
        <v>2362</v>
      </c>
      <c r="D296" s="423" t="s">
        <v>8665</v>
      </c>
      <c r="E296" s="428" t="s">
        <v>6072</v>
      </c>
      <c r="F296" s="657" t="s">
        <v>614</v>
      </c>
      <c r="G296" s="432" t="s">
        <v>8668</v>
      </c>
      <c r="H296" s="432" t="s">
        <v>2579</v>
      </c>
      <c r="I296" s="435" t="s">
        <v>10554</v>
      </c>
      <c r="J296" s="517" t="s">
        <v>2362</v>
      </c>
      <c r="K296" s="619" t="s">
        <v>2362</v>
      </c>
      <c r="L296" s="577" t="s">
        <v>2362</v>
      </c>
      <c r="M296" s="577" t="s">
        <v>2362</v>
      </c>
      <c r="N296" s="639" t="s">
        <v>2362</v>
      </c>
    </row>
    <row r="297" spans="1:15" ht="30" customHeight="1">
      <c r="A297" s="451" t="s">
        <v>254</v>
      </c>
      <c r="B297" s="428">
        <v>5</v>
      </c>
      <c r="C297" s="651" t="s">
        <v>2362</v>
      </c>
      <c r="D297" s="423" t="s">
        <v>8350</v>
      </c>
      <c r="E297" s="428" t="s">
        <v>8669</v>
      </c>
      <c r="F297" s="657" t="s">
        <v>6352</v>
      </c>
      <c r="G297" s="432" t="s">
        <v>3416</v>
      </c>
      <c r="H297" s="432" t="s">
        <v>1358</v>
      </c>
      <c r="I297" s="435" t="s">
        <v>9427</v>
      </c>
      <c r="J297" s="517" t="s">
        <v>2362</v>
      </c>
      <c r="K297" s="619" t="s">
        <v>2362</v>
      </c>
      <c r="L297" s="577" t="s">
        <v>2362</v>
      </c>
      <c r="M297" s="577" t="s">
        <v>2362</v>
      </c>
      <c r="N297" s="639" t="s">
        <v>2362</v>
      </c>
    </row>
    <row r="298" spans="1:15" ht="30" customHeight="1">
      <c r="A298" s="451" t="s">
        <v>254</v>
      </c>
      <c r="B298" s="428">
        <v>6</v>
      </c>
      <c r="C298" s="651" t="s">
        <v>2362</v>
      </c>
      <c r="D298" s="423" t="s">
        <v>8670</v>
      </c>
      <c r="E298" s="428" t="s">
        <v>3264</v>
      </c>
      <c r="F298" s="657" t="s">
        <v>7890</v>
      </c>
      <c r="G298" s="432" t="s">
        <v>2637</v>
      </c>
      <c r="H298" s="432" t="s">
        <v>7012</v>
      </c>
      <c r="I298" s="435" t="s">
        <v>10555</v>
      </c>
      <c r="J298" s="517" t="s">
        <v>2362</v>
      </c>
      <c r="K298" s="619" t="s">
        <v>2362</v>
      </c>
      <c r="L298" s="577" t="s">
        <v>2362</v>
      </c>
      <c r="M298" s="577" t="s">
        <v>2362</v>
      </c>
      <c r="N298" s="639" t="s">
        <v>2362</v>
      </c>
    </row>
    <row r="299" spans="1:15" ht="30" customHeight="1">
      <c r="A299" s="451" t="s">
        <v>254</v>
      </c>
      <c r="B299" s="428">
        <v>7</v>
      </c>
      <c r="C299" s="651" t="s">
        <v>2362</v>
      </c>
      <c r="D299" s="423" t="s">
        <v>4234</v>
      </c>
      <c r="E299" s="428" t="s">
        <v>5261</v>
      </c>
      <c r="F299" s="657" t="s">
        <v>8671</v>
      </c>
      <c r="G299" s="432" t="s">
        <v>3019</v>
      </c>
      <c r="H299" s="432" t="s">
        <v>7547</v>
      </c>
      <c r="I299" s="435" t="s">
        <v>3130</v>
      </c>
      <c r="J299" s="517" t="s">
        <v>2362</v>
      </c>
      <c r="K299" s="619" t="s">
        <v>2362</v>
      </c>
      <c r="L299" s="577" t="s">
        <v>2362</v>
      </c>
      <c r="M299" s="577" t="s">
        <v>2362</v>
      </c>
      <c r="N299" s="639" t="s">
        <v>2362</v>
      </c>
    </row>
    <row r="300" spans="1:15" ht="30" customHeight="1">
      <c r="A300" s="451" t="s">
        <v>254</v>
      </c>
      <c r="B300" s="428">
        <v>8</v>
      </c>
      <c r="C300" s="651" t="s">
        <v>2362</v>
      </c>
      <c r="D300" s="423" t="s">
        <v>2267</v>
      </c>
      <c r="E300" s="428" t="s">
        <v>7847</v>
      </c>
      <c r="F300" s="657" t="s">
        <v>3334</v>
      </c>
      <c r="G300" s="432" t="s">
        <v>4299</v>
      </c>
      <c r="H300" s="432" t="s">
        <v>7166</v>
      </c>
      <c r="I300" s="435" t="s">
        <v>10207</v>
      </c>
      <c r="J300" s="517" t="s">
        <v>2362</v>
      </c>
      <c r="K300" s="619" t="s">
        <v>2362</v>
      </c>
      <c r="L300" s="577" t="s">
        <v>2362</v>
      </c>
      <c r="M300" s="577" t="s">
        <v>2362</v>
      </c>
      <c r="N300" s="639" t="s">
        <v>2362</v>
      </c>
    </row>
    <row r="301" spans="1:15" ht="30" customHeight="1">
      <c r="A301" s="451" t="s">
        <v>254</v>
      </c>
      <c r="B301" s="428">
        <v>9</v>
      </c>
      <c r="C301" s="651" t="s">
        <v>2362</v>
      </c>
      <c r="D301" s="423" t="s">
        <v>7778</v>
      </c>
      <c r="E301" s="428" t="s">
        <v>5758</v>
      </c>
      <c r="F301" s="657" t="s">
        <v>7897</v>
      </c>
      <c r="G301" s="432" t="s">
        <v>8672</v>
      </c>
      <c r="H301" s="432" t="s">
        <v>1496</v>
      </c>
      <c r="I301" s="435" t="s">
        <v>2288</v>
      </c>
      <c r="J301" s="517" t="s">
        <v>2362</v>
      </c>
      <c r="K301" s="619" t="s">
        <v>2362</v>
      </c>
      <c r="L301" s="577" t="s">
        <v>2362</v>
      </c>
      <c r="M301" s="577" t="s">
        <v>2362</v>
      </c>
      <c r="N301" s="639" t="s">
        <v>2362</v>
      </c>
    </row>
    <row r="302" spans="1:15" ht="30" customHeight="1">
      <c r="A302" s="451" t="s">
        <v>254</v>
      </c>
      <c r="B302" s="428">
        <v>10</v>
      </c>
      <c r="C302" s="651" t="s">
        <v>2362</v>
      </c>
      <c r="D302" s="423" t="s">
        <v>3133</v>
      </c>
      <c r="E302" s="428" t="s">
        <v>4825</v>
      </c>
      <c r="F302" s="657" t="s">
        <v>8261</v>
      </c>
      <c r="G302" s="432" t="s">
        <v>8673</v>
      </c>
      <c r="H302" s="432" t="s">
        <v>2655</v>
      </c>
      <c r="I302" s="435" t="s">
        <v>1657</v>
      </c>
      <c r="J302" s="517" t="s">
        <v>2362</v>
      </c>
      <c r="K302" s="619" t="s">
        <v>2362</v>
      </c>
      <c r="L302" s="577" t="s">
        <v>2362</v>
      </c>
      <c r="M302" s="577" t="s">
        <v>2362</v>
      </c>
      <c r="N302" s="639" t="s">
        <v>2362</v>
      </c>
    </row>
    <row r="303" spans="1:15" ht="30" customHeight="1">
      <c r="A303" s="451" t="s">
        <v>254</v>
      </c>
      <c r="B303" s="428">
        <v>11</v>
      </c>
      <c r="C303" s="651" t="s">
        <v>2362</v>
      </c>
      <c r="D303" s="423" t="s">
        <v>8674</v>
      </c>
      <c r="E303" s="428" t="s">
        <v>2752</v>
      </c>
      <c r="F303" s="657" t="s">
        <v>8424</v>
      </c>
      <c r="G303" s="432" t="s">
        <v>5558</v>
      </c>
      <c r="H303" s="432" t="s">
        <v>7790</v>
      </c>
      <c r="I303" s="435" t="s">
        <v>11001</v>
      </c>
      <c r="J303" s="517" t="s">
        <v>2362</v>
      </c>
      <c r="K303" s="619" t="s">
        <v>2362</v>
      </c>
      <c r="L303" s="577" t="s">
        <v>2362</v>
      </c>
      <c r="M303" s="577" t="s">
        <v>2362</v>
      </c>
      <c r="N303" s="639" t="s">
        <v>2362</v>
      </c>
    </row>
    <row r="304" spans="1:15" ht="30" customHeight="1">
      <c r="A304" s="451" t="s">
        <v>254</v>
      </c>
      <c r="B304" s="428">
        <v>1</v>
      </c>
      <c r="C304" s="651" t="s">
        <v>2362</v>
      </c>
      <c r="D304" s="423" t="s">
        <v>3716</v>
      </c>
      <c r="E304" s="428" t="s">
        <v>5057</v>
      </c>
      <c r="F304" s="657" t="s">
        <v>8134</v>
      </c>
      <c r="G304" s="432" t="s">
        <v>3637</v>
      </c>
      <c r="H304" s="432" t="s">
        <v>6097</v>
      </c>
      <c r="I304" s="435" t="s">
        <v>7223</v>
      </c>
      <c r="J304" s="517" t="s">
        <v>2362</v>
      </c>
      <c r="K304" s="619" t="s">
        <v>2362</v>
      </c>
      <c r="L304" s="577" t="s">
        <v>2362</v>
      </c>
      <c r="M304" s="577" t="s">
        <v>2362</v>
      </c>
      <c r="N304" s="639" t="s">
        <v>2362</v>
      </c>
    </row>
    <row r="305" spans="1:14" ht="30" customHeight="1">
      <c r="A305" s="451" t="s">
        <v>254</v>
      </c>
      <c r="B305" s="428">
        <v>1</v>
      </c>
      <c r="C305" s="651" t="s">
        <v>2362</v>
      </c>
      <c r="D305" s="423" t="s">
        <v>8667</v>
      </c>
      <c r="E305" s="428"/>
      <c r="F305" s="657" t="s">
        <v>1951</v>
      </c>
      <c r="G305" s="432" t="s">
        <v>3300</v>
      </c>
      <c r="H305" s="432"/>
      <c r="I305" s="432"/>
      <c r="J305" s="517" t="s">
        <v>2362</v>
      </c>
      <c r="K305" s="619" t="s">
        <v>2362</v>
      </c>
      <c r="L305" s="577" t="s">
        <v>2362</v>
      </c>
      <c r="M305" s="577" t="s">
        <v>2362</v>
      </c>
      <c r="N305" s="639" t="s">
        <v>2362</v>
      </c>
    </row>
    <row r="306" spans="1:14" ht="30" customHeight="1">
      <c r="A306" s="451" t="s">
        <v>254</v>
      </c>
      <c r="B306" s="428">
        <v>1</v>
      </c>
      <c r="C306" s="651" t="s">
        <v>2362</v>
      </c>
      <c r="D306" s="423" t="s">
        <v>8384</v>
      </c>
      <c r="E306" s="428" t="s">
        <v>5394</v>
      </c>
      <c r="F306" s="657" t="s">
        <v>1078</v>
      </c>
      <c r="G306" s="432" t="s">
        <v>4669</v>
      </c>
      <c r="H306" s="432" t="s">
        <v>8675</v>
      </c>
      <c r="I306" s="435" t="s">
        <v>3532</v>
      </c>
      <c r="J306" s="517" t="s">
        <v>2362</v>
      </c>
      <c r="K306" s="619" t="s">
        <v>2362</v>
      </c>
      <c r="L306" s="577" t="s">
        <v>2362</v>
      </c>
      <c r="M306" s="577" t="s">
        <v>2362</v>
      </c>
      <c r="N306" s="639" t="s">
        <v>2362</v>
      </c>
    </row>
    <row r="307" spans="1:14" ht="30" customHeight="1">
      <c r="A307" s="451" t="s">
        <v>254</v>
      </c>
      <c r="B307" s="428">
        <v>1</v>
      </c>
      <c r="C307" s="651" t="s">
        <v>2362</v>
      </c>
      <c r="D307" s="423" t="s">
        <v>6653</v>
      </c>
      <c r="E307" s="428" t="s">
        <v>6383</v>
      </c>
      <c r="F307" s="657" t="s">
        <v>8676</v>
      </c>
      <c r="G307" s="432" t="s">
        <v>5487</v>
      </c>
      <c r="H307" s="432" t="s">
        <v>4431</v>
      </c>
      <c r="I307" s="435" t="s">
        <v>10556</v>
      </c>
      <c r="J307" s="517" t="s">
        <v>2362</v>
      </c>
      <c r="K307" s="619" t="s">
        <v>2362</v>
      </c>
      <c r="L307" s="577" t="s">
        <v>2362</v>
      </c>
      <c r="M307" s="577" t="s">
        <v>2362</v>
      </c>
      <c r="N307" s="639" t="s">
        <v>2362</v>
      </c>
    </row>
    <row r="308" spans="1:14" ht="30" customHeight="1">
      <c r="A308" s="451" t="s">
        <v>254</v>
      </c>
      <c r="B308" s="428">
        <v>2</v>
      </c>
      <c r="C308" s="651" t="s">
        <v>2362</v>
      </c>
      <c r="D308" s="423" t="s">
        <v>8034</v>
      </c>
      <c r="E308" s="428" t="s">
        <v>2493</v>
      </c>
      <c r="F308" s="657" t="s">
        <v>4321</v>
      </c>
      <c r="G308" s="432" t="s">
        <v>892</v>
      </c>
      <c r="H308" s="432" t="s">
        <v>8677</v>
      </c>
      <c r="I308" s="435" t="s">
        <v>10557</v>
      </c>
      <c r="J308" s="517" t="s">
        <v>2362</v>
      </c>
      <c r="K308" s="619" t="s">
        <v>2362</v>
      </c>
      <c r="L308" s="577" t="s">
        <v>2362</v>
      </c>
      <c r="M308" s="577" t="s">
        <v>2362</v>
      </c>
      <c r="N308" s="639" t="s">
        <v>2362</v>
      </c>
    </row>
    <row r="309" spans="1:14" ht="30" customHeight="1">
      <c r="A309" s="454" t="s">
        <v>254</v>
      </c>
      <c r="B309" s="646">
        <v>1</v>
      </c>
      <c r="C309" s="652" t="s">
        <v>2362</v>
      </c>
      <c r="D309" s="467" t="s">
        <v>8678</v>
      </c>
      <c r="E309" s="646" t="s">
        <v>1052</v>
      </c>
      <c r="F309" s="659" t="s">
        <v>9372</v>
      </c>
      <c r="G309" s="663" t="s">
        <v>75</v>
      </c>
      <c r="H309" s="663"/>
      <c r="I309" s="663"/>
      <c r="J309" s="670" t="s">
        <v>2362</v>
      </c>
      <c r="K309" s="624" t="s">
        <v>2362</v>
      </c>
      <c r="L309" s="632" t="s">
        <v>2362</v>
      </c>
      <c r="M309" s="632" t="s">
        <v>2362</v>
      </c>
      <c r="N309" s="644" t="s">
        <v>2362</v>
      </c>
    </row>
    <row r="310" spans="1:14" ht="30" customHeight="1"/>
  </sheetData>
  <phoneticPr fontId="21"/>
  <hyperlinks>
    <hyperlink ref="J125" r:id="rId1" xr:uid="{00000000-0004-0000-0F00-000000000000}"/>
    <hyperlink ref="J130" r:id="rId2" xr:uid="{00000000-0004-0000-0F00-000001000000}"/>
    <hyperlink ref="J136" r:id="rId3" xr:uid="{00000000-0004-0000-0F00-000002000000}"/>
    <hyperlink ref="J153" r:id="rId4" xr:uid="{00000000-0004-0000-0F00-000003000000}"/>
    <hyperlink ref="J154" r:id="rId5" xr:uid="{00000000-0004-0000-0F00-000004000000}"/>
    <hyperlink ref="J155" r:id="rId6" xr:uid="{00000000-0004-0000-0F00-000005000000}"/>
    <hyperlink ref="J145" r:id="rId7" xr:uid="{00000000-0004-0000-0F00-000006000000}"/>
  </hyperlinks>
  <printOptions horizontalCentered="1"/>
  <pageMargins left="0.78740157480314965" right="0.78740157480314965" top="1.3385826771653544" bottom="0.98425196850393704" header="0.51181102362204722" footer="0.51181102362204722"/>
  <pageSetup paperSize="9" scale="50" fitToHeight="0" orientation="portrait" r:id="rId8"/>
  <headerFooter alignWithMargins="0">
    <oddHeader>&amp;C&amp;24幼稚園- &amp;P -</oddHeader>
  </headerFooter>
  <rowBreaks count="1" manualBreakCount="1">
    <brk id="162" max="13" man="1"/>
  </rowBreaks>
  <tableParts count="1">
    <tablePart r:id="rId9"/>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P333"/>
  <sheetViews>
    <sheetView zoomScaleSheetLayoutView="80" workbookViewId="0">
      <pane ySplit="1" topLeftCell="A2" activePane="bottomLeft" state="frozen"/>
      <selection pane="bottomLeft"/>
    </sheetView>
  </sheetViews>
  <sheetFormatPr defaultColWidth="12.125" defaultRowHeight="13.5" customHeight="1"/>
  <cols>
    <col min="1" max="1" width="6.625" style="7" customWidth="1"/>
    <col min="2" max="2" width="5.625" style="7" customWidth="1"/>
    <col min="3" max="3" width="7.375" style="413" customWidth="1"/>
    <col min="4" max="4" width="25.625" style="411" customWidth="1"/>
    <col min="5" max="5" width="11" style="7" customWidth="1"/>
    <col min="6" max="6" width="22.375" style="411" customWidth="1"/>
    <col min="7" max="7" width="14.375" style="412" customWidth="1"/>
    <col min="8" max="8" width="10.375" style="412" customWidth="1"/>
    <col min="9" max="9" width="10.375" style="7" customWidth="1"/>
    <col min="10" max="10" width="28.125" style="716" customWidth="1"/>
    <col min="11" max="14" width="6.625" style="7" customWidth="1"/>
    <col min="15" max="16384" width="12.125" style="7"/>
  </cols>
  <sheetData>
    <row r="1" spans="1:14" s="717" customFormat="1" ht="90" customHeight="1">
      <c r="A1" s="542" t="s">
        <v>37</v>
      </c>
      <c r="B1" s="546" t="s">
        <v>788</v>
      </c>
      <c r="C1" s="550" t="s">
        <v>3512</v>
      </c>
      <c r="D1" s="550" t="s">
        <v>2118</v>
      </c>
      <c r="E1" s="550" t="s">
        <v>224</v>
      </c>
      <c r="F1" s="550" t="s">
        <v>2410</v>
      </c>
      <c r="G1" s="550" t="s">
        <v>1847</v>
      </c>
      <c r="H1" s="550" t="s">
        <v>108</v>
      </c>
      <c r="I1" s="550" t="s">
        <v>10320</v>
      </c>
      <c r="J1" s="558" t="s">
        <v>574</v>
      </c>
      <c r="K1" s="671" t="s">
        <v>10154</v>
      </c>
      <c r="L1" s="676" t="s">
        <v>10155</v>
      </c>
      <c r="M1" s="681" t="s">
        <v>10153</v>
      </c>
      <c r="N1" s="682" t="s">
        <v>10322</v>
      </c>
    </row>
    <row r="2" spans="1:14" s="698" customFormat="1" ht="30" customHeight="1">
      <c r="A2" s="594" t="s">
        <v>8040</v>
      </c>
      <c r="B2" s="596">
        <v>1</v>
      </c>
      <c r="C2" s="718" t="s">
        <v>1071</v>
      </c>
      <c r="D2" s="720" t="s">
        <v>8679</v>
      </c>
      <c r="E2" s="596" t="s">
        <v>2942</v>
      </c>
      <c r="F2" s="720" t="s">
        <v>2022</v>
      </c>
      <c r="G2" s="660" t="s">
        <v>1737</v>
      </c>
      <c r="H2" s="660" t="s">
        <v>5104</v>
      </c>
      <c r="I2" s="726" t="s">
        <v>9397</v>
      </c>
      <c r="J2" s="727" t="s">
        <v>4784</v>
      </c>
      <c r="K2" s="730">
        <v>25</v>
      </c>
      <c r="L2" s="732">
        <v>6</v>
      </c>
      <c r="M2" s="732">
        <v>4</v>
      </c>
      <c r="N2" s="683">
        <v>97</v>
      </c>
    </row>
    <row r="3" spans="1:14" s="698" customFormat="1" ht="30" customHeight="1">
      <c r="A3" s="451" t="s">
        <v>8040</v>
      </c>
      <c r="B3" s="428">
        <v>2</v>
      </c>
      <c r="C3" s="701" t="s">
        <v>1071</v>
      </c>
      <c r="D3" s="702" t="s">
        <v>6964</v>
      </c>
      <c r="E3" s="428" t="s">
        <v>8681</v>
      </c>
      <c r="F3" s="702" t="s">
        <v>8682</v>
      </c>
      <c r="G3" s="432" t="s">
        <v>995</v>
      </c>
      <c r="H3" s="432" t="s">
        <v>5478</v>
      </c>
      <c r="I3" s="435" t="s">
        <v>10301</v>
      </c>
      <c r="J3" s="516" t="s">
        <v>9396</v>
      </c>
      <c r="K3" s="619">
        <v>18</v>
      </c>
      <c r="L3" s="577">
        <v>4</v>
      </c>
      <c r="M3" s="577">
        <v>3</v>
      </c>
      <c r="N3" s="641">
        <v>25</v>
      </c>
    </row>
    <row r="4" spans="1:14" s="698" customFormat="1" ht="30" customHeight="1">
      <c r="A4" s="451" t="s">
        <v>8040</v>
      </c>
      <c r="B4" s="428">
        <v>3</v>
      </c>
      <c r="C4" s="701" t="s">
        <v>1071</v>
      </c>
      <c r="D4" s="702" t="s">
        <v>8355</v>
      </c>
      <c r="E4" s="428" t="s">
        <v>1473</v>
      </c>
      <c r="F4" s="702" t="s">
        <v>4832</v>
      </c>
      <c r="G4" s="432" t="s">
        <v>2169</v>
      </c>
      <c r="H4" s="432" t="s">
        <v>6731</v>
      </c>
      <c r="I4" s="435" t="s">
        <v>10302</v>
      </c>
      <c r="J4" s="516" t="s">
        <v>9373</v>
      </c>
      <c r="K4" s="619">
        <v>34</v>
      </c>
      <c r="L4" s="577">
        <v>7</v>
      </c>
      <c r="M4" s="577">
        <v>7</v>
      </c>
      <c r="N4" s="641">
        <v>125</v>
      </c>
    </row>
    <row r="5" spans="1:14" s="698" customFormat="1" ht="30" customHeight="1">
      <c r="A5" s="451" t="s">
        <v>8040</v>
      </c>
      <c r="B5" s="428">
        <v>4</v>
      </c>
      <c r="C5" s="701" t="s">
        <v>1071</v>
      </c>
      <c r="D5" s="702" t="s">
        <v>8685</v>
      </c>
      <c r="E5" s="428" t="s">
        <v>1423</v>
      </c>
      <c r="F5" s="702" t="s">
        <v>5870</v>
      </c>
      <c r="G5" s="432" t="s">
        <v>1582</v>
      </c>
      <c r="H5" s="432" t="s">
        <v>2631</v>
      </c>
      <c r="I5" s="435" t="s">
        <v>10303</v>
      </c>
      <c r="J5" s="516" t="s">
        <v>9398</v>
      </c>
      <c r="K5" s="619">
        <v>29</v>
      </c>
      <c r="L5" s="577">
        <v>6</v>
      </c>
      <c r="M5" s="577">
        <v>3</v>
      </c>
      <c r="N5" s="641">
        <v>93</v>
      </c>
    </row>
    <row r="6" spans="1:14" s="698" customFormat="1" ht="30" customHeight="1">
      <c r="A6" s="451" t="s">
        <v>8040</v>
      </c>
      <c r="B6" s="428">
        <v>5</v>
      </c>
      <c r="C6" s="701" t="s">
        <v>1071</v>
      </c>
      <c r="D6" s="702" t="s">
        <v>1899</v>
      </c>
      <c r="E6" s="428" t="s">
        <v>1861</v>
      </c>
      <c r="F6" s="702" t="s">
        <v>6566</v>
      </c>
      <c r="G6" s="432" t="s">
        <v>2539</v>
      </c>
      <c r="H6" s="432" t="s">
        <v>4336</v>
      </c>
      <c r="I6" s="435" t="s">
        <v>10379</v>
      </c>
      <c r="J6" s="516" t="s">
        <v>9399</v>
      </c>
      <c r="K6" s="619">
        <v>29</v>
      </c>
      <c r="L6" s="577">
        <v>5</v>
      </c>
      <c r="M6" s="577">
        <v>4</v>
      </c>
      <c r="N6" s="641">
        <v>98</v>
      </c>
    </row>
    <row r="7" spans="1:14" s="698" customFormat="1" ht="30" customHeight="1">
      <c r="A7" s="451" t="s">
        <v>8040</v>
      </c>
      <c r="B7" s="428">
        <v>6</v>
      </c>
      <c r="C7" s="701" t="s">
        <v>1071</v>
      </c>
      <c r="D7" s="702" t="s">
        <v>8686</v>
      </c>
      <c r="E7" s="428" t="s">
        <v>4776</v>
      </c>
      <c r="F7" s="702" t="s">
        <v>8687</v>
      </c>
      <c r="G7" s="432" t="s">
        <v>747</v>
      </c>
      <c r="H7" s="432" t="s">
        <v>5878</v>
      </c>
      <c r="I7" s="435" t="s">
        <v>8232</v>
      </c>
      <c r="J7" s="516" t="s">
        <v>9363</v>
      </c>
      <c r="K7" s="619">
        <v>13</v>
      </c>
      <c r="L7" s="577">
        <v>5</v>
      </c>
      <c r="M7" s="577">
        <v>4</v>
      </c>
      <c r="N7" s="641">
        <v>22</v>
      </c>
    </row>
    <row r="8" spans="1:14" s="698" customFormat="1" ht="30" customHeight="1">
      <c r="A8" s="451" t="s">
        <v>8040</v>
      </c>
      <c r="B8" s="428">
        <v>7</v>
      </c>
      <c r="C8" s="701" t="s">
        <v>1071</v>
      </c>
      <c r="D8" s="702" t="s">
        <v>4261</v>
      </c>
      <c r="E8" s="428" t="s">
        <v>8688</v>
      </c>
      <c r="F8" s="702" t="s">
        <v>8689</v>
      </c>
      <c r="G8" s="432" t="s">
        <v>993</v>
      </c>
      <c r="H8" s="432" t="s">
        <v>6947</v>
      </c>
      <c r="I8" s="435" t="s">
        <v>10380</v>
      </c>
      <c r="J8" s="516" t="s">
        <v>3049</v>
      </c>
      <c r="K8" s="619">
        <v>21</v>
      </c>
      <c r="L8" s="577">
        <v>5</v>
      </c>
      <c r="M8" s="577">
        <v>4</v>
      </c>
      <c r="N8" s="641">
        <v>113</v>
      </c>
    </row>
    <row r="9" spans="1:14" ht="30" customHeight="1">
      <c r="A9" s="451" t="s">
        <v>8040</v>
      </c>
      <c r="B9" s="428">
        <v>8</v>
      </c>
      <c r="C9" s="701" t="s">
        <v>1071</v>
      </c>
      <c r="D9" s="702" t="s">
        <v>7344</v>
      </c>
      <c r="E9" s="428" t="s">
        <v>8207</v>
      </c>
      <c r="F9" s="702" t="s">
        <v>1905</v>
      </c>
      <c r="G9" s="432" t="s">
        <v>105</v>
      </c>
      <c r="H9" s="432" t="s">
        <v>2785</v>
      </c>
      <c r="I9" s="435" t="s">
        <v>10381</v>
      </c>
      <c r="J9" s="516" t="s">
        <v>9400</v>
      </c>
      <c r="K9" s="619">
        <v>24</v>
      </c>
      <c r="L9" s="577">
        <v>7</v>
      </c>
      <c r="M9" s="577">
        <v>3</v>
      </c>
      <c r="N9" s="641">
        <v>102</v>
      </c>
    </row>
    <row r="10" spans="1:14" ht="30" customHeight="1">
      <c r="A10" s="451" t="s">
        <v>8040</v>
      </c>
      <c r="B10" s="428">
        <v>9</v>
      </c>
      <c r="C10" s="701" t="s">
        <v>1071</v>
      </c>
      <c r="D10" s="702" t="s">
        <v>8691</v>
      </c>
      <c r="E10" s="428" t="s">
        <v>3710</v>
      </c>
      <c r="F10" s="702" t="s">
        <v>230</v>
      </c>
      <c r="G10" s="432" t="s">
        <v>8514</v>
      </c>
      <c r="H10" s="432" t="s">
        <v>8692</v>
      </c>
      <c r="I10" s="435" t="s">
        <v>10378</v>
      </c>
      <c r="J10" s="516" t="s">
        <v>6848</v>
      </c>
      <c r="K10" s="619">
        <v>24</v>
      </c>
      <c r="L10" s="577">
        <v>8</v>
      </c>
      <c r="M10" s="577">
        <v>6</v>
      </c>
      <c r="N10" s="641">
        <v>132</v>
      </c>
    </row>
    <row r="11" spans="1:14" ht="30" customHeight="1">
      <c r="A11" s="451" t="s">
        <v>8040</v>
      </c>
      <c r="B11" s="428">
        <v>10</v>
      </c>
      <c r="C11" s="701" t="s">
        <v>1071</v>
      </c>
      <c r="D11" s="702" t="s">
        <v>8693</v>
      </c>
      <c r="E11" s="428" t="s">
        <v>316</v>
      </c>
      <c r="F11" s="702" t="s">
        <v>2106</v>
      </c>
      <c r="G11" s="432" t="s">
        <v>8694</v>
      </c>
      <c r="H11" s="432" t="s">
        <v>8696</v>
      </c>
      <c r="I11" s="435" t="s">
        <v>6884</v>
      </c>
      <c r="J11" s="516" t="s">
        <v>7979</v>
      </c>
      <c r="K11" s="619">
        <v>11</v>
      </c>
      <c r="L11" s="577">
        <v>1</v>
      </c>
      <c r="M11" s="577">
        <v>3</v>
      </c>
      <c r="N11" s="641">
        <v>53</v>
      </c>
    </row>
    <row r="12" spans="1:14" ht="30" customHeight="1">
      <c r="A12" s="451" t="s">
        <v>8040</v>
      </c>
      <c r="B12" s="428">
        <v>11</v>
      </c>
      <c r="C12" s="701" t="s">
        <v>1071</v>
      </c>
      <c r="D12" s="702" t="s">
        <v>1692</v>
      </c>
      <c r="E12" s="428" t="s">
        <v>2144</v>
      </c>
      <c r="F12" s="702" t="s">
        <v>6305</v>
      </c>
      <c r="G12" s="432" t="s">
        <v>2829</v>
      </c>
      <c r="H12" s="432" t="s">
        <v>8580</v>
      </c>
      <c r="I12" s="435" t="s">
        <v>10377</v>
      </c>
      <c r="J12" s="516" t="s">
        <v>1969</v>
      </c>
      <c r="K12" s="619">
        <v>4</v>
      </c>
      <c r="L12" s="577">
        <v>1</v>
      </c>
      <c r="M12" s="577">
        <v>1</v>
      </c>
      <c r="N12" s="641">
        <v>2</v>
      </c>
    </row>
    <row r="13" spans="1:14" ht="30" customHeight="1">
      <c r="A13" s="451" t="s">
        <v>8040</v>
      </c>
      <c r="B13" s="428">
        <v>12</v>
      </c>
      <c r="C13" s="701" t="s">
        <v>1071</v>
      </c>
      <c r="D13" s="702" t="s">
        <v>1557</v>
      </c>
      <c r="E13" s="428" t="s">
        <v>3932</v>
      </c>
      <c r="F13" s="702" t="s">
        <v>6389</v>
      </c>
      <c r="G13" s="432" t="s">
        <v>3171</v>
      </c>
      <c r="H13" s="432" t="s">
        <v>3069</v>
      </c>
      <c r="I13" s="435" t="s">
        <v>8992</v>
      </c>
      <c r="J13" s="516" t="s">
        <v>9402</v>
      </c>
      <c r="K13" s="619">
        <v>6</v>
      </c>
      <c r="L13" s="577">
        <v>1</v>
      </c>
      <c r="M13" s="577">
        <v>3</v>
      </c>
      <c r="N13" s="641">
        <v>10</v>
      </c>
    </row>
    <row r="14" spans="1:14" ht="30" customHeight="1">
      <c r="A14" s="451" t="s">
        <v>8040</v>
      </c>
      <c r="B14" s="428">
        <v>1</v>
      </c>
      <c r="C14" s="701" t="s">
        <v>1071</v>
      </c>
      <c r="D14" s="702" t="s">
        <v>8697</v>
      </c>
      <c r="E14" s="428" t="s">
        <v>8698</v>
      </c>
      <c r="F14" s="702" t="s">
        <v>6140</v>
      </c>
      <c r="G14" s="432" t="s">
        <v>3145</v>
      </c>
      <c r="H14" s="432" t="s">
        <v>7626</v>
      </c>
      <c r="I14" s="435" t="s">
        <v>10245</v>
      </c>
      <c r="J14" s="516" t="s">
        <v>9403</v>
      </c>
      <c r="K14" s="619">
        <v>6</v>
      </c>
      <c r="L14" s="577">
        <v>1</v>
      </c>
      <c r="M14" s="577">
        <v>2</v>
      </c>
      <c r="N14" s="641">
        <v>2</v>
      </c>
    </row>
    <row r="15" spans="1:14" s="699" customFormat="1" ht="30" customHeight="1">
      <c r="A15" s="451" t="s">
        <v>8040</v>
      </c>
      <c r="B15" s="428">
        <v>2</v>
      </c>
      <c r="C15" s="701" t="s">
        <v>1071</v>
      </c>
      <c r="D15" s="702" t="s">
        <v>8699</v>
      </c>
      <c r="E15" s="428" t="s">
        <v>8700</v>
      </c>
      <c r="F15" s="702" t="s">
        <v>6769</v>
      </c>
      <c r="G15" s="432" t="s">
        <v>4445</v>
      </c>
      <c r="H15" s="432" t="s">
        <v>5509</v>
      </c>
      <c r="I15" s="435" t="s">
        <v>10382</v>
      </c>
      <c r="J15" s="516" t="s">
        <v>9404</v>
      </c>
      <c r="K15" s="619">
        <v>17</v>
      </c>
      <c r="L15" s="577">
        <v>5</v>
      </c>
      <c r="M15" s="577">
        <v>3</v>
      </c>
      <c r="N15" s="641">
        <v>45</v>
      </c>
    </row>
    <row r="16" spans="1:14" s="699" customFormat="1" ht="30" customHeight="1">
      <c r="A16" s="451" t="s">
        <v>8040</v>
      </c>
      <c r="B16" s="428">
        <v>3</v>
      </c>
      <c r="C16" s="701" t="s">
        <v>1071</v>
      </c>
      <c r="D16" s="702" t="s">
        <v>8701</v>
      </c>
      <c r="E16" s="428" t="s">
        <v>6361</v>
      </c>
      <c r="F16" s="702" t="s">
        <v>8367</v>
      </c>
      <c r="G16" s="432" t="s">
        <v>4707</v>
      </c>
      <c r="H16" s="432" t="s">
        <v>4481</v>
      </c>
      <c r="I16" s="435" t="s">
        <v>10304</v>
      </c>
      <c r="J16" s="516" t="s">
        <v>725</v>
      </c>
      <c r="K16" s="619">
        <v>31</v>
      </c>
      <c r="L16" s="577">
        <v>7</v>
      </c>
      <c r="M16" s="577">
        <v>3</v>
      </c>
      <c r="N16" s="641">
        <v>100</v>
      </c>
    </row>
    <row r="17" spans="1:14" s="699" customFormat="1" ht="30" customHeight="1">
      <c r="A17" s="451" t="s">
        <v>8040</v>
      </c>
      <c r="B17" s="428">
        <v>4</v>
      </c>
      <c r="C17" s="701" t="s">
        <v>1071</v>
      </c>
      <c r="D17" s="702" t="s">
        <v>8702</v>
      </c>
      <c r="E17" s="428" t="s">
        <v>8703</v>
      </c>
      <c r="F17" s="702" t="s">
        <v>821</v>
      </c>
      <c r="G17" s="432" t="s">
        <v>8704</v>
      </c>
      <c r="H17" s="432" t="s">
        <v>2287</v>
      </c>
      <c r="I17" s="435" t="s">
        <v>10305</v>
      </c>
      <c r="J17" s="516" t="s">
        <v>9405</v>
      </c>
      <c r="K17" s="619">
        <v>28</v>
      </c>
      <c r="L17" s="577">
        <v>6</v>
      </c>
      <c r="M17" s="577">
        <v>7</v>
      </c>
      <c r="N17" s="641">
        <v>149</v>
      </c>
    </row>
    <row r="18" spans="1:14" s="699" customFormat="1" ht="30" customHeight="1">
      <c r="A18" s="451" t="s">
        <v>8040</v>
      </c>
      <c r="B18" s="428">
        <v>5</v>
      </c>
      <c r="C18" s="701" t="s">
        <v>1071</v>
      </c>
      <c r="D18" s="702" t="s">
        <v>5407</v>
      </c>
      <c r="E18" s="428" t="s">
        <v>6355</v>
      </c>
      <c r="F18" s="702" t="s">
        <v>5128</v>
      </c>
      <c r="G18" s="432" t="s">
        <v>173</v>
      </c>
      <c r="H18" s="432" t="s">
        <v>8579</v>
      </c>
      <c r="I18" s="435" t="s">
        <v>3771</v>
      </c>
      <c r="J18" s="516" t="s">
        <v>2441</v>
      </c>
      <c r="K18" s="619">
        <v>32</v>
      </c>
      <c r="L18" s="577">
        <v>6</v>
      </c>
      <c r="M18" s="577">
        <v>6</v>
      </c>
      <c r="N18" s="641">
        <v>127</v>
      </c>
    </row>
    <row r="19" spans="1:14" s="699" customFormat="1" ht="30" customHeight="1">
      <c r="A19" s="451" t="s">
        <v>8040</v>
      </c>
      <c r="B19" s="428">
        <v>6</v>
      </c>
      <c r="C19" s="701" t="s">
        <v>1071</v>
      </c>
      <c r="D19" s="702" t="s">
        <v>8705</v>
      </c>
      <c r="E19" s="428" t="s">
        <v>2543</v>
      </c>
      <c r="F19" s="702" t="s">
        <v>8706</v>
      </c>
      <c r="G19" s="432" t="s">
        <v>5445</v>
      </c>
      <c r="H19" s="432" t="s">
        <v>5827</v>
      </c>
      <c r="I19" s="435" t="s">
        <v>3009</v>
      </c>
      <c r="J19" s="516" t="s">
        <v>9406</v>
      </c>
      <c r="K19" s="619">
        <v>33</v>
      </c>
      <c r="L19" s="577">
        <v>8</v>
      </c>
      <c r="M19" s="577">
        <v>6</v>
      </c>
      <c r="N19" s="641">
        <v>140</v>
      </c>
    </row>
    <row r="20" spans="1:14" s="699" customFormat="1" ht="30" customHeight="1">
      <c r="A20" s="451" t="s">
        <v>8040</v>
      </c>
      <c r="B20" s="428">
        <v>7</v>
      </c>
      <c r="C20" s="701" t="s">
        <v>1071</v>
      </c>
      <c r="D20" s="702" t="s">
        <v>2354</v>
      </c>
      <c r="E20" s="428" t="s">
        <v>7158</v>
      </c>
      <c r="F20" s="702" t="s">
        <v>2369</v>
      </c>
      <c r="G20" s="432" t="s">
        <v>6869</v>
      </c>
      <c r="H20" s="432" t="s">
        <v>718</v>
      </c>
      <c r="I20" s="435" t="s">
        <v>10383</v>
      </c>
      <c r="J20" s="516" t="s">
        <v>9407</v>
      </c>
      <c r="K20" s="619">
        <v>35</v>
      </c>
      <c r="L20" s="577">
        <v>9</v>
      </c>
      <c r="M20" s="577">
        <v>7</v>
      </c>
      <c r="N20" s="641">
        <v>173</v>
      </c>
    </row>
    <row r="21" spans="1:14" s="699" customFormat="1" ht="30" customHeight="1">
      <c r="A21" s="451" t="s">
        <v>8040</v>
      </c>
      <c r="B21" s="428">
        <v>8</v>
      </c>
      <c r="C21" s="701" t="s">
        <v>1071</v>
      </c>
      <c r="D21" s="702" t="s">
        <v>3346</v>
      </c>
      <c r="E21" s="428" t="s">
        <v>690</v>
      </c>
      <c r="F21" s="702" t="s">
        <v>8707</v>
      </c>
      <c r="G21" s="432" t="s">
        <v>1184</v>
      </c>
      <c r="H21" s="432" t="s">
        <v>8710</v>
      </c>
      <c r="I21" s="435" t="s">
        <v>10384</v>
      </c>
      <c r="J21" s="516" t="s">
        <v>8953</v>
      </c>
      <c r="K21" s="619">
        <v>42</v>
      </c>
      <c r="L21" s="577">
        <v>11</v>
      </c>
      <c r="M21" s="577">
        <v>6</v>
      </c>
      <c r="N21" s="641">
        <v>156</v>
      </c>
    </row>
    <row r="22" spans="1:14" s="699" customFormat="1" ht="30" customHeight="1">
      <c r="A22" s="451" t="s">
        <v>8040</v>
      </c>
      <c r="B22" s="428">
        <v>9</v>
      </c>
      <c r="C22" s="701" t="s">
        <v>1071</v>
      </c>
      <c r="D22" s="702" t="s">
        <v>8390</v>
      </c>
      <c r="E22" s="428" t="s">
        <v>4867</v>
      </c>
      <c r="F22" s="702" t="s">
        <v>2728</v>
      </c>
      <c r="G22" s="432" t="s">
        <v>3110</v>
      </c>
      <c r="H22" s="432" t="s">
        <v>3119</v>
      </c>
      <c r="I22" s="435" t="s">
        <v>10385</v>
      </c>
      <c r="J22" s="516" t="s">
        <v>1676</v>
      </c>
      <c r="K22" s="619">
        <v>27</v>
      </c>
      <c r="L22" s="577">
        <v>5</v>
      </c>
      <c r="M22" s="577">
        <v>4</v>
      </c>
      <c r="N22" s="641">
        <v>116</v>
      </c>
    </row>
    <row r="23" spans="1:14" s="699" customFormat="1" ht="30" customHeight="1">
      <c r="A23" s="451" t="s">
        <v>8040</v>
      </c>
      <c r="B23" s="428">
        <v>10</v>
      </c>
      <c r="C23" s="701" t="s">
        <v>1071</v>
      </c>
      <c r="D23" s="702" t="s">
        <v>8711</v>
      </c>
      <c r="E23" s="428" t="s">
        <v>10</v>
      </c>
      <c r="F23" s="702" t="s">
        <v>4937</v>
      </c>
      <c r="G23" s="432" t="s">
        <v>6338</v>
      </c>
      <c r="H23" s="432" t="s">
        <v>2592</v>
      </c>
      <c r="I23" s="435" t="s">
        <v>3075</v>
      </c>
      <c r="J23" s="516" t="s">
        <v>9408</v>
      </c>
      <c r="K23" s="619">
        <v>21</v>
      </c>
      <c r="L23" s="577">
        <v>5</v>
      </c>
      <c r="M23" s="577">
        <v>3</v>
      </c>
      <c r="N23" s="641">
        <v>57</v>
      </c>
    </row>
    <row r="24" spans="1:14" s="699" customFormat="1" ht="30" customHeight="1">
      <c r="A24" s="451" t="s">
        <v>8040</v>
      </c>
      <c r="B24" s="428">
        <v>11</v>
      </c>
      <c r="C24" s="701" t="s">
        <v>1071</v>
      </c>
      <c r="D24" s="702" t="s">
        <v>8712</v>
      </c>
      <c r="E24" s="428" t="s">
        <v>4089</v>
      </c>
      <c r="F24" s="702" t="s">
        <v>8713</v>
      </c>
      <c r="G24" s="432" t="s">
        <v>1414</v>
      </c>
      <c r="H24" s="432" t="s">
        <v>1062</v>
      </c>
      <c r="I24" s="435" t="s">
        <v>10306</v>
      </c>
      <c r="J24" s="516" t="s">
        <v>9410</v>
      </c>
      <c r="K24" s="619">
        <v>28</v>
      </c>
      <c r="L24" s="577">
        <v>6</v>
      </c>
      <c r="M24" s="577">
        <v>5</v>
      </c>
      <c r="N24" s="641">
        <v>105</v>
      </c>
    </row>
    <row r="25" spans="1:14" s="699" customFormat="1" ht="30" customHeight="1">
      <c r="A25" s="451" t="s">
        <v>8040</v>
      </c>
      <c r="B25" s="428">
        <v>12</v>
      </c>
      <c r="C25" s="701" t="s">
        <v>1071</v>
      </c>
      <c r="D25" s="702" t="s">
        <v>3357</v>
      </c>
      <c r="E25" s="428" t="s">
        <v>772</v>
      </c>
      <c r="F25" s="702" t="s">
        <v>8714</v>
      </c>
      <c r="G25" s="432" t="s">
        <v>468</v>
      </c>
      <c r="H25" s="432" t="s">
        <v>3301</v>
      </c>
      <c r="I25" s="435" t="s">
        <v>10033</v>
      </c>
      <c r="J25" s="516" t="s">
        <v>9411</v>
      </c>
      <c r="K25" s="619">
        <v>14</v>
      </c>
      <c r="L25" s="577">
        <v>5</v>
      </c>
      <c r="M25" s="577">
        <v>3</v>
      </c>
      <c r="N25" s="641">
        <v>108</v>
      </c>
    </row>
    <row r="26" spans="1:14" s="699" customFormat="1" ht="30" customHeight="1">
      <c r="A26" s="451" t="s">
        <v>8040</v>
      </c>
      <c r="B26" s="428">
        <v>13</v>
      </c>
      <c r="C26" s="701" t="s">
        <v>1071</v>
      </c>
      <c r="D26" s="702" t="s">
        <v>8374</v>
      </c>
      <c r="E26" s="428" t="s">
        <v>4843</v>
      </c>
      <c r="F26" s="702" t="s">
        <v>8715</v>
      </c>
      <c r="G26" s="432" t="s">
        <v>3747</v>
      </c>
      <c r="H26" s="432" t="s">
        <v>3609</v>
      </c>
      <c r="I26" s="435" t="s">
        <v>7317</v>
      </c>
      <c r="J26" s="516" t="s">
        <v>9412</v>
      </c>
      <c r="K26" s="619">
        <v>20</v>
      </c>
      <c r="L26" s="577">
        <v>5</v>
      </c>
      <c r="M26" s="577">
        <v>3</v>
      </c>
      <c r="N26" s="641">
        <v>36</v>
      </c>
    </row>
    <row r="27" spans="1:14" s="699" customFormat="1" ht="30" customHeight="1">
      <c r="A27" s="451" t="s">
        <v>8040</v>
      </c>
      <c r="B27" s="428">
        <v>14</v>
      </c>
      <c r="C27" s="701" t="s">
        <v>1071</v>
      </c>
      <c r="D27" s="702" t="s">
        <v>393</v>
      </c>
      <c r="E27" s="428" t="s">
        <v>4340</v>
      </c>
      <c r="F27" s="702" t="s">
        <v>3267</v>
      </c>
      <c r="G27" s="432" t="s">
        <v>6247</v>
      </c>
      <c r="H27" s="432" t="s">
        <v>2552</v>
      </c>
      <c r="I27" s="435" t="s">
        <v>4420</v>
      </c>
      <c r="J27" s="516" t="s">
        <v>9413</v>
      </c>
      <c r="K27" s="619">
        <v>20</v>
      </c>
      <c r="L27" s="577">
        <v>5</v>
      </c>
      <c r="M27" s="577">
        <v>3</v>
      </c>
      <c r="N27" s="641">
        <v>64</v>
      </c>
    </row>
    <row r="28" spans="1:14" ht="30" customHeight="1">
      <c r="A28" s="451" t="s">
        <v>8040</v>
      </c>
      <c r="B28" s="428">
        <v>15</v>
      </c>
      <c r="C28" s="701" t="s">
        <v>1071</v>
      </c>
      <c r="D28" s="702" t="s">
        <v>2642</v>
      </c>
      <c r="E28" s="428" t="s">
        <v>6151</v>
      </c>
      <c r="F28" s="702" t="s">
        <v>5882</v>
      </c>
      <c r="G28" s="432" t="s">
        <v>8716</v>
      </c>
      <c r="H28" s="432" t="s">
        <v>6777</v>
      </c>
      <c r="I28" s="435" t="s">
        <v>10307</v>
      </c>
      <c r="J28" s="516" t="s">
        <v>3709</v>
      </c>
      <c r="K28" s="619">
        <v>12</v>
      </c>
      <c r="L28" s="577">
        <v>1</v>
      </c>
      <c r="M28" s="577">
        <v>3</v>
      </c>
      <c r="N28" s="641">
        <v>47</v>
      </c>
    </row>
    <row r="29" spans="1:14" ht="30" customHeight="1">
      <c r="A29" s="451" t="s">
        <v>8040</v>
      </c>
      <c r="B29" s="428">
        <v>16</v>
      </c>
      <c r="C29" s="701" t="s">
        <v>1071</v>
      </c>
      <c r="D29" s="702" t="s">
        <v>445</v>
      </c>
      <c r="E29" s="428" t="s">
        <v>3892</v>
      </c>
      <c r="F29" s="702" t="s">
        <v>4042</v>
      </c>
      <c r="G29" s="432" t="s">
        <v>5413</v>
      </c>
      <c r="H29" s="432" t="s">
        <v>8717</v>
      </c>
      <c r="I29" s="435" t="s">
        <v>6432</v>
      </c>
      <c r="J29" s="516" t="s">
        <v>3111</v>
      </c>
      <c r="K29" s="619">
        <v>10</v>
      </c>
      <c r="L29" s="577">
        <v>1</v>
      </c>
      <c r="M29" s="577">
        <v>3</v>
      </c>
      <c r="N29" s="641">
        <v>61</v>
      </c>
    </row>
    <row r="30" spans="1:14" s="698" customFormat="1" ht="30" customHeight="1">
      <c r="A30" s="451" t="s">
        <v>8040</v>
      </c>
      <c r="B30" s="428">
        <v>1</v>
      </c>
      <c r="C30" s="701" t="s">
        <v>1071</v>
      </c>
      <c r="D30" s="702" t="s">
        <v>8718</v>
      </c>
      <c r="E30" s="428" t="s">
        <v>4161</v>
      </c>
      <c r="F30" s="702" t="s">
        <v>6842</v>
      </c>
      <c r="G30" s="432" t="s">
        <v>8239</v>
      </c>
      <c r="H30" s="432" t="s">
        <v>6629</v>
      </c>
      <c r="I30" s="435" t="s">
        <v>10308</v>
      </c>
      <c r="J30" s="516" t="s">
        <v>9414</v>
      </c>
      <c r="K30" s="619">
        <v>26</v>
      </c>
      <c r="L30" s="577">
        <v>9</v>
      </c>
      <c r="M30" s="577">
        <v>7</v>
      </c>
      <c r="N30" s="641">
        <v>128</v>
      </c>
    </row>
    <row r="31" spans="1:14" s="698" customFormat="1" ht="30" customHeight="1">
      <c r="A31" s="451" t="s">
        <v>8040</v>
      </c>
      <c r="B31" s="428">
        <v>2</v>
      </c>
      <c r="C31" s="701" t="s">
        <v>1071</v>
      </c>
      <c r="D31" s="702" t="s">
        <v>3893</v>
      </c>
      <c r="E31" s="428" t="s">
        <v>920</v>
      </c>
      <c r="F31" s="702" t="s">
        <v>2247</v>
      </c>
      <c r="G31" s="432" t="s">
        <v>4648</v>
      </c>
      <c r="H31" s="432" t="s">
        <v>3978</v>
      </c>
      <c r="I31" s="435" t="s">
        <v>10309</v>
      </c>
      <c r="J31" s="516" t="s">
        <v>9415</v>
      </c>
      <c r="K31" s="619">
        <v>22</v>
      </c>
      <c r="L31" s="577">
        <v>6</v>
      </c>
      <c r="M31" s="577">
        <v>4</v>
      </c>
      <c r="N31" s="641">
        <v>120</v>
      </c>
    </row>
    <row r="32" spans="1:14" s="698" customFormat="1" ht="30" customHeight="1">
      <c r="A32" s="451" t="s">
        <v>8040</v>
      </c>
      <c r="B32" s="428">
        <v>3</v>
      </c>
      <c r="C32" s="701" t="s">
        <v>1071</v>
      </c>
      <c r="D32" s="702" t="s">
        <v>3816</v>
      </c>
      <c r="E32" s="428" t="s">
        <v>3617</v>
      </c>
      <c r="F32" s="702" t="s">
        <v>1770</v>
      </c>
      <c r="G32" s="432" t="s">
        <v>8719</v>
      </c>
      <c r="H32" s="432" t="s">
        <v>539</v>
      </c>
      <c r="I32" s="435" t="s">
        <v>10310</v>
      </c>
      <c r="J32" s="516" t="s">
        <v>3141</v>
      </c>
      <c r="K32" s="619">
        <v>13</v>
      </c>
      <c r="L32" s="577">
        <v>4</v>
      </c>
      <c r="M32" s="577">
        <v>3</v>
      </c>
      <c r="N32" s="641">
        <v>49</v>
      </c>
    </row>
    <row r="33" spans="1:14" s="698" customFormat="1" ht="30" customHeight="1">
      <c r="A33" s="451" t="s">
        <v>8040</v>
      </c>
      <c r="B33" s="428">
        <v>4</v>
      </c>
      <c r="C33" s="701" t="s">
        <v>1071</v>
      </c>
      <c r="D33" s="702" t="s">
        <v>6886</v>
      </c>
      <c r="E33" s="428" t="s">
        <v>6438</v>
      </c>
      <c r="F33" s="702" t="s">
        <v>5810</v>
      </c>
      <c r="G33" s="432" t="s">
        <v>323</v>
      </c>
      <c r="H33" s="432" t="s">
        <v>10972</v>
      </c>
      <c r="I33" s="435" t="s">
        <v>10386</v>
      </c>
      <c r="J33" s="516" t="s">
        <v>9416</v>
      </c>
      <c r="K33" s="619">
        <v>27</v>
      </c>
      <c r="L33" s="577">
        <v>6</v>
      </c>
      <c r="M33" s="577">
        <v>5</v>
      </c>
      <c r="N33" s="641">
        <v>106</v>
      </c>
    </row>
    <row r="34" spans="1:14" s="698" customFormat="1" ht="30" customHeight="1">
      <c r="A34" s="451" t="s">
        <v>8040</v>
      </c>
      <c r="B34" s="428">
        <v>5</v>
      </c>
      <c r="C34" s="701" t="s">
        <v>1071</v>
      </c>
      <c r="D34" s="702" t="s">
        <v>8720</v>
      </c>
      <c r="E34" s="428" t="s">
        <v>7908</v>
      </c>
      <c r="F34" s="702" t="s">
        <v>1677</v>
      </c>
      <c r="G34" s="432" t="s">
        <v>7697</v>
      </c>
      <c r="H34" s="432" t="s">
        <v>166</v>
      </c>
      <c r="I34" s="435" t="s">
        <v>10311</v>
      </c>
      <c r="J34" s="516" t="s">
        <v>9417</v>
      </c>
      <c r="K34" s="619">
        <v>21</v>
      </c>
      <c r="L34" s="577">
        <v>6</v>
      </c>
      <c r="M34" s="577">
        <v>4</v>
      </c>
      <c r="N34" s="641">
        <v>93</v>
      </c>
    </row>
    <row r="35" spans="1:14" s="698" customFormat="1" ht="30" customHeight="1">
      <c r="A35" s="451" t="s">
        <v>8040</v>
      </c>
      <c r="B35" s="428">
        <v>6</v>
      </c>
      <c r="C35" s="701" t="s">
        <v>1071</v>
      </c>
      <c r="D35" s="702" t="s">
        <v>5856</v>
      </c>
      <c r="E35" s="428" t="s">
        <v>1386</v>
      </c>
      <c r="F35" s="702" t="s">
        <v>2344</v>
      </c>
      <c r="G35" s="432" t="s">
        <v>576</v>
      </c>
      <c r="H35" s="432" t="s">
        <v>5483</v>
      </c>
      <c r="I35" s="435" t="s">
        <v>3285</v>
      </c>
      <c r="J35" s="516" t="s">
        <v>9418</v>
      </c>
      <c r="K35" s="619">
        <v>20</v>
      </c>
      <c r="L35" s="577">
        <v>6</v>
      </c>
      <c r="M35" s="577">
        <v>3</v>
      </c>
      <c r="N35" s="641">
        <v>75</v>
      </c>
    </row>
    <row r="36" spans="1:14" s="698" customFormat="1" ht="30" customHeight="1">
      <c r="A36" s="451" t="s">
        <v>8040</v>
      </c>
      <c r="B36" s="428">
        <v>7</v>
      </c>
      <c r="C36" s="701" t="s">
        <v>1071</v>
      </c>
      <c r="D36" s="702" t="s">
        <v>8722</v>
      </c>
      <c r="E36" s="428" t="s">
        <v>8723</v>
      </c>
      <c r="F36" s="702" t="s">
        <v>4145</v>
      </c>
      <c r="G36" s="432" t="s">
        <v>7162</v>
      </c>
      <c r="H36" s="432" t="s">
        <v>4034</v>
      </c>
      <c r="I36" s="435" t="s">
        <v>10312</v>
      </c>
      <c r="J36" s="516" t="s">
        <v>3360</v>
      </c>
      <c r="K36" s="619">
        <v>19</v>
      </c>
      <c r="L36" s="577">
        <v>5</v>
      </c>
      <c r="M36" s="577">
        <v>3</v>
      </c>
      <c r="N36" s="641">
        <v>59</v>
      </c>
    </row>
    <row r="37" spans="1:14" s="698" customFormat="1" ht="30" customHeight="1">
      <c r="A37" s="451" t="s">
        <v>8040</v>
      </c>
      <c r="B37" s="428">
        <v>8</v>
      </c>
      <c r="C37" s="701" t="s">
        <v>1071</v>
      </c>
      <c r="D37" s="702" t="s">
        <v>3421</v>
      </c>
      <c r="E37" s="428" t="s">
        <v>4323</v>
      </c>
      <c r="F37" s="702" t="s">
        <v>7378</v>
      </c>
      <c r="G37" s="432" t="s">
        <v>548</v>
      </c>
      <c r="H37" s="432" t="s">
        <v>4136</v>
      </c>
      <c r="I37" s="435" t="s">
        <v>3320</v>
      </c>
      <c r="J37" s="516" t="s">
        <v>9419</v>
      </c>
      <c r="K37" s="619">
        <v>28</v>
      </c>
      <c r="L37" s="577">
        <v>6</v>
      </c>
      <c r="M37" s="577">
        <v>4</v>
      </c>
      <c r="N37" s="641">
        <v>134</v>
      </c>
    </row>
    <row r="38" spans="1:14" s="698" customFormat="1" ht="30" customHeight="1">
      <c r="A38" s="451" t="s">
        <v>8040</v>
      </c>
      <c r="B38" s="428">
        <v>9</v>
      </c>
      <c r="C38" s="701" t="s">
        <v>1071</v>
      </c>
      <c r="D38" s="702" t="s">
        <v>8725</v>
      </c>
      <c r="E38" s="428" t="s">
        <v>4676</v>
      </c>
      <c r="F38" s="702" t="s">
        <v>8726</v>
      </c>
      <c r="G38" s="432" t="s">
        <v>7163</v>
      </c>
      <c r="H38" s="432" t="s">
        <v>2980</v>
      </c>
      <c r="I38" s="435" t="s">
        <v>10390</v>
      </c>
      <c r="J38" s="516" t="s">
        <v>9420</v>
      </c>
      <c r="K38" s="619">
        <v>19</v>
      </c>
      <c r="L38" s="577">
        <v>5</v>
      </c>
      <c r="M38" s="577">
        <v>4</v>
      </c>
      <c r="N38" s="641">
        <v>45</v>
      </c>
    </row>
    <row r="39" spans="1:14" s="698" customFormat="1" ht="30" customHeight="1">
      <c r="A39" s="451" t="s">
        <v>8040</v>
      </c>
      <c r="B39" s="428">
        <v>10</v>
      </c>
      <c r="C39" s="701" t="s">
        <v>1071</v>
      </c>
      <c r="D39" s="702" t="s">
        <v>8727</v>
      </c>
      <c r="E39" s="428" t="s">
        <v>7184</v>
      </c>
      <c r="F39" s="702" t="s">
        <v>8728</v>
      </c>
      <c r="G39" s="432" t="s">
        <v>4881</v>
      </c>
      <c r="H39" s="432" t="s">
        <v>8465</v>
      </c>
      <c r="I39" s="435" t="s">
        <v>10313</v>
      </c>
      <c r="J39" s="516" t="s">
        <v>8975</v>
      </c>
      <c r="K39" s="619">
        <v>21</v>
      </c>
      <c r="L39" s="577">
        <v>5</v>
      </c>
      <c r="M39" s="577">
        <v>3</v>
      </c>
      <c r="N39" s="641">
        <v>85</v>
      </c>
    </row>
    <row r="40" spans="1:14" s="698" customFormat="1" ht="30" customHeight="1">
      <c r="A40" s="451" t="s">
        <v>8040</v>
      </c>
      <c r="B40" s="428">
        <v>11</v>
      </c>
      <c r="C40" s="701" t="s">
        <v>1071</v>
      </c>
      <c r="D40" s="702" t="s">
        <v>8729</v>
      </c>
      <c r="E40" s="428" t="s">
        <v>8440</v>
      </c>
      <c r="F40" s="702" t="s">
        <v>8382</v>
      </c>
      <c r="G40" s="432" t="s">
        <v>383</v>
      </c>
      <c r="H40" s="432" t="s">
        <v>7769</v>
      </c>
      <c r="I40" s="435" t="s">
        <v>10314</v>
      </c>
      <c r="J40" s="516" t="s">
        <v>744</v>
      </c>
      <c r="K40" s="619">
        <v>16</v>
      </c>
      <c r="L40" s="577">
        <v>6</v>
      </c>
      <c r="M40" s="577">
        <v>4</v>
      </c>
      <c r="N40" s="641">
        <v>70</v>
      </c>
    </row>
    <row r="41" spans="1:14" s="698" customFormat="1" ht="30" customHeight="1">
      <c r="A41" s="451" t="s">
        <v>8040</v>
      </c>
      <c r="B41" s="428">
        <v>12</v>
      </c>
      <c r="C41" s="701" t="s">
        <v>1071</v>
      </c>
      <c r="D41" s="702" t="s">
        <v>1050</v>
      </c>
      <c r="E41" s="428" t="s">
        <v>5679</v>
      </c>
      <c r="F41" s="702" t="s">
        <v>8684</v>
      </c>
      <c r="G41" s="432" t="s">
        <v>1696</v>
      </c>
      <c r="H41" s="432" t="s">
        <v>8070</v>
      </c>
      <c r="I41" s="435" t="s">
        <v>1467</v>
      </c>
      <c r="J41" s="516" t="s">
        <v>9421</v>
      </c>
      <c r="K41" s="619">
        <v>19</v>
      </c>
      <c r="L41" s="577">
        <v>1</v>
      </c>
      <c r="M41" s="577">
        <v>3</v>
      </c>
      <c r="N41" s="641">
        <v>69</v>
      </c>
    </row>
    <row r="42" spans="1:14" s="698" customFormat="1" ht="30" customHeight="1">
      <c r="A42" s="451" t="s">
        <v>8040</v>
      </c>
      <c r="B42" s="428">
        <v>13</v>
      </c>
      <c r="C42" s="701" t="s">
        <v>1071</v>
      </c>
      <c r="D42" s="702" t="s">
        <v>7920</v>
      </c>
      <c r="E42" s="428" t="s">
        <v>4956</v>
      </c>
      <c r="F42" s="702" t="s">
        <v>7876</v>
      </c>
      <c r="G42" s="432" t="s">
        <v>7660</v>
      </c>
      <c r="H42" s="432" t="s">
        <v>3928</v>
      </c>
      <c r="I42" s="435" t="s">
        <v>10392</v>
      </c>
      <c r="J42" s="516" t="s">
        <v>9422</v>
      </c>
      <c r="K42" s="619">
        <v>19</v>
      </c>
      <c r="L42" s="577">
        <v>5</v>
      </c>
      <c r="M42" s="577">
        <v>4</v>
      </c>
      <c r="N42" s="641">
        <v>72</v>
      </c>
    </row>
    <row r="43" spans="1:14" s="698" customFormat="1" ht="30" customHeight="1">
      <c r="A43" s="451" t="s">
        <v>8040</v>
      </c>
      <c r="B43" s="428">
        <v>14</v>
      </c>
      <c r="C43" s="701" t="s">
        <v>1071</v>
      </c>
      <c r="D43" s="702" t="s">
        <v>1276</v>
      </c>
      <c r="E43" s="428" t="s">
        <v>4966</v>
      </c>
      <c r="F43" s="702" t="s">
        <v>8730</v>
      </c>
      <c r="G43" s="432" t="s">
        <v>4572</v>
      </c>
      <c r="H43" s="432" t="s">
        <v>8732</v>
      </c>
      <c r="I43" s="435" t="s">
        <v>10315</v>
      </c>
      <c r="J43" s="516" t="s">
        <v>9423</v>
      </c>
      <c r="K43" s="619">
        <v>26</v>
      </c>
      <c r="L43" s="577">
        <v>4</v>
      </c>
      <c r="M43" s="577">
        <v>3</v>
      </c>
      <c r="N43" s="641">
        <v>94</v>
      </c>
    </row>
    <row r="44" spans="1:14" s="698" customFormat="1" ht="30" customHeight="1">
      <c r="A44" s="451" t="s">
        <v>8040</v>
      </c>
      <c r="B44" s="428">
        <v>15</v>
      </c>
      <c r="C44" s="701" t="s">
        <v>1071</v>
      </c>
      <c r="D44" s="702" t="s">
        <v>3259</v>
      </c>
      <c r="E44" s="428" t="s">
        <v>2201</v>
      </c>
      <c r="F44" s="702" t="s">
        <v>8733</v>
      </c>
      <c r="G44" s="432" t="s">
        <v>5299</v>
      </c>
      <c r="H44" s="432" t="s">
        <v>6570</v>
      </c>
      <c r="I44" s="435" t="s">
        <v>1527</v>
      </c>
      <c r="J44" s="516" t="s">
        <v>9424</v>
      </c>
      <c r="K44" s="619">
        <v>9</v>
      </c>
      <c r="L44" s="577">
        <v>5</v>
      </c>
      <c r="M44" s="577">
        <v>3</v>
      </c>
      <c r="N44" s="641">
        <v>21</v>
      </c>
    </row>
    <row r="45" spans="1:14" s="698" customFormat="1" ht="30" customHeight="1">
      <c r="A45" s="451" t="s">
        <v>8040</v>
      </c>
      <c r="B45" s="428">
        <v>16</v>
      </c>
      <c r="C45" s="701" t="s">
        <v>1071</v>
      </c>
      <c r="D45" s="702" t="s">
        <v>2835</v>
      </c>
      <c r="E45" s="458" t="s">
        <v>8734</v>
      </c>
      <c r="F45" s="702" t="s">
        <v>8925</v>
      </c>
      <c r="G45" s="432" t="s">
        <v>4772</v>
      </c>
      <c r="H45" s="432" t="s">
        <v>4772</v>
      </c>
      <c r="I45" s="432" t="s">
        <v>4772</v>
      </c>
      <c r="J45" s="728" t="s">
        <v>4772</v>
      </c>
      <c r="K45" s="618">
        <v>0</v>
      </c>
      <c r="L45" s="458">
        <v>0</v>
      </c>
      <c r="M45" s="458">
        <v>0</v>
      </c>
      <c r="N45" s="485">
        <v>0</v>
      </c>
    </row>
    <row r="46" spans="1:14" s="698" customFormat="1" ht="30" customHeight="1">
      <c r="A46" s="451" t="s">
        <v>8040</v>
      </c>
      <c r="B46" s="428">
        <v>17</v>
      </c>
      <c r="C46" s="701" t="s">
        <v>1071</v>
      </c>
      <c r="D46" s="702" t="s">
        <v>8735</v>
      </c>
      <c r="E46" s="428" t="s">
        <v>345</v>
      </c>
      <c r="F46" s="702" t="s">
        <v>8030</v>
      </c>
      <c r="G46" s="432" t="s">
        <v>8042</v>
      </c>
      <c r="H46" s="432" t="s">
        <v>8737</v>
      </c>
      <c r="I46" s="435" t="s">
        <v>10388</v>
      </c>
      <c r="J46" s="516" t="s">
        <v>9387</v>
      </c>
      <c r="K46" s="731">
        <v>21</v>
      </c>
      <c r="L46" s="577">
        <v>7</v>
      </c>
      <c r="M46" s="577">
        <v>3</v>
      </c>
      <c r="N46" s="641">
        <v>62</v>
      </c>
    </row>
    <row r="47" spans="1:14" s="698" customFormat="1" ht="30" customHeight="1">
      <c r="A47" s="451" t="s">
        <v>8040</v>
      </c>
      <c r="B47" s="428">
        <v>18</v>
      </c>
      <c r="C47" s="701" t="s">
        <v>1071</v>
      </c>
      <c r="D47" s="702" t="s">
        <v>8738</v>
      </c>
      <c r="E47" s="428" t="s">
        <v>6464</v>
      </c>
      <c r="F47" s="702" t="s">
        <v>923</v>
      </c>
      <c r="G47" s="432" t="s">
        <v>5087</v>
      </c>
      <c r="H47" s="432" t="s">
        <v>2235</v>
      </c>
      <c r="I47" s="435" t="s">
        <v>10316</v>
      </c>
      <c r="J47" s="516" t="s">
        <v>9425</v>
      </c>
      <c r="K47" s="619">
        <v>6</v>
      </c>
      <c r="L47" s="577">
        <v>2</v>
      </c>
      <c r="M47" s="577">
        <v>2</v>
      </c>
      <c r="N47" s="641">
        <v>8</v>
      </c>
    </row>
    <row r="48" spans="1:14" s="698" customFormat="1" ht="30" customHeight="1">
      <c r="A48" s="451" t="s">
        <v>8040</v>
      </c>
      <c r="B48" s="428">
        <v>19</v>
      </c>
      <c r="C48" s="701" t="s">
        <v>1071</v>
      </c>
      <c r="D48" s="702" t="s">
        <v>870</v>
      </c>
      <c r="E48" s="428" t="s">
        <v>584</v>
      </c>
      <c r="F48" s="702" t="s">
        <v>1170</v>
      </c>
      <c r="G48" s="432" t="s">
        <v>8740</v>
      </c>
      <c r="H48" s="432" t="s">
        <v>8741</v>
      </c>
      <c r="I48" s="435" t="s">
        <v>10317</v>
      </c>
      <c r="J48" s="516" t="s">
        <v>9426</v>
      </c>
      <c r="K48" s="619">
        <v>16</v>
      </c>
      <c r="L48" s="577">
        <v>6</v>
      </c>
      <c r="M48" s="577">
        <v>3</v>
      </c>
      <c r="N48" s="641">
        <v>52</v>
      </c>
    </row>
    <row r="49" spans="1:14" ht="30" customHeight="1">
      <c r="A49" s="451" t="s">
        <v>8040</v>
      </c>
      <c r="B49" s="428">
        <v>20</v>
      </c>
      <c r="C49" s="701" t="s">
        <v>1071</v>
      </c>
      <c r="D49" s="702" t="s">
        <v>8742</v>
      </c>
      <c r="E49" s="428" t="s">
        <v>3724</v>
      </c>
      <c r="F49" s="702" t="s">
        <v>5377</v>
      </c>
      <c r="G49" s="432" t="s">
        <v>2124</v>
      </c>
      <c r="H49" s="432" t="s">
        <v>8100</v>
      </c>
      <c r="I49" s="435" t="s">
        <v>10391</v>
      </c>
      <c r="J49" s="516" t="s">
        <v>982</v>
      </c>
      <c r="K49" s="619">
        <v>14</v>
      </c>
      <c r="L49" s="577">
        <v>1</v>
      </c>
      <c r="M49" s="577">
        <v>3</v>
      </c>
      <c r="N49" s="641">
        <v>54</v>
      </c>
    </row>
    <row r="50" spans="1:14" ht="30" customHeight="1">
      <c r="A50" s="451" t="s">
        <v>8040</v>
      </c>
      <c r="B50" s="428">
        <v>21</v>
      </c>
      <c r="C50" s="701" t="s">
        <v>1071</v>
      </c>
      <c r="D50" s="702" t="s">
        <v>6217</v>
      </c>
      <c r="E50" s="428" t="s">
        <v>6407</v>
      </c>
      <c r="F50" s="702" t="s">
        <v>5819</v>
      </c>
      <c r="G50" s="432" t="s">
        <v>875</v>
      </c>
      <c r="H50" s="432" t="s">
        <v>8743</v>
      </c>
      <c r="I50" s="435" t="s">
        <v>10387</v>
      </c>
      <c r="J50" s="516" t="s">
        <v>9428</v>
      </c>
      <c r="K50" s="619">
        <v>4</v>
      </c>
      <c r="L50" s="577">
        <v>3</v>
      </c>
      <c r="M50" s="577">
        <v>1</v>
      </c>
      <c r="N50" s="641">
        <v>8</v>
      </c>
    </row>
    <row r="51" spans="1:14" ht="30" customHeight="1">
      <c r="A51" s="451" t="s">
        <v>8040</v>
      </c>
      <c r="B51" s="428">
        <v>22</v>
      </c>
      <c r="C51" s="701" t="s">
        <v>1071</v>
      </c>
      <c r="D51" s="702" t="s">
        <v>8744</v>
      </c>
      <c r="E51" s="458" t="s">
        <v>286</v>
      </c>
      <c r="F51" s="702" t="s">
        <v>11042</v>
      </c>
      <c r="G51" s="432" t="s">
        <v>4772</v>
      </c>
      <c r="H51" s="432" t="s">
        <v>4772</v>
      </c>
      <c r="I51" s="432" t="s">
        <v>4772</v>
      </c>
      <c r="J51" s="728" t="s">
        <v>4772</v>
      </c>
      <c r="K51" s="619">
        <v>0</v>
      </c>
      <c r="L51" s="577">
        <v>0</v>
      </c>
      <c r="M51" s="577">
        <v>0</v>
      </c>
      <c r="N51" s="641">
        <v>0</v>
      </c>
    </row>
    <row r="52" spans="1:14" ht="30" customHeight="1">
      <c r="A52" s="451" t="s">
        <v>8040</v>
      </c>
      <c r="B52" s="428">
        <v>23</v>
      </c>
      <c r="C52" s="701" t="s">
        <v>1071</v>
      </c>
      <c r="D52" s="702" t="s">
        <v>8745</v>
      </c>
      <c r="E52" s="428" t="s">
        <v>2286</v>
      </c>
      <c r="F52" s="702" t="s">
        <v>6234</v>
      </c>
      <c r="G52" s="432" t="s">
        <v>5173</v>
      </c>
      <c r="H52" s="432" t="s">
        <v>8746</v>
      </c>
      <c r="I52" s="435" t="s">
        <v>10393</v>
      </c>
      <c r="J52" s="516" t="s">
        <v>6286</v>
      </c>
      <c r="K52" s="619">
        <v>6</v>
      </c>
      <c r="L52" s="577">
        <v>1</v>
      </c>
      <c r="M52" s="577">
        <v>3</v>
      </c>
      <c r="N52" s="641">
        <v>12</v>
      </c>
    </row>
    <row r="53" spans="1:14" ht="30" customHeight="1">
      <c r="A53" s="451" t="s">
        <v>8040</v>
      </c>
      <c r="B53" s="428">
        <v>24</v>
      </c>
      <c r="C53" s="701" t="s">
        <v>1071</v>
      </c>
      <c r="D53" s="702" t="s">
        <v>3413</v>
      </c>
      <c r="E53" s="458" t="s">
        <v>4659</v>
      </c>
      <c r="F53" s="702" t="s">
        <v>894</v>
      </c>
      <c r="G53" s="432" t="s">
        <v>4772</v>
      </c>
      <c r="H53" s="432" t="s">
        <v>4772</v>
      </c>
      <c r="I53" s="432" t="s">
        <v>4772</v>
      </c>
      <c r="J53" s="728" t="s">
        <v>4772</v>
      </c>
      <c r="K53" s="619">
        <v>0</v>
      </c>
      <c r="L53" s="577">
        <v>0</v>
      </c>
      <c r="M53" s="577">
        <v>0</v>
      </c>
      <c r="N53" s="641">
        <v>0</v>
      </c>
    </row>
    <row r="54" spans="1:14" ht="30" customHeight="1">
      <c r="A54" s="451" t="s">
        <v>8040</v>
      </c>
      <c r="B54" s="428">
        <v>1</v>
      </c>
      <c r="C54" s="435" t="s">
        <v>6470</v>
      </c>
      <c r="D54" s="702" t="s">
        <v>1561</v>
      </c>
      <c r="E54" s="458" t="s">
        <v>972</v>
      </c>
      <c r="F54" s="702" t="s">
        <v>9752</v>
      </c>
      <c r="G54" s="432" t="s">
        <v>9753</v>
      </c>
      <c r="H54" s="432" t="s">
        <v>9946</v>
      </c>
      <c r="I54" s="435" t="s">
        <v>10964</v>
      </c>
      <c r="J54" s="516" t="s">
        <v>9945</v>
      </c>
      <c r="K54" s="619">
        <v>26</v>
      </c>
      <c r="L54" s="577">
        <v>10</v>
      </c>
      <c r="M54" s="577">
        <v>3</v>
      </c>
      <c r="N54" s="641">
        <v>131</v>
      </c>
    </row>
    <row r="55" spans="1:14" ht="30" customHeight="1">
      <c r="A55" s="451" t="s">
        <v>8040</v>
      </c>
      <c r="B55" s="428">
        <v>1</v>
      </c>
      <c r="C55" s="701" t="s">
        <v>4009</v>
      </c>
      <c r="D55" s="702" t="s">
        <v>4342</v>
      </c>
      <c r="E55" s="428" t="s">
        <v>5369</v>
      </c>
      <c r="F55" s="702" t="s">
        <v>3855</v>
      </c>
      <c r="G55" s="432" t="s">
        <v>5853</v>
      </c>
      <c r="H55" s="432" t="s">
        <v>2781</v>
      </c>
      <c r="I55" s="435" t="s">
        <v>7266</v>
      </c>
      <c r="J55" s="516" t="s">
        <v>7168</v>
      </c>
      <c r="K55" s="619">
        <v>7</v>
      </c>
      <c r="L55" s="577">
        <v>4</v>
      </c>
      <c r="M55" s="577">
        <v>3</v>
      </c>
      <c r="N55" s="641">
        <v>12</v>
      </c>
    </row>
    <row r="56" spans="1:14" ht="30" customHeight="1">
      <c r="A56" s="451" t="s">
        <v>8040</v>
      </c>
      <c r="B56" s="458">
        <v>2</v>
      </c>
      <c r="C56" s="435" t="s">
        <v>4009</v>
      </c>
      <c r="D56" s="702" t="s">
        <v>6871</v>
      </c>
      <c r="E56" s="458" t="s">
        <v>50</v>
      </c>
      <c r="F56" s="724" t="s">
        <v>9764</v>
      </c>
      <c r="G56" s="468" t="s">
        <v>2904</v>
      </c>
      <c r="H56" s="468" t="s">
        <v>9765</v>
      </c>
      <c r="I56" s="435" t="s">
        <v>10394</v>
      </c>
      <c r="J56" s="516" t="s">
        <v>9169</v>
      </c>
      <c r="K56" s="619">
        <v>15</v>
      </c>
      <c r="L56" s="577">
        <v>8</v>
      </c>
      <c r="M56" s="577">
        <v>6</v>
      </c>
      <c r="N56" s="639">
        <v>60</v>
      </c>
    </row>
    <row r="57" spans="1:14" s="592" customFormat="1" ht="30" customHeight="1">
      <c r="A57" s="451" t="s">
        <v>8040</v>
      </c>
      <c r="B57" s="428">
        <v>1</v>
      </c>
      <c r="C57" s="701" t="s">
        <v>4009</v>
      </c>
      <c r="D57" s="702" t="s">
        <v>8747</v>
      </c>
      <c r="E57" s="428" t="s">
        <v>7006</v>
      </c>
      <c r="F57" s="702" t="s">
        <v>8748</v>
      </c>
      <c r="G57" s="432" t="s">
        <v>8419</v>
      </c>
      <c r="H57" s="432" t="s">
        <v>2945</v>
      </c>
      <c r="I57" s="435" t="s">
        <v>4231</v>
      </c>
      <c r="J57" s="516" t="s">
        <v>9767</v>
      </c>
      <c r="K57" s="619">
        <v>26</v>
      </c>
      <c r="L57" s="733">
        <v>5</v>
      </c>
      <c r="M57" s="577">
        <v>3</v>
      </c>
      <c r="N57" s="641">
        <v>102</v>
      </c>
    </row>
    <row r="58" spans="1:14" ht="30" customHeight="1">
      <c r="A58" s="451" t="s">
        <v>8040</v>
      </c>
      <c r="B58" s="428">
        <v>1</v>
      </c>
      <c r="C58" s="701" t="s">
        <v>4009</v>
      </c>
      <c r="D58" s="702" t="s">
        <v>5665</v>
      </c>
      <c r="E58" s="428" t="s">
        <v>5671</v>
      </c>
      <c r="F58" s="702" t="s">
        <v>6368</v>
      </c>
      <c r="G58" s="432" t="s">
        <v>8749</v>
      </c>
      <c r="H58" s="432" t="s">
        <v>8512</v>
      </c>
      <c r="I58" s="435" t="s">
        <v>10395</v>
      </c>
      <c r="J58" s="516" t="s">
        <v>8751</v>
      </c>
      <c r="K58" s="619">
        <v>15</v>
      </c>
      <c r="L58" s="577">
        <v>2</v>
      </c>
      <c r="M58" s="577">
        <v>6</v>
      </c>
      <c r="N58" s="639">
        <v>111</v>
      </c>
    </row>
    <row r="59" spans="1:14" ht="30" customHeight="1">
      <c r="A59" s="451" t="s">
        <v>8040</v>
      </c>
      <c r="B59" s="428">
        <v>1</v>
      </c>
      <c r="C59" s="701" t="s">
        <v>4009</v>
      </c>
      <c r="D59" s="702" t="s">
        <v>5370</v>
      </c>
      <c r="E59" s="428" t="s">
        <v>3562</v>
      </c>
      <c r="F59" s="702" t="s">
        <v>828</v>
      </c>
      <c r="G59" s="432" t="s">
        <v>3563</v>
      </c>
      <c r="H59" s="432" t="s">
        <v>2444</v>
      </c>
      <c r="I59" s="435" t="s">
        <v>10396</v>
      </c>
      <c r="J59" s="516" t="s">
        <v>8753</v>
      </c>
      <c r="K59" s="619">
        <v>30</v>
      </c>
      <c r="L59" s="577">
        <v>6</v>
      </c>
      <c r="M59" s="577">
        <v>6</v>
      </c>
      <c r="N59" s="641">
        <v>124</v>
      </c>
    </row>
    <row r="60" spans="1:14" ht="30" customHeight="1">
      <c r="A60" s="451" t="s">
        <v>8040</v>
      </c>
      <c r="B60" s="428">
        <v>1</v>
      </c>
      <c r="C60" s="701" t="s">
        <v>4009</v>
      </c>
      <c r="D60" s="702" t="s">
        <v>3084</v>
      </c>
      <c r="E60" s="428" t="s">
        <v>5766</v>
      </c>
      <c r="F60" s="702" t="s">
        <v>8507</v>
      </c>
      <c r="G60" s="432" t="s">
        <v>8755</v>
      </c>
      <c r="H60" s="432" t="s">
        <v>3939</v>
      </c>
      <c r="I60" s="435" t="s">
        <v>1818</v>
      </c>
      <c r="J60" s="516" t="s">
        <v>8756</v>
      </c>
      <c r="K60" s="618">
        <v>16</v>
      </c>
      <c r="L60" s="458">
        <v>0</v>
      </c>
      <c r="M60" s="458">
        <v>3</v>
      </c>
      <c r="N60" s="485">
        <v>59</v>
      </c>
    </row>
    <row r="61" spans="1:14" ht="30" customHeight="1">
      <c r="A61" s="451" t="s">
        <v>8040</v>
      </c>
      <c r="B61" s="428">
        <v>2</v>
      </c>
      <c r="C61" s="701" t="s">
        <v>4009</v>
      </c>
      <c r="D61" s="702" t="s">
        <v>2672</v>
      </c>
      <c r="E61" s="428" t="s">
        <v>4810</v>
      </c>
      <c r="F61" s="702" t="s">
        <v>1394</v>
      </c>
      <c r="G61" s="432" t="s">
        <v>5450</v>
      </c>
      <c r="H61" s="432" t="s">
        <v>8757</v>
      </c>
      <c r="I61" s="435" t="s">
        <v>10397</v>
      </c>
      <c r="J61" s="516" t="s">
        <v>4298</v>
      </c>
      <c r="K61" s="619">
        <v>26</v>
      </c>
      <c r="L61" s="577">
        <v>0</v>
      </c>
      <c r="M61" s="577">
        <v>3</v>
      </c>
      <c r="N61" s="641">
        <v>79</v>
      </c>
    </row>
    <row r="62" spans="1:14" s="698" customFormat="1" ht="30" customHeight="1">
      <c r="A62" s="451" t="s">
        <v>8040</v>
      </c>
      <c r="B62" s="428">
        <v>3</v>
      </c>
      <c r="C62" s="701" t="s">
        <v>4009</v>
      </c>
      <c r="D62" s="702" t="s">
        <v>319</v>
      </c>
      <c r="E62" s="428" t="s">
        <v>2400</v>
      </c>
      <c r="F62" s="702" t="s">
        <v>8759</v>
      </c>
      <c r="G62" s="432" t="s">
        <v>93</v>
      </c>
      <c r="H62" s="432" t="s">
        <v>1616</v>
      </c>
      <c r="I62" s="435" t="s">
        <v>10398</v>
      </c>
      <c r="J62" s="516" t="s">
        <v>1597</v>
      </c>
      <c r="K62" s="619">
        <v>12</v>
      </c>
      <c r="L62" s="577">
        <v>0</v>
      </c>
      <c r="M62" s="577">
        <v>3</v>
      </c>
      <c r="N62" s="641">
        <v>31</v>
      </c>
    </row>
    <row r="63" spans="1:14" s="698" customFormat="1" ht="30" customHeight="1">
      <c r="A63" s="451" t="s">
        <v>8040</v>
      </c>
      <c r="B63" s="428">
        <v>1</v>
      </c>
      <c r="C63" s="701" t="s">
        <v>4009</v>
      </c>
      <c r="D63" s="702" t="s">
        <v>9695</v>
      </c>
      <c r="E63" s="428" t="s">
        <v>2299</v>
      </c>
      <c r="F63" s="702" t="s">
        <v>9696</v>
      </c>
      <c r="G63" s="432" t="s">
        <v>8288</v>
      </c>
      <c r="H63" s="432" t="s">
        <v>8289</v>
      </c>
      <c r="I63" s="435" t="s">
        <v>10399</v>
      </c>
      <c r="J63" s="516" t="s">
        <v>9781</v>
      </c>
      <c r="K63" s="619">
        <v>17</v>
      </c>
      <c r="L63" s="577">
        <v>1</v>
      </c>
      <c r="M63" s="577">
        <v>6</v>
      </c>
      <c r="N63" s="641">
        <v>155</v>
      </c>
    </row>
    <row r="64" spans="1:14" ht="30" customHeight="1">
      <c r="A64" s="451" t="s">
        <v>8040</v>
      </c>
      <c r="B64" s="428">
        <v>1</v>
      </c>
      <c r="C64" s="701" t="s">
        <v>4009</v>
      </c>
      <c r="D64" s="702" t="s">
        <v>3405</v>
      </c>
      <c r="E64" s="428" t="s">
        <v>3370</v>
      </c>
      <c r="F64" s="702" t="s">
        <v>1966</v>
      </c>
      <c r="G64" s="432" t="s">
        <v>8760</v>
      </c>
      <c r="H64" s="432" t="s">
        <v>846</v>
      </c>
      <c r="I64" s="435" t="s">
        <v>3155</v>
      </c>
      <c r="J64" s="516" t="s">
        <v>9291</v>
      </c>
      <c r="K64" s="619">
        <v>26</v>
      </c>
      <c r="L64" s="577">
        <v>2</v>
      </c>
      <c r="M64" s="577">
        <v>4</v>
      </c>
      <c r="N64" s="641">
        <v>128</v>
      </c>
    </row>
    <row r="65" spans="1:16" ht="30" customHeight="1">
      <c r="A65" s="451" t="s">
        <v>8040</v>
      </c>
      <c r="B65" s="428">
        <v>1</v>
      </c>
      <c r="C65" s="701" t="s">
        <v>4009</v>
      </c>
      <c r="D65" s="702" t="s">
        <v>262</v>
      </c>
      <c r="E65" s="428" t="s">
        <v>5472</v>
      </c>
      <c r="F65" s="702" t="s">
        <v>1957</v>
      </c>
      <c r="G65" s="432" t="s">
        <v>3543</v>
      </c>
      <c r="H65" s="432" t="s">
        <v>8762</v>
      </c>
      <c r="I65" s="435" t="s">
        <v>10401</v>
      </c>
      <c r="J65" s="516" t="s">
        <v>5180</v>
      </c>
      <c r="K65" s="619">
        <v>6</v>
      </c>
      <c r="L65" s="577">
        <v>4</v>
      </c>
      <c r="M65" s="577">
        <v>3</v>
      </c>
      <c r="N65" s="641">
        <v>21</v>
      </c>
    </row>
    <row r="66" spans="1:16" ht="30" customHeight="1">
      <c r="A66" s="451" t="s">
        <v>8040</v>
      </c>
      <c r="B66" s="428">
        <v>2</v>
      </c>
      <c r="C66" s="701" t="s">
        <v>4009</v>
      </c>
      <c r="D66" s="702" t="s">
        <v>3693</v>
      </c>
      <c r="E66" s="428" t="s">
        <v>7492</v>
      </c>
      <c r="F66" s="702" t="s">
        <v>591</v>
      </c>
      <c r="G66" s="432" t="s">
        <v>8763</v>
      </c>
      <c r="H66" s="432" t="s">
        <v>1279</v>
      </c>
      <c r="I66" s="435" t="s">
        <v>10400</v>
      </c>
      <c r="J66" s="516" t="s">
        <v>8595</v>
      </c>
      <c r="K66" s="619">
        <v>14</v>
      </c>
      <c r="L66" s="577">
        <v>4</v>
      </c>
      <c r="M66" s="577">
        <v>3</v>
      </c>
      <c r="N66" s="641">
        <v>49</v>
      </c>
    </row>
    <row r="67" spans="1:16" s="416" customFormat="1" ht="30" customHeight="1">
      <c r="A67" s="451" t="s">
        <v>8040</v>
      </c>
      <c r="B67" s="428">
        <v>1</v>
      </c>
      <c r="C67" s="701" t="s">
        <v>4009</v>
      </c>
      <c r="D67" s="702" t="s">
        <v>8768</v>
      </c>
      <c r="E67" s="428" t="s">
        <v>8769</v>
      </c>
      <c r="F67" s="702" t="s">
        <v>8770</v>
      </c>
      <c r="G67" s="432" t="s">
        <v>1547</v>
      </c>
      <c r="H67" s="432" t="s">
        <v>5136</v>
      </c>
      <c r="I67" s="435" t="s">
        <v>3935</v>
      </c>
      <c r="J67" s="516" t="s">
        <v>8483</v>
      </c>
      <c r="K67" s="621">
        <v>39</v>
      </c>
      <c r="L67" s="578">
        <v>3</v>
      </c>
      <c r="M67" s="578">
        <v>7</v>
      </c>
      <c r="N67" s="641">
        <v>208</v>
      </c>
    </row>
    <row r="68" spans="1:16" s="592" customFormat="1" ht="30" customHeight="1">
      <c r="A68" s="451" t="s">
        <v>3072</v>
      </c>
      <c r="B68" s="428">
        <v>2</v>
      </c>
      <c r="C68" s="701" t="s">
        <v>7709</v>
      </c>
      <c r="D68" s="702" t="s">
        <v>2872</v>
      </c>
      <c r="E68" s="428" t="s">
        <v>3332</v>
      </c>
      <c r="F68" s="702" t="s">
        <v>8771</v>
      </c>
      <c r="G68" s="432" t="s">
        <v>4878</v>
      </c>
      <c r="H68" s="432" t="s">
        <v>2034</v>
      </c>
      <c r="I68" s="435" t="s">
        <v>10402</v>
      </c>
      <c r="J68" s="516" t="s">
        <v>6679</v>
      </c>
      <c r="K68" s="619">
        <v>25</v>
      </c>
      <c r="L68" s="733">
        <v>2</v>
      </c>
      <c r="M68" s="577">
        <v>6</v>
      </c>
      <c r="N68" s="641">
        <v>103</v>
      </c>
    </row>
    <row r="69" spans="1:16" s="698" customFormat="1" ht="30" customHeight="1">
      <c r="A69" s="451" t="s">
        <v>8040</v>
      </c>
      <c r="B69" s="428">
        <v>1</v>
      </c>
      <c r="C69" s="701" t="s">
        <v>4009</v>
      </c>
      <c r="D69" s="702" t="s">
        <v>3813</v>
      </c>
      <c r="E69" s="428" t="s">
        <v>2270</v>
      </c>
      <c r="F69" s="702" t="s">
        <v>941</v>
      </c>
      <c r="G69" s="432" t="s">
        <v>8772</v>
      </c>
      <c r="H69" s="432" t="s">
        <v>4230</v>
      </c>
      <c r="I69" s="435" t="s">
        <v>152</v>
      </c>
      <c r="J69" s="516" t="s">
        <v>7177</v>
      </c>
      <c r="K69" s="619">
        <v>21</v>
      </c>
      <c r="L69" s="577">
        <v>7</v>
      </c>
      <c r="M69" s="577">
        <v>5</v>
      </c>
      <c r="N69" s="641">
        <v>127</v>
      </c>
    </row>
    <row r="70" spans="1:16" s="698" customFormat="1" ht="30" customHeight="1">
      <c r="A70" s="451" t="s">
        <v>8040</v>
      </c>
      <c r="B70" s="428">
        <v>2</v>
      </c>
      <c r="C70" s="701" t="s">
        <v>4009</v>
      </c>
      <c r="D70" s="702" t="s">
        <v>4500</v>
      </c>
      <c r="E70" s="428" t="s">
        <v>985</v>
      </c>
      <c r="F70" s="702" t="s">
        <v>8039</v>
      </c>
      <c r="G70" s="432" t="s">
        <v>2463</v>
      </c>
      <c r="H70" s="432" t="s">
        <v>2383</v>
      </c>
      <c r="I70" s="435" t="s">
        <v>5500</v>
      </c>
      <c r="J70" s="516" t="s">
        <v>3186</v>
      </c>
      <c r="K70" s="619">
        <v>22</v>
      </c>
      <c r="L70" s="577">
        <v>8</v>
      </c>
      <c r="M70" s="577">
        <v>3</v>
      </c>
      <c r="N70" s="641">
        <v>90</v>
      </c>
    </row>
    <row r="71" spans="1:16" s="698" customFormat="1" ht="30" customHeight="1">
      <c r="A71" s="451" t="s">
        <v>8040</v>
      </c>
      <c r="B71" s="428">
        <v>3</v>
      </c>
      <c r="C71" s="701" t="s">
        <v>4009</v>
      </c>
      <c r="D71" s="702" t="s">
        <v>8773</v>
      </c>
      <c r="E71" s="428" t="s">
        <v>5843</v>
      </c>
      <c r="F71" s="702" t="s">
        <v>8664</v>
      </c>
      <c r="G71" s="432" t="s">
        <v>3245</v>
      </c>
      <c r="H71" s="432" t="s">
        <v>9247</v>
      </c>
      <c r="I71" s="435" t="s">
        <v>8802</v>
      </c>
      <c r="J71" s="516" t="s">
        <v>7567</v>
      </c>
      <c r="K71" s="619">
        <v>23</v>
      </c>
      <c r="L71" s="577">
        <v>7</v>
      </c>
      <c r="M71" s="577">
        <v>3</v>
      </c>
      <c r="N71" s="641">
        <v>89</v>
      </c>
    </row>
    <row r="72" spans="1:16" ht="30" customHeight="1">
      <c r="A72" s="451" t="s">
        <v>8040</v>
      </c>
      <c r="B72" s="428">
        <v>1</v>
      </c>
      <c r="C72" s="701" t="s">
        <v>1574</v>
      </c>
      <c r="D72" s="702" t="s">
        <v>1828</v>
      </c>
      <c r="E72" s="428" t="s">
        <v>5907</v>
      </c>
      <c r="F72" s="702" t="s">
        <v>1468</v>
      </c>
      <c r="G72" s="432" t="s">
        <v>2604</v>
      </c>
      <c r="H72" s="432" t="s">
        <v>8774</v>
      </c>
      <c r="I72" s="435" t="s">
        <v>10404</v>
      </c>
      <c r="J72" s="516" t="s">
        <v>8775</v>
      </c>
      <c r="K72" s="619">
        <v>40</v>
      </c>
      <c r="L72" s="577">
        <v>1</v>
      </c>
      <c r="M72" s="577">
        <v>9</v>
      </c>
      <c r="N72" s="641">
        <v>195</v>
      </c>
      <c r="P72" s="734"/>
    </row>
    <row r="73" spans="1:16" ht="30" customHeight="1">
      <c r="A73" s="451" t="s">
        <v>8040</v>
      </c>
      <c r="B73" s="428">
        <v>2</v>
      </c>
      <c r="C73" s="701" t="s">
        <v>1574</v>
      </c>
      <c r="D73" s="702" t="s">
        <v>1392</v>
      </c>
      <c r="E73" s="428" t="s">
        <v>7064</v>
      </c>
      <c r="F73" s="702" t="s">
        <v>8776</v>
      </c>
      <c r="G73" s="432" t="s">
        <v>6841</v>
      </c>
      <c r="H73" s="432" t="s">
        <v>9216</v>
      </c>
      <c r="I73" s="435" t="s">
        <v>10405</v>
      </c>
      <c r="J73" s="516" t="s">
        <v>6004</v>
      </c>
      <c r="K73" s="619">
        <v>26</v>
      </c>
      <c r="L73" s="577">
        <v>2</v>
      </c>
      <c r="M73" s="577">
        <v>3</v>
      </c>
      <c r="N73" s="641">
        <v>85</v>
      </c>
      <c r="P73" s="734"/>
    </row>
    <row r="74" spans="1:16" s="540" customFormat="1" ht="30" customHeight="1">
      <c r="A74" s="451" t="s">
        <v>3072</v>
      </c>
      <c r="B74" s="428">
        <v>3</v>
      </c>
      <c r="C74" s="701" t="s">
        <v>1574</v>
      </c>
      <c r="D74" s="702" t="s">
        <v>2016</v>
      </c>
      <c r="E74" s="428" t="s">
        <v>9296</v>
      </c>
      <c r="F74" s="702" t="s">
        <v>9297</v>
      </c>
      <c r="G74" s="432" t="s">
        <v>5695</v>
      </c>
      <c r="H74" s="432" t="s">
        <v>6643</v>
      </c>
      <c r="I74" s="435" t="s">
        <v>10407</v>
      </c>
      <c r="J74" s="516" t="s">
        <v>731</v>
      </c>
      <c r="K74" s="619">
        <v>23</v>
      </c>
      <c r="L74" s="577">
        <v>2</v>
      </c>
      <c r="M74" s="577">
        <v>4</v>
      </c>
      <c r="N74" s="641">
        <v>95</v>
      </c>
    </row>
    <row r="75" spans="1:16" s="540" customFormat="1" ht="30" customHeight="1">
      <c r="A75" s="451" t="s">
        <v>8040</v>
      </c>
      <c r="B75" s="428">
        <v>1</v>
      </c>
      <c r="C75" s="701" t="s">
        <v>1574</v>
      </c>
      <c r="D75" s="702" t="s">
        <v>2981</v>
      </c>
      <c r="E75" s="428" t="s">
        <v>5656</v>
      </c>
      <c r="F75" s="702" t="s">
        <v>2899</v>
      </c>
      <c r="G75" s="432" t="s">
        <v>2264</v>
      </c>
      <c r="H75" s="432" t="s">
        <v>3878</v>
      </c>
      <c r="I75" s="435" t="s">
        <v>10408</v>
      </c>
      <c r="J75" s="516" t="s">
        <v>10960</v>
      </c>
      <c r="K75" s="619">
        <v>34</v>
      </c>
      <c r="L75" s="577">
        <v>8</v>
      </c>
      <c r="M75" s="577">
        <v>9</v>
      </c>
      <c r="N75" s="641">
        <v>226</v>
      </c>
    </row>
    <row r="76" spans="1:16" ht="30" customHeight="1">
      <c r="A76" s="451" t="s">
        <v>8040</v>
      </c>
      <c r="B76" s="428">
        <v>1</v>
      </c>
      <c r="C76" s="701" t="s">
        <v>1574</v>
      </c>
      <c r="D76" s="702" t="s">
        <v>1438</v>
      </c>
      <c r="E76" s="428" t="s">
        <v>7884</v>
      </c>
      <c r="F76" s="702" t="s">
        <v>5149</v>
      </c>
      <c r="G76" s="432" t="s">
        <v>4687</v>
      </c>
      <c r="H76" s="432" t="s">
        <v>3389</v>
      </c>
      <c r="I76" s="435" t="s">
        <v>7931</v>
      </c>
      <c r="J76" s="516" t="s">
        <v>8777</v>
      </c>
      <c r="K76" s="619">
        <v>14</v>
      </c>
      <c r="L76" s="577">
        <v>1</v>
      </c>
      <c r="M76" s="577">
        <v>3</v>
      </c>
      <c r="N76" s="641">
        <v>65</v>
      </c>
    </row>
    <row r="77" spans="1:16" s="592" customFormat="1" ht="30" customHeight="1">
      <c r="A77" s="451" t="s">
        <v>8040</v>
      </c>
      <c r="B77" s="428">
        <v>2</v>
      </c>
      <c r="C77" s="701" t="s">
        <v>1574</v>
      </c>
      <c r="D77" s="702" t="s">
        <v>3228</v>
      </c>
      <c r="E77" s="428" t="s">
        <v>8423</v>
      </c>
      <c r="F77" s="702" t="s">
        <v>1357</v>
      </c>
      <c r="G77" s="432" t="s">
        <v>2426</v>
      </c>
      <c r="H77" s="432" t="s">
        <v>6559</v>
      </c>
      <c r="I77" s="435" t="s">
        <v>2064</v>
      </c>
      <c r="J77" s="516" t="s">
        <v>8779</v>
      </c>
      <c r="K77" s="619">
        <v>12</v>
      </c>
      <c r="L77" s="733">
        <v>0</v>
      </c>
      <c r="M77" s="577">
        <v>6</v>
      </c>
      <c r="N77" s="641">
        <v>89</v>
      </c>
    </row>
    <row r="78" spans="1:16" s="592" customFormat="1" ht="30" customHeight="1">
      <c r="A78" s="451" t="s">
        <v>8040</v>
      </c>
      <c r="B78" s="428">
        <v>3</v>
      </c>
      <c r="C78" s="701" t="s">
        <v>1574</v>
      </c>
      <c r="D78" s="702" t="s">
        <v>4421</v>
      </c>
      <c r="E78" s="428" t="s">
        <v>7893</v>
      </c>
      <c r="F78" s="702" t="s">
        <v>8151</v>
      </c>
      <c r="G78" s="432" t="s">
        <v>4495</v>
      </c>
      <c r="H78" s="432" t="s">
        <v>4131</v>
      </c>
      <c r="I78" s="601" t="s">
        <v>9482</v>
      </c>
      <c r="J78" s="516" t="s">
        <v>8780</v>
      </c>
      <c r="K78" s="621">
        <v>14</v>
      </c>
      <c r="L78" s="578">
        <v>0</v>
      </c>
      <c r="M78" s="578">
        <v>4</v>
      </c>
      <c r="N78" s="641">
        <v>88</v>
      </c>
    </row>
    <row r="79" spans="1:16" ht="30" customHeight="1">
      <c r="A79" s="451" t="s">
        <v>8040</v>
      </c>
      <c r="B79" s="428">
        <v>4</v>
      </c>
      <c r="C79" s="701" t="s">
        <v>1574</v>
      </c>
      <c r="D79" s="702" t="s">
        <v>8781</v>
      </c>
      <c r="E79" s="428" t="s">
        <v>7885</v>
      </c>
      <c r="F79" s="702" t="s">
        <v>1725</v>
      </c>
      <c r="G79" s="432" t="s">
        <v>6019</v>
      </c>
      <c r="H79" s="432" t="s">
        <v>3844</v>
      </c>
      <c r="I79" s="435" t="s">
        <v>2660</v>
      </c>
      <c r="J79" s="516" t="s">
        <v>8783</v>
      </c>
      <c r="K79" s="619">
        <v>21</v>
      </c>
      <c r="L79" s="577">
        <v>0</v>
      </c>
      <c r="M79" s="577">
        <v>10</v>
      </c>
      <c r="N79" s="641">
        <v>228</v>
      </c>
    </row>
    <row r="80" spans="1:16" s="592" customFormat="1" ht="30" customHeight="1">
      <c r="A80" s="451" t="s">
        <v>8040</v>
      </c>
      <c r="B80" s="428">
        <v>5</v>
      </c>
      <c r="C80" s="701" t="s">
        <v>1574</v>
      </c>
      <c r="D80" s="702" t="s">
        <v>8784</v>
      </c>
      <c r="E80" s="428" t="s">
        <v>1272</v>
      </c>
      <c r="F80" s="702" t="s">
        <v>4524</v>
      </c>
      <c r="G80" s="432" t="s">
        <v>8785</v>
      </c>
      <c r="H80" s="432" t="s">
        <v>8786</v>
      </c>
      <c r="I80" s="435" t="s">
        <v>865</v>
      </c>
      <c r="J80" s="516" t="s">
        <v>1011</v>
      </c>
      <c r="K80" s="619">
        <v>8</v>
      </c>
      <c r="L80" s="733">
        <v>0</v>
      </c>
      <c r="M80" s="577">
        <v>5</v>
      </c>
      <c r="N80" s="641">
        <v>71</v>
      </c>
    </row>
    <row r="81" spans="1:14" s="416" customFormat="1" ht="30" customHeight="1">
      <c r="A81" s="451" t="s">
        <v>8040</v>
      </c>
      <c r="B81" s="428">
        <v>1</v>
      </c>
      <c r="C81" s="701" t="s">
        <v>1574</v>
      </c>
      <c r="D81" s="702" t="s">
        <v>8180</v>
      </c>
      <c r="E81" s="428" t="s">
        <v>412</v>
      </c>
      <c r="F81" s="702" t="s">
        <v>8526</v>
      </c>
      <c r="G81" s="432" t="s">
        <v>6323</v>
      </c>
      <c r="H81" s="432" t="s">
        <v>8143</v>
      </c>
      <c r="I81" s="435" t="s">
        <v>650</v>
      </c>
      <c r="J81" s="516" t="s">
        <v>981</v>
      </c>
      <c r="K81" s="619">
        <v>27</v>
      </c>
      <c r="L81" s="577">
        <v>3</v>
      </c>
      <c r="M81" s="577">
        <v>7</v>
      </c>
      <c r="N81" s="641">
        <v>185</v>
      </c>
    </row>
    <row r="82" spans="1:14" s="698" customFormat="1" ht="30" customHeight="1">
      <c r="A82" s="451" t="s">
        <v>8040</v>
      </c>
      <c r="B82" s="428">
        <v>2</v>
      </c>
      <c r="C82" s="701" t="s">
        <v>280</v>
      </c>
      <c r="D82" s="702" t="s">
        <v>2447</v>
      </c>
      <c r="E82" s="428" t="s">
        <v>5489</v>
      </c>
      <c r="F82" s="702" t="s">
        <v>8787</v>
      </c>
      <c r="G82" s="432" t="s">
        <v>5790</v>
      </c>
      <c r="H82" s="432" t="s">
        <v>8788</v>
      </c>
      <c r="I82" s="435" t="s">
        <v>7441</v>
      </c>
      <c r="J82" s="516" t="s">
        <v>4753</v>
      </c>
      <c r="K82" s="619">
        <v>27</v>
      </c>
      <c r="L82" s="733">
        <v>3</v>
      </c>
      <c r="M82" s="577">
        <v>7</v>
      </c>
      <c r="N82" s="641">
        <v>146</v>
      </c>
    </row>
    <row r="83" spans="1:14" s="698" customFormat="1" ht="30" customHeight="1">
      <c r="A83" s="451" t="s">
        <v>8040</v>
      </c>
      <c r="B83" s="428">
        <v>1</v>
      </c>
      <c r="C83" s="701" t="s">
        <v>1574</v>
      </c>
      <c r="D83" s="702" t="s">
        <v>4663</v>
      </c>
      <c r="E83" s="428" t="s">
        <v>7932</v>
      </c>
      <c r="F83" s="702" t="s">
        <v>6243</v>
      </c>
      <c r="G83" s="432" t="s">
        <v>5778</v>
      </c>
      <c r="H83" s="432" t="s">
        <v>2911</v>
      </c>
      <c r="I83" s="435" t="s">
        <v>6058</v>
      </c>
      <c r="J83" s="516" t="s">
        <v>8789</v>
      </c>
      <c r="K83" s="619">
        <v>26</v>
      </c>
      <c r="L83" s="577">
        <v>2</v>
      </c>
      <c r="M83" s="577">
        <v>6</v>
      </c>
      <c r="N83" s="641">
        <v>134</v>
      </c>
    </row>
    <row r="84" spans="1:14" s="698" customFormat="1" ht="30" customHeight="1">
      <c r="A84" s="451" t="s">
        <v>8040</v>
      </c>
      <c r="B84" s="458">
        <v>1</v>
      </c>
      <c r="C84" s="432" t="s">
        <v>1574</v>
      </c>
      <c r="D84" s="423" t="s">
        <v>8626</v>
      </c>
      <c r="E84" s="458" t="s">
        <v>1734</v>
      </c>
      <c r="F84" s="657" t="s">
        <v>3338</v>
      </c>
      <c r="G84" s="432" t="s">
        <v>4318</v>
      </c>
      <c r="H84" s="432" t="s">
        <v>4318</v>
      </c>
      <c r="I84" s="435" t="s">
        <v>10319</v>
      </c>
      <c r="J84" s="517" t="s">
        <v>9944</v>
      </c>
      <c r="K84" s="619">
        <v>17</v>
      </c>
      <c r="L84" s="657">
        <v>3</v>
      </c>
      <c r="M84" s="577">
        <v>3</v>
      </c>
      <c r="N84" s="641">
        <v>61</v>
      </c>
    </row>
    <row r="85" spans="1:14" ht="30" customHeight="1">
      <c r="A85" s="451" t="s">
        <v>8040</v>
      </c>
      <c r="B85" s="428">
        <v>1</v>
      </c>
      <c r="C85" s="701" t="s">
        <v>1574</v>
      </c>
      <c r="D85" s="702" t="s">
        <v>8791</v>
      </c>
      <c r="E85" s="428" t="s">
        <v>4525</v>
      </c>
      <c r="F85" s="702" t="s">
        <v>6804</v>
      </c>
      <c r="G85" s="432" t="s">
        <v>8792</v>
      </c>
      <c r="H85" s="432" t="s">
        <v>5153</v>
      </c>
      <c r="I85" s="435" t="s">
        <v>10409</v>
      </c>
      <c r="J85" s="516" t="s">
        <v>8793</v>
      </c>
      <c r="K85" s="619">
        <v>3</v>
      </c>
      <c r="L85" s="577">
        <v>1</v>
      </c>
      <c r="M85" s="577">
        <v>2</v>
      </c>
      <c r="N85" s="641">
        <v>10</v>
      </c>
    </row>
    <row r="86" spans="1:14" ht="30" customHeight="1">
      <c r="A86" s="451" t="s">
        <v>8040</v>
      </c>
      <c r="B86" s="428">
        <v>2</v>
      </c>
      <c r="C86" s="701" t="s">
        <v>1574</v>
      </c>
      <c r="D86" s="702" t="s">
        <v>9636</v>
      </c>
      <c r="E86" s="428" t="s">
        <v>2603</v>
      </c>
      <c r="F86" s="702" t="s">
        <v>9638</v>
      </c>
      <c r="G86" s="432" t="s">
        <v>7424</v>
      </c>
      <c r="H86" s="432" t="s">
        <v>6117</v>
      </c>
      <c r="I86" s="435" t="s">
        <v>4039</v>
      </c>
      <c r="J86" s="516" t="s">
        <v>470</v>
      </c>
      <c r="K86" s="619">
        <v>8</v>
      </c>
      <c r="L86" s="577">
        <v>2</v>
      </c>
      <c r="M86" s="577">
        <v>3</v>
      </c>
      <c r="N86" s="641">
        <v>48</v>
      </c>
    </row>
    <row r="87" spans="1:14" ht="30" customHeight="1">
      <c r="A87" s="451" t="s">
        <v>8425</v>
      </c>
      <c r="B87" s="428"/>
      <c r="C87" s="701"/>
      <c r="D87" s="702"/>
      <c r="E87" s="428"/>
      <c r="F87" s="702"/>
      <c r="G87" s="432"/>
      <c r="H87" s="432"/>
      <c r="I87" s="432"/>
      <c r="J87" s="516"/>
      <c r="K87" s="620">
        <f>SUBTOTAL(109,K2:K86)</f>
        <v>1652</v>
      </c>
      <c r="L87" s="629">
        <f>SUBTOTAL(109,L2:L86)</f>
        <v>342</v>
      </c>
      <c r="M87" s="629">
        <f>SUBTOTAL(109,M2:M86)</f>
        <v>341</v>
      </c>
      <c r="N87" s="640">
        <f>SUBTOTAL(109,N2:N86)</f>
        <v>7179</v>
      </c>
    </row>
    <row r="88" spans="1:14" s="698" customFormat="1" ht="30" customHeight="1">
      <c r="A88" s="451" t="s">
        <v>254</v>
      </c>
      <c r="B88" s="428">
        <v>1</v>
      </c>
      <c r="C88" s="701" t="s">
        <v>2362</v>
      </c>
      <c r="D88" s="702" t="s">
        <v>8540</v>
      </c>
      <c r="E88" s="428" t="s">
        <v>4075</v>
      </c>
      <c r="F88" s="702" t="s">
        <v>8794</v>
      </c>
      <c r="G88" s="432" t="s">
        <v>6059</v>
      </c>
      <c r="H88" s="432" t="s">
        <v>3326</v>
      </c>
      <c r="I88" s="435" t="s">
        <v>4593</v>
      </c>
      <c r="J88" s="516" t="s">
        <v>2362</v>
      </c>
      <c r="K88" s="619" t="s">
        <v>2362</v>
      </c>
      <c r="L88" s="577" t="s">
        <v>2362</v>
      </c>
      <c r="M88" s="577" t="s">
        <v>2362</v>
      </c>
      <c r="N88" s="641" t="s">
        <v>2362</v>
      </c>
    </row>
    <row r="89" spans="1:14" ht="30" customHeight="1">
      <c r="A89" s="451" t="s">
        <v>254</v>
      </c>
      <c r="B89" s="428">
        <v>2</v>
      </c>
      <c r="C89" s="701" t="s">
        <v>2362</v>
      </c>
      <c r="D89" s="702" t="s">
        <v>8795</v>
      </c>
      <c r="E89" s="428" t="s">
        <v>3676</v>
      </c>
      <c r="F89" s="702" t="s">
        <v>8796</v>
      </c>
      <c r="G89" s="432" t="s">
        <v>1782</v>
      </c>
      <c r="H89" s="432" t="s">
        <v>7425</v>
      </c>
      <c r="I89" s="435" t="s">
        <v>6736</v>
      </c>
      <c r="J89" s="516" t="s">
        <v>2362</v>
      </c>
      <c r="K89" s="619" t="s">
        <v>2362</v>
      </c>
      <c r="L89" s="577" t="s">
        <v>2362</v>
      </c>
      <c r="M89" s="577" t="s">
        <v>2362</v>
      </c>
      <c r="N89" s="641" t="s">
        <v>2362</v>
      </c>
    </row>
    <row r="90" spans="1:14" ht="30" customHeight="1">
      <c r="A90" s="451" t="s">
        <v>254</v>
      </c>
      <c r="B90" s="428">
        <v>3</v>
      </c>
      <c r="C90" s="701" t="s">
        <v>2362</v>
      </c>
      <c r="D90" s="702" t="s">
        <v>7667</v>
      </c>
      <c r="E90" s="428" t="s">
        <v>6249</v>
      </c>
      <c r="F90" s="702" t="s">
        <v>8399</v>
      </c>
      <c r="G90" s="432" t="s">
        <v>7746</v>
      </c>
      <c r="H90" s="432" t="s">
        <v>931</v>
      </c>
      <c r="I90" s="435" t="s">
        <v>10973</v>
      </c>
      <c r="J90" s="516" t="s">
        <v>2362</v>
      </c>
      <c r="K90" s="619" t="s">
        <v>2362</v>
      </c>
      <c r="L90" s="577" t="s">
        <v>2362</v>
      </c>
      <c r="M90" s="577" t="s">
        <v>2362</v>
      </c>
      <c r="N90" s="641" t="s">
        <v>2362</v>
      </c>
    </row>
    <row r="91" spans="1:14" ht="30" customHeight="1">
      <c r="A91" s="451" t="s">
        <v>254</v>
      </c>
      <c r="B91" s="428">
        <v>4</v>
      </c>
      <c r="C91" s="701" t="s">
        <v>2362</v>
      </c>
      <c r="D91" s="702" t="s">
        <v>3833</v>
      </c>
      <c r="E91" s="428" t="s">
        <v>4982</v>
      </c>
      <c r="F91" s="702" t="s">
        <v>8797</v>
      </c>
      <c r="G91" s="432" t="s">
        <v>1312</v>
      </c>
      <c r="H91" s="432" t="s">
        <v>8798</v>
      </c>
      <c r="I91" s="435" t="s">
        <v>5727</v>
      </c>
      <c r="J91" s="516" t="s">
        <v>2362</v>
      </c>
      <c r="K91" s="619" t="s">
        <v>2362</v>
      </c>
      <c r="L91" s="577" t="s">
        <v>2362</v>
      </c>
      <c r="M91" s="577" t="s">
        <v>2362</v>
      </c>
      <c r="N91" s="641" t="s">
        <v>2362</v>
      </c>
    </row>
    <row r="92" spans="1:14" ht="30" customHeight="1">
      <c r="A92" s="451" t="s">
        <v>254</v>
      </c>
      <c r="B92" s="428">
        <v>5</v>
      </c>
      <c r="C92" s="701" t="s">
        <v>2362</v>
      </c>
      <c r="D92" s="702" t="s">
        <v>8799</v>
      </c>
      <c r="E92" s="428" t="s">
        <v>588</v>
      </c>
      <c r="F92" s="702" t="s">
        <v>2135</v>
      </c>
      <c r="G92" s="432" t="s">
        <v>4227</v>
      </c>
      <c r="H92" s="432" t="s">
        <v>5306</v>
      </c>
      <c r="I92" s="435" t="s">
        <v>9108</v>
      </c>
      <c r="J92" s="516" t="s">
        <v>2362</v>
      </c>
      <c r="K92" s="619" t="s">
        <v>2362</v>
      </c>
      <c r="L92" s="577" t="s">
        <v>2362</v>
      </c>
      <c r="M92" s="577" t="s">
        <v>2362</v>
      </c>
      <c r="N92" s="641" t="s">
        <v>2362</v>
      </c>
    </row>
    <row r="93" spans="1:14" ht="30" customHeight="1">
      <c r="A93" s="451" t="s">
        <v>254</v>
      </c>
      <c r="B93" s="428">
        <v>6</v>
      </c>
      <c r="C93" s="701" t="s">
        <v>2362</v>
      </c>
      <c r="D93" s="702" t="s">
        <v>8800</v>
      </c>
      <c r="E93" s="428" t="s">
        <v>2121</v>
      </c>
      <c r="F93" s="702" t="s">
        <v>8801</v>
      </c>
      <c r="G93" s="432" t="s">
        <v>8803</v>
      </c>
      <c r="H93" s="432" t="s">
        <v>3190</v>
      </c>
      <c r="I93" s="435" t="s">
        <v>10323</v>
      </c>
      <c r="J93" s="516" t="s">
        <v>2362</v>
      </c>
      <c r="K93" s="619" t="s">
        <v>2362</v>
      </c>
      <c r="L93" s="577" t="s">
        <v>2362</v>
      </c>
      <c r="M93" s="577" t="s">
        <v>2362</v>
      </c>
      <c r="N93" s="641" t="s">
        <v>2362</v>
      </c>
    </row>
    <row r="94" spans="1:14" ht="30" customHeight="1">
      <c r="A94" s="451" t="s">
        <v>254</v>
      </c>
      <c r="B94" s="428">
        <v>7</v>
      </c>
      <c r="C94" s="701" t="s">
        <v>2362</v>
      </c>
      <c r="D94" s="702" t="s">
        <v>6212</v>
      </c>
      <c r="E94" s="428" t="s">
        <v>5005</v>
      </c>
      <c r="F94" s="702" t="s">
        <v>7935</v>
      </c>
      <c r="G94" s="432" t="s">
        <v>6585</v>
      </c>
      <c r="H94" s="432" t="s">
        <v>4493</v>
      </c>
      <c r="I94" s="435" t="s">
        <v>3387</v>
      </c>
      <c r="J94" s="516" t="s">
        <v>2362</v>
      </c>
      <c r="K94" s="619" t="s">
        <v>2362</v>
      </c>
      <c r="L94" s="577" t="s">
        <v>2362</v>
      </c>
      <c r="M94" s="577" t="s">
        <v>2362</v>
      </c>
      <c r="N94" s="641" t="s">
        <v>2362</v>
      </c>
    </row>
    <row r="95" spans="1:14" ht="30" customHeight="1">
      <c r="A95" s="451" t="s">
        <v>254</v>
      </c>
      <c r="B95" s="428">
        <v>8</v>
      </c>
      <c r="C95" s="701" t="s">
        <v>2362</v>
      </c>
      <c r="D95" s="702" t="s">
        <v>6850</v>
      </c>
      <c r="E95" s="428" t="s">
        <v>2824</v>
      </c>
      <c r="F95" s="702" t="s">
        <v>6536</v>
      </c>
      <c r="G95" s="432" t="s">
        <v>2747</v>
      </c>
      <c r="H95" s="432" t="s">
        <v>6422</v>
      </c>
      <c r="I95" s="435" t="s">
        <v>10324</v>
      </c>
      <c r="J95" s="516" t="s">
        <v>2362</v>
      </c>
      <c r="K95" s="619" t="s">
        <v>2362</v>
      </c>
      <c r="L95" s="577" t="s">
        <v>2362</v>
      </c>
      <c r="M95" s="577" t="s">
        <v>2362</v>
      </c>
      <c r="N95" s="641" t="s">
        <v>2362</v>
      </c>
    </row>
    <row r="96" spans="1:14" ht="30" customHeight="1">
      <c r="A96" s="451" t="s">
        <v>254</v>
      </c>
      <c r="B96" s="428">
        <v>9</v>
      </c>
      <c r="C96" s="701" t="s">
        <v>2362</v>
      </c>
      <c r="D96" s="702" t="s">
        <v>423</v>
      </c>
      <c r="E96" s="428" t="s">
        <v>8804</v>
      </c>
      <c r="F96" s="702" t="s">
        <v>8805</v>
      </c>
      <c r="G96" s="432" t="s">
        <v>6337</v>
      </c>
      <c r="H96" s="432" t="s">
        <v>5736</v>
      </c>
      <c r="I96" s="435" t="s">
        <v>3559</v>
      </c>
      <c r="J96" s="516" t="s">
        <v>2362</v>
      </c>
      <c r="K96" s="619" t="s">
        <v>2362</v>
      </c>
      <c r="L96" s="577" t="s">
        <v>2362</v>
      </c>
      <c r="M96" s="577" t="s">
        <v>2362</v>
      </c>
      <c r="N96" s="641" t="s">
        <v>2362</v>
      </c>
    </row>
    <row r="97" spans="1:14" ht="30" customHeight="1">
      <c r="A97" s="451" t="s">
        <v>254</v>
      </c>
      <c r="B97" s="428">
        <v>10</v>
      </c>
      <c r="C97" s="701" t="s">
        <v>2362</v>
      </c>
      <c r="D97" s="702" t="s">
        <v>5975</v>
      </c>
      <c r="E97" s="428" t="s">
        <v>4690</v>
      </c>
      <c r="F97" s="702" t="s">
        <v>8807</v>
      </c>
      <c r="G97" s="432" t="s">
        <v>4770</v>
      </c>
      <c r="H97" s="432" t="s">
        <v>6527</v>
      </c>
      <c r="I97" s="435" t="s">
        <v>10325</v>
      </c>
      <c r="J97" s="516" t="s">
        <v>2362</v>
      </c>
      <c r="K97" s="619" t="s">
        <v>2362</v>
      </c>
      <c r="L97" s="577" t="s">
        <v>2362</v>
      </c>
      <c r="M97" s="577" t="s">
        <v>2362</v>
      </c>
      <c r="N97" s="641" t="s">
        <v>2362</v>
      </c>
    </row>
    <row r="98" spans="1:14" ht="30" customHeight="1">
      <c r="A98" s="451" t="s">
        <v>254</v>
      </c>
      <c r="B98" s="428">
        <v>11</v>
      </c>
      <c r="C98" s="701" t="s">
        <v>2362</v>
      </c>
      <c r="D98" s="702" t="s">
        <v>8223</v>
      </c>
      <c r="E98" s="428" t="s">
        <v>316</v>
      </c>
      <c r="F98" s="702" t="s">
        <v>3933</v>
      </c>
      <c r="G98" s="432" t="s">
        <v>8054</v>
      </c>
      <c r="H98" s="432" t="s">
        <v>8421</v>
      </c>
      <c r="I98" s="435" t="s">
        <v>10326</v>
      </c>
      <c r="J98" s="516" t="s">
        <v>2362</v>
      </c>
      <c r="K98" s="619" t="s">
        <v>2362</v>
      </c>
      <c r="L98" s="577" t="s">
        <v>2362</v>
      </c>
      <c r="M98" s="577" t="s">
        <v>2362</v>
      </c>
      <c r="N98" s="641" t="s">
        <v>2362</v>
      </c>
    </row>
    <row r="99" spans="1:14" ht="30" customHeight="1">
      <c r="A99" s="451" t="s">
        <v>254</v>
      </c>
      <c r="B99" s="428">
        <v>12</v>
      </c>
      <c r="C99" s="701" t="s">
        <v>2362</v>
      </c>
      <c r="D99" s="702" t="s">
        <v>8808</v>
      </c>
      <c r="E99" s="428" t="s">
        <v>8058</v>
      </c>
      <c r="F99" s="702" t="s">
        <v>2220</v>
      </c>
      <c r="G99" s="432" t="s">
        <v>5219</v>
      </c>
      <c r="H99" s="432" t="s">
        <v>8810</v>
      </c>
      <c r="I99" s="435" t="s">
        <v>10328</v>
      </c>
      <c r="J99" s="516" t="s">
        <v>2362</v>
      </c>
      <c r="K99" s="619" t="s">
        <v>2362</v>
      </c>
      <c r="L99" s="577" t="s">
        <v>2362</v>
      </c>
      <c r="M99" s="577" t="s">
        <v>2362</v>
      </c>
      <c r="N99" s="641" t="s">
        <v>2362</v>
      </c>
    </row>
    <row r="100" spans="1:14" ht="30" customHeight="1">
      <c r="A100" s="451" t="s">
        <v>254</v>
      </c>
      <c r="B100" s="428">
        <v>13</v>
      </c>
      <c r="C100" s="701" t="s">
        <v>2362</v>
      </c>
      <c r="D100" s="702" t="s">
        <v>8811</v>
      </c>
      <c r="E100" s="428" t="s">
        <v>8812</v>
      </c>
      <c r="F100" s="702" t="s">
        <v>8815</v>
      </c>
      <c r="G100" s="432" t="s">
        <v>216</v>
      </c>
      <c r="H100" s="432" t="s">
        <v>8816</v>
      </c>
      <c r="I100" s="435" t="s">
        <v>1297</v>
      </c>
      <c r="J100" s="516" t="s">
        <v>2362</v>
      </c>
      <c r="K100" s="619" t="s">
        <v>2362</v>
      </c>
      <c r="L100" s="577" t="s">
        <v>2362</v>
      </c>
      <c r="M100" s="577" t="s">
        <v>2362</v>
      </c>
      <c r="N100" s="641" t="s">
        <v>2362</v>
      </c>
    </row>
    <row r="101" spans="1:14" ht="30" customHeight="1">
      <c r="A101" s="451" t="s">
        <v>254</v>
      </c>
      <c r="B101" s="428">
        <v>14</v>
      </c>
      <c r="C101" s="701" t="s">
        <v>2362</v>
      </c>
      <c r="D101" s="702" t="s">
        <v>8279</v>
      </c>
      <c r="E101" s="428" t="s">
        <v>5733</v>
      </c>
      <c r="F101" s="702" t="s">
        <v>4033</v>
      </c>
      <c r="G101" s="432" t="s">
        <v>310</v>
      </c>
      <c r="H101" s="432" t="s">
        <v>4149</v>
      </c>
      <c r="I101" s="435" t="s">
        <v>2080</v>
      </c>
      <c r="J101" s="516" t="s">
        <v>2362</v>
      </c>
      <c r="K101" s="619" t="s">
        <v>2362</v>
      </c>
      <c r="L101" s="577" t="s">
        <v>2362</v>
      </c>
      <c r="M101" s="577" t="s">
        <v>2362</v>
      </c>
      <c r="N101" s="641" t="s">
        <v>2362</v>
      </c>
    </row>
    <row r="102" spans="1:14" ht="30" customHeight="1">
      <c r="A102" s="451" t="s">
        <v>254</v>
      </c>
      <c r="B102" s="428">
        <v>15</v>
      </c>
      <c r="C102" s="701" t="s">
        <v>2362</v>
      </c>
      <c r="D102" s="702" t="s">
        <v>8817</v>
      </c>
      <c r="E102" s="428" t="s">
        <v>3669</v>
      </c>
      <c r="F102" s="702" t="s">
        <v>74</v>
      </c>
      <c r="G102" s="432" t="s">
        <v>7023</v>
      </c>
      <c r="H102" s="432" t="s">
        <v>5796</v>
      </c>
      <c r="I102" s="435" t="s">
        <v>2080</v>
      </c>
      <c r="J102" s="516" t="s">
        <v>2362</v>
      </c>
      <c r="K102" s="619" t="s">
        <v>2362</v>
      </c>
      <c r="L102" s="577" t="s">
        <v>2362</v>
      </c>
      <c r="M102" s="577" t="s">
        <v>2362</v>
      </c>
      <c r="N102" s="641" t="s">
        <v>2362</v>
      </c>
    </row>
    <row r="103" spans="1:14" ht="30" customHeight="1">
      <c r="A103" s="451" t="s">
        <v>254</v>
      </c>
      <c r="B103" s="428">
        <v>16</v>
      </c>
      <c r="C103" s="701" t="s">
        <v>2362</v>
      </c>
      <c r="D103" s="702" t="s">
        <v>868</v>
      </c>
      <c r="E103" s="428" t="s">
        <v>8207</v>
      </c>
      <c r="F103" s="702" t="s">
        <v>8818</v>
      </c>
      <c r="G103" s="432" t="s">
        <v>2279</v>
      </c>
      <c r="H103" s="432" t="s">
        <v>7737</v>
      </c>
      <c r="I103" s="435" t="s">
        <v>10329</v>
      </c>
      <c r="J103" s="516" t="s">
        <v>2362</v>
      </c>
      <c r="K103" s="619" t="s">
        <v>2362</v>
      </c>
      <c r="L103" s="577" t="s">
        <v>2362</v>
      </c>
      <c r="M103" s="577" t="s">
        <v>2362</v>
      </c>
      <c r="N103" s="641" t="s">
        <v>2362</v>
      </c>
    </row>
    <row r="104" spans="1:14" ht="30" customHeight="1">
      <c r="A104" s="451" t="s">
        <v>254</v>
      </c>
      <c r="B104" s="428">
        <v>17</v>
      </c>
      <c r="C104" s="701" t="s">
        <v>2362</v>
      </c>
      <c r="D104" s="702" t="s">
        <v>8819</v>
      </c>
      <c r="E104" s="428" t="s">
        <v>1473</v>
      </c>
      <c r="F104" s="702" t="s">
        <v>6757</v>
      </c>
      <c r="G104" s="432" t="s">
        <v>2396</v>
      </c>
      <c r="H104" s="432" t="s">
        <v>8761</v>
      </c>
      <c r="I104" s="435" t="s">
        <v>10147</v>
      </c>
      <c r="J104" s="516" t="s">
        <v>2362</v>
      </c>
      <c r="K104" s="619" t="s">
        <v>2362</v>
      </c>
      <c r="L104" s="577" t="s">
        <v>2362</v>
      </c>
      <c r="M104" s="577" t="s">
        <v>2362</v>
      </c>
      <c r="N104" s="641" t="s">
        <v>2362</v>
      </c>
    </row>
    <row r="105" spans="1:14" ht="30" customHeight="1">
      <c r="A105" s="451" t="s">
        <v>254</v>
      </c>
      <c r="B105" s="428">
        <v>18</v>
      </c>
      <c r="C105" s="701" t="s">
        <v>2362</v>
      </c>
      <c r="D105" s="702" t="s">
        <v>4693</v>
      </c>
      <c r="E105" s="428" t="s">
        <v>2803</v>
      </c>
      <c r="F105" s="702" t="s">
        <v>8820</v>
      </c>
      <c r="G105" s="432" t="s">
        <v>247</v>
      </c>
      <c r="H105" s="432" t="s">
        <v>6320</v>
      </c>
      <c r="I105" s="435" t="s">
        <v>10974</v>
      </c>
      <c r="J105" s="516" t="s">
        <v>2362</v>
      </c>
      <c r="K105" s="619" t="s">
        <v>2362</v>
      </c>
      <c r="L105" s="577" t="s">
        <v>2362</v>
      </c>
      <c r="M105" s="577" t="s">
        <v>2362</v>
      </c>
      <c r="N105" s="641" t="s">
        <v>2362</v>
      </c>
    </row>
    <row r="106" spans="1:14" ht="30" customHeight="1">
      <c r="A106" s="451" t="s">
        <v>254</v>
      </c>
      <c r="B106" s="428">
        <v>19</v>
      </c>
      <c r="C106" s="701" t="s">
        <v>2362</v>
      </c>
      <c r="D106" s="702" t="s">
        <v>8821</v>
      </c>
      <c r="E106" s="428" t="s">
        <v>5347</v>
      </c>
      <c r="F106" s="702" t="s">
        <v>8822</v>
      </c>
      <c r="G106" s="432" t="s">
        <v>512</v>
      </c>
      <c r="H106" s="432" t="s">
        <v>8823</v>
      </c>
      <c r="I106" s="435" t="s">
        <v>656</v>
      </c>
      <c r="J106" s="516" t="s">
        <v>2362</v>
      </c>
      <c r="K106" s="619" t="s">
        <v>2362</v>
      </c>
      <c r="L106" s="577" t="s">
        <v>2362</v>
      </c>
      <c r="M106" s="577" t="s">
        <v>2362</v>
      </c>
      <c r="N106" s="641" t="s">
        <v>2362</v>
      </c>
    </row>
    <row r="107" spans="1:14" ht="30" customHeight="1">
      <c r="A107" s="451" t="s">
        <v>254</v>
      </c>
      <c r="B107" s="428">
        <v>20</v>
      </c>
      <c r="C107" s="701" t="s">
        <v>2362</v>
      </c>
      <c r="D107" s="702" t="s">
        <v>8570</v>
      </c>
      <c r="E107" s="428" t="s">
        <v>4982</v>
      </c>
      <c r="F107" s="702" t="s">
        <v>2341</v>
      </c>
      <c r="G107" s="432" t="s">
        <v>5438</v>
      </c>
      <c r="H107" s="432" t="s">
        <v>784</v>
      </c>
      <c r="I107" s="435" t="s">
        <v>4700</v>
      </c>
      <c r="J107" s="516" t="s">
        <v>2362</v>
      </c>
      <c r="K107" s="619" t="s">
        <v>2362</v>
      </c>
      <c r="L107" s="577" t="s">
        <v>2362</v>
      </c>
      <c r="M107" s="577" t="s">
        <v>2362</v>
      </c>
      <c r="N107" s="641" t="s">
        <v>2362</v>
      </c>
    </row>
    <row r="108" spans="1:14" s="592" customFormat="1" ht="30" customHeight="1">
      <c r="A108" s="451" t="s">
        <v>254</v>
      </c>
      <c r="B108" s="428">
        <v>21</v>
      </c>
      <c r="C108" s="701" t="s">
        <v>2362</v>
      </c>
      <c r="D108" s="702" t="s">
        <v>8824</v>
      </c>
      <c r="E108" s="428" t="s">
        <v>3976</v>
      </c>
      <c r="F108" s="702" t="s">
        <v>5683</v>
      </c>
      <c r="G108" s="432" t="s">
        <v>1264</v>
      </c>
      <c r="H108" s="432" t="s">
        <v>2168</v>
      </c>
      <c r="I108" s="435" t="s">
        <v>10330</v>
      </c>
      <c r="J108" s="516" t="s">
        <v>2362</v>
      </c>
      <c r="K108" s="619" t="s">
        <v>2362</v>
      </c>
      <c r="L108" s="577" t="s">
        <v>2362</v>
      </c>
      <c r="M108" s="577" t="s">
        <v>2362</v>
      </c>
      <c r="N108" s="641" t="s">
        <v>2362</v>
      </c>
    </row>
    <row r="109" spans="1:14" s="592" customFormat="1" ht="30" customHeight="1">
      <c r="A109" s="451" t="s">
        <v>254</v>
      </c>
      <c r="B109" s="428">
        <v>22</v>
      </c>
      <c r="C109" s="701" t="s">
        <v>2362</v>
      </c>
      <c r="D109" s="702" t="s">
        <v>8825</v>
      </c>
      <c r="E109" s="428" t="s">
        <v>5310</v>
      </c>
      <c r="F109" s="702" t="s">
        <v>1110</v>
      </c>
      <c r="G109" s="432" t="s">
        <v>6577</v>
      </c>
      <c r="H109" s="432" t="s">
        <v>5605</v>
      </c>
      <c r="I109" s="435" t="s">
        <v>2799</v>
      </c>
      <c r="J109" s="516" t="s">
        <v>2362</v>
      </c>
      <c r="K109" s="619" t="s">
        <v>2362</v>
      </c>
      <c r="L109" s="577" t="s">
        <v>2362</v>
      </c>
      <c r="M109" s="577" t="s">
        <v>2362</v>
      </c>
      <c r="N109" s="641" t="s">
        <v>2362</v>
      </c>
    </row>
    <row r="110" spans="1:14" ht="30" customHeight="1">
      <c r="A110" s="451" t="s">
        <v>254</v>
      </c>
      <c r="B110" s="428">
        <v>23</v>
      </c>
      <c r="C110" s="701" t="s">
        <v>2362</v>
      </c>
      <c r="D110" s="702" t="s">
        <v>4368</v>
      </c>
      <c r="E110" s="428" t="s">
        <v>4842</v>
      </c>
      <c r="F110" s="702" t="s">
        <v>2951</v>
      </c>
      <c r="G110" s="432" t="s">
        <v>6594</v>
      </c>
      <c r="H110" s="432" t="s">
        <v>6608</v>
      </c>
      <c r="I110" s="435" t="s">
        <v>3256</v>
      </c>
      <c r="J110" s="516" t="s">
        <v>2362</v>
      </c>
      <c r="K110" s="619" t="s">
        <v>2362</v>
      </c>
      <c r="L110" s="577" t="s">
        <v>2362</v>
      </c>
      <c r="M110" s="577" t="s">
        <v>2362</v>
      </c>
      <c r="N110" s="641" t="s">
        <v>2362</v>
      </c>
    </row>
    <row r="111" spans="1:14" ht="30" customHeight="1">
      <c r="A111" s="451" t="s">
        <v>254</v>
      </c>
      <c r="B111" s="428">
        <v>24</v>
      </c>
      <c r="C111" s="701" t="s">
        <v>2362</v>
      </c>
      <c r="D111" s="702" t="s">
        <v>8826</v>
      </c>
      <c r="E111" s="428" t="s">
        <v>8628</v>
      </c>
      <c r="F111" s="702" t="s">
        <v>8633</v>
      </c>
      <c r="G111" s="432" t="s">
        <v>4538</v>
      </c>
      <c r="H111" s="432" t="s">
        <v>2445</v>
      </c>
      <c r="I111" s="435" t="s">
        <v>3998</v>
      </c>
      <c r="J111" s="516" t="s">
        <v>2362</v>
      </c>
      <c r="K111" s="619" t="s">
        <v>2362</v>
      </c>
      <c r="L111" s="577" t="s">
        <v>2362</v>
      </c>
      <c r="M111" s="577" t="s">
        <v>2362</v>
      </c>
      <c r="N111" s="641" t="s">
        <v>2362</v>
      </c>
    </row>
    <row r="112" spans="1:14" s="698" customFormat="1" ht="30" customHeight="1">
      <c r="A112" s="451" t="s">
        <v>254</v>
      </c>
      <c r="B112" s="428">
        <v>1</v>
      </c>
      <c r="C112" s="701" t="s">
        <v>2362</v>
      </c>
      <c r="D112" s="702" t="s">
        <v>6373</v>
      </c>
      <c r="E112" s="428" t="s">
        <v>1106</v>
      </c>
      <c r="F112" s="702" t="s">
        <v>6016</v>
      </c>
      <c r="G112" s="432" t="s">
        <v>6514</v>
      </c>
      <c r="H112" s="432" t="s">
        <v>6668</v>
      </c>
      <c r="I112" s="435" t="s">
        <v>10524</v>
      </c>
      <c r="J112" s="516" t="s">
        <v>2362</v>
      </c>
      <c r="K112" s="619" t="s">
        <v>2362</v>
      </c>
      <c r="L112" s="577" t="s">
        <v>2362</v>
      </c>
      <c r="M112" s="577" t="s">
        <v>2362</v>
      </c>
      <c r="N112" s="641" t="s">
        <v>2362</v>
      </c>
    </row>
    <row r="113" spans="1:14" ht="30" customHeight="1">
      <c r="A113" s="451" t="s">
        <v>254</v>
      </c>
      <c r="B113" s="428">
        <v>2</v>
      </c>
      <c r="C113" s="701" t="s">
        <v>2362</v>
      </c>
      <c r="D113" s="702" t="s">
        <v>4031</v>
      </c>
      <c r="E113" s="458" t="s">
        <v>6361</v>
      </c>
      <c r="F113" s="702" t="s">
        <v>9751</v>
      </c>
      <c r="G113" s="432" t="s">
        <v>3376</v>
      </c>
      <c r="H113" s="432" t="s">
        <v>8827</v>
      </c>
      <c r="I113" s="435" t="s">
        <v>1880</v>
      </c>
      <c r="J113" s="516" t="s">
        <v>2362</v>
      </c>
      <c r="K113" s="619" t="s">
        <v>2362</v>
      </c>
      <c r="L113" s="577" t="s">
        <v>2362</v>
      </c>
      <c r="M113" s="577" t="s">
        <v>2362</v>
      </c>
      <c r="N113" s="641" t="s">
        <v>2362</v>
      </c>
    </row>
    <row r="114" spans="1:14" ht="30" customHeight="1">
      <c r="A114" s="451" t="s">
        <v>254</v>
      </c>
      <c r="B114" s="428">
        <v>3</v>
      </c>
      <c r="C114" s="701" t="s">
        <v>2362</v>
      </c>
      <c r="D114" s="702" t="s">
        <v>8553</v>
      </c>
      <c r="E114" s="428" t="s">
        <v>5596</v>
      </c>
      <c r="F114" s="702" t="s">
        <v>8828</v>
      </c>
      <c r="G114" s="432" t="s">
        <v>1453</v>
      </c>
      <c r="H114" s="432" t="s">
        <v>8829</v>
      </c>
      <c r="I114" s="435" t="s">
        <v>10331</v>
      </c>
      <c r="J114" s="516" t="s">
        <v>2362</v>
      </c>
      <c r="K114" s="619" t="s">
        <v>2362</v>
      </c>
      <c r="L114" s="577" t="s">
        <v>2362</v>
      </c>
      <c r="M114" s="577" t="s">
        <v>2362</v>
      </c>
      <c r="N114" s="641" t="s">
        <v>2362</v>
      </c>
    </row>
    <row r="115" spans="1:14" ht="30" customHeight="1">
      <c r="A115" s="451" t="s">
        <v>254</v>
      </c>
      <c r="B115" s="428">
        <v>4</v>
      </c>
      <c r="C115" s="701" t="s">
        <v>2362</v>
      </c>
      <c r="D115" s="702" t="s">
        <v>6962</v>
      </c>
      <c r="E115" s="428" t="s">
        <v>8830</v>
      </c>
      <c r="F115" s="702" t="s">
        <v>1122</v>
      </c>
      <c r="G115" s="432" t="s">
        <v>1159</v>
      </c>
      <c r="H115" s="432" t="s">
        <v>8831</v>
      </c>
      <c r="I115" s="435" t="s">
        <v>10975</v>
      </c>
      <c r="J115" s="516" t="s">
        <v>2362</v>
      </c>
      <c r="K115" s="619" t="s">
        <v>2362</v>
      </c>
      <c r="L115" s="577" t="s">
        <v>2362</v>
      </c>
      <c r="M115" s="577" t="s">
        <v>2362</v>
      </c>
      <c r="N115" s="641" t="s">
        <v>2362</v>
      </c>
    </row>
    <row r="116" spans="1:14" ht="30" customHeight="1">
      <c r="A116" s="451" t="s">
        <v>254</v>
      </c>
      <c r="B116" s="428">
        <v>5</v>
      </c>
      <c r="C116" s="701" t="s">
        <v>2362</v>
      </c>
      <c r="D116" s="702" t="s">
        <v>7851</v>
      </c>
      <c r="E116" s="428" t="s">
        <v>2805</v>
      </c>
      <c r="F116" s="702" t="s">
        <v>8009</v>
      </c>
      <c r="G116" s="432" t="s">
        <v>7034</v>
      </c>
      <c r="H116" s="432" t="s">
        <v>8833</v>
      </c>
      <c r="I116" s="435" t="s">
        <v>10976</v>
      </c>
      <c r="J116" s="516" t="s">
        <v>2362</v>
      </c>
      <c r="K116" s="619" t="s">
        <v>2362</v>
      </c>
      <c r="L116" s="577" t="s">
        <v>2362</v>
      </c>
      <c r="M116" s="577" t="s">
        <v>2362</v>
      </c>
      <c r="N116" s="641" t="s">
        <v>2362</v>
      </c>
    </row>
    <row r="117" spans="1:14" ht="30" customHeight="1">
      <c r="A117" s="451" t="s">
        <v>254</v>
      </c>
      <c r="B117" s="428">
        <v>6</v>
      </c>
      <c r="C117" s="701" t="s">
        <v>2362</v>
      </c>
      <c r="D117" s="702" t="s">
        <v>1127</v>
      </c>
      <c r="E117" s="428" t="s">
        <v>5503</v>
      </c>
      <c r="F117" s="702" t="s">
        <v>8834</v>
      </c>
      <c r="G117" s="432" t="s">
        <v>6622</v>
      </c>
      <c r="H117" s="432" t="s">
        <v>4125</v>
      </c>
      <c r="I117" s="435" t="s">
        <v>10332</v>
      </c>
      <c r="J117" s="516" t="s">
        <v>2362</v>
      </c>
      <c r="K117" s="619" t="s">
        <v>2362</v>
      </c>
      <c r="L117" s="577" t="s">
        <v>2362</v>
      </c>
      <c r="M117" s="577" t="s">
        <v>2362</v>
      </c>
      <c r="N117" s="641" t="s">
        <v>2362</v>
      </c>
    </row>
    <row r="118" spans="1:14" ht="30" customHeight="1">
      <c r="A118" s="451" t="s">
        <v>254</v>
      </c>
      <c r="B118" s="428">
        <v>7</v>
      </c>
      <c r="C118" s="701" t="s">
        <v>2362</v>
      </c>
      <c r="D118" s="702" t="s">
        <v>1183</v>
      </c>
      <c r="E118" s="428" t="s">
        <v>2185</v>
      </c>
      <c r="F118" s="702" t="s">
        <v>1532</v>
      </c>
      <c r="G118" s="432" t="s">
        <v>5281</v>
      </c>
      <c r="H118" s="432" t="s">
        <v>3311</v>
      </c>
      <c r="I118" s="435" t="s">
        <v>10333</v>
      </c>
      <c r="J118" s="516" t="s">
        <v>2362</v>
      </c>
      <c r="K118" s="619" t="s">
        <v>2362</v>
      </c>
      <c r="L118" s="577" t="s">
        <v>2362</v>
      </c>
      <c r="M118" s="577" t="s">
        <v>2362</v>
      </c>
      <c r="N118" s="641" t="s">
        <v>2362</v>
      </c>
    </row>
    <row r="119" spans="1:14" ht="30" customHeight="1">
      <c r="A119" s="451" t="s">
        <v>254</v>
      </c>
      <c r="B119" s="428">
        <v>8</v>
      </c>
      <c r="C119" s="701" t="s">
        <v>2362</v>
      </c>
      <c r="D119" s="702" t="s">
        <v>8835</v>
      </c>
      <c r="E119" s="428" t="s">
        <v>8409</v>
      </c>
      <c r="F119" s="702" t="s">
        <v>8312</v>
      </c>
      <c r="G119" s="432" t="s">
        <v>6879</v>
      </c>
      <c r="H119" s="432" t="s">
        <v>560</v>
      </c>
      <c r="I119" s="435" t="s">
        <v>10036</v>
      </c>
      <c r="J119" s="516" t="s">
        <v>2362</v>
      </c>
      <c r="K119" s="619" t="s">
        <v>2362</v>
      </c>
      <c r="L119" s="577" t="s">
        <v>2362</v>
      </c>
      <c r="M119" s="577" t="s">
        <v>2362</v>
      </c>
      <c r="N119" s="641" t="s">
        <v>2362</v>
      </c>
    </row>
    <row r="120" spans="1:14" ht="30" customHeight="1">
      <c r="A120" s="451" t="s">
        <v>254</v>
      </c>
      <c r="B120" s="428">
        <v>9</v>
      </c>
      <c r="C120" s="701" t="s">
        <v>2362</v>
      </c>
      <c r="D120" s="702" t="s">
        <v>8478</v>
      </c>
      <c r="E120" s="428" t="s">
        <v>4826</v>
      </c>
      <c r="F120" s="702" t="s">
        <v>707</v>
      </c>
      <c r="G120" s="432" t="s">
        <v>4077</v>
      </c>
      <c r="H120" s="432" t="s">
        <v>8836</v>
      </c>
      <c r="I120" s="435" t="s">
        <v>10334</v>
      </c>
      <c r="J120" s="516" t="s">
        <v>2362</v>
      </c>
      <c r="K120" s="619" t="s">
        <v>2362</v>
      </c>
      <c r="L120" s="577" t="s">
        <v>2362</v>
      </c>
      <c r="M120" s="577" t="s">
        <v>2362</v>
      </c>
      <c r="N120" s="641" t="s">
        <v>2362</v>
      </c>
    </row>
    <row r="121" spans="1:14" ht="30" customHeight="1">
      <c r="A121" s="451" t="s">
        <v>254</v>
      </c>
      <c r="B121" s="428">
        <v>10</v>
      </c>
      <c r="C121" s="701" t="s">
        <v>2362</v>
      </c>
      <c r="D121" s="702" t="s">
        <v>5313</v>
      </c>
      <c r="E121" s="428" t="s">
        <v>6355</v>
      </c>
      <c r="F121" s="702" t="s">
        <v>7827</v>
      </c>
      <c r="G121" s="432" t="s">
        <v>7130</v>
      </c>
      <c r="H121" s="432" t="s">
        <v>8124</v>
      </c>
      <c r="I121" s="435" t="s">
        <v>7513</v>
      </c>
      <c r="J121" s="516" t="s">
        <v>2362</v>
      </c>
      <c r="K121" s="619" t="s">
        <v>2362</v>
      </c>
      <c r="L121" s="577" t="s">
        <v>2362</v>
      </c>
      <c r="M121" s="577" t="s">
        <v>2362</v>
      </c>
      <c r="N121" s="641" t="s">
        <v>2362</v>
      </c>
    </row>
    <row r="122" spans="1:14" ht="30" customHeight="1">
      <c r="A122" s="451" t="s">
        <v>254</v>
      </c>
      <c r="B122" s="428">
        <v>11</v>
      </c>
      <c r="C122" s="701" t="s">
        <v>2362</v>
      </c>
      <c r="D122" s="702" t="s">
        <v>1254</v>
      </c>
      <c r="E122" s="428" t="s">
        <v>772</v>
      </c>
      <c r="F122" s="702" t="s">
        <v>7335</v>
      </c>
      <c r="G122" s="432" t="s">
        <v>2195</v>
      </c>
      <c r="H122" s="432" t="s">
        <v>7808</v>
      </c>
      <c r="I122" s="435" t="s">
        <v>10977</v>
      </c>
      <c r="J122" s="516" t="s">
        <v>2362</v>
      </c>
      <c r="K122" s="619" t="s">
        <v>2362</v>
      </c>
      <c r="L122" s="577" t="s">
        <v>2362</v>
      </c>
      <c r="M122" s="577" t="s">
        <v>2362</v>
      </c>
      <c r="N122" s="641" t="s">
        <v>2362</v>
      </c>
    </row>
    <row r="123" spans="1:14" ht="30" customHeight="1">
      <c r="A123" s="451" t="s">
        <v>254</v>
      </c>
      <c r="B123" s="428">
        <v>12</v>
      </c>
      <c r="C123" s="701" t="s">
        <v>2362</v>
      </c>
      <c r="D123" s="702" t="s">
        <v>5769</v>
      </c>
      <c r="E123" s="428" t="s">
        <v>772</v>
      </c>
      <c r="F123" s="702" t="s">
        <v>7286</v>
      </c>
      <c r="G123" s="432" t="s">
        <v>2195</v>
      </c>
      <c r="H123" s="432" t="s">
        <v>7808</v>
      </c>
      <c r="I123" s="435" t="s">
        <v>10977</v>
      </c>
      <c r="J123" s="516" t="s">
        <v>2362</v>
      </c>
      <c r="K123" s="619" t="s">
        <v>2362</v>
      </c>
      <c r="L123" s="577" t="s">
        <v>2362</v>
      </c>
      <c r="M123" s="577" t="s">
        <v>2362</v>
      </c>
      <c r="N123" s="641" t="s">
        <v>2362</v>
      </c>
    </row>
    <row r="124" spans="1:14" ht="30" customHeight="1">
      <c r="A124" s="451" t="s">
        <v>254</v>
      </c>
      <c r="B124" s="428">
        <v>13</v>
      </c>
      <c r="C124" s="701" t="s">
        <v>2362</v>
      </c>
      <c r="D124" s="702" t="s">
        <v>1464</v>
      </c>
      <c r="E124" s="428" t="s">
        <v>1341</v>
      </c>
      <c r="F124" s="702" t="s">
        <v>9273</v>
      </c>
      <c r="G124" s="432" t="s">
        <v>4618</v>
      </c>
      <c r="H124" s="432" t="s">
        <v>3759</v>
      </c>
      <c r="I124" s="435" t="s">
        <v>10329</v>
      </c>
      <c r="J124" s="516" t="s">
        <v>2362</v>
      </c>
      <c r="K124" s="619" t="s">
        <v>2362</v>
      </c>
      <c r="L124" s="577" t="s">
        <v>2362</v>
      </c>
      <c r="M124" s="577" t="s">
        <v>2362</v>
      </c>
      <c r="N124" s="641" t="s">
        <v>2362</v>
      </c>
    </row>
    <row r="125" spans="1:14" ht="30" customHeight="1">
      <c r="A125" s="451" t="s">
        <v>254</v>
      </c>
      <c r="B125" s="428">
        <v>14</v>
      </c>
      <c r="C125" s="701" t="s">
        <v>2362</v>
      </c>
      <c r="D125" s="702" t="s">
        <v>8458</v>
      </c>
      <c r="E125" s="428" t="s">
        <v>6361</v>
      </c>
      <c r="F125" s="702" t="s">
        <v>7951</v>
      </c>
      <c r="G125" s="432" t="s">
        <v>1511</v>
      </c>
      <c r="H125" s="432" t="s">
        <v>8459</v>
      </c>
      <c r="I125" s="435" t="s">
        <v>10336</v>
      </c>
      <c r="J125" s="516" t="s">
        <v>2362</v>
      </c>
      <c r="K125" s="619" t="s">
        <v>2362</v>
      </c>
      <c r="L125" s="577" t="s">
        <v>2362</v>
      </c>
      <c r="M125" s="577" t="s">
        <v>2362</v>
      </c>
      <c r="N125" s="641" t="s">
        <v>2362</v>
      </c>
    </row>
    <row r="126" spans="1:14" ht="30" customHeight="1">
      <c r="A126" s="451" t="s">
        <v>254</v>
      </c>
      <c r="B126" s="428">
        <v>1</v>
      </c>
      <c r="C126" s="701" t="s">
        <v>2362</v>
      </c>
      <c r="D126" s="702" t="s">
        <v>5545</v>
      </c>
      <c r="E126" s="428" t="s">
        <v>137</v>
      </c>
      <c r="F126" s="702" t="s">
        <v>8838</v>
      </c>
      <c r="G126" s="432" t="s">
        <v>8840</v>
      </c>
      <c r="H126" s="432" t="s">
        <v>214</v>
      </c>
      <c r="I126" s="435" t="s">
        <v>10337</v>
      </c>
      <c r="J126" s="516" t="s">
        <v>2362</v>
      </c>
      <c r="K126" s="619" t="s">
        <v>2362</v>
      </c>
      <c r="L126" s="577" t="s">
        <v>2362</v>
      </c>
      <c r="M126" s="577" t="s">
        <v>2362</v>
      </c>
      <c r="N126" s="641" t="s">
        <v>2362</v>
      </c>
    </row>
    <row r="127" spans="1:14" s="698" customFormat="1" ht="30" customHeight="1">
      <c r="A127" s="451" t="s">
        <v>254</v>
      </c>
      <c r="B127" s="428">
        <v>2</v>
      </c>
      <c r="C127" s="701" t="s">
        <v>2362</v>
      </c>
      <c r="D127" s="702" t="s">
        <v>5365</v>
      </c>
      <c r="E127" s="428" t="s">
        <v>6447</v>
      </c>
      <c r="F127" s="702" t="s">
        <v>8841</v>
      </c>
      <c r="G127" s="432" t="s">
        <v>6847</v>
      </c>
      <c r="H127" s="432" t="s">
        <v>3573</v>
      </c>
      <c r="I127" s="435" t="s">
        <v>10338</v>
      </c>
      <c r="J127" s="516" t="s">
        <v>2362</v>
      </c>
      <c r="K127" s="619" t="s">
        <v>2362</v>
      </c>
      <c r="L127" s="577" t="s">
        <v>2362</v>
      </c>
      <c r="M127" s="577" t="s">
        <v>2362</v>
      </c>
      <c r="N127" s="641" t="s">
        <v>2362</v>
      </c>
    </row>
    <row r="128" spans="1:14" ht="30" customHeight="1">
      <c r="A128" s="451" t="s">
        <v>254</v>
      </c>
      <c r="B128" s="428">
        <v>3</v>
      </c>
      <c r="C128" s="701" t="s">
        <v>2362</v>
      </c>
      <c r="D128" s="702" t="s">
        <v>5757</v>
      </c>
      <c r="E128" s="428" t="s">
        <v>3953</v>
      </c>
      <c r="F128" s="702" t="s">
        <v>5056</v>
      </c>
      <c r="G128" s="432" t="s">
        <v>8842</v>
      </c>
      <c r="H128" s="432" t="s">
        <v>4565</v>
      </c>
      <c r="I128" s="435" t="s">
        <v>10339</v>
      </c>
      <c r="J128" s="516" t="s">
        <v>2362</v>
      </c>
      <c r="K128" s="619" t="s">
        <v>2362</v>
      </c>
      <c r="L128" s="577" t="s">
        <v>2362</v>
      </c>
      <c r="M128" s="577" t="s">
        <v>2362</v>
      </c>
      <c r="N128" s="641" t="s">
        <v>2362</v>
      </c>
    </row>
    <row r="129" spans="1:14" s="699" customFormat="1" ht="30" customHeight="1">
      <c r="A129" s="451" t="s">
        <v>254</v>
      </c>
      <c r="B129" s="428">
        <v>4</v>
      </c>
      <c r="C129" s="701" t="s">
        <v>2362</v>
      </c>
      <c r="D129" s="702" t="s">
        <v>1753</v>
      </c>
      <c r="E129" s="428" t="s">
        <v>3823</v>
      </c>
      <c r="F129" s="702" t="s">
        <v>3924</v>
      </c>
      <c r="G129" s="432" t="s">
        <v>8843</v>
      </c>
      <c r="H129" s="432" t="s">
        <v>5382</v>
      </c>
      <c r="I129" s="435" t="s">
        <v>10340</v>
      </c>
      <c r="J129" s="516" t="s">
        <v>2362</v>
      </c>
      <c r="K129" s="619" t="s">
        <v>2362</v>
      </c>
      <c r="L129" s="577" t="s">
        <v>2362</v>
      </c>
      <c r="M129" s="577" t="s">
        <v>2362</v>
      </c>
      <c r="N129" s="641" t="s">
        <v>2362</v>
      </c>
    </row>
    <row r="130" spans="1:14" ht="30" customHeight="1">
      <c r="A130" s="451" t="s">
        <v>254</v>
      </c>
      <c r="B130" s="428">
        <v>5</v>
      </c>
      <c r="C130" s="701" t="s">
        <v>2362</v>
      </c>
      <c r="D130" s="702" t="s">
        <v>8229</v>
      </c>
      <c r="E130" s="428" t="s">
        <v>3470</v>
      </c>
      <c r="F130" s="702" t="s">
        <v>1458</v>
      </c>
      <c r="G130" s="432" t="s">
        <v>2567</v>
      </c>
      <c r="H130" s="432" t="s">
        <v>7873</v>
      </c>
      <c r="I130" s="435" t="s">
        <v>2877</v>
      </c>
      <c r="J130" s="516" t="s">
        <v>2362</v>
      </c>
      <c r="K130" s="619" t="s">
        <v>2362</v>
      </c>
      <c r="L130" s="577" t="s">
        <v>2362</v>
      </c>
      <c r="M130" s="577" t="s">
        <v>2362</v>
      </c>
      <c r="N130" s="641" t="s">
        <v>2362</v>
      </c>
    </row>
    <row r="131" spans="1:14" ht="30" customHeight="1">
      <c r="A131" s="451" t="s">
        <v>254</v>
      </c>
      <c r="B131" s="428">
        <v>6</v>
      </c>
      <c r="C131" s="701" t="s">
        <v>2362</v>
      </c>
      <c r="D131" s="702" t="s">
        <v>5462</v>
      </c>
      <c r="E131" s="428" t="s">
        <v>8844</v>
      </c>
      <c r="F131" s="702" t="s">
        <v>8845</v>
      </c>
      <c r="G131" s="432" t="s">
        <v>196</v>
      </c>
      <c r="H131" s="432" t="s">
        <v>1275</v>
      </c>
      <c r="I131" s="435" t="s">
        <v>10341</v>
      </c>
      <c r="J131" s="516" t="s">
        <v>2362</v>
      </c>
      <c r="K131" s="619" t="s">
        <v>2362</v>
      </c>
      <c r="L131" s="577" t="s">
        <v>2362</v>
      </c>
      <c r="M131" s="577" t="s">
        <v>2362</v>
      </c>
      <c r="N131" s="641" t="s">
        <v>2362</v>
      </c>
    </row>
    <row r="132" spans="1:14" s="698" customFormat="1" ht="30" customHeight="1">
      <c r="A132" s="451" t="s">
        <v>254</v>
      </c>
      <c r="B132" s="428">
        <v>7</v>
      </c>
      <c r="C132" s="701" t="s">
        <v>2362</v>
      </c>
      <c r="D132" s="702" t="s">
        <v>1045</v>
      </c>
      <c r="E132" s="428" t="s">
        <v>1848</v>
      </c>
      <c r="F132" s="702" t="s">
        <v>2932</v>
      </c>
      <c r="G132" s="432" t="s">
        <v>8010</v>
      </c>
      <c r="H132" s="432" t="s">
        <v>3697</v>
      </c>
      <c r="I132" s="435" t="s">
        <v>10978</v>
      </c>
      <c r="J132" s="516" t="s">
        <v>2362</v>
      </c>
      <c r="K132" s="619" t="s">
        <v>2362</v>
      </c>
      <c r="L132" s="577" t="s">
        <v>2362</v>
      </c>
      <c r="M132" s="577" t="s">
        <v>2362</v>
      </c>
      <c r="N132" s="641" t="s">
        <v>2362</v>
      </c>
    </row>
    <row r="133" spans="1:14" ht="30" customHeight="1">
      <c r="A133" s="451" t="s">
        <v>254</v>
      </c>
      <c r="B133" s="428">
        <v>8</v>
      </c>
      <c r="C133" s="701" t="s">
        <v>2362</v>
      </c>
      <c r="D133" s="702" t="s">
        <v>8559</v>
      </c>
      <c r="E133" s="428" t="s">
        <v>8734</v>
      </c>
      <c r="F133" s="702" t="s">
        <v>8522</v>
      </c>
      <c r="G133" s="432" t="s">
        <v>8847</v>
      </c>
      <c r="H133" s="432" t="s">
        <v>808</v>
      </c>
      <c r="I133" s="435" t="s">
        <v>8581</v>
      </c>
      <c r="J133" s="516" t="s">
        <v>2362</v>
      </c>
      <c r="K133" s="619" t="s">
        <v>2362</v>
      </c>
      <c r="L133" s="577" t="s">
        <v>2362</v>
      </c>
      <c r="M133" s="577" t="s">
        <v>2362</v>
      </c>
      <c r="N133" s="641" t="s">
        <v>2362</v>
      </c>
    </row>
    <row r="134" spans="1:14" ht="30" customHeight="1">
      <c r="A134" s="451" t="s">
        <v>254</v>
      </c>
      <c r="B134" s="428">
        <v>9</v>
      </c>
      <c r="C134" s="701" t="s">
        <v>2362</v>
      </c>
      <c r="D134" s="702" t="s">
        <v>5904</v>
      </c>
      <c r="E134" s="428" t="s">
        <v>8132</v>
      </c>
      <c r="F134" s="702" t="s">
        <v>2140</v>
      </c>
      <c r="G134" s="432" t="s">
        <v>1133</v>
      </c>
      <c r="H134" s="432" t="s">
        <v>8850</v>
      </c>
      <c r="I134" s="435" t="s">
        <v>10979</v>
      </c>
      <c r="J134" s="516" t="s">
        <v>2362</v>
      </c>
      <c r="K134" s="619" t="s">
        <v>2362</v>
      </c>
      <c r="L134" s="577" t="s">
        <v>2362</v>
      </c>
      <c r="M134" s="577" t="s">
        <v>2362</v>
      </c>
      <c r="N134" s="641" t="s">
        <v>2362</v>
      </c>
    </row>
    <row r="135" spans="1:14" ht="30" customHeight="1">
      <c r="A135" s="451" t="s">
        <v>254</v>
      </c>
      <c r="B135" s="428">
        <v>10</v>
      </c>
      <c r="C135" s="701" t="s">
        <v>2362</v>
      </c>
      <c r="D135" s="702" t="s">
        <v>8851</v>
      </c>
      <c r="E135" s="428" t="s">
        <v>2890</v>
      </c>
      <c r="F135" s="702" t="s">
        <v>1703</v>
      </c>
      <c r="G135" s="432" t="s">
        <v>4017</v>
      </c>
      <c r="H135" s="432" t="s">
        <v>6511</v>
      </c>
      <c r="I135" s="435" t="s">
        <v>9203</v>
      </c>
      <c r="J135" s="516" t="s">
        <v>2362</v>
      </c>
      <c r="K135" s="619" t="s">
        <v>2362</v>
      </c>
      <c r="L135" s="577" t="s">
        <v>2362</v>
      </c>
      <c r="M135" s="577" t="s">
        <v>2362</v>
      </c>
      <c r="N135" s="641" t="s">
        <v>2362</v>
      </c>
    </row>
    <row r="136" spans="1:14" ht="30" customHeight="1">
      <c r="A136" s="451" t="s">
        <v>254</v>
      </c>
      <c r="B136" s="428">
        <v>11</v>
      </c>
      <c r="C136" s="701" t="s">
        <v>2362</v>
      </c>
      <c r="D136" s="702" t="s">
        <v>3493</v>
      </c>
      <c r="E136" s="428" t="s">
        <v>7569</v>
      </c>
      <c r="F136" s="702" t="s">
        <v>8852</v>
      </c>
      <c r="G136" s="432" t="s">
        <v>7765</v>
      </c>
      <c r="H136" s="432" t="s">
        <v>91</v>
      </c>
      <c r="I136" s="435" t="s">
        <v>9956</v>
      </c>
      <c r="J136" s="516" t="s">
        <v>2362</v>
      </c>
      <c r="K136" s="619" t="s">
        <v>2362</v>
      </c>
      <c r="L136" s="577" t="s">
        <v>2362</v>
      </c>
      <c r="M136" s="577" t="s">
        <v>2362</v>
      </c>
      <c r="N136" s="641" t="s">
        <v>2362</v>
      </c>
    </row>
    <row r="137" spans="1:14" s="592" customFormat="1" ht="30" customHeight="1">
      <c r="A137" s="451" t="s">
        <v>254</v>
      </c>
      <c r="B137" s="428">
        <v>12</v>
      </c>
      <c r="C137" s="701" t="s">
        <v>2362</v>
      </c>
      <c r="D137" s="702" t="s">
        <v>2614</v>
      </c>
      <c r="E137" s="428" t="s">
        <v>3077</v>
      </c>
      <c r="F137" s="702" t="s">
        <v>8187</v>
      </c>
      <c r="G137" s="432" t="s">
        <v>6067</v>
      </c>
      <c r="H137" s="432" t="s">
        <v>7500</v>
      </c>
      <c r="I137" s="435" t="s">
        <v>10342</v>
      </c>
      <c r="J137" s="516" t="s">
        <v>2362</v>
      </c>
      <c r="K137" s="619" t="s">
        <v>2362</v>
      </c>
      <c r="L137" s="577" t="s">
        <v>2362</v>
      </c>
      <c r="M137" s="577" t="s">
        <v>2362</v>
      </c>
      <c r="N137" s="641" t="s">
        <v>2362</v>
      </c>
    </row>
    <row r="138" spans="1:14" ht="30" customHeight="1">
      <c r="A138" s="451" t="s">
        <v>254</v>
      </c>
      <c r="B138" s="428">
        <v>13</v>
      </c>
      <c r="C138" s="701" t="s">
        <v>2362</v>
      </c>
      <c r="D138" s="702" t="s">
        <v>8160</v>
      </c>
      <c r="E138" s="428" t="s">
        <v>5915</v>
      </c>
      <c r="F138" s="702" t="s">
        <v>7752</v>
      </c>
      <c r="G138" s="432" t="s">
        <v>7362</v>
      </c>
      <c r="H138" s="432" t="s">
        <v>8284</v>
      </c>
      <c r="I138" s="435" t="s">
        <v>9777</v>
      </c>
      <c r="J138" s="516" t="s">
        <v>2362</v>
      </c>
      <c r="K138" s="619" t="s">
        <v>2362</v>
      </c>
      <c r="L138" s="577" t="s">
        <v>2362</v>
      </c>
      <c r="M138" s="577" t="s">
        <v>2362</v>
      </c>
      <c r="N138" s="641" t="s">
        <v>2362</v>
      </c>
    </row>
    <row r="139" spans="1:14" s="698" customFormat="1" ht="30" customHeight="1">
      <c r="A139" s="451" t="s">
        <v>254</v>
      </c>
      <c r="B139" s="428">
        <v>14</v>
      </c>
      <c r="C139" s="701" t="s">
        <v>2362</v>
      </c>
      <c r="D139" s="702" t="s">
        <v>6564</v>
      </c>
      <c r="E139" s="428" t="s">
        <v>930</v>
      </c>
      <c r="F139" s="702" t="s">
        <v>8853</v>
      </c>
      <c r="G139" s="432" t="s">
        <v>8855</v>
      </c>
      <c r="H139" s="432" t="s">
        <v>8856</v>
      </c>
      <c r="I139" s="435" t="s">
        <v>62</v>
      </c>
      <c r="J139" s="516" t="s">
        <v>2362</v>
      </c>
      <c r="K139" s="619" t="s">
        <v>2362</v>
      </c>
      <c r="L139" s="577" t="s">
        <v>2362</v>
      </c>
      <c r="M139" s="577" t="s">
        <v>2362</v>
      </c>
      <c r="N139" s="641" t="s">
        <v>2362</v>
      </c>
    </row>
    <row r="140" spans="1:14" s="698" customFormat="1" ht="30" customHeight="1">
      <c r="A140" s="451" t="s">
        <v>254</v>
      </c>
      <c r="B140" s="428">
        <v>15</v>
      </c>
      <c r="C140" s="701" t="s">
        <v>2362</v>
      </c>
      <c r="D140" s="702" t="s">
        <v>3020</v>
      </c>
      <c r="E140" s="428" t="s">
        <v>8468</v>
      </c>
      <c r="F140" s="702" t="s">
        <v>5231</v>
      </c>
      <c r="G140" s="432" t="s">
        <v>8470</v>
      </c>
      <c r="H140" s="432" t="s">
        <v>6279</v>
      </c>
      <c r="I140" s="435" t="s">
        <v>5367</v>
      </c>
      <c r="J140" s="516" t="s">
        <v>2362</v>
      </c>
      <c r="K140" s="619" t="s">
        <v>2362</v>
      </c>
      <c r="L140" s="577" t="s">
        <v>2362</v>
      </c>
      <c r="M140" s="577" t="s">
        <v>2362</v>
      </c>
      <c r="N140" s="641" t="s">
        <v>2362</v>
      </c>
    </row>
    <row r="141" spans="1:14" s="698" customFormat="1" ht="30" customHeight="1">
      <c r="A141" s="451" t="s">
        <v>254</v>
      </c>
      <c r="B141" s="428">
        <v>16</v>
      </c>
      <c r="C141" s="701" t="s">
        <v>2362</v>
      </c>
      <c r="D141" s="702" t="s">
        <v>9674</v>
      </c>
      <c r="E141" s="428" t="s">
        <v>6206</v>
      </c>
      <c r="F141" s="702" t="s">
        <v>1041</v>
      </c>
      <c r="G141" s="432" t="s">
        <v>9675</v>
      </c>
      <c r="H141" s="432" t="s">
        <v>9676</v>
      </c>
      <c r="I141" s="435" t="s">
        <v>10343</v>
      </c>
      <c r="J141" s="516" t="s">
        <v>2362</v>
      </c>
      <c r="K141" s="619" t="s">
        <v>2362</v>
      </c>
      <c r="L141" s="577" t="s">
        <v>2362</v>
      </c>
      <c r="M141" s="577" t="s">
        <v>2362</v>
      </c>
      <c r="N141" s="641" t="s">
        <v>2362</v>
      </c>
    </row>
    <row r="142" spans="1:14" s="698" customFormat="1" ht="30" customHeight="1">
      <c r="A142" s="451" t="s">
        <v>254</v>
      </c>
      <c r="B142" s="428">
        <v>17</v>
      </c>
      <c r="C142" s="701" t="s">
        <v>2362</v>
      </c>
      <c r="D142" s="702" t="s">
        <v>4190</v>
      </c>
      <c r="E142" s="428" t="s">
        <v>9677</v>
      </c>
      <c r="F142" s="702" t="s">
        <v>9678</v>
      </c>
      <c r="G142" s="432" t="s">
        <v>9679</v>
      </c>
      <c r="H142" s="432" t="s">
        <v>9681</v>
      </c>
      <c r="I142" s="435" t="s">
        <v>8418</v>
      </c>
      <c r="J142" s="516" t="s">
        <v>2362</v>
      </c>
      <c r="K142" s="619" t="s">
        <v>2362</v>
      </c>
      <c r="L142" s="577" t="s">
        <v>2362</v>
      </c>
      <c r="M142" s="577" t="s">
        <v>2362</v>
      </c>
      <c r="N142" s="641" t="s">
        <v>2362</v>
      </c>
    </row>
    <row r="143" spans="1:14" s="698" customFormat="1" ht="30" customHeight="1">
      <c r="A143" s="451" t="s">
        <v>254</v>
      </c>
      <c r="B143" s="428">
        <v>18</v>
      </c>
      <c r="C143" s="701" t="s">
        <v>2362</v>
      </c>
      <c r="D143" s="702" t="s">
        <v>9682</v>
      </c>
      <c r="E143" s="428" t="s">
        <v>9683</v>
      </c>
      <c r="F143" s="702" t="s">
        <v>8224</v>
      </c>
      <c r="G143" s="432" t="s">
        <v>9684</v>
      </c>
      <c r="H143" s="432" t="s">
        <v>9685</v>
      </c>
      <c r="I143" s="435" t="s">
        <v>10344</v>
      </c>
      <c r="J143" s="516" t="s">
        <v>2362</v>
      </c>
      <c r="K143" s="619" t="s">
        <v>2362</v>
      </c>
      <c r="L143" s="577" t="s">
        <v>2362</v>
      </c>
      <c r="M143" s="577" t="s">
        <v>2362</v>
      </c>
      <c r="N143" s="641" t="s">
        <v>2362</v>
      </c>
    </row>
    <row r="144" spans="1:14" ht="30" customHeight="1">
      <c r="A144" s="451" t="s">
        <v>254</v>
      </c>
      <c r="B144" s="428">
        <v>1</v>
      </c>
      <c r="C144" s="701" t="s">
        <v>2362</v>
      </c>
      <c r="D144" s="702" t="s">
        <v>8857</v>
      </c>
      <c r="E144" s="428" t="s">
        <v>5038</v>
      </c>
      <c r="F144" s="702" t="s">
        <v>9495</v>
      </c>
      <c r="G144" s="432" t="s">
        <v>7246</v>
      </c>
      <c r="H144" s="432" t="s">
        <v>8782</v>
      </c>
      <c r="I144" s="435" t="s">
        <v>10981</v>
      </c>
      <c r="J144" s="516" t="s">
        <v>2362</v>
      </c>
      <c r="K144" s="619" t="s">
        <v>2362</v>
      </c>
      <c r="L144" s="577" t="s">
        <v>2362</v>
      </c>
      <c r="M144" s="577" t="s">
        <v>2362</v>
      </c>
      <c r="N144" s="641" t="s">
        <v>2362</v>
      </c>
    </row>
    <row r="145" spans="1:14" ht="30" customHeight="1">
      <c r="A145" s="451" t="s">
        <v>254</v>
      </c>
      <c r="B145" s="428">
        <v>2</v>
      </c>
      <c r="C145" s="701" t="s">
        <v>2362</v>
      </c>
      <c r="D145" s="702" t="s">
        <v>8858</v>
      </c>
      <c r="E145" s="428" t="s">
        <v>3490</v>
      </c>
      <c r="F145" s="702" t="s">
        <v>6613</v>
      </c>
      <c r="G145" s="432" t="s">
        <v>3131</v>
      </c>
      <c r="H145" s="432" t="s">
        <v>8860</v>
      </c>
      <c r="I145" s="435" t="s">
        <v>5554</v>
      </c>
      <c r="J145" s="516" t="s">
        <v>2362</v>
      </c>
      <c r="K145" s="619" t="s">
        <v>2362</v>
      </c>
      <c r="L145" s="577" t="s">
        <v>2362</v>
      </c>
      <c r="M145" s="577" t="s">
        <v>2362</v>
      </c>
      <c r="N145" s="641" t="s">
        <v>2362</v>
      </c>
    </row>
    <row r="146" spans="1:14" ht="30" customHeight="1">
      <c r="A146" s="451" t="s">
        <v>254</v>
      </c>
      <c r="B146" s="428">
        <v>3</v>
      </c>
      <c r="C146" s="701" t="s">
        <v>2362</v>
      </c>
      <c r="D146" s="702" t="s">
        <v>3193</v>
      </c>
      <c r="E146" s="428" t="s">
        <v>2155</v>
      </c>
      <c r="F146" s="702" t="s">
        <v>6491</v>
      </c>
      <c r="G146" s="432" t="s">
        <v>481</v>
      </c>
      <c r="H146" s="432" t="s">
        <v>8750</v>
      </c>
      <c r="I146" s="435" t="s">
        <v>10345</v>
      </c>
      <c r="J146" s="516" t="s">
        <v>2362</v>
      </c>
      <c r="K146" s="619" t="s">
        <v>2362</v>
      </c>
      <c r="L146" s="577" t="s">
        <v>2362</v>
      </c>
      <c r="M146" s="577" t="s">
        <v>2362</v>
      </c>
      <c r="N146" s="641" t="s">
        <v>2362</v>
      </c>
    </row>
    <row r="147" spans="1:14" ht="30" customHeight="1">
      <c r="A147" s="451" t="s">
        <v>254</v>
      </c>
      <c r="B147" s="428">
        <v>4</v>
      </c>
      <c r="C147" s="701" t="s">
        <v>2362</v>
      </c>
      <c r="D147" s="702" t="s">
        <v>8861</v>
      </c>
      <c r="E147" s="428" t="s">
        <v>104</v>
      </c>
      <c r="F147" s="702" t="s">
        <v>9496</v>
      </c>
      <c r="G147" s="432" t="s">
        <v>8709</v>
      </c>
      <c r="H147" s="432" t="s">
        <v>8862</v>
      </c>
      <c r="I147" s="435" t="s">
        <v>1972</v>
      </c>
      <c r="J147" s="516" t="s">
        <v>2362</v>
      </c>
      <c r="K147" s="619" t="s">
        <v>2362</v>
      </c>
      <c r="L147" s="577" t="s">
        <v>2362</v>
      </c>
      <c r="M147" s="577" t="s">
        <v>2362</v>
      </c>
      <c r="N147" s="641" t="s">
        <v>2362</v>
      </c>
    </row>
    <row r="148" spans="1:14" ht="30" customHeight="1">
      <c r="A148" s="451" t="s">
        <v>254</v>
      </c>
      <c r="B148" s="428">
        <v>5</v>
      </c>
      <c r="C148" s="701" t="s">
        <v>2362</v>
      </c>
      <c r="D148" s="702" t="s">
        <v>9754</v>
      </c>
      <c r="E148" s="428" t="s">
        <v>4628</v>
      </c>
      <c r="F148" s="702" t="s">
        <v>6500</v>
      </c>
      <c r="G148" s="432" t="s">
        <v>7288</v>
      </c>
      <c r="H148" s="432" t="s">
        <v>5285</v>
      </c>
      <c r="I148" s="435" t="s">
        <v>10982</v>
      </c>
      <c r="J148" s="516" t="s">
        <v>2362</v>
      </c>
      <c r="K148" s="619" t="s">
        <v>2362</v>
      </c>
      <c r="L148" s="577" t="s">
        <v>2362</v>
      </c>
      <c r="M148" s="577" t="s">
        <v>2362</v>
      </c>
      <c r="N148" s="641" t="s">
        <v>2362</v>
      </c>
    </row>
    <row r="149" spans="1:14" ht="30" customHeight="1">
      <c r="A149" s="451" t="s">
        <v>254</v>
      </c>
      <c r="B149" s="428">
        <v>6</v>
      </c>
      <c r="C149" s="701" t="s">
        <v>2362</v>
      </c>
      <c r="D149" s="702" t="s">
        <v>7389</v>
      </c>
      <c r="E149" s="428" t="s">
        <v>8863</v>
      </c>
      <c r="F149" s="702" t="s">
        <v>9497</v>
      </c>
      <c r="G149" s="432" t="s">
        <v>8865</v>
      </c>
      <c r="H149" s="432" t="s">
        <v>533</v>
      </c>
      <c r="I149" s="435" t="s">
        <v>10346</v>
      </c>
      <c r="J149" s="516" t="s">
        <v>2362</v>
      </c>
      <c r="K149" s="619" t="s">
        <v>2362</v>
      </c>
      <c r="L149" s="577" t="s">
        <v>2362</v>
      </c>
      <c r="M149" s="577" t="s">
        <v>2362</v>
      </c>
      <c r="N149" s="641" t="s">
        <v>2362</v>
      </c>
    </row>
    <row r="150" spans="1:14" ht="30" customHeight="1">
      <c r="A150" s="451" t="s">
        <v>254</v>
      </c>
      <c r="B150" s="428">
        <v>7</v>
      </c>
      <c r="C150" s="701" t="s">
        <v>2362</v>
      </c>
      <c r="D150" s="702" t="s">
        <v>8866</v>
      </c>
      <c r="E150" s="428" t="s">
        <v>4101</v>
      </c>
      <c r="F150" s="702" t="s">
        <v>9498</v>
      </c>
      <c r="G150" s="432" t="s">
        <v>8867</v>
      </c>
      <c r="H150" s="432" t="s">
        <v>8868</v>
      </c>
      <c r="I150" s="435" t="s">
        <v>10347</v>
      </c>
      <c r="J150" s="516" t="s">
        <v>2362</v>
      </c>
      <c r="K150" s="619" t="s">
        <v>2362</v>
      </c>
      <c r="L150" s="577" t="s">
        <v>2362</v>
      </c>
      <c r="M150" s="577" t="s">
        <v>2362</v>
      </c>
      <c r="N150" s="641" t="s">
        <v>2362</v>
      </c>
    </row>
    <row r="151" spans="1:14" ht="30" customHeight="1">
      <c r="A151" s="451" t="s">
        <v>254</v>
      </c>
      <c r="B151" s="428">
        <v>8</v>
      </c>
      <c r="C151" s="701" t="s">
        <v>2362</v>
      </c>
      <c r="D151" s="702" t="s">
        <v>8869</v>
      </c>
      <c r="E151" s="428" t="s">
        <v>4059</v>
      </c>
      <c r="F151" s="702" t="s">
        <v>626</v>
      </c>
      <c r="G151" s="432" t="s">
        <v>6775</v>
      </c>
      <c r="H151" s="432" t="s">
        <v>8870</v>
      </c>
      <c r="I151" s="435" t="s">
        <v>10348</v>
      </c>
      <c r="J151" s="516" t="s">
        <v>2362</v>
      </c>
      <c r="K151" s="619" t="s">
        <v>2362</v>
      </c>
      <c r="L151" s="577" t="s">
        <v>2362</v>
      </c>
      <c r="M151" s="577" t="s">
        <v>2362</v>
      </c>
      <c r="N151" s="641" t="s">
        <v>2362</v>
      </c>
    </row>
    <row r="152" spans="1:14" ht="30" customHeight="1">
      <c r="A152" s="451" t="s">
        <v>254</v>
      </c>
      <c r="B152" s="428">
        <v>9</v>
      </c>
      <c r="C152" s="701" t="s">
        <v>2362</v>
      </c>
      <c r="D152" s="702" t="s">
        <v>8872</v>
      </c>
      <c r="E152" s="428" t="s">
        <v>4059</v>
      </c>
      <c r="F152" s="702" t="s">
        <v>9500</v>
      </c>
      <c r="G152" s="432" t="s">
        <v>8873</v>
      </c>
      <c r="H152" s="432" t="s">
        <v>1939</v>
      </c>
      <c r="I152" s="435" t="s">
        <v>10349</v>
      </c>
      <c r="J152" s="516" t="s">
        <v>2362</v>
      </c>
      <c r="K152" s="619" t="s">
        <v>2362</v>
      </c>
      <c r="L152" s="577" t="s">
        <v>2362</v>
      </c>
      <c r="M152" s="577" t="s">
        <v>2362</v>
      </c>
      <c r="N152" s="641" t="s">
        <v>2362</v>
      </c>
    </row>
    <row r="153" spans="1:14" ht="30" customHeight="1">
      <c r="A153" s="451" t="s">
        <v>254</v>
      </c>
      <c r="B153" s="428">
        <v>10</v>
      </c>
      <c r="C153" s="701" t="s">
        <v>2362</v>
      </c>
      <c r="D153" s="702" t="s">
        <v>8871</v>
      </c>
      <c r="E153" s="428" t="s">
        <v>1457</v>
      </c>
      <c r="F153" s="702" t="s">
        <v>9499</v>
      </c>
      <c r="G153" s="432" t="s">
        <v>7698</v>
      </c>
      <c r="H153" s="432" t="s">
        <v>2103</v>
      </c>
      <c r="I153" s="435" t="s">
        <v>5750</v>
      </c>
      <c r="J153" s="516" t="s">
        <v>2362</v>
      </c>
      <c r="K153" s="619" t="s">
        <v>2362</v>
      </c>
      <c r="L153" s="577" t="s">
        <v>2362</v>
      </c>
      <c r="M153" s="577" t="s">
        <v>2362</v>
      </c>
      <c r="N153" s="641" t="s">
        <v>2362</v>
      </c>
    </row>
    <row r="154" spans="1:14" ht="30" customHeight="1">
      <c r="A154" s="451" t="s">
        <v>254</v>
      </c>
      <c r="B154" s="428">
        <v>11</v>
      </c>
      <c r="C154" s="701" t="s">
        <v>2362</v>
      </c>
      <c r="D154" s="702" t="s">
        <v>8874</v>
      </c>
      <c r="E154" s="428" t="s">
        <v>1999</v>
      </c>
      <c r="F154" s="702" t="s">
        <v>9501</v>
      </c>
      <c r="G154" s="432" t="s">
        <v>8875</v>
      </c>
      <c r="H154" s="432" t="s">
        <v>5572</v>
      </c>
      <c r="I154" s="435" t="s">
        <v>6554</v>
      </c>
      <c r="J154" s="516" t="s">
        <v>2362</v>
      </c>
      <c r="K154" s="619" t="s">
        <v>2362</v>
      </c>
      <c r="L154" s="577" t="s">
        <v>2362</v>
      </c>
      <c r="M154" s="577" t="s">
        <v>2362</v>
      </c>
      <c r="N154" s="641" t="s">
        <v>2362</v>
      </c>
    </row>
    <row r="155" spans="1:14" s="592" customFormat="1" ht="30" customHeight="1">
      <c r="A155" s="451" t="s">
        <v>254</v>
      </c>
      <c r="B155" s="428">
        <v>12</v>
      </c>
      <c r="C155" s="701" t="s">
        <v>2362</v>
      </c>
      <c r="D155" s="702" t="s">
        <v>3745</v>
      </c>
      <c r="E155" s="428" t="s">
        <v>1623</v>
      </c>
      <c r="F155" s="702" t="s">
        <v>2319</v>
      </c>
      <c r="G155" s="432" t="s">
        <v>904</v>
      </c>
      <c r="H155" s="432" t="s">
        <v>7272</v>
      </c>
      <c r="I155" s="435" t="s">
        <v>10350</v>
      </c>
      <c r="J155" s="516" t="s">
        <v>2362</v>
      </c>
      <c r="K155" s="619" t="s">
        <v>2362</v>
      </c>
      <c r="L155" s="577" t="s">
        <v>2362</v>
      </c>
      <c r="M155" s="577" t="s">
        <v>2362</v>
      </c>
      <c r="N155" s="641" t="s">
        <v>2362</v>
      </c>
    </row>
    <row r="156" spans="1:14" s="592" customFormat="1" ht="30" customHeight="1">
      <c r="A156" s="451" t="s">
        <v>254</v>
      </c>
      <c r="B156" s="428">
        <v>13</v>
      </c>
      <c r="C156" s="701" t="s">
        <v>2362</v>
      </c>
      <c r="D156" s="702" t="s">
        <v>8877</v>
      </c>
      <c r="E156" s="428" t="s">
        <v>3350</v>
      </c>
      <c r="F156" s="702" t="s">
        <v>5194</v>
      </c>
      <c r="G156" s="432" t="s">
        <v>1356</v>
      </c>
      <c r="H156" s="432" t="s">
        <v>136</v>
      </c>
      <c r="I156" s="435" t="s">
        <v>10351</v>
      </c>
      <c r="J156" s="516" t="s">
        <v>2362</v>
      </c>
      <c r="K156" s="619" t="s">
        <v>2362</v>
      </c>
      <c r="L156" s="577" t="s">
        <v>2362</v>
      </c>
      <c r="M156" s="577" t="s">
        <v>2362</v>
      </c>
      <c r="N156" s="641" t="s">
        <v>2362</v>
      </c>
    </row>
    <row r="157" spans="1:14" ht="30" customHeight="1">
      <c r="A157" s="451" t="s">
        <v>254</v>
      </c>
      <c r="B157" s="428">
        <v>14</v>
      </c>
      <c r="C157" s="701" t="s">
        <v>2362</v>
      </c>
      <c r="D157" s="702" t="s">
        <v>984</v>
      </c>
      <c r="E157" s="428" t="s">
        <v>7176</v>
      </c>
      <c r="F157" s="702" t="s">
        <v>9656</v>
      </c>
      <c r="G157" s="432" t="s">
        <v>2950</v>
      </c>
      <c r="H157" s="432" t="s">
        <v>6541</v>
      </c>
      <c r="I157" s="435" t="s">
        <v>10352</v>
      </c>
      <c r="J157" s="516" t="s">
        <v>2362</v>
      </c>
      <c r="K157" s="619" t="s">
        <v>2362</v>
      </c>
      <c r="L157" s="577" t="s">
        <v>2362</v>
      </c>
      <c r="M157" s="577" t="s">
        <v>2362</v>
      </c>
      <c r="N157" s="641" t="s">
        <v>2362</v>
      </c>
    </row>
    <row r="158" spans="1:14" ht="30" customHeight="1">
      <c r="A158" s="451" t="s">
        <v>254</v>
      </c>
      <c r="B158" s="428">
        <v>15</v>
      </c>
      <c r="C158" s="701" t="s">
        <v>2362</v>
      </c>
      <c r="D158" s="702" t="s">
        <v>2554</v>
      </c>
      <c r="E158" s="428" t="s">
        <v>1047</v>
      </c>
      <c r="F158" s="702" t="s">
        <v>4294</v>
      </c>
      <c r="G158" s="432" t="s">
        <v>160</v>
      </c>
      <c r="H158" s="432" t="s">
        <v>8878</v>
      </c>
      <c r="I158" s="435" t="s">
        <v>10268</v>
      </c>
      <c r="J158" s="516" t="s">
        <v>2362</v>
      </c>
      <c r="K158" s="619" t="s">
        <v>2362</v>
      </c>
      <c r="L158" s="577" t="s">
        <v>2362</v>
      </c>
      <c r="M158" s="577" t="s">
        <v>2362</v>
      </c>
      <c r="N158" s="641" t="s">
        <v>2362</v>
      </c>
    </row>
    <row r="159" spans="1:14" ht="30" customHeight="1">
      <c r="A159" s="451" t="s">
        <v>254</v>
      </c>
      <c r="B159" s="428">
        <v>16</v>
      </c>
      <c r="C159" s="701" t="s">
        <v>2362</v>
      </c>
      <c r="D159" s="702" t="s">
        <v>9205</v>
      </c>
      <c r="E159" s="428" t="s">
        <v>2092</v>
      </c>
      <c r="F159" s="702" t="s">
        <v>347</v>
      </c>
      <c r="G159" s="432" t="s">
        <v>8601</v>
      </c>
      <c r="H159" s="432" t="s">
        <v>9206</v>
      </c>
      <c r="I159" s="435" t="s">
        <v>10353</v>
      </c>
      <c r="J159" s="516" t="s">
        <v>2362</v>
      </c>
      <c r="K159" s="619" t="s">
        <v>2362</v>
      </c>
      <c r="L159" s="577" t="s">
        <v>2362</v>
      </c>
      <c r="M159" s="577" t="s">
        <v>2362</v>
      </c>
      <c r="N159" s="641" t="s">
        <v>2362</v>
      </c>
    </row>
    <row r="160" spans="1:14" ht="30" customHeight="1">
      <c r="A160" s="451" t="s">
        <v>254</v>
      </c>
      <c r="B160" s="428">
        <v>17</v>
      </c>
      <c r="C160" s="701" t="s">
        <v>2362</v>
      </c>
      <c r="D160" s="702" t="s">
        <v>9207</v>
      </c>
      <c r="E160" s="428" t="s">
        <v>2869</v>
      </c>
      <c r="F160" s="702" t="s">
        <v>9229</v>
      </c>
      <c r="G160" s="432" t="s">
        <v>9208</v>
      </c>
      <c r="H160" s="432" t="s">
        <v>9209</v>
      </c>
      <c r="I160" s="435" t="s">
        <v>10354</v>
      </c>
      <c r="J160" s="516" t="s">
        <v>2362</v>
      </c>
      <c r="K160" s="619" t="s">
        <v>2362</v>
      </c>
      <c r="L160" s="577" t="s">
        <v>2362</v>
      </c>
      <c r="M160" s="577" t="s">
        <v>2362</v>
      </c>
      <c r="N160" s="641" t="s">
        <v>2362</v>
      </c>
    </row>
    <row r="161" spans="1:14" ht="30" customHeight="1">
      <c r="A161" s="451" t="s">
        <v>254</v>
      </c>
      <c r="B161" s="428">
        <v>18</v>
      </c>
      <c r="C161" s="701" t="s">
        <v>2362</v>
      </c>
      <c r="D161" s="702" t="s">
        <v>3636</v>
      </c>
      <c r="E161" s="428" t="s">
        <v>1923</v>
      </c>
      <c r="F161" s="702" t="s">
        <v>9592</v>
      </c>
      <c r="G161" s="432" t="s">
        <v>9210</v>
      </c>
      <c r="H161" s="432" t="s">
        <v>9211</v>
      </c>
      <c r="I161" s="435" t="s">
        <v>10355</v>
      </c>
      <c r="J161" s="516" t="s">
        <v>2362</v>
      </c>
      <c r="K161" s="619" t="s">
        <v>2362</v>
      </c>
      <c r="L161" s="577" t="s">
        <v>2362</v>
      </c>
      <c r="M161" s="577" t="s">
        <v>2362</v>
      </c>
      <c r="N161" s="641" t="s">
        <v>2362</v>
      </c>
    </row>
    <row r="162" spans="1:14" ht="30" customHeight="1">
      <c r="A162" s="451" t="s">
        <v>254</v>
      </c>
      <c r="B162" s="428">
        <v>19</v>
      </c>
      <c r="C162" s="701" t="s">
        <v>2362</v>
      </c>
      <c r="D162" s="702" t="s">
        <v>9657</v>
      </c>
      <c r="E162" s="428" t="s">
        <v>3513</v>
      </c>
      <c r="F162" s="702" t="s">
        <v>9352</v>
      </c>
      <c r="G162" s="432" t="s">
        <v>9658</v>
      </c>
      <c r="H162" s="432" t="s">
        <v>2840</v>
      </c>
      <c r="I162" s="435" t="s">
        <v>10356</v>
      </c>
      <c r="J162" s="516" t="s">
        <v>2362</v>
      </c>
      <c r="K162" s="619" t="s">
        <v>2362</v>
      </c>
      <c r="L162" s="577" t="s">
        <v>2362</v>
      </c>
      <c r="M162" s="577" t="s">
        <v>2362</v>
      </c>
      <c r="N162" s="641" t="s">
        <v>2362</v>
      </c>
    </row>
    <row r="163" spans="1:14" ht="30" customHeight="1">
      <c r="A163" s="451" t="s">
        <v>254</v>
      </c>
      <c r="B163" s="428">
        <v>20</v>
      </c>
      <c r="C163" s="701" t="s">
        <v>2362</v>
      </c>
      <c r="D163" s="702" t="s">
        <v>9659</v>
      </c>
      <c r="E163" s="428" t="s">
        <v>9660</v>
      </c>
      <c r="F163" s="702" t="s">
        <v>9502</v>
      </c>
      <c r="G163" s="432" t="s">
        <v>6503</v>
      </c>
      <c r="H163" s="432" t="s">
        <v>7205</v>
      </c>
      <c r="I163" s="435" t="s">
        <v>10357</v>
      </c>
      <c r="J163" s="516" t="s">
        <v>2362</v>
      </c>
      <c r="K163" s="619" t="s">
        <v>2362</v>
      </c>
      <c r="L163" s="577" t="s">
        <v>2362</v>
      </c>
      <c r="M163" s="577" t="s">
        <v>2362</v>
      </c>
      <c r="N163" s="641" t="s">
        <v>2362</v>
      </c>
    </row>
    <row r="164" spans="1:14" s="698" customFormat="1" ht="30" customHeight="1">
      <c r="A164" s="451" t="s">
        <v>254</v>
      </c>
      <c r="B164" s="428">
        <v>21</v>
      </c>
      <c r="C164" s="701" t="s">
        <v>2362</v>
      </c>
      <c r="D164" s="702" t="s">
        <v>8879</v>
      </c>
      <c r="E164" s="428" t="s">
        <v>5777</v>
      </c>
      <c r="F164" s="702" t="s">
        <v>9525</v>
      </c>
      <c r="G164" s="432" t="s">
        <v>6605</v>
      </c>
      <c r="H164" s="432" t="s">
        <v>8256</v>
      </c>
      <c r="I164" s="435" t="s">
        <v>10358</v>
      </c>
      <c r="J164" s="516" t="s">
        <v>2362</v>
      </c>
      <c r="K164" s="619" t="s">
        <v>2362</v>
      </c>
      <c r="L164" s="577" t="s">
        <v>2362</v>
      </c>
      <c r="M164" s="577" t="s">
        <v>2362</v>
      </c>
      <c r="N164" s="641" t="s">
        <v>2362</v>
      </c>
    </row>
    <row r="165" spans="1:14" s="698" customFormat="1" ht="30" customHeight="1">
      <c r="A165" s="451" t="s">
        <v>254</v>
      </c>
      <c r="B165" s="428">
        <v>22</v>
      </c>
      <c r="C165" s="701" t="s">
        <v>2362</v>
      </c>
      <c r="D165" s="702" t="s">
        <v>4936</v>
      </c>
      <c r="E165" s="428" t="s">
        <v>5691</v>
      </c>
      <c r="F165" s="702" t="s">
        <v>1192</v>
      </c>
      <c r="G165" s="432" t="s">
        <v>5711</v>
      </c>
      <c r="H165" s="432" t="s">
        <v>403</v>
      </c>
      <c r="I165" s="435" t="s">
        <v>9390</v>
      </c>
      <c r="J165" s="516" t="s">
        <v>2362</v>
      </c>
      <c r="K165" s="619" t="s">
        <v>2362</v>
      </c>
      <c r="L165" s="577" t="s">
        <v>2362</v>
      </c>
      <c r="M165" s="577" t="s">
        <v>2362</v>
      </c>
      <c r="N165" s="641" t="s">
        <v>2362</v>
      </c>
    </row>
    <row r="166" spans="1:14" s="698" customFormat="1" ht="30" customHeight="1">
      <c r="A166" s="451" t="s">
        <v>254</v>
      </c>
      <c r="B166" s="428">
        <v>23</v>
      </c>
      <c r="C166" s="701" t="s">
        <v>2362</v>
      </c>
      <c r="D166" s="702" t="s">
        <v>3981</v>
      </c>
      <c r="E166" s="428" t="s">
        <v>5094</v>
      </c>
      <c r="F166" s="702" t="s">
        <v>1862</v>
      </c>
      <c r="G166" s="432" t="s">
        <v>3032</v>
      </c>
      <c r="H166" s="432" t="s">
        <v>4534</v>
      </c>
      <c r="I166" s="435" t="s">
        <v>10318</v>
      </c>
      <c r="J166" s="516" t="s">
        <v>2362</v>
      </c>
      <c r="K166" s="619" t="s">
        <v>2362</v>
      </c>
      <c r="L166" s="577" t="s">
        <v>2362</v>
      </c>
      <c r="M166" s="577" t="s">
        <v>2362</v>
      </c>
      <c r="N166" s="641" t="s">
        <v>2362</v>
      </c>
    </row>
    <row r="167" spans="1:14" s="698" customFormat="1" ht="30" customHeight="1">
      <c r="A167" s="451" t="s">
        <v>254</v>
      </c>
      <c r="B167" s="428">
        <v>24</v>
      </c>
      <c r="C167" s="701" t="s">
        <v>2362</v>
      </c>
      <c r="D167" s="702" t="s">
        <v>2134</v>
      </c>
      <c r="E167" s="428" t="s">
        <v>5106</v>
      </c>
      <c r="F167" s="702" t="s">
        <v>9526</v>
      </c>
      <c r="G167" s="432" t="s">
        <v>8880</v>
      </c>
      <c r="H167" s="432" t="s">
        <v>8881</v>
      </c>
      <c r="I167" s="435" t="s">
        <v>8013</v>
      </c>
      <c r="J167" s="516" t="s">
        <v>2362</v>
      </c>
      <c r="K167" s="619" t="s">
        <v>2362</v>
      </c>
      <c r="L167" s="577" t="s">
        <v>2362</v>
      </c>
      <c r="M167" s="577" t="s">
        <v>2362</v>
      </c>
      <c r="N167" s="641" t="s">
        <v>2362</v>
      </c>
    </row>
    <row r="168" spans="1:14" s="698" customFormat="1" ht="30" customHeight="1">
      <c r="A168" s="451" t="s">
        <v>254</v>
      </c>
      <c r="B168" s="428">
        <v>25</v>
      </c>
      <c r="C168" s="701" t="s">
        <v>2362</v>
      </c>
      <c r="D168" s="702" t="s">
        <v>4282</v>
      </c>
      <c r="E168" s="428" t="s">
        <v>6630</v>
      </c>
      <c r="F168" s="702" t="s">
        <v>9527</v>
      </c>
      <c r="G168" s="432" t="s">
        <v>2843</v>
      </c>
      <c r="H168" s="432" t="s">
        <v>7754</v>
      </c>
      <c r="I168" s="435" t="s">
        <v>7516</v>
      </c>
      <c r="J168" s="516" t="s">
        <v>2362</v>
      </c>
      <c r="K168" s="619" t="s">
        <v>2362</v>
      </c>
      <c r="L168" s="577" t="s">
        <v>2362</v>
      </c>
      <c r="M168" s="577" t="s">
        <v>2362</v>
      </c>
      <c r="N168" s="641" t="s">
        <v>2362</v>
      </c>
    </row>
    <row r="169" spans="1:14" s="698" customFormat="1" ht="30" customHeight="1">
      <c r="A169" s="451" t="s">
        <v>254</v>
      </c>
      <c r="B169" s="428">
        <v>26</v>
      </c>
      <c r="C169" s="701" t="s">
        <v>2362</v>
      </c>
      <c r="D169" s="702" t="s">
        <v>8876</v>
      </c>
      <c r="E169" s="428" t="s">
        <v>8882</v>
      </c>
      <c r="F169" s="702" t="s">
        <v>9528</v>
      </c>
      <c r="G169" s="432" t="s">
        <v>8883</v>
      </c>
      <c r="H169" s="432" t="s">
        <v>7671</v>
      </c>
      <c r="I169" s="435" t="s">
        <v>10359</v>
      </c>
      <c r="J169" s="516" t="s">
        <v>2362</v>
      </c>
      <c r="K169" s="619" t="s">
        <v>2362</v>
      </c>
      <c r="L169" s="577" t="s">
        <v>2362</v>
      </c>
      <c r="M169" s="577" t="s">
        <v>2362</v>
      </c>
      <c r="N169" s="641" t="s">
        <v>2362</v>
      </c>
    </row>
    <row r="170" spans="1:14" s="698" customFormat="1" ht="30" customHeight="1">
      <c r="A170" s="451" t="s">
        <v>254</v>
      </c>
      <c r="B170" s="428">
        <v>27</v>
      </c>
      <c r="C170" s="701" t="s">
        <v>2362</v>
      </c>
      <c r="D170" s="702" t="s">
        <v>1308</v>
      </c>
      <c r="E170" s="428" t="s">
        <v>8885</v>
      </c>
      <c r="F170" s="702" t="s">
        <v>9529</v>
      </c>
      <c r="G170" s="432" t="s">
        <v>272</v>
      </c>
      <c r="H170" s="432" t="s">
        <v>1592</v>
      </c>
      <c r="I170" s="435" t="s">
        <v>10360</v>
      </c>
      <c r="J170" s="516" t="s">
        <v>2362</v>
      </c>
      <c r="K170" s="619" t="s">
        <v>2362</v>
      </c>
      <c r="L170" s="577" t="s">
        <v>2362</v>
      </c>
      <c r="M170" s="577" t="s">
        <v>2362</v>
      </c>
      <c r="N170" s="641" t="s">
        <v>2362</v>
      </c>
    </row>
    <row r="171" spans="1:14" s="698" customFormat="1" ht="30" customHeight="1">
      <c r="A171" s="451" t="s">
        <v>254</v>
      </c>
      <c r="B171" s="428">
        <v>28</v>
      </c>
      <c r="C171" s="701" t="s">
        <v>2362</v>
      </c>
      <c r="D171" s="702" t="s">
        <v>8893</v>
      </c>
      <c r="E171" s="428" t="s">
        <v>6630</v>
      </c>
      <c r="F171" s="702" t="s">
        <v>9355</v>
      </c>
      <c r="G171" s="432" t="s">
        <v>8896</v>
      </c>
      <c r="H171" s="432" t="s">
        <v>5634</v>
      </c>
      <c r="I171" s="435" t="s">
        <v>10361</v>
      </c>
      <c r="J171" s="516" t="s">
        <v>2362</v>
      </c>
      <c r="K171" s="619" t="s">
        <v>2362</v>
      </c>
      <c r="L171" s="577" t="s">
        <v>2362</v>
      </c>
      <c r="M171" s="577" t="s">
        <v>2362</v>
      </c>
      <c r="N171" s="641" t="s">
        <v>2362</v>
      </c>
    </row>
    <row r="172" spans="1:14" s="698" customFormat="1" ht="30" customHeight="1">
      <c r="A172" s="451" t="s">
        <v>254</v>
      </c>
      <c r="B172" s="428">
        <v>29</v>
      </c>
      <c r="C172" s="701" t="s">
        <v>2362</v>
      </c>
      <c r="D172" s="702" t="s">
        <v>209</v>
      </c>
      <c r="E172" s="428" t="s">
        <v>3911</v>
      </c>
      <c r="F172" s="702" t="s">
        <v>2607</v>
      </c>
      <c r="G172" s="432" t="s">
        <v>1459</v>
      </c>
      <c r="H172" s="432" t="s">
        <v>3691</v>
      </c>
      <c r="I172" s="435" t="s">
        <v>3331</v>
      </c>
      <c r="J172" s="516" t="s">
        <v>2362</v>
      </c>
      <c r="K172" s="619" t="s">
        <v>2362</v>
      </c>
      <c r="L172" s="577" t="s">
        <v>2362</v>
      </c>
      <c r="M172" s="577" t="s">
        <v>2362</v>
      </c>
      <c r="N172" s="641" t="s">
        <v>2362</v>
      </c>
    </row>
    <row r="173" spans="1:14" s="698" customFormat="1" ht="30" customHeight="1">
      <c r="A173" s="451" t="s">
        <v>254</v>
      </c>
      <c r="B173" s="428">
        <v>30</v>
      </c>
      <c r="C173" s="701" t="s">
        <v>2362</v>
      </c>
      <c r="D173" s="702" t="s">
        <v>8890</v>
      </c>
      <c r="E173" s="428" t="s">
        <v>5094</v>
      </c>
      <c r="F173" s="702" t="s">
        <v>9385</v>
      </c>
      <c r="G173" s="432" t="s">
        <v>8739</v>
      </c>
      <c r="H173" s="432" t="s">
        <v>2859</v>
      </c>
      <c r="I173" s="435" t="s">
        <v>10362</v>
      </c>
      <c r="J173" s="516" t="s">
        <v>2362</v>
      </c>
      <c r="K173" s="619" t="s">
        <v>2362</v>
      </c>
      <c r="L173" s="577" t="s">
        <v>2362</v>
      </c>
      <c r="M173" s="577" t="s">
        <v>2362</v>
      </c>
      <c r="N173" s="641" t="s">
        <v>2362</v>
      </c>
    </row>
    <row r="174" spans="1:14" s="698" customFormat="1" ht="30" customHeight="1">
      <c r="A174" s="451" t="s">
        <v>254</v>
      </c>
      <c r="B174" s="428">
        <v>31</v>
      </c>
      <c r="C174" s="701" t="s">
        <v>2362</v>
      </c>
      <c r="D174" s="702" t="s">
        <v>8886</v>
      </c>
      <c r="E174" s="428" t="s">
        <v>6640</v>
      </c>
      <c r="F174" s="702" t="s">
        <v>3685</v>
      </c>
      <c r="G174" s="432" t="s">
        <v>8887</v>
      </c>
      <c r="H174" s="432" t="s">
        <v>8888</v>
      </c>
      <c r="I174" s="435" t="s">
        <v>10983</v>
      </c>
      <c r="J174" s="516" t="s">
        <v>2362</v>
      </c>
      <c r="K174" s="619" t="s">
        <v>2362</v>
      </c>
      <c r="L174" s="577" t="s">
        <v>2362</v>
      </c>
      <c r="M174" s="577" t="s">
        <v>2362</v>
      </c>
      <c r="N174" s="641" t="s">
        <v>2362</v>
      </c>
    </row>
    <row r="175" spans="1:14" s="698" customFormat="1" ht="30" customHeight="1">
      <c r="A175" s="451" t="s">
        <v>254</v>
      </c>
      <c r="B175" s="428">
        <v>32</v>
      </c>
      <c r="C175" s="701" t="s">
        <v>2362</v>
      </c>
      <c r="D175" s="702" t="s">
        <v>8891</v>
      </c>
      <c r="E175" s="428" t="s">
        <v>2871</v>
      </c>
      <c r="F175" s="702" t="s">
        <v>9530</v>
      </c>
      <c r="G175" s="432" t="s">
        <v>8892</v>
      </c>
      <c r="H175" s="432" t="s">
        <v>8490</v>
      </c>
      <c r="I175" s="435" t="s">
        <v>10984</v>
      </c>
      <c r="J175" s="516" t="s">
        <v>2362</v>
      </c>
      <c r="K175" s="619" t="s">
        <v>2362</v>
      </c>
      <c r="L175" s="577" t="s">
        <v>2362</v>
      </c>
      <c r="M175" s="577" t="s">
        <v>2362</v>
      </c>
      <c r="N175" s="641" t="s">
        <v>2362</v>
      </c>
    </row>
    <row r="176" spans="1:14" ht="30" customHeight="1">
      <c r="A176" s="451" t="s">
        <v>254</v>
      </c>
      <c r="B176" s="428">
        <v>33</v>
      </c>
      <c r="C176" s="701" t="s">
        <v>2362</v>
      </c>
      <c r="D176" s="702" t="s">
        <v>8897</v>
      </c>
      <c r="E176" s="428" t="s">
        <v>5874</v>
      </c>
      <c r="F176" s="702" t="s">
        <v>9531</v>
      </c>
      <c r="G176" s="432" t="s">
        <v>6188</v>
      </c>
      <c r="H176" s="432" t="s">
        <v>5696</v>
      </c>
      <c r="I176" s="435" t="s">
        <v>1239</v>
      </c>
      <c r="J176" s="516" t="s">
        <v>2362</v>
      </c>
      <c r="K176" s="619" t="s">
        <v>2362</v>
      </c>
      <c r="L176" s="577" t="s">
        <v>2362</v>
      </c>
      <c r="M176" s="577" t="s">
        <v>2362</v>
      </c>
      <c r="N176" s="641" t="s">
        <v>2362</v>
      </c>
    </row>
    <row r="177" spans="1:14" ht="30" customHeight="1">
      <c r="A177" s="451" t="s">
        <v>254</v>
      </c>
      <c r="B177" s="428">
        <v>34</v>
      </c>
      <c r="C177" s="701" t="s">
        <v>2362</v>
      </c>
      <c r="D177" s="702" t="s">
        <v>9661</v>
      </c>
      <c r="E177" s="428" t="s">
        <v>1666</v>
      </c>
      <c r="F177" s="702" t="s">
        <v>3662</v>
      </c>
      <c r="G177" s="432" t="s">
        <v>9662</v>
      </c>
      <c r="H177" s="432" t="s">
        <v>9663</v>
      </c>
      <c r="I177" s="435" t="s">
        <v>10363</v>
      </c>
      <c r="J177" s="516" t="s">
        <v>2362</v>
      </c>
      <c r="K177" s="619" t="s">
        <v>2362</v>
      </c>
      <c r="L177" s="577" t="s">
        <v>2362</v>
      </c>
      <c r="M177" s="577" t="s">
        <v>2362</v>
      </c>
      <c r="N177" s="641" t="s">
        <v>2362</v>
      </c>
    </row>
    <row r="178" spans="1:14" s="698" customFormat="1" ht="30" customHeight="1">
      <c r="A178" s="451" t="s">
        <v>254</v>
      </c>
      <c r="B178" s="428">
        <v>35</v>
      </c>
      <c r="C178" s="701" t="s">
        <v>2362</v>
      </c>
      <c r="D178" s="702" t="s">
        <v>8898</v>
      </c>
      <c r="E178" s="428" t="s">
        <v>8899</v>
      </c>
      <c r="F178" s="702" t="s">
        <v>9550</v>
      </c>
      <c r="G178" s="432" t="s">
        <v>8901</v>
      </c>
      <c r="H178" s="432" t="s">
        <v>6032</v>
      </c>
      <c r="I178" s="435" t="s">
        <v>10364</v>
      </c>
      <c r="J178" s="516" t="s">
        <v>2362</v>
      </c>
      <c r="K178" s="619" t="s">
        <v>2362</v>
      </c>
      <c r="L178" s="577" t="s">
        <v>2362</v>
      </c>
      <c r="M178" s="577" t="s">
        <v>2362</v>
      </c>
      <c r="N178" s="641" t="s">
        <v>2362</v>
      </c>
    </row>
    <row r="179" spans="1:14" ht="30" customHeight="1">
      <c r="A179" s="451" t="s">
        <v>254</v>
      </c>
      <c r="B179" s="428">
        <v>36</v>
      </c>
      <c r="C179" s="701" t="s">
        <v>2362</v>
      </c>
      <c r="D179" s="702" t="s">
        <v>8902</v>
      </c>
      <c r="E179" s="428" t="s">
        <v>3144</v>
      </c>
      <c r="F179" s="702" t="s">
        <v>9551</v>
      </c>
      <c r="G179" s="432" t="s">
        <v>8903</v>
      </c>
      <c r="H179" s="432" t="s">
        <v>1300</v>
      </c>
      <c r="I179" s="435" t="s">
        <v>10365</v>
      </c>
      <c r="J179" s="516" t="s">
        <v>2362</v>
      </c>
      <c r="K179" s="619" t="s">
        <v>2362</v>
      </c>
      <c r="L179" s="577" t="s">
        <v>2362</v>
      </c>
      <c r="M179" s="577" t="s">
        <v>2362</v>
      </c>
      <c r="N179" s="641" t="s">
        <v>2362</v>
      </c>
    </row>
    <row r="180" spans="1:14" ht="30" customHeight="1">
      <c r="A180" s="451" t="s">
        <v>254</v>
      </c>
      <c r="B180" s="428">
        <v>37</v>
      </c>
      <c r="C180" s="701" t="s">
        <v>2362</v>
      </c>
      <c r="D180" s="702" t="s">
        <v>8904</v>
      </c>
      <c r="E180" s="428" t="s">
        <v>436</v>
      </c>
      <c r="F180" s="702" t="s">
        <v>9552</v>
      </c>
      <c r="G180" s="432" t="s">
        <v>1928</v>
      </c>
      <c r="H180" s="432" t="s">
        <v>926</v>
      </c>
      <c r="I180" s="435" t="s">
        <v>10366</v>
      </c>
      <c r="J180" s="516" t="s">
        <v>2362</v>
      </c>
      <c r="K180" s="619" t="s">
        <v>2362</v>
      </c>
      <c r="L180" s="577" t="s">
        <v>2362</v>
      </c>
      <c r="M180" s="577" t="s">
        <v>2362</v>
      </c>
      <c r="N180" s="641" t="s">
        <v>2362</v>
      </c>
    </row>
    <row r="181" spans="1:14" ht="30" customHeight="1">
      <c r="A181" s="451" t="s">
        <v>254</v>
      </c>
      <c r="B181" s="428">
        <v>38</v>
      </c>
      <c r="C181" s="701" t="s">
        <v>2362</v>
      </c>
      <c r="D181" s="702" t="s">
        <v>8905</v>
      </c>
      <c r="E181" s="428" t="s">
        <v>4043</v>
      </c>
      <c r="F181" s="702" t="s">
        <v>9553</v>
      </c>
      <c r="G181" s="432" t="s">
        <v>8721</v>
      </c>
      <c r="H181" s="432" t="s">
        <v>2088</v>
      </c>
      <c r="I181" s="435" t="s">
        <v>9231</v>
      </c>
      <c r="J181" s="516" t="s">
        <v>2362</v>
      </c>
      <c r="K181" s="619" t="s">
        <v>2362</v>
      </c>
      <c r="L181" s="577" t="s">
        <v>2362</v>
      </c>
      <c r="M181" s="577" t="s">
        <v>2362</v>
      </c>
      <c r="N181" s="641" t="s">
        <v>2362</v>
      </c>
    </row>
    <row r="182" spans="1:14" ht="30" customHeight="1">
      <c r="A182" s="451" t="s">
        <v>254</v>
      </c>
      <c r="B182" s="428">
        <v>39</v>
      </c>
      <c r="C182" s="701" t="s">
        <v>2362</v>
      </c>
      <c r="D182" s="702" t="s">
        <v>8906</v>
      </c>
      <c r="E182" s="428" t="s">
        <v>2275</v>
      </c>
      <c r="F182" s="702" t="s">
        <v>9555</v>
      </c>
      <c r="G182" s="432" t="s">
        <v>8907</v>
      </c>
      <c r="H182" s="432" t="s">
        <v>8908</v>
      </c>
      <c r="I182" s="435" t="s">
        <v>9717</v>
      </c>
      <c r="J182" s="516" t="s">
        <v>2362</v>
      </c>
      <c r="K182" s="619" t="s">
        <v>2362</v>
      </c>
      <c r="L182" s="577" t="s">
        <v>2362</v>
      </c>
      <c r="M182" s="577" t="s">
        <v>2362</v>
      </c>
      <c r="N182" s="641" t="s">
        <v>2362</v>
      </c>
    </row>
    <row r="183" spans="1:14" s="592" customFormat="1" ht="30" customHeight="1">
      <c r="A183" s="451" t="s">
        <v>254</v>
      </c>
      <c r="B183" s="428">
        <v>40</v>
      </c>
      <c r="C183" s="701" t="s">
        <v>2362</v>
      </c>
      <c r="D183" s="702" t="s">
        <v>8248</v>
      </c>
      <c r="E183" s="428" t="s">
        <v>2090</v>
      </c>
      <c r="F183" s="702" t="s">
        <v>9554</v>
      </c>
      <c r="G183" s="432" t="s">
        <v>7729</v>
      </c>
      <c r="H183" s="432" t="s">
        <v>181</v>
      </c>
      <c r="I183" s="435" t="s">
        <v>10367</v>
      </c>
      <c r="J183" s="516" t="s">
        <v>2362</v>
      </c>
      <c r="K183" s="619" t="s">
        <v>2362</v>
      </c>
      <c r="L183" s="577" t="s">
        <v>2362</v>
      </c>
      <c r="M183" s="577" t="s">
        <v>2362</v>
      </c>
      <c r="N183" s="641" t="s">
        <v>2362</v>
      </c>
    </row>
    <row r="184" spans="1:14" ht="30" customHeight="1">
      <c r="A184" s="451" t="s">
        <v>254</v>
      </c>
      <c r="B184" s="428">
        <v>41</v>
      </c>
      <c r="C184" s="701" t="s">
        <v>2362</v>
      </c>
      <c r="D184" s="702" t="s">
        <v>8909</v>
      </c>
      <c r="E184" s="428" t="s">
        <v>1832</v>
      </c>
      <c r="F184" s="702" t="s">
        <v>9556</v>
      </c>
      <c r="G184" s="432" t="s">
        <v>7916</v>
      </c>
      <c r="H184" s="432" t="s">
        <v>4471</v>
      </c>
      <c r="I184" s="435" t="s">
        <v>10368</v>
      </c>
      <c r="J184" s="516" t="s">
        <v>2362</v>
      </c>
      <c r="K184" s="619" t="s">
        <v>2362</v>
      </c>
      <c r="L184" s="577" t="s">
        <v>2362</v>
      </c>
      <c r="M184" s="577" t="s">
        <v>2362</v>
      </c>
      <c r="N184" s="641" t="s">
        <v>2362</v>
      </c>
    </row>
    <row r="185" spans="1:14" s="698" customFormat="1" ht="30" customHeight="1">
      <c r="A185" s="451" t="s">
        <v>254</v>
      </c>
      <c r="B185" s="428">
        <v>42</v>
      </c>
      <c r="C185" s="701" t="s">
        <v>2362</v>
      </c>
      <c r="D185" s="702" t="s">
        <v>1984</v>
      </c>
      <c r="E185" s="428" t="s">
        <v>6661</v>
      </c>
      <c r="F185" s="702" t="s">
        <v>9664</v>
      </c>
      <c r="G185" s="432" t="s">
        <v>5291</v>
      </c>
      <c r="H185" s="432" t="s">
        <v>4372</v>
      </c>
      <c r="I185" s="435" t="s">
        <v>5780</v>
      </c>
      <c r="J185" s="516" t="s">
        <v>2362</v>
      </c>
      <c r="K185" s="619" t="s">
        <v>2362</v>
      </c>
      <c r="L185" s="577" t="s">
        <v>2362</v>
      </c>
      <c r="M185" s="577" t="s">
        <v>2362</v>
      </c>
      <c r="N185" s="641" t="s">
        <v>2362</v>
      </c>
    </row>
    <row r="186" spans="1:14" s="698" customFormat="1" ht="30" customHeight="1">
      <c r="A186" s="451" t="s">
        <v>254</v>
      </c>
      <c r="B186" s="428">
        <v>43</v>
      </c>
      <c r="C186" s="701" t="s">
        <v>2362</v>
      </c>
      <c r="D186" s="702" t="s">
        <v>8520</v>
      </c>
      <c r="E186" s="428" t="s">
        <v>436</v>
      </c>
      <c r="F186" s="702" t="s">
        <v>9557</v>
      </c>
      <c r="G186" s="432" t="s">
        <v>8025</v>
      </c>
      <c r="H186" s="432" t="s">
        <v>2451</v>
      </c>
      <c r="I186" s="435" t="s">
        <v>10369</v>
      </c>
      <c r="J186" s="516" t="s">
        <v>2362</v>
      </c>
      <c r="K186" s="619" t="s">
        <v>2362</v>
      </c>
      <c r="L186" s="577" t="s">
        <v>2362</v>
      </c>
      <c r="M186" s="577" t="s">
        <v>2362</v>
      </c>
      <c r="N186" s="641" t="s">
        <v>2362</v>
      </c>
    </row>
    <row r="187" spans="1:14" s="698" customFormat="1" ht="30" customHeight="1">
      <c r="A187" s="451" t="s">
        <v>254</v>
      </c>
      <c r="B187" s="428">
        <v>44</v>
      </c>
      <c r="C187" s="701" t="s">
        <v>2362</v>
      </c>
      <c r="D187" s="702" t="s">
        <v>9665</v>
      </c>
      <c r="E187" s="428" t="s">
        <v>9666</v>
      </c>
      <c r="F187" s="702" t="s">
        <v>9667</v>
      </c>
      <c r="G187" s="432" t="s">
        <v>4754</v>
      </c>
      <c r="H187" s="432" t="s">
        <v>8473</v>
      </c>
      <c r="I187" s="435" t="s">
        <v>6161</v>
      </c>
      <c r="J187" s="516" t="s">
        <v>2362</v>
      </c>
      <c r="K187" s="619" t="s">
        <v>2362</v>
      </c>
      <c r="L187" s="577" t="s">
        <v>2362</v>
      </c>
      <c r="M187" s="577" t="s">
        <v>2362</v>
      </c>
      <c r="N187" s="641" t="s">
        <v>2362</v>
      </c>
    </row>
    <row r="188" spans="1:14" s="698" customFormat="1" ht="30" customHeight="1">
      <c r="A188" s="451" t="s">
        <v>254</v>
      </c>
      <c r="B188" s="428">
        <v>45</v>
      </c>
      <c r="C188" s="701" t="s">
        <v>2362</v>
      </c>
      <c r="D188" s="702" t="s">
        <v>9168</v>
      </c>
      <c r="E188" s="428" t="s">
        <v>9668</v>
      </c>
      <c r="F188" s="702" t="s">
        <v>9669</v>
      </c>
      <c r="G188" s="432" t="s">
        <v>409</v>
      </c>
      <c r="H188" s="432" t="s">
        <v>9671</v>
      </c>
      <c r="I188" s="435" t="s">
        <v>10370</v>
      </c>
      <c r="J188" s="516" t="s">
        <v>2362</v>
      </c>
      <c r="K188" s="619" t="s">
        <v>2362</v>
      </c>
      <c r="L188" s="577" t="s">
        <v>2362</v>
      </c>
      <c r="M188" s="577" t="s">
        <v>2362</v>
      </c>
      <c r="N188" s="641" t="s">
        <v>2362</v>
      </c>
    </row>
    <row r="189" spans="1:14" ht="30" customHeight="1">
      <c r="A189" s="451" t="s">
        <v>254</v>
      </c>
      <c r="B189" s="428">
        <v>46</v>
      </c>
      <c r="C189" s="701" t="s">
        <v>2362</v>
      </c>
      <c r="D189" s="702" t="s">
        <v>7357</v>
      </c>
      <c r="E189" s="428" t="s">
        <v>5604</v>
      </c>
      <c r="F189" s="702" t="s">
        <v>9570</v>
      </c>
      <c r="G189" s="432" t="s">
        <v>174</v>
      </c>
      <c r="H189" s="432" t="s">
        <v>5968</v>
      </c>
      <c r="I189" s="435" t="s">
        <v>11043</v>
      </c>
      <c r="J189" s="516" t="s">
        <v>2362</v>
      </c>
      <c r="K189" s="619" t="s">
        <v>2362</v>
      </c>
      <c r="L189" s="577" t="s">
        <v>2362</v>
      </c>
      <c r="M189" s="577" t="s">
        <v>2362</v>
      </c>
      <c r="N189" s="641" t="s">
        <v>2362</v>
      </c>
    </row>
    <row r="190" spans="1:14" ht="30" customHeight="1">
      <c r="A190" s="451" t="s">
        <v>254</v>
      </c>
      <c r="B190" s="428">
        <v>47</v>
      </c>
      <c r="C190" s="701" t="s">
        <v>2362</v>
      </c>
      <c r="D190" s="702" t="s">
        <v>8910</v>
      </c>
      <c r="E190" s="428" t="s">
        <v>523</v>
      </c>
      <c r="F190" s="702" t="s">
        <v>9571</v>
      </c>
      <c r="G190" s="432" t="s">
        <v>8912</v>
      </c>
      <c r="H190" s="432" t="s">
        <v>7948</v>
      </c>
      <c r="I190" s="435" t="s">
        <v>39</v>
      </c>
      <c r="J190" s="516" t="s">
        <v>2362</v>
      </c>
      <c r="K190" s="619" t="s">
        <v>2362</v>
      </c>
      <c r="L190" s="577" t="s">
        <v>2362</v>
      </c>
      <c r="M190" s="577" t="s">
        <v>2362</v>
      </c>
      <c r="N190" s="641" t="s">
        <v>2362</v>
      </c>
    </row>
    <row r="191" spans="1:14" ht="30" customHeight="1">
      <c r="A191" s="451" t="s">
        <v>254</v>
      </c>
      <c r="B191" s="428">
        <v>48</v>
      </c>
      <c r="C191" s="701" t="s">
        <v>2362</v>
      </c>
      <c r="D191" s="702" t="s">
        <v>8913</v>
      </c>
      <c r="E191" s="428" t="s">
        <v>6710</v>
      </c>
      <c r="F191" s="702" t="s">
        <v>9572</v>
      </c>
      <c r="G191" s="432" t="s">
        <v>8914</v>
      </c>
      <c r="H191" s="432" t="s">
        <v>3826</v>
      </c>
      <c r="I191" s="435" t="s">
        <v>10371</v>
      </c>
      <c r="J191" s="516" t="s">
        <v>2362</v>
      </c>
      <c r="K191" s="619" t="s">
        <v>2362</v>
      </c>
      <c r="L191" s="577" t="s">
        <v>2362</v>
      </c>
      <c r="M191" s="577" t="s">
        <v>2362</v>
      </c>
      <c r="N191" s="641" t="s">
        <v>2362</v>
      </c>
    </row>
    <row r="192" spans="1:14" ht="30" customHeight="1">
      <c r="A192" s="451" t="s">
        <v>254</v>
      </c>
      <c r="B192" s="428">
        <v>49</v>
      </c>
      <c r="C192" s="701" t="s">
        <v>2362</v>
      </c>
      <c r="D192" s="702" t="s">
        <v>8915</v>
      </c>
      <c r="E192" s="428" t="s">
        <v>8916</v>
      </c>
      <c r="F192" s="702" t="s">
        <v>9573</v>
      </c>
      <c r="G192" s="432" t="s">
        <v>1627</v>
      </c>
      <c r="H192" s="432" t="s">
        <v>6809</v>
      </c>
      <c r="I192" s="435" t="s">
        <v>10372</v>
      </c>
      <c r="J192" s="516" t="s">
        <v>2362</v>
      </c>
      <c r="K192" s="619" t="s">
        <v>2362</v>
      </c>
      <c r="L192" s="577" t="s">
        <v>2362</v>
      </c>
      <c r="M192" s="577" t="s">
        <v>2362</v>
      </c>
      <c r="N192" s="641" t="s">
        <v>2362</v>
      </c>
    </row>
    <row r="193" spans="1:14" ht="30" customHeight="1">
      <c r="A193" s="451" t="s">
        <v>254</v>
      </c>
      <c r="B193" s="428">
        <v>50</v>
      </c>
      <c r="C193" s="701" t="s">
        <v>2362</v>
      </c>
      <c r="D193" s="702" t="s">
        <v>8917</v>
      </c>
      <c r="E193" s="428" t="s">
        <v>8916</v>
      </c>
      <c r="F193" s="702" t="s">
        <v>8287</v>
      </c>
      <c r="G193" s="432" t="s">
        <v>330</v>
      </c>
      <c r="H193" s="432" t="s">
        <v>8918</v>
      </c>
      <c r="I193" s="435" t="s">
        <v>10373</v>
      </c>
      <c r="J193" s="516" t="s">
        <v>2362</v>
      </c>
      <c r="K193" s="619" t="s">
        <v>2362</v>
      </c>
      <c r="L193" s="577" t="s">
        <v>2362</v>
      </c>
      <c r="M193" s="577" t="s">
        <v>2362</v>
      </c>
      <c r="N193" s="641" t="s">
        <v>2362</v>
      </c>
    </row>
    <row r="194" spans="1:14" ht="30" customHeight="1">
      <c r="A194" s="451" t="s">
        <v>254</v>
      </c>
      <c r="B194" s="428">
        <v>51</v>
      </c>
      <c r="C194" s="701" t="s">
        <v>2362</v>
      </c>
      <c r="D194" s="702" t="s">
        <v>8919</v>
      </c>
      <c r="E194" s="428" t="s">
        <v>6949</v>
      </c>
      <c r="F194" s="702" t="s">
        <v>9574</v>
      </c>
      <c r="G194" s="432" t="s">
        <v>8920</v>
      </c>
      <c r="H194" s="432" t="s">
        <v>8921</v>
      </c>
      <c r="I194" s="435" t="s">
        <v>7845</v>
      </c>
      <c r="J194" s="516" t="s">
        <v>2362</v>
      </c>
      <c r="K194" s="619" t="s">
        <v>2362</v>
      </c>
      <c r="L194" s="577" t="s">
        <v>2362</v>
      </c>
      <c r="M194" s="577" t="s">
        <v>2362</v>
      </c>
      <c r="N194" s="641" t="s">
        <v>2362</v>
      </c>
    </row>
    <row r="195" spans="1:14" ht="30" customHeight="1">
      <c r="A195" s="451" t="s">
        <v>254</v>
      </c>
      <c r="B195" s="428">
        <v>52</v>
      </c>
      <c r="C195" s="701" t="s">
        <v>2362</v>
      </c>
      <c r="D195" s="702" t="s">
        <v>8922</v>
      </c>
      <c r="E195" s="428" t="s">
        <v>6615</v>
      </c>
      <c r="F195" s="702" t="s">
        <v>9575</v>
      </c>
      <c r="G195" s="432" t="s">
        <v>2293</v>
      </c>
      <c r="H195" s="432" t="s">
        <v>8923</v>
      </c>
      <c r="I195" s="435" t="s">
        <v>1603</v>
      </c>
      <c r="J195" s="516" t="s">
        <v>2362</v>
      </c>
      <c r="K195" s="619" t="s">
        <v>2362</v>
      </c>
      <c r="L195" s="577" t="s">
        <v>2362</v>
      </c>
      <c r="M195" s="577" t="s">
        <v>2362</v>
      </c>
      <c r="N195" s="641" t="s">
        <v>2362</v>
      </c>
    </row>
    <row r="196" spans="1:14" ht="30" customHeight="1">
      <c r="A196" s="451" t="s">
        <v>254</v>
      </c>
      <c r="B196" s="428">
        <v>53</v>
      </c>
      <c r="C196" s="701" t="s">
        <v>2362</v>
      </c>
      <c r="D196" s="702" t="s">
        <v>8924</v>
      </c>
      <c r="E196" s="428" t="s">
        <v>2048</v>
      </c>
      <c r="F196" s="702" t="s">
        <v>9576</v>
      </c>
      <c r="G196" s="432" t="s">
        <v>7209</v>
      </c>
      <c r="H196" s="432" t="s">
        <v>8926</v>
      </c>
      <c r="I196" s="435" t="s">
        <v>3329</v>
      </c>
      <c r="J196" s="516" t="s">
        <v>2362</v>
      </c>
      <c r="K196" s="619" t="s">
        <v>2362</v>
      </c>
      <c r="L196" s="577" t="s">
        <v>2362</v>
      </c>
      <c r="M196" s="577" t="s">
        <v>2362</v>
      </c>
      <c r="N196" s="641" t="s">
        <v>2362</v>
      </c>
    </row>
    <row r="197" spans="1:14" ht="30" customHeight="1">
      <c r="A197" s="451" t="s">
        <v>254</v>
      </c>
      <c r="B197" s="428">
        <v>54</v>
      </c>
      <c r="C197" s="701" t="s">
        <v>2362</v>
      </c>
      <c r="D197" s="702" t="s">
        <v>8927</v>
      </c>
      <c r="E197" s="428" t="s">
        <v>1310</v>
      </c>
      <c r="F197" s="702" t="s">
        <v>7588</v>
      </c>
      <c r="G197" s="432" t="s">
        <v>1301</v>
      </c>
      <c r="H197" s="432" t="s">
        <v>6284</v>
      </c>
      <c r="I197" s="435" t="s">
        <v>10985</v>
      </c>
      <c r="J197" s="516" t="s">
        <v>2362</v>
      </c>
      <c r="K197" s="619" t="s">
        <v>2362</v>
      </c>
      <c r="L197" s="577" t="s">
        <v>2362</v>
      </c>
      <c r="M197" s="577" t="s">
        <v>2362</v>
      </c>
      <c r="N197" s="641" t="s">
        <v>2362</v>
      </c>
    </row>
    <row r="198" spans="1:14" ht="30" customHeight="1">
      <c r="A198" s="451" t="s">
        <v>254</v>
      </c>
      <c r="B198" s="428">
        <v>55</v>
      </c>
      <c r="C198" s="701" t="s">
        <v>2362</v>
      </c>
      <c r="D198" s="702" t="s">
        <v>9183</v>
      </c>
      <c r="E198" s="428" t="s">
        <v>5170</v>
      </c>
      <c r="F198" s="702" t="s">
        <v>9672</v>
      </c>
      <c r="G198" s="432" t="s">
        <v>8752</v>
      </c>
      <c r="H198" s="432" t="s">
        <v>4818</v>
      </c>
      <c r="I198" s="435" t="s">
        <v>7146</v>
      </c>
      <c r="J198" s="516" t="s">
        <v>2362</v>
      </c>
      <c r="K198" s="619" t="s">
        <v>2362</v>
      </c>
      <c r="L198" s="577" t="s">
        <v>2362</v>
      </c>
      <c r="M198" s="577" t="s">
        <v>2362</v>
      </c>
      <c r="N198" s="641" t="s">
        <v>2362</v>
      </c>
    </row>
    <row r="199" spans="1:14" s="698" customFormat="1" ht="30" customHeight="1">
      <c r="A199" s="451" t="s">
        <v>254</v>
      </c>
      <c r="B199" s="428">
        <v>56</v>
      </c>
      <c r="C199" s="701" t="s">
        <v>2362</v>
      </c>
      <c r="D199" s="702" t="s">
        <v>8929</v>
      </c>
      <c r="E199" s="428" t="s">
        <v>4014</v>
      </c>
      <c r="F199" s="702" t="s">
        <v>9612</v>
      </c>
      <c r="G199" s="432" t="s">
        <v>8931</v>
      </c>
      <c r="H199" s="432" t="s">
        <v>8932</v>
      </c>
      <c r="I199" s="435" t="s">
        <v>10374</v>
      </c>
      <c r="J199" s="516" t="s">
        <v>2362</v>
      </c>
      <c r="K199" s="619" t="s">
        <v>2362</v>
      </c>
      <c r="L199" s="577" t="s">
        <v>2362</v>
      </c>
      <c r="M199" s="577" t="s">
        <v>2362</v>
      </c>
      <c r="N199" s="641" t="s">
        <v>2362</v>
      </c>
    </row>
    <row r="200" spans="1:14" ht="30" customHeight="1">
      <c r="A200" s="451" t="s">
        <v>254</v>
      </c>
      <c r="B200" s="428">
        <v>57</v>
      </c>
      <c r="C200" s="701" t="s">
        <v>2362</v>
      </c>
      <c r="D200" s="702" t="s">
        <v>1332</v>
      </c>
      <c r="E200" s="428" t="s">
        <v>4665</v>
      </c>
      <c r="F200" s="702" t="s">
        <v>9616</v>
      </c>
      <c r="G200" s="432" t="s">
        <v>5234</v>
      </c>
      <c r="H200" s="432" t="s">
        <v>5129</v>
      </c>
      <c r="I200" s="435" t="s">
        <v>9318</v>
      </c>
      <c r="J200" s="516" t="s">
        <v>2362</v>
      </c>
      <c r="K200" s="619" t="s">
        <v>2362</v>
      </c>
      <c r="L200" s="577" t="s">
        <v>2362</v>
      </c>
      <c r="M200" s="577" t="s">
        <v>2362</v>
      </c>
      <c r="N200" s="641" t="s">
        <v>2362</v>
      </c>
    </row>
    <row r="201" spans="1:14" ht="30" customHeight="1">
      <c r="A201" s="451" t="s">
        <v>254</v>
      </c>
      <c r="B201" s="428">
        <v>58</v>
      </c>
      <c r="C201" s="701" t="s">
        <v>2362</v>
      </c>
      <c r="D201" s="702" t="s">
        <v>6748</v>
      </c>
      <c r="E201" s="428" t="s">
        <v>4014</v>
      </c>
      <c r="F201" s="702" t="s">
        <v>742</v>
      </c>
      <c r="G201" s="432" t="s">
        <v>1556</v>
      </c>
      <c r="H201" s="432" t="s">
        <v>2330</v>
      </c>
      <c r="I201" s="435" t="s">
        <v>10375</v>
      </c>
      <c r="J201" s="516" t="s">
        <v>2362</v>
      </c>
      <c r="K201" s="619" t="s">
        <v>2362</v>
      </c>
      <c r="L201" s="577" t="s">
        <v>2362</v>
      </c>
      <c r="M201" s="577" t="s">
        <v>2362</v>
      </c>
      <c r="N201" s="641" t="s">
        <v>2362</v>
      </c>
    </row>
    <row r="202" spans="1:14" ht="30" customHeight="1">
      <c r="A202" s="451" t="s">
        <v>254</v>
      </c>
      <c r="B202" s="428">
        <v>59</v>
      </c>
      <c r="C202" s="701" t="s">
        <v>2362</v>
      </c>
      <c r="D202" s="702" t="s">
        <v>1589</v>
      </c>
      <c r="E202" s="428" t="s">
        <v>4453</v>
      </c>
      <c r="F202" s="702" t="s">
        <v>9614</v>
      </c>
      <c r="G202" s="432" t="s">
        <v>850</v>
      </c>
      <c r="H202" s="432" t="s">
        <v>8935</v>
      </c>
      <c r="I202" s="435" t="s">
        <v>10376</v>
      </c>
      <c r="J202" s="516" t="s">
        <v>2362</v>
      </c>
      <c r="K202" s="619" t="s">
        <v>2362</v>
      </c>
      <c r="L202" s="577" t="s">
        <v>2362</v>
      </c>
      <c r="M202" s="577" t="s">
        <v>2362</v>
      </c>
      <c r="N202" s="641" t="s">
        <v>2362</v>
      </c>
    </row>
    <row r="203" spans="1:14" ht="30" customHeight="1">
      <c r="A203" s="451" t="s">
        <v>254</v>
      </c>
      <c r="B203" s="458">
        <v>60</v>
      </c>
      <c r="C203" s="435" t="s">
        <v>2362</v>
      </c>
      <c r="D203" s="702" t="s">
        <v>8130</v>
      </c>
      <c r="E203" s="458" t="s">
        <v>5016</v>
      </c>
      <c r="F203" s="702" t="s">
        <v>3552</v>
      </c>
      <c r="G203" s="432" t="s">
        <v>9759</v>
      </c>
      <c r="H203" s="432" t="s">
        <v>9761</v>
      </c>
      <c r="I203" s="435" t="s">
        <v>2972</v>
      </c>
      <c r="J203" s="516" t="s">
        <v>2362</v>
      </c>
      <c r="K203" s="619" t="s">
        <v>2362</v>
      </c>
      <c r="L203" s="577" t="s">
        <v>2362</v>
      </c>
      <c r="M203" s="577" t="s">
        <v>2362</v>
      </c>
      <c r="N203" s="641" t="s">
        <v>2362</v>
      </c>
    </row>
    <row r="204" spans="1:14" ht="30" customHeight="1">
      <c r="A204" s="451" t="s">
        <v>254</v>
      </c>
      <c r="B204" s="458">
        <v>61</v>
      </c>
      <c r="C204" s="435" t="s">
        <v>2362</v>
      </c>
      <c r="D204" s="702" t="s">
        <v>6008</v>
      </c>
      <c r="E204" s="458" t="s">
        <v>5777</v>
      </c>
      <c r="F204" s="702" t="s">
        <v>9757</v>
      </c>
      <c r="G204" s="432" t="s">
        <v>9760</v>
      </c>
      <c r="H204" s="432" t="s">
        <v>4531</v>
      </c>
      <c r="I204" s="435" t="s">
        <v>10345</v>
      </c>
      <c r="J204" s="516" t="s">
        <v>2362</v>
      </c>
      <c r="K204" s="619" t="s">
        <v>2362</v>
      </c>
      <c r="L204" s="577" t="s">
        <v>2362</v>
      </c>
      <c r="M204" s="577" t="s">
        <v>2362</v>
      </c>
      <c r="N204" s="641" t="s">
        <v>2362</v>
      </c>
    </row>
    <row r="205" spans="1:14" ht="30" customHeight="1">
      <c r="A205" s="451" t="s">
        <v>254</v>
      </c>
      <c r="B205" s="458">
        <v>62</v>
      </c>
      <c r="C205" s="435" t="s">
        <v>2362</v>
      </c>
      <c r="D205" s="702" t="s">
        <v>9755</v>
      </c>
      <c r="E205" s="458" t="s">
        <v>5594</v>
      </c>
      <c r="F205" s="702" t="s">
        <v>7889</v>
      </c>
      <c r="G205" s="432" t="s">
        <v>6912</v>
      </c>
      <c r="H205" s="432" t="s">
        <v>986</v>
      </c>
      <c r="I205" s="435" t="s">
        <v>10986</v>
      </c>
      <c r="J205" s="516" t="s">
        <v>2362</v>
      </c>
      <c r="K205" s="619" t="s">
        <v>2362</v>
      </c>
      <c r="L205" s="577" t="s">
        <v>2362</v>
      </c>
      <c r="M205" s="577" t="s">
        <v>2362</v>
      </c>
      <c r="N205" s="641" t="s">
        <v>2362</v>
      </c>
    </row>
    <row r="206" spans="1:14" ht="30" customHeight="1">
      <c r="A206" s="451" t="s">
        <v>254</v>
      </c>
      <c r="B206" s="458">
        <v>63</v>
      </c>
      <c r="C206" s="435" t="s">
        <v>2362</v>
      </c>
      <c r="D206" s="702" t="s">
        <v>9756</v>
      </c>
      <c r="E206" s="458" t="s">
        <v>2704</v>
      </c>
      <c r="F206" s="702" t="s">
        <v>9758</v>
      </c>
      <c r="G206" s="432" t="s">
        <v>5623</v>
      </c>
      <c r="H206" s="432" t="s">
        <v>9763</v>
      </c>
      <c r="I206" s="435" t="s">
        <v>10987</v>
      </c>
      <c r="J206" s="516" t="s">
        <v>2362</v>
      </c>
      <c r="K206" s="619" t="s">
        <v>2362</v>
      </c>
      <c r="L206" s="577" t="s">
        <v>2362</v>
      </c>
      <c r="M206" s="577" t="s">
        <v>2362</v>
      </c>
      <c r="N206" s="641" t="s">
        <v>2362</v>
      </c>
    </row>
    <row r="207" spans="1:14" ht="30" customHeight="1">
      <c r="A207" s="451" t="s">
        <v>254</v>
      </c>
      <c r="B207" s="428">
        <v>1</v>
      </c>
      <c r="C207" s="701" t="s">
        <v>2362</v>
      </c>
      <c r="D207" s="702" t="s">
        <v>8928</v>
      </c>
      <c r="E207" s="428" t="s">
        <v>3006</v>
      </c>
      <c r="F207" s="702" t="s">
        <v>9634</v>
      </c>
      <c r="G207" s="432" t="s">
        <v>8247</v>
      </c>
      <c r="H207" s="432" t="s">
        <v>7616</v>
      </c>
      <c r="I207" s="435" t="s">
        <v>10561</v>
      </c>
      <c r="J207" s="516" t="s">
        <v>2362</v>
      </c>
      <c r="K207" s="619" t="s">
        <v>2362</v>
      </c>
      <c r="L207" s="577" t="s">
        <v>2362</v>
      </c>
      <c r="M207" s="577" t="s">
        <v>2362</v>
      </c>
      <c r="N207" s="641" t="s">
        <v>2362</v>
      </c>
    </row>
    <row r="208" spans="1:14" ht="30" customHeight="1">
      <c r="A208" s="451" t="s">
        <v>254</v>
      </c>
      <c r="B208" s="428">
        <v>2</v>
      </c>
      <c r="C208" s="701" t="s">
        <v>2362</v>
      </c>
      <c r="D208" s="702" t="s">
        <v>8933</v>
      </c>
      <c r="E208" s="428" t="s">
        <v>3006</v>
      </c>
      <c r="F208" s="702" t="s">
        <v>5916</v>
      </c>
      <c r="G208" s="432" t="s">
        <v>2112</v>
      </c>
      <c r="H208" s="432" t="s">
        <v>8934</v>
      </c>
      <c r="I208" s="435" t="s">
        <v>10560</v>
      </c>
      <c r="J208" s="516" t="s">
        <v>2362</v>
      </c>
      <c r="K208" s="619" t="s">
        <v>2362</v>
      </c>
      <c r="L208" s="577" t="s">
        <v>2362</v>
      </c>
      <c r="M208" s="577" t="s">
        <v>2362</v>
      </c>
      <c r="N208" s="641" t="s">
        <v>2362</v>
      </c>
    </row>
    <row r="209" spans="1:14" ht="30" customHeight="1">
      <c r="A209" s="451" t="s">
        <v>254</v>
      </c>
      <c r="B209" s="428">
        <v>3</v>
      </c>
      <c r="C209" s="701" t="s">
        <v>2362</v>
      </c>
      <c r="D209" s="702" t="s">
        <v>8936</v>
      </c>
      <c r="E209" s="428" t="s">
        <v>2608</v>
      </c>
      <c r="F209" s="702" t="s">
        <v>2199</v>
      </c>
      <c r="G209" s="432" t="s">
        <v>6788</v>
      </c>
      <c r="H209" s="432" t="s">
        <v>8937</v>
      </c>
      <c r="I209" s="435" t="s">
        <v>10559</v>
      </c>
      <c r="J209" s="516" t="s">
        <v>2362</v>
      </c>
      <c r="K209" s="619" t="s">
        <v>2362</v>
      </c>
      <c r="L209" s="577" t="s">
        <v>2362</v>
      </c>
      <c r="M209" s="577" t="s">
        <v>2362</v>
      </c>
      <c r="N209" s="641" t="s">
        <v>2362</v>
      </c>
    </row>
    <row r="210" spans="1:14" ht="30" customHeight="1">
      <c r="A210" s="451" t="s">
        <v>254</v>
      </c>
      <c r="B210" s="428">
        <v>4</v>
      </c>
      <c r="C210" s="701" t="s">
        <v>2362</v>
      </c>
      <c r="D210" s="702" t="s">
        <v>6776</v>
      </c>
      <c r="E210" s="428" t="s">
        <v>2760</v>
      </c>
      <c r="F210" s="702" t="s">
        <v>9091</v>
      </c>
      <c r="G210" s="432" t="s">
        <v>8938</v>
      </c>
      <c r="H210" s="432" t="s">
        <v>6533</v>
      </c>
      <c r="I210" s="435" t="s">
        <v>1287</v>
      </c>
      <c r="J210" s="516" t="s">
        <v>2362</v>
      </c>
      <c r="K210" s="619" t="s">
        <v>2362</v>
      </c>
      <c r="L210" s="577" t="s">
        <v>2362</v>
      </c>
      <c r="M210" s="577" t="s">
        <v>2362</v>
      </c>
      <c r="N210" s="641" t="s">
        <v>2362</v>
      </c>
    </row>
    <row r="211" spans="1:14" ht="30" customHeight="1">
      <c r="A211" s="451" t="s">
        <v>254</v>
      </c>
      <c r="B211" s="428">
        <v>5</v>
      </c>
      <c r="C211" s="701" t="s">
        <v>2362</v>
      </c>
      <c r="D211" s="702" t="s">
        <v>8940</v>
      </c>
      <c r="E211" s="428" t="s">
        <v>2324</v>
      </c>
      <c r="F211" s="702" t="s">
        <v>3824</v>
      </c>
      <c r="G211" s="432" t="s">
        <v>5795</v>
      </c>
      <c r="H211" s="432" t="s">
        <v>2810</v>
      </c>
      <c r="I211" s="435" t="s">
        <v>10558</v>
      </c>
      <c r="J211" s="516" t="s">
        <v>2362</v>
      </c>
      <c r="K211" s="619" t="s">
        <v>2362</v>
      </c>
      <c r="L211" s="577" t="s">
        <v>2362</v>
      </c>
      <c r="M211" s="577" t="s">
        <v>2362</v>
      </c>
      <c r="N211" s="641" t="s">
        <v>2362</v>
      </c>
    </row>
    <row r="212" spans="1:14" ht="30" customHeight="1">
      <c r="A212" s="451" t="s">
        <v>254</v>
      </c>
      <c r="B212" s="428">
        <v>6</v>
      </c>
      <c r="C212" s="701" t="s">
        <v>2362</v>
      </c>
      <c r="D212" s="702" t="s">
        <v>8941</v>
      </c>
      <c r="E212" s="428" t="s">
        <v>5242</v>
      </c>
      <c r="F212" s="702" t="s">
        <v>9598</v>
      </c>
      <c r="G212" s="432" t="s">
        <v>8942</v>
      </c>
      <c r="H212" s="432" t="s">
        <v>3984</v>
      </c>
      <c r="I212" s="435" t="s">
        <v>10566</v>
      </c>
      <c r="J212" s="516" t="s">
        <v>2362</v>
      </c>
      <c r="K212" s="619" t="s">
        <v>2362</v>
      </c>
      <c r="L212" s="577" t="s">
        <v>2362</v>
      </c>
      <c r="M212" s="577" t="s">
        <v>2362</v>
      </c>
      <c r="N212" s="641" t="s">
        <v>2362</v>
      </c>
    </row>
    <row r="213" spans="1:14" ht="30" customHeight="1">
      <c r="A213" s="451" t="s">
        <v>254</v>
      </c>
      <c r="B213" s="428">
        <v>7</v>
      </c>
      <c r="C213" s="701" t="s">
        <v>2362</v>
      </c>
      <c r="D213" s="702" t="s">
        <v>3503</v>
      </c>
      <c r="E213" s="428" t="s">
        <v>346</v>
      </c>
      <c r="F213" s="702" t="s">
        <v>9600</v>
      </c>
      <c r="G213" s="432" t="s">
        <v>8943</v>
      </c>
      <c r="H213" s="432" t="s">
        <v>6506</v>
      </c>
      <c r="I213" s="435" t="s">
        <v>10565</v>
      </c>
      <c r="J213" s="516" t="s">
        <v>2362</v>
      </c>
      <c r="K213" s="619" t="s">
        <v>2362</v>
      </c>
      <c r="L213" s="577" t="s">
        <v>2362</v>
      </c>
      <c r="M213" s="577" t="s">
        <v>2362</v>
      </c>
      <c r="N213" s="641" t="s">
        <v>2362</v>
      </c>
    </row>
    <row r="214" spans="1:14" ht="30" customHeight="1">
      <c r="A214" s="451" t="s">
        <v>254</v>
      </c>
      <c r="B214" s="428">
        <v>8</v>
      </c>
      <c r="C214" s="701" t="s">
        <v>2362</v>
      </c>
      <c r="D214" s="702" t="s">
        <v>8944</v>
      </c>
      <c r="E214" s="428" t="s">
        <v>5704</v>
      </c>
      <c r="F214" s="702" t="s">
        <v>9601</v>
      </c>
      <c r="G214" s="432" t="s">
        <v>7369</v>
      </c>
      <c r="H214" s="432" t="s">
        <v>2240</v>
      </c>
      <c r="I214" s="435" t="s">
        <v>10564</v>
      </c>
      <c r="J214" s="516" t="s">
        <v>2362</v>
      </c>
      <c r="K214" s="619" t="s">
        <v>2362</v>
      </c>
      <c r="L214" s="577" t="s">
        <v>2362</v>
      </c>
      <c r="M214" s="577" t="s">
        <v>2362</v>
      </c>
      <c r="N214" s="641" t="s">
        <v>2362</v>
      </c>
    </row>
    <row r="215" spans="1:14" ht="30" customHeight="1">
      <c r="A215" s="451" t="s">
        <v>254</v>
      </c>
      <c r="B215" s="428">
        <v>9</v>
      </c>
      <c r="C215" s="701" t="s">
        <v>2362</v>
      </c>
      <c r="D215" s="702" t="s">
        <v>8945</v>
      </c>
      <c r="E215" s="428" t="s">
        <v>2760</v>
      </c>
      <c r="F215" s="702" t="s">
        <v>9602</v>
      </c>
      <c r="G215" s="432" t="s">
        <v>8946</v>
      </c>
      <c r="H215" s="432" t="s">
        <v>3445</v>
      </c>
      <c r="I215" s="435" t="s">
        <v>10563</v>
      </c>
      <c r="J215" s="516" t="s">
        <v>2362</v>
      </c>
      <c r="K215" s="619" t="s">
        <v>2362</v>
      </c>
      <c r="L215" s="577" t="s">
        <v>2362</v>
      </c>
      <c r="M215" s="577" t="s">
        <v>2362</v>
      </c>
      <c r="N215" s="641" t="s">
        <v>2362</v>
      </c>
    </row>
    <row r="216" spans="1:14" s="698" customFormat="1" ht="30" customHeight="1">
      <c r="A216" s="451" t="s">
        <v>254</v>
      </c>
      <c r="B216" s="428">
        <v>10</v>
      </c>
      <c r="C216" s="701" t="s">
        <v>2362</v>
      </c>
      <c r="D216" s="702" t="s">
        <v>8948</v>
      </c>
      <c r="E216" s="428" t="s">
        <v>5704</v>
      </c>
      <c r="F216" s="702" t="s">
        <v>3383</v>
      </c>
      <c r="G216" s="432" t="s">
        <v>5802</v>
      </c>
      <c r="H216" s="432" t="s">
        <v>8950</v>
      </c>
      <c r="I216" s="435" t="s">
        <v>10562</v>
      </c>
      <c r="J216" s="516" t="s">
        <v>2362</v>
      </c>
      <c r="K216" s="619" t="s">
        <v>2362</v>
      </c>
      <c r="L216" s="577" t="s">
        <v>2362</v>
      </c>
      <c r="M216" s="577" t="s">
        <v>2362</v>
      </c>
      <c r="N216" s="641" t="s">
        <v>2362</v>
      </c>
    </row>
    <row r="217" spans="1:14" ht="30" customHeight="1">
      <c r="A217" s="451" t="s">
        <v>254</v>
      </c>
      <c r="B217" s="428">
        <v>11</v>
      </c>
      <c r="C217" s="701" t="s">
        <v>2362</v>
      </c>
      <c r="D217" s="702" t="s">
        <v>4069</v>
      </c>
      <c r="E217" s="428" t="s">
        <v>4839</v>
      </c>
      <c r="F217" s="702" t="s">
        <v>9603</v>
      </c>
      <c r="G217" s="432" t="s">
        <v>5376</v>
      </c>
      <c r="H217" s="432" t="s">
        <v>3656</v>
      </c>
      <c r="I217" s="435" t="s">
        <v>6031</v>
      </c>
      <c r="J217" s="516" t="s">
        <v>2362</v>
      </c>
      <c r="K217" s="619" t="s">
        <v>2362</v>
      </c>
      <c r="L217" s="577" t="s">
        <v>2362</v>
      </c>
      <c r="M217" s="577" t="s">
        <v>2362</v>
      </c>
      <c r="N217" s="641" t="s">
        <v>2362</v>
      </c>
    </row>
    <row r="218" spans="1:14" s="698" customFormat="1" ht="30" customHeight="1">
      <c r="A218" s="451" t="s">
        <v>254</v>
      </c>
      <c r="B218" s="428">
        <v>12</v>
      </c>
      <c r="C218" s="701" t="s">
        <v>2362</v>
      </c>
      <c r="D218" s="702" t="s">
        <v>8234</v>
      </c>
      <c r="E218" s="428" t="s">
        <v>8951</v>
      </c>
      <c r="F218" s="702" t="s">
        <v>9604</v>
      </c>
      <c r="G218" s="432" t="s">
        <v>2936</v>
      </c>
      <c r="H218" s="432" t="s">
        <v>4236</v>
      </c>
      <c r="I218" s="435" t="s">
        <v>10567</v>
      </c>
      <c r="J218" s="516" t="s">
        <v>2362</v>
      </c>
      <c r="K218" s="619" t="s">
        <v>2362</v>
      </c>
      <c r="L218" s="577" t="s">
        <v>2362</v>
      </c>
      <c r="M218" s="577" t="s">
        <v>2362</v>
      </c>
      <c r="N218" s="641" t="s">
        <v>2362</v>
      </c>
    </row>
    <row r="219" spans="1:14" s="698" customFormat="1" ht="30" customHeight="1">
      <c r="A219" s="451" t="s">
        <v>254</v>
      </c>
      <c r="B219" s="428">
        <v>13</v>
      </c>
      <c r="C219" s="701" t="s">
        <v>2362</v>
      </c>
      <c r="D219" s="702" t="s">
        <v>7517</v>
      </c>
      <c r="E219" s="428" t="s">
        <v>3520</v>
      </c>
      <c r="F219" s="702" t="s">
        <v>1839</v>
      </c>
      <c r="G219" s="432" t="s">
        <v>5897</v>
      </c>
      <c r="H219" s="432" t="s">
        <v>8955</v>
      </c>
      <c r="I219" s="435" t="s">
        <v>8575</v>
      </c>
      <c r="J219" s="516" t="s">
        <v>2362</v>
      </c>
      <c r="K219" s="619" t="s">
        <v>2362</v>
      </c>
      <c r="L219" s="577" t="s">
        <v>2362</v>
      </c>
      <c r="M219" s="577" t="s">
        <v>2362</v>
      </c>
      <c r="N219" s="641" t="s">
        <v>2362</v>
      </c>
    </row>
    <row r="220" spans="1:14" s="698" customFormat="1" ht="30" customHeight="1">
      <c r="A220" s="451" t="s">
        <v>254</v>
      </c>
      <c r="B220" s="428">
        <v>14</v>
      </c>
      <c r="C220" s="701" t="s">
        <v>2362</v>
      </c>
      <c r="D220" s="702" t="s">
        <v>7056</v>
      </c>
      <c r="E220" s="428" t="s">
        <v>8956</v>
      </c>
      <c r="F220" s="702" t="s">
        <v>9606</v>
      </c>
      <c r="G220" s="432" t="s">
        <v>563</v>
      </c>
      <c r="H220" s="432" t="s">
        <v>902</v>
      </c>
      <c r="I220" s="435" t="s">
        <v>3277</v>
      </c>
      <c r="J220" s="516" t="s">
        <v>2362</v>
      </c>
      <c r="K220" s="619" t="s">
        <v>2362</v>
      </c>
      <c r="L220" s="577" t="s">
        <v>2362</v>
      </c>
      <c r="M220" s="577" t="s">
        <v>2362</v>
      </c>
      <c r="N220" s="641" t="s">
        <v>2362</v>
      </c>
    </row>
    <row r="221" spans="1:14" ht="30" customHeight="1">
      <c r="A221" s="451" t="s">
        <v>254</v>
      </c>
      <c r="B221" s="428">
        <v>15</v>
      </c>
      <c r="C221" s="701" t="s">
        <v>2362</v>
      </c>
      <c r="D221" s="702" t="s">
        <v>8957</v>
      </c>
      <c r="E221" s="428" t="s">
        <v>8956</v>
      </c>
      <c r="F221" s="702" t="s">
        <v>2128</v>
      </c>
      <c r="G221" s="432" t="s">
        <v>8958</v>
      </c>
      <c r="H221" s="432" t="s">
        <v>8960</v>
      </c>
      <c r="I221" s="435" t="s">
        <v>10988</v>
      </c>
      <c r="J221" s="516" t="s">
        <v>2362</v>
      </c>
      <c r="K221" s="619" t="s">
        <v>2362</v>
      </c>
      <c r="L221" s="577" t="s">
        <v>2362</v>
      </c>
      <c r="M221" s="577" t="s">
        <v>2362</v>
      </c>
      <c r="N221" s="641" t="s">
        <v>2362</v>
      </c>
    </row>
    <row r="222" spans="1:14" ht="30" customHeight="1">
      <c r="A222" s="451" t="s">
        <v>254</v>
      </c>
      <c r="B222" s="428">
        <v>16</v>
      </c>
      <c r="C222" s="701" t="s">
        <v>2362</v>
      </c>
      <c r="D222" s="702" t="s">
        <v>8407</v>
      </c>
      <c r="E222" s="428" t="s">
        <v>5242</v>
      </c>
      <c r="F222" s="702" t="s">
        <v>8997</v>
      </c>
      <c r="G222" s="432" t="s">
        <v>2661</v>
      </c>
      <c r="H222" s="432" t="s">
        <v>3034</v>
      </c>
      <c r="I222" s="435" t="s">
        <v>10568</v>
      </c>
      <c r="J222" s="516" t="s">
        <v>2362</v>
      </c>
      <c r="K222" s="619" t="s">
        <v>2362</v>
      </c>
      <c r="L222" s="577" t="s">
        <v>2362</v>
      </c>
      <c r="M222" s="577" t="s">
        <v>2362</v>
      </c>
      <c r="N222" s="641" t="s">
        <v>2362</v>
      </c>
    </row>
    <row r="223" spans="1:14" ht="30" customHeight="1">
      <c r="A223" s="451" t="s">
        <v>254</v>
      </c>
      <c r="B223" s="428">
        <v>1</v>
      </c>
      <c r="C223" s="701" t="s">
        <v>2362</v>
      </c>
      <c r="D223" s="702" t="s">
        <v>8961</v>
      </c>
      <c r="E223" s="428" t="s">
        <v>8963</v>
      </c>
      <c r="F223" s="702" t="s">
        <v>7614</v>
      </c>
      <c r="G223" s="432" t="s">
        <v>8964</v>
      </c>
      <c r="H223" s="432" t="s">
        <v>8965</v>
      </c>
      <c r="I223" s="435" t="s">
        <v>9066</v>
      </c>
      <c r="J223" s="516" t="s">
        <v>2362</v>
      </c>
      <c r="K223" s="619" t="s">
        <v>2362</v>
      </c>
      <c r="L223" s="577" t="s">
        <v>2362</v>
      </c>
      <c r="M223" s="577" t="s">
        <v>2362</v>
      </c>
      <c r="N223" s="641" t="s">
        <v>2362</v>
      </c>
    </row>
    <row r="224" spans="1:14" ht="30" customHeight="1">
      <c r="A224" s="451" t="s">
        <v>254</v>
      </c>
      <c r="B224" s="428">
        <v>2</v>
      </c>
      <c r="C224" s="701" t="s">
        <v>2362</v>
      </c>
      <c r="D224" s="702" t="s">
        <v>8966</v>
      </c>
      <c r="E224" s="428" t="s">
        <v>5266</v>
      </c>
      <c r="F224" s="702" t="s">
        <v>8357</v>
      </c>
      <c r="G224" s="432" t="s">
        <v>1305</v>
      </c>
      <c r="H224" s="432" t="s">
        <v>8967</v>
      </c>
      <c r="I224" s="435" t="s">
        <v>10569</v>
      </c>
      <c r="J224" s="516" t="s">
        <v>2362</v>
      </c>
      <c r="K224" s="619" t="s">
        <v>2362</v>
      </c>
      <c r="L224" s="577" t="s">
        <v>2362</v>
      </c>
      <c r="M224" s="577" t="s">
        <v>2362</v>
      </c>
      <c r="N224" s="641" t="s">
        <v>2362</v>
      </c>
    </row>
    <row r="225" spans="1:14" ht="30" customHeight="1">
      <c r="A225" s="451" t="s">
        <v>254</v>
      </c>
      <c r="B225" s="428">
        <v>1</v>
      </c>
      <c r="C225" s="701" t="s">
        <v>2362</v>
      </c>
      <c r="D225" s="702" t="s">
        <v>8968</v>
      </c>
      <c r="E225" s="428" t="s">
        <v>2734</v>
      </c>
      <c r="F225" s="702" t="s">
        <v>8969</v>
      </c>
      <c r="G225" s="432" t="s">
        <v>4601</v>
      </c>
      <c r="H225" s="432" t="s">
        <v>638</v>
      </c>
      <c r="I225" s="435" t="s">
        <v>10573</v>
      </c>
      <c r="J225" s="516" t="s">
        <v>2362</v>
      </c>
      <c r="K225" s="619" t="s">
        <v>2362</v>
      </c>
      <c r="L225" s="577" t="s">
        <v>2362</v>
      </c>
      <c r="M225" s="577" t="s">
        <v>2362</v>
      </c>
      <c r="N225" s="641" t="s">
        <v>2362</v>
      </c>
    </row>
    <row r="226" spans="1:14" ht="54">
      <c r="A226" s="451" t="s">
        <v>254</v>
      </c>
      <c r="B226" s="428">
        <v>2</v>
      </c>
      <c r="C226" s="701" t="s">
        <v>2362</v>
      </c>
      <c r="D226" s="702" t="s">
        <v>8970</v>
      </c>
      <c r="E226" s="428" t="s">
        <v>8971</v>
      </c>
      <c r="F226" s="702" t="s">
        <v>8949</v>
      </c>
      <c r="G226" s="468" t="s">
        <v>8952</v>
      </c>
      <c r="H226" s="468" t="s">
        <v>9377</v>
      </c>
      <c r="I226" s="435" t="s">
        <v>10572</v>
      </c>
      <c r="J226" s="516" t="s">
        <v>2362</v>
      </c>
      <c r="K226" s="619" t="s">
        <v>2362</v>
      </c>
      <c r="L226" s="577" t="s">
        <v>2362</v>
      </c>
      <c r="M226" s="577" t="s">
        <v>2362</v>
      </c>
      <c r="N226" s="641" t="s">
        <v>2362</v>
      </c>
    </row>
    <row r="227" spans="1:14" ht="30" customHeight="1">
      <c r="A227" s="451" t="s">
        <v>254</v>
      </c>
      <c r="B227" s="428">
        <v>3</v>
      </c>
      <c r="C227" s="701" t="s">
        <v>2362</v>
      </c>
      <c r="D227" s="702" t="s">
        <v>779</v>
      </c>
      <c r="E227" s="428" t="s">
        <v>1025</v>
      </c>
      <c r="F227" s="702" t="s">
        <v>6662</v>
      </c>
      <c r="G227" s="432" t="s">
        <v>1723</v>
      </c>
      <c r="H227" s="432" t="s">
        <v>7560</v>
      </c>
      <c r="I227" s="435" t="s">
        <v>366</v>
      </c>
      <c r="J227" s="516" t="s">
        <v>2362</v>
      </c>
      <c r="K227" s="619" t="s">
        <v>2362</v>
      </c>
      <c r="L227" s="577" t="s">
        <v>2362</v>
      </c>
      <c r="M227" s="577" t="s">
        <v>2362</v>
      </c>
      <c r="N227" s="641" t="s">
        <v>2362</v>
      </c>
    </row>
    <row r="228" spans="1:14" s="592" customFormat="1" ht="54">
      <c r="A228" s="451" t="s">
        <v>254</v>
      </c>
      <c r="B228" s="428">
        <v>4</v>
      </c>
      <c r="C228" s="701" t="s">
        <v>2362</v>
      </c>
      <c r="D228" s="702" t="s">
        <v>8972</v>
      </c>
      <c r="E228" s="428" t="s">
        <v>6563</v>
      </c>
      <c r="F228" s="702" t="s">
        <v>2306</v>
      </c>
      <c r="G228" s="468" t="s">
        <v>8973</v>
      </c>
      <c r="H228" s="468" t="s">
        <v>2585</v>
      </c>
      <c r="I228" s="435" t="s">
        <v>10571</v>
      </c>
      <c r="J228" s="516" t="s">
        <v>2362</v>
      </c>
      <c r="K228" s="619" t="s">
        <v>2362</v>
      </c>
      <c r="L228" s="577" t="s">
        <v>2362</v>
      </c>
      <c r="M228" s="577" t="s">
        <v>2362</v>
      </c>
      <c r="N228" s="641" t="s">
        <v>2362</v>
      </c>
    </row>
    <row r="229" spans="1:14" s="592" customFormat="1" ht="30" customHeight="1">
      <c r="A229" s="451" t="s">
        <v>254</v>
      </c>
      <c r="B229" s="428">
        <v>5</v>
      </c>
      <c r="C229" s="701" t="s">
        <v>2362</v>
      </c>
      <c r="D229" s="702" t="s">
        <v>8974</v>
      </c>
      <c r="E229" s="428" t="s">
        <v>5335</v>
      </c>
      <c r="F229" s="702" t="s">
        <v>8976</v>
      </c>
      <c r="G229" s="432" t="s">
        <v>4667</v>
      </c>
      <c r="H229" s="432" t="s">
        <v>8977</v>
      </c>
      <c r="I229" s="435" t="s">
        <v>5248</v>
      </c>
      <c r="J229" s="516" t="s">
        <v>2362</v>
      </c>
      <c r="K229" s="619" t="s">
        <v>2362</v>
      </c>
      <c r="L229" s="577" t="s">
        <v>2362</v>
      </c>
      <c r="M229" s="577" t="s">
        <v>2362</v>
      </c>
      <c r="N229" s="641" t="s">
        <v>2362</v>
      </c>
    </row>
    <row r="230" spans="1:14" ht="30" customHeight="1">
      <c r="A230" s="451" t="s">
        <v>254</v>
      </c>
      <c r="B230" s="428">
        <v>6</v>
      </c>
      <c r="C230" s="701" t="s">
        <v>2362</v>
      </c>
      <c r="D230" s="702" t="s">
        <v>2667</v>
      </c>
      <c r="E230" s="428" t="s">
        <v>1266</v>
      </c>
      <c r="F230" s="702" t="s">
        <v>7996</v>
      </c>
      <c r="G230" s="432" t="s">
        <v>3015</v>
      </c>
      <c r="H230" s="432" t="s">
        <v>2729</v>
      </c>
      <c r="I230" s="435" t="s">
        <v>10570</v>
      </c>
      <c r="J230" s="516" t="s">
        <v>2362</v>
      </c>
      <c r="K230" s="619" t="s">
        <v>2362</v>
      </c>
      <c r="L230" s="577" t="s">
        <v>2362</v>
      </c>
      <c r="M230" s="577" t="s">
        <v>2362</v>
      </c>
      <c r="N230" s="641" t="s">
        <v>2362</v>
      </c>
    </row>
    <row r="231" spans="1:14" ht="30" customHeight="1">
      <c r="A231" s="451" t="s">
        <v>254</v>
      </c>
      <c r="B231" s="428">
        <v>7</v>
      </c>
      <c r="C231" s="701" t="s">
        <v>2362</v>
      </c>
      <c r="D231" s="702" t="s">
        <v>3202</v>
      </c>
      <c r="E231" s="428" t="s">
        <v>7707</v>
      </c>
      <c r="F231" s="702" t="s">
        <v>8980</v>
      </c>
      <c r="G231" s="432" t="s">
        <v>8981</v>
      </c>
      <c r="H231" s="432" t="s">
        <v>8982</v>
      </c>
      <c r="I231" s="435" t="s">
        <v>5167</v>
      </c>
      <c r="J231" s="516"/>
      <c r="K231" s="619" t="s">
        <v>2362</v>
      </c>
      <c r="L231" s="577" t="s">
        <v>2362</v>
      </c>
      <c r="M231" s="577" t="s">
        <v>2362</v>
      </c>
      <c r="N231" s="641" t="s">
        <v>2362</v>
      </c>
    </row>
    <row r="232" spans="1:14" ht="30" customHeight="1">
      <c r="A232" s="451" t="s">
        <v>254</v>
      </c>
      <c r="B232" s="428">
        <v>1</v>
      </c>
      <c r="C232" s="701" t="s">
        <v>2362</v>
      </c>
      <c r="D232" s="702" t="s">
        <v>1344</v>
      </c>
      <c r="E232" s="428" t="s">
        <v>8983</v>
      </c>
      <c r="F232" s="702" t="s">
        <v>4444</v>
      </c>
      <c r="G232" s="432" t="s">
        <v>8984</v>
      </c>
      <c r="H232" s="432" t="s">
        <v>4511</v>
      </c>
      <c r="I232" s="435" t="s">
        <v>8403</v>
      </c>
      <c r="J232" s="516" t="s">
        <v>2362</v>
      </c>
      <c r="K232" s="619" t="s">
        <v>2362</v>
      </c>
      <c r="L232" s="577" t="s">
        <v>2362</v>
      </c>
      <c r="M232" s="577" t="s">
        <v>2362</v>
      </c>
      <c r="N232" s="641" t="s">
        <v>2362</v>
      </c>
    </row>
    <row r="233" spans="1:14" ht="30" customHeight="1">
      <c r="A233" s="451" t="s">
        <v>254</v>
      </c>
      <c r="B233" s="428">
        <v>2</v>
      </c>
      <c r="C233" s="701" t="s">
        <v>2362</v>
      </c>
      <c r="D233" s="702" t="s">
        <v>8985</v>
      </c>
      <c r="E233" s="428" t="s">
        <v>3226</v>
      </c>
      <c r="F233" s="702" t="s">
        <v>8986</v>
      </c>
      <c r="G233" s="432" t="s">
        <v>4180</v>
      </c>
      <c r="H233" s="432" t="s">
        <v>5880</v>
      </c>
      <c r="I233" s="435" t="s">
        <v>8586</v>
      </c>
      <c r="J233" s="516" t="s">
        <v>2362</v>
      </c>
      <c r="K233" s="619" t="s">
        <v>2362</v>
      </c>
      <c r="L233" s="577" t="s">
        <v>2362</v>
      </c>
      <c r="M233" s="577" t="s">
        <v>2362</v>
      </c>
      <c r="N233" s="641" t="s">
        <v>2362</v>
      </c>
    </row>
    <row r="234" spans="1:14" s="698" customFormat="1" ht="30" customHeight="1">
      <c r="A234" s="451" t="s">
        <v>254</v>
      </c>
      <c r="B234" s="428">
        <v>3</v>
      </c>
      <c r="C234" s="701" t="s">
        <v>2362</v>
      </c>
      <c r="D234" s="702" t="s">
        <v>179</v>
      </c>
      <c r="E234" s="428" t="s">
        <v>1064</v>
      </c>
      <c r="F234" s="702" t="s">
        <v>8987</v>
      </c>
      <c r="G234" s="432" t="s">
        <v>3458</v>
      </c>
      <c r="H234" s="432" t="s">
        <v>8989</v>
      </c>
      <c r="I234" s="435" t="s">
        <v>10574</v>
      </c>
      <c r="J234" s="516" t="s">
        <v>2362</v>
      </c>
      <c r="K234" s="619" t="s">
        <v>2362</v>
      </c>
      <c r="L234" s="577" t="s">
        <v>2362</v>
      </c>
      <c r="M234" s="577" t="s">
        <v>2362</v>
      </c>
      <c r="N234" s="641" t="s">
        <v>2362</v>
      </c>
    </row>
    <row r="235" spans="1:14" s="698" customFormat="1" ht="30" customHeight="1">
      <c r="A235" s="451" t="s">
        <v>254</v>
      </c>
      <c r="B235" s="428">
        <v>4</v>
      </c>
      <c r="C235" s="701" t="s">
        <v>2362</v>
      </c>
      <c r="D235" s="702" t="s">
        <v>2471</v>
      </c>
      <c r="E235" s="428" t="s">
        <v>5021</v>
      </c>
      <c r="F235" s="702" t="s">
        <v>6375</v>
      </c>
      <c r="G235" s="432" t="s">
        <v>10965</v>
      </c>
      <c r="H235" s="432"/>
      <c r="I235" s="435" t="s">
        <v>10992</v>
      </c>
      <c r="J235" s="516" t="s">
        <v>2362</v>
      </c>
      <c r="K235" s="619" t="s">
        <v>2362</v>
      </c>
      <c r="L235" s="577" t="s">
        <v>2362</v>
      </c>
      <c r="M235" s="577" t="s">
        <v>2362</v>
      </c>
      <c r="N235" s="641" t="s">
        <v>2362</v>
      </c>
    </row>
    <row r="236" spans="1:14" s="698" customFormat="1" ht="30" customHeight="1">
      <c r="A236" s="451" t="s">
        <v>254</v>
      </c>
      <c r="B236" s="428">
        <v>1</v>
      </c>
      <c r="C236" s="701" t="s">
        <v>2362</v>
      </c>
      <c r="D236" s="702" t="s">
        <v>8990</v>
      </c>
      <c r="E236" s="428" t="s">
        <v>7650</v>
      </c>
      <c r="F236" s="702" t="s">
        <v>4332</v>
      </c>
      <c r="G236" s="432" t="s">
        <v>8991</v>
      </c>
      <c r="H236" s="432" t="s">
        <v>957</v>
      </c>
      <c r="I236" s="435" t="s">
        <v>10577</v>
      </c>
      <c r="J236" s="516" t="s">
        <v>2362</v>
      </c>
      <c r="K236" s="619" t="s">
        <v>2362</v>
      </c>
      <c r="L236" s="577" t="s">
        <v>2362</v>
      </c>
      <c r="M236" s="577" t="s">
        <v>2362</v>
      </c>
      <c r="N236" s="641" t="s">
        <v>2362</v>
      </c>
    </row>
    <row r="237" spans="1:14" s="698" customFormat="1" ht="30" customHeight="1">
      <c r="A237" s="451" t="s">
        <v>254</v>
      </c>
      <c r="B237" s="428">
        <v>2</v>
      </c>
      <c r="C237" s="701" t="s">
        <v>2362</v>
      </c>
      <c r="D237" s="702" t="s">
        <v>8993</v>
      </c>
      <c r="E237" s="428" t="s">
        <v>5553</v>
      </c>
      <c r="F237" s="702" t="s">
        <v>8994</v>
      </c>
      <c r="G237" s="432" t="s">
        <v>6351</v>
      </c>
      <c r="H237" s="432" t="s">
        <v>3010</v>
      </c>
      <c r="I237" s="435" t="s">
        <v>10576</v>
      </c>
      <c r="J237" s="516" t="s">
        <v>2362</v>
      </c>
      <c r="K237" s="619" t="s">
        <v>2362</v>
      </c>
      <c r="L237" s="577" t="s">
        <v>2362</v>
      </c>
      <c r="M237" s="577" t="s">
        <v>2362</v>
      </c>
      <c r="N237" s="641" t="s">
        <v>2362</v>
      </c>
    </row>
    <row r="238" spans="1:14" s="698" customFormat="1" ht="30" customHeight="1">
      <c r="A238" s="451" t="s">
        <v>254</v>
      </c>
      <c r="B238" s="428">
        <v>3</v>
      </c>
      <c r="C238" s="701" t="s">
        <v>2362</v>
      </c>
      <c r="D238" s="702" t="s">
        <v>4184</v>
      </c>
      <c r="E238" s="428" t="s">
        <v>2397</v>
      </c>
      <c r="F238" s="702" t="s">
        <v>259</v>
      </c>
      <c r="G238" s="432" t="s">
        <v>8995</v>
      </c>
      <c r="H238" s="432" t="s">
        <v>3957</v>
      </c>
      <c r="I238" s="435" t="s">
        <v>10575</v>
      </c>
      <c r="J238" s="516" t="s">
        <v>2362</v>
      </c>
      <c r="K238" s="619" t="s">
        <v>2362</v>
      </c>
      <c r="L238" s="577" t="s">
        <v>2362</v>
      </c>
      <c r="M238" s="577" t="s">
        <v>2362</v>
      </c>
      <c r="N238" s="641" t="s">
        <v>2362</v>
      </c>
    </row>
    <row r="239" spans="1:14" s="698" customFormat="1" ht="30" customHeight="1">
      <c r="A239" s="451" t="s">
        <v>254</v>
      </c>
      <c r="B239" s="428">
        <v>4</v>
      </c>
      <c r="C239" s="701" t="s">
        <v>2362</v>
      </c>
      <c r="D239" s="702" t="s">
        <v>8996</v>
      </c>
      <c r="E239" s="428" t="s">
        <v>6162</v>
      </c>
      <c r="F239" s="702" t="s">
        <v>8998</v>
      </c>
      <c r="G239" s="432" t="s">
        <v>8999</v>
      </c>
      <c r="H239" s="432" t="s">
        <v>2197</v>
      </c>
      <c r="I239" s="435" t="s">
        <v>6590</v>
      </c>
      <c r="J239" s="516" t="s">
        <v>2362</v>
      </c>
      <c r="K239" s="619" t="s">
        <v>2362</v>
      </c>
      <c r="L239" s="577" t="s">
        <v>2362</v>
      </c>
      <c r="M239" s="577" t="s">
        <v>2362</v>
      </c>
      <c r="N239" s="641" t="s">
        <v>2362</v>
      </c>
    </row>
    <row r="240" spans="1:14" ht="30" customHeight="1">
      <c r="A240" s="451" t="s">
        <v>254</v>
      </c>
      <c r="B240" s="428">
        <v>5</v>
      </c>
      <c r="C240" s="701" t="s">
        <v>2362</v>
      </c>
      <c r="D240" s="702" t="s">
        <v>2069</v>
      </c>
      <c r="E240" s="428" t="s">
        <v>3850</v>
      </c>
      <c r="F240" s="702" t="s">
        <v>547</v>
      </c>
      <c r="G240" s="432" t="s">
        <v>9001</v>
      </c>
      <c r="H240" s="432" t="s">
        <v>9002</v>
      </c>
      <c r="I240" s="435" t="s">
        <v>496</v>
      </c>
      <c r="J240" s="516" t="s">
        <v>2362</v>
      </c>
      <c r="K240" s="619" t="s">
        <v>2362</v>
      </c>
      <c r="L240" s="577" t="s">
        <v>2362</v>
      </c>
      <c r="M240" s="577" t="s">
        <v>2362</v>
      </c>
      <c r="N240" s="641" t="s">
        <v>2362</v>
      </c>
    </row>
    <row r="241" spans="1:14" ht="30" customHeight="1">
      <c r="A241" s="451" t="s">
        <v>254</v>
      </c>
      <c r="B241" s="428">
        <v>6</v>
      </c>
      <c r="C241" s="701" t="s">
        <v>2362</v>
      </c>
      <c r="D241" s="702" t="s">
        <v>9003</v>
      </c>
      <c r="E241" s="428" t="s">
        <v>9004</v>
      </c>
      <c r="F241" s="702" t="s">
        <v>3985</v>
      </c>
      <c r="G241" s="432" t="s">
        <v>6345</v>
      </c>
      <c r="H241" s="432" t="s">
        <v>9005</v>
      </c>
      <c r="I241" s="435" t="s">
        <v>8630</v>
      </c>
      <c r="J241" s="516" t="s">
        <v>2362</v>
      </c>
      <c r="K241" s="619" t="s">
        <v>2362</v>
      </c>
      <c r="L241" s="577" t="s">
        <v>2362</v>
      </c>
      <c r="M241" s="577" t="s">
        <v>2362</v>
      </c>
      <c r="N241" s="641" t="s">
        <v>2362</v>
      </c>
    </row>
    <row r="242" spans="1:14" s="592" customFormat="1" ht="30" customHeight="1">
      <c r="A242" s="451" t="s">
        <v>254</v>
      </c>
      <c r="B242" s="428">
        <v>7</v>
      </c>
      <c r="C242" s="701" t="s">
        <v>2362</v>
      </c>
      <c r="D242" s="702" t="s">
        <v>4400</v>
      </c>
      <c r="E242" s="428" t="s">
        <v>9006</v>
      </c>
      <c r="F242" s="702" t="s">
        <v>9007</v>
      </c>
      <c r="G242" s="432" t="s">
        <v>3345</v>
      </c>
      <c r="H242" s="432" t="s">
        <v>9008</v>
      </c>
      <c r="I242" s="435" t="s">
        <v>10578</v>
      </c>
      <c r="J242" s="516" t="s">
        <v>2362</v>
      </c>
      <c r="K242" s="619" t="s">
        <v>2362</v>
      </c>
      <c r="L242" s="577" t="s">
        <v>2362</v>
      </c>
      <c r="M242" s="577" t="s">
        <v>2362</v>
      </c>
      <c r="N242" s="641" t="s">
        <v>2362</v>
      </c>
    </row>
    <row r="243" spans="1:14" ht="30" customHeight="1">
      <c r="A243" s="451" t="s">
        <v>254</v>
      </c>
      <c r="B243" s="428">
        <v>8</v>
      </c>
      <c r="C243" s="701" t="s">
        <v>2362</v>
      </c>
      <c r="D243" s="702" t="s">
        <v>2259</v>
      </c>
      <c r="E243" s="428" t="s">
        <v>9009</v>
      </c>
      <c r="F243" s="702" t="s">
        <v>9010</v>
      </c>
      <c r="G243" s="432" t="s">
        <v>8049</v>
      </c>
      <c r="H243" s="432" t="s">
        <v>9012</v>
      </c>
      <c r="I243" s="435" t="s">
        <v>267</v>
      </c>
      <c r="J243" s="516" t="s">
        <v>2362</v>
      </c>
      <c r="K243" s="619" t="s">
        <v>2362</v>
      </c>
      <c r="L243" s="577" t="s">
        <v>2362</v>
      </c>
      <c r="M243" s="577" t="s">
        <v>2362</v>
      </c>
      <c r="N243" s="641" t="s">
        <v>2362</v>
      </c>
    </row>
    <row r="244" spans="1:14" ht="30" customHeight="1">
      <c r="A244" s="451" t="s">
        <v>1886</v>
      </c>
      <c r="B244" s="428">
        <v>1</v>
      </c>
      <c r="C244" s="701" t="s">
        <v>2362</v>
      </c>
      <c r="D244" s="702" t="s">
        <v>6258</v>
      </c>
      <c r="E244" s="428" t="s">
        <v>3727</v>
      </c>
      <c r="F244" s="702" t="s">
        <v>9014</v>
      </c>
      <c r="G244" s="432" t="s">
        <v>9015</v>
      </c>
      <c r="H244" s="432" t="s">
        <v>2204</v>
      </c>
      <c r="I244" s="435" t="s">
        <v>10579</v>
      </c>
      <c r="J244" s="516" t="s">
        <v>2362</v>
      </c>
      <c r="K244" s="619" t="s">
        <v>2362</v>
      </c>
      <c r="L244" s="577" t="s">
        <v>2362</v>
      </c>
      <c r="M244" s="577" t="s">
        <v>2362</v>
      </c>
      <c r="N244" s="641" t="s">
        <v>2362</v>
      </c>
    </row>
    <row r="245" spans="1:14" ht="30" customHeight="1">
      <c r="A245" s="451" t="s">
        <v>254</v>
      </c>
      <c r="B245" s="428">
        <v>1</v>
      </c>
      <c r="C245" s="701" t="s">
        <v>2362</v>
      </c>
      <c r="D245" s="702" t="s">
        <v>9016</v>
      </c>
      <c r="E245" s="428" t="s">
        <v>9017</v>
      </c>
      <c r="F245" s="702" t="s">
        <v>6165</v>
      </c>
      <c r="G245" s="432" t="s">
        <v>8832</v>
      </c>
      <c r="H245" s="432" t="s">
        <v>9018</v>
      </c>
      <c r="I245" s="435" t="s">
        <v>10583</v>
      </c>
      <c r="J245" s="516" t="s">
        <v>2362</v>
      </c>
      <c r="K245" s="619" t="s">
        <v>2362</v>
      </c>
      <c r="L245" s="577" t="s">
        <v>2362</v>
      </c>
      <c r="M245" s="577" t="s">
        <v>2362</v>
      </c>
      <c r="N245" s="641" t="s">
        <v>2362</v>
      </c>
    </row>
    <row r="246" spans="1:14" ht="30" customHeight="1">
      <c r="A246" s="451" t="s">
        <v>254</v>
      </c>
      <c r="B246" s="428">
        <v>2</v>
      </c>
      <c r="C246" s="701" t="s">
        <v>2362</v>
      </c>
      <c r="D246" s="702" t="s">
        <v>2419</v>
      </c>
      <c r="E246" s="428" t="s">
        <v>9019</v>
      </c>
      <c r="F246" s="702" t="s">
        <v>9020</v>
      </c>
      <c r="G246" s="432" t="s">
        <v>9021</v>
      </c>
      <c r="H246" s="432" t="s">
        <v>8849</v>
      </c>
      <c r="I246" s="435" t="s">
        <v>3399</v>
      </c>
      <c r="J246" s="516" t="s">
        <v>2362</v>
      </c>
      <c r="K246" s="619" t="s">
        <v>2362</v>
      </c>
      <c r="L246" s="577" t="s">
        <v>2362</v>
      </c>
      <c r="M246" s="577" t="s">
        <v>2362</v>
      </c>
      <c r="N246" s="641" t="s">
        <v>2362</v>
      </c>
    </row>
    <row r="247" spans="1:14" ht="30" customHeight="1">
      <c r="A247" s="451" t="s">
        <v>254</v>
      </c>
      <c r="B247" s="428">
        <v>3</v>
      </c>
      <c r="C247" s="701" t="s">
        <v>2362</v>
      </c>
      <c r="D247" s="702" t="s">
        <v>4317</v>
      </c>
      <c r="E247" s="428" t="s">
        <v>7289</v>
      </c>
      <c r="F247" s="702" t="s">
        <v>9023</v>
      </c>
      <c r="G247" s="432" t="s">
        <v>9025</v>
      </c>
      <c r="H247" s="432" t="s">
        <v>9026</v>
      </c>
      <c r="I247" s="435" t="s">
        <v>229</v>
      </c>
      <c r="J247" s="516" t="s">
        <v>2362</v>
      </c>
      <c r="K247" s="619" t="s">
        <v>2362</v>
      </c>
      <c r="L247" s="577" t="s">
        <v>2362</v>
      </c>
      <c r="M247" s="577" t="s">
        <v>2362</v>
      </c>
      <c r="N247" s="641" t="s">
        <v>2362</v>
      </c>
    </row>
    <row r="248" spans="1:14" ht="30" customHeight="1">
      <c r="A248" s="451" t="s">
        <v>254</v>
      </c>
      <c r="B248" s="428">
        <v>4</v>
      </c>
      <c r="C248" s="701" t="s">
        <v>2362</v>
      </c>
      <c r="D248" s="702" t="s">
        <v>9027</v>
      </c>
      <c r="E248" s="428" t="s">
        <v>4550</v>
      </c>
      <c r="F248" s="702" t="s">
        <v>9028</v>
      </c>
      <c r="G248" s="432" t="s">
        <v>9030</v>
      </c>
      <c r="H248" s="432" t="s">
        <v>7508</v>
      </c>
      <c r="I248" s="435" t="s">
        <v>7771</v>
      </c>
      <c r="J248" s="516" t="s">
        <v>2362</v>
      </c>
      <c r="K248" s="619" t="s">
        <v>2362</v>
      </c>
      <c r="L248" s="577" t="s">
        <v>2362</v>
      </c>
      <c r="M248" s="577" t="s">
        <v>2362</v>
      </c>
      <c r="N248" s="641" t="s">
        <v>2362</v>
      </c>
    </row>
    <row r="249" spans="1:14" ht="30" customHeight="1">
      <c r="A249" s="451" t="s">
        <v>254</v>
      </c>
      <c r="B249" s="428">
        <v>5</v>
      </c>
      <c r="C249" s="701" t="s">
        <v>2362</v>
      </c>
      <c r="D249" s="702" t="s">
        <v>9031</v>
      </c>
      <c r="E249" s="428" t="s">
        <v>474</v>
      </c>
      <c r="F249" s="702" t="s">
        <v>814</v>
      </c>
      <c r="G249" s="432" t="s">
        <v>888</v>
      </c>
      <c r="H249" s="432" t="s">
        <v>9032</v>
      </c>
      <c r="I249" s="435" t="s">
        <v>10582</v>
      </c>
      <c r="J249" s="516" t="s">
        <v>2362</v>
      </c>
      <c r="K249" s="619" t="s">
        <v>2362</v>
      </c>
      <c r="L249" s="577" t="s">
        <v>2362</v>
      </c>
      <c r="M249" s="577" t="s">
        <v>2362</v>
      </c>
      <c r="N249" s="641" t="s">
        <v>2362</v>
      </c>
    </row>
    <row r="250" spans="1:14" ht="30" customHeight="1">
      <c r="A250" s="451" t="s">
        <v>254</v>
      </c>
      <c r="B250" s="428">
        <v>6</v>
      </c>
      <c r="C250" s="701" t="s">
        <v>2362</v>
      </c>
      <c r="D250" s="702" t="s">
        <v>9034</v>
      </c>
      <c r="E250" s="428" t="s">
        <v>8613</v>
      </c>
      <c r="F250" s="702" t="s">
        <v>9035</v>
      </c>
      <c r="G250" s="432" t="s">
        <v>8859</v>
      </c>
      <c r="H250" s="432" t="s">
        <v>2768</v>
      </c>
      <c r="I250" s="435" t="s">
        <v>2623</v>
      </c>
      <c r="J250" s="516" t="s">
        <v>2362</v>
      </c>
      <c r="K250" s="619" t="s">
        <v>2362</v>
      </c>
      <c r="L250" s="577" t="s">
        <v>2362</v>
      </c>
      <c r="M250" s="577" t="s">
        <v>2362</v>
      </c>
      <c r="N250" s="641" t="s">
        <v>2362</v>
      </c>
    </row>
    <row r="251" spans="1:14" ht="30" customHeight="1">
      <c r="A251" s="451" t="s">
        <v>254</v>
      </c>
      <c r="B251" s="428">
        <v>7</v>
      </c>
      <c r="C251" s="701" t="s">
        <v>2362</v>
      </c>
      <c r="D251" s="702" t="s">
        <v>8894</v>
      </c>
      <c r="E251" s="428" t="s">
        <v>9036</v>
      </c>
      <c r="F251" s="702" t="s">
        <v>9037</v>
      </c>
      <c r="G251" s="432" t="s">
        <v>9038</v>
      </c>
      <c r="H251" s="432" t="s">
        <v>7451</v>
      </c>
      <c r="I251" s="435" t="s">
        <v>10581</v>
      </c>
      <c r="J251" s="516" t="s">
        <v>2362</v>
      </c>
      <c r="K251" s="619" t="s">
        <v>2362</v>
      </c>
      <c r="L251" s="577" t="s">
        <v>2362</v>
      </c>
      <c r="M251" s="577" t="s">
        <v>2362</v>
      </c>
      <c r="N251" s="641" t="s">
        <v>2362</v>
      </c>
    </row>
    <row r="252" spans="1:14" ht="30" customHeight="1">
      <c r="A252" s="451" t="s">
        <v>254</v>
      </c>
      <c r="B252" s="428">
        <v>8</v>
      </c>
      <c r="C252" s="701" t="s">
        <v>2362</v>
      </c>
      <c r="D252" s="702" t="s">
        <v>9039</v>
      </c>
      <c r="E252" s="428" t="s">
        <v>1739</v>
      </c>
      <c r="F252" s="702" t="s">
        <v>9040</v>
      </c>
      <c r="G252" s="432" t="s">
        <v>9041</v>
      </c>
      <c r="H252" s="432" t="s">
        <v>9043</v>
      </c>
      <c r="I252" s="435" t="s">
        <v>10580</v>
      </c>
      <c r="J252" s="516" t="s">
        <v>2362</v>
      </c>
      <c r="K252" s="619" t="s">
        <v>2362</v>
      </c>
      <c r="L252" s="577" t="s">
        <v>2362</v>
      </c>
      <c r="M252" s="577" t="s">
        <v>2362</v>
      </c>
      <c r="N252" s="641" t="s">
        <v>2362</v>
      </c>
    </row>
    <row r="253" spans="1:14" ht="30" customHeight="1">
      <c r="A253" s="451" t="s">
        <v>254</v>
      </c>
      <c r="B253" s="428">
        <v>9</v>
      </c>
      <c r="C253" s="701"/>
      <c r="D253" s="702" t="s">
        <v>2724</v>
      </c>
      <c r="E253" s="428" t="s">
        <v>4001</v>
      </c>
      <c r="F253" s="702" t="s">
        <v>3466</v>
      </c>
      <c r="G253" s="432" t="s">
        <v>5363</v>
      </c>
      <c r="H253" s="432" t="s">
        <v>8599</v>
      </c>
      <c r="I253" s="435"/>
      <c r="J253" s="516" t="s">
        <v>2362</v>
      </c>
      <c r="K253" s="619" t="s">
        <v>2362</v>
      </c>
      <c r="L253" s="577" t="s">
        <v>2362</v>
      </c>
      <c r="M253" s="577" t="s">
        <v>2362</v>
      </c>
      <c r="N253" s="641" t="s">
        <v>2362</v>
      </c>
    </row>
    <row r="254" spans="1:14" ht="30" customHeight="1">
      <c r="A254" s="451" t="s">
        <v>254</v>
      </c>
      <c r="B254" s="428">
        <v>10</v>
      </c>
      <c r="C254" s="701"/>
      <c r="D254" s="702" t="s">
        <v>3599</v>
      </c>
      <c r="E254" s="428" t="s">
        <v>7126</v>
      </c>
      <c r="F254" s="702" t="s">
        <v>3239</v>
      </c>
      <c r="G254" s="432" t="s">
        <v>9769</v>
      </c>
      <c r="H254" s="435" t="s">
        <v>5556</v>
      </c>
      <c r="I254" s="435"/>
      <c r="J254" s="516" t="s">
        <v>2362</v>
      </c>
      <c r="K254" s="619" t="s">
        <v>2362</v>
      </c>
      <c r="L254" s="577" t="s">
        <v>2362</v>
      </c>
      <c r="M254" s="577" t="s">
        <v>2362</v>
      </c>
      <c r="N254" s="641" t="s">
        <v>2362</v>
      </c>
    </row>
    <row r="255" spans="1:14" ht="30" customHeight="1">
      <c r="A255" s="451" t="s">
        <v>254</v>
      </c>
      <c r="B255" s="428">
        <v>11</v>
      </c>
      <c r="C255" s="701"/>
      <c r="D255" s="702" t="s">
        <v>1268</v>
      </c>
      <c r="E255" s="428" t="s">
        <v>7289</v>
      </c>
      <c r="F255" s="423" t="s">
        <v>9770</v>
      </c>
      <c r="G255" s="432" t="s">
        <v>7963</v>
      </c>
      <c r="H255" s="432" t="s">
        <v>9772</v>
      </c>
      <c r="I255" s="435"/>
      <c r="J255" s="516" t="s">
        <v>2362</v>
      </c>
      <c r="K255" s="619" t="s">
        <v>2362</v>
      </c>
      <c r="L255" s="577" t="s">
        <v>2362</v>
      </c>
      <c r="M255" s="577" t="s">
        <v>2362</v>
      </c>
      <c r="N255" s="641" t="s">
        <v>2362</v>
      </c>
    </row>
    <row r="256" spans="1:14" ht="30" customHeight="1">
      <c r="A256" s="451" t="s">
        <v>254</v>
      </c>
      <c r="B256" s="428">
        <v>1</v>
      </c>
      <c r="C256" s="701" t="s">
        <v>2362</v>
      </c>
      <c r="D256" s="702" t="s">
        <v>8163</v>
      </c>
      <c r="E256" s="428" t="s">
        <v>4529</v>
      </c>
      <c r="F256" s="702" t="s">
        <v>9045</v>
      </c>
      <c r="G256" s="432" t="s">
        <v>9047</v>
      </c>
      <c r="H256" s="432" t="s">
        <v>6231</v>
      </c>
      <c r="I256" s="435" t="s">
        <v>10584</v>
      </c>
      <c r="J256" s="516" t="s">
        <v>2362</v>
      </c>
      <c r="K256" s="619" t="s">
        <v>2362</v>
      </c>
      <c r="L256" s="577" t="s">
        <v>2362</v>
      </c>
      <c r="M256" s="577" t="s">
        <v>2362</v>
      </c>
      <c r="N256" s="641" t="s">
        <v>2362</v>
      </c>
    </row>
    <row r="257" spans="1:14" ht="30" customHeight="1">
      <c r="A257" s="451" t="s">
        <v>254</v>
      </c>
      <c r="B257" s="428">
        <v>2</v>
      </c>
      <c r="C257" s="701" t="s">
        <v>2362</v>
      </c>
      <c r="D257" s="702" t="s">
        <v>916</v>
      </c>
      <c r="E257" s="428" t="s">
        <v>1553</v>
      </c>
      <c r="F257" s="702" t="s">
        <v>9259</v>
      </c>
      <c r="G257" s="432" t="s">
        <v>9260</v>
      </c>
      <c r="H257" s="432" t="s">
        <v>1382</v>
      </c>
      <c r="I257" s="432"/>
      <c r="J257" s="516" t="s">
        <v>2362</v>
      </c>
      <c r="K257" s="619" t="s">
        <v>2362</v>
      </c>
      <c r="L257" s="577" t="s">
        <v>2362</v>
      </c>
      <c r="M257" s="577" t="s">
        <v>2362</v>
      </c>
      <c r="N257" s="641" t="s">
        <v>2362</v>
      </c>
    </row>
    <row r="258" spans="1:14" ht="30" customHeight="1">
      <c r="A258" s="451" t="s">
        <v>254</v>
      </c>
      <c r="B258" s="428">
        <v>3</v>
      </c>
      <c r="C258" s="701" t="s">
        <v>2362</v>
      </c>
      <c r="D258" s="702" t="s">
        <v>5455</v>
      </c>
      <c r="E258" s="428" t="s">
        <v>9261</v>
      </c>
      <c r="F258" s="702" t="s">
        <v>9262</v>
      </c>
      <c r="G258" s="432" t="s">
        <v>5419</v>
      </c>
      <c r="H258" s="432" t="s">
        <v>9217</v>
      </c>
      <c r="I258" s="432"/>
      <c r="J258" s="516" t="s">
        <v>2362</v>
      </c>
      <c r="K258" s="619" t="s">
        <v>2362</v>
      </c>
      <c r="L258" s="577" t="s">
        <v>2362</v>
      </c>
      <c r="M258" s="577" t="s">
        <v>2362</v>
      </c>
      <c r="N258" s="641" t="s">
        <v>2362</v>
      </c>
    </row>
    <row r="259" spans="1:14" ht="30" customHeight="1">
      <c r="A259" s="451" t="s">
        <v>254</v>
      </c>
      <c r="B259" s="428">
        <v>1</v>
      </c>
      <c r="C259" s="701" t="s">
        <v>2362</v>
      </c>
      <c r="D259" s="702" t="s">
        <v>9708</v>
      </c>
      <c r="E259" s="428" t="s">
        <v>4604</v>
      </c>
      <c r="F259" s="702" t="s">
        <v>9709</v>
      </c>
      <c r="G259" s="432" t="s">
        <v>9710</v>
      </c>
      <c r="H259" s="432" t="s">
        <v>9714</v>
      </c>
      <c r="I259" s="435" t="s">
        <v>6299</v>
      </c>
      <c r="J259" s="516" t="s">
        <v>2362</v>
      </c>
      <c r="K259" s="619" t="s">
        <v>2362</v>
      </c>
      <c r="L259" s="577" t="s">
        <v>2362</v>
      </c>
      <c r="M259" s="577" t="s">
        <v>2362</v>
      </c>
      <c r="N259" s="641" t="s">
        <v>2362</v>
      </c>
    </row>
    <row r="260" spans="1:14" ht="30" customHeight="1">
      <c r="A260" s="451" t="s">
        <v>254</v>
      </c>
      <c r="B260" s="428">
        <v>2</v>
      </c>
      <c r="C260" s="701" t="s">
        <v>2362</v>
      </c>
      <c r="D260" s="702" t="s">
        <v>1954</v>
      </c>
      <c r="E260" s="428" t="s">
        <v>5721</v>
      </c>
      <c r="F260" s="702" t="s">
        <v>9048</v>
      </c>
      <c r="G260" s="432" t="s">
        <v>7751</v>
      </c>
      <c r="H260" s="432" t="s">
        <v>221</v>
      </c>
      <c r="I260" s="435" t="s">
        <v>3176</v>
      </c>
      <c r="J260" s="516" t="s">
        <v>2362</v>
      </c>
      <c r="K260" s="619" t="s">
        <v>2362</v>
      </c>
      <c r="L260" s="577" t="s">
        <v>2362</v>
      </c>
      <c r="M260" s="577" t="s">
        <v>2362</v>
      </c>
      <c r="N260" s="641" t="s">
        <v>2362</v>
      </c>
    </row>
    <row r="261" spans="1:14" ht="30" customHeight="1">
      <c r="A261" s="451" t="s">
        <v>254</v>
      </c>
      <c r="B261" s="428">
        <v>3</v>
      </c>
      <c r="C261" s="701" t="s">
        <v>2362</v>
      </c>
      <c r="D261" s="702" t="s">
        <v>9711</v>
      </c>
      <c r="E261" s="428" t="s">
        <v>9715</v>
      </c>
      <c r="F261" s="702" t="s">
        <v>9712</v>
      </c>
      <c r="G261" s="432" t="s">
        <v>9713</v>
      </c>
      <c r="H261" s="432" t="s">
        <v>6430</v>
      </c>
      <c r="I261" s="435" t="s">
        <v>2874</v>
      </c>
      <c r="J261" s="516" t="s">
        <v>2362</v>
      </c>
      <c r="K261" s="619" t="s">
        <v>2362</v>
      </c>
      <c r="L261" s="577" t="s">
        <v>2362</v>
      </c>
      <c r="M261" s="577" t="s">
        <v>2362</v>
      </c>
      <c r="N261" s="641" t="s">
        <v>2362</v>
      </c>
    </row>
    <row r="262" spans="1:14" ht="30" customHeight="1">
      <c r="A262" s="451" t="s">
        <v>254</v>
      </c>
      <c r="B262" s="428">
        <v>1</v>
      </c>
      <c r="C262" s="701" t="s">
        <v>2362</v>
      </c>
      <c r="D262" s="702" t="s">
        <v>9052</v>
      </c>
      <c r="E262" s="428" t="s">
        <v>2668</v>
      </c>
      <c r="F262" s="702" t="s">
        <v>3872</v>
      </c>
      <c r="G262" s="432" t="s">
        <v>6822</v>
      </c>
      <c r="H262" s="432" t="s">
        <v>9053</v>
      </c>
      <c r="I262" s="435" t="s">
        <v>10588</v>
      </c>
      <c r="J262" s="516" t="s">
        <v>2362</v>
      </c>
      <c r="K262" s="619" t="s">
        <v>2362</v>
      </c>
      <c r="L262" s="577" t="s">
        <v>2362</v>
      </c>
      <c r="M262" s="577" t="s">
        <v>2362</v>
      </c>
      <c r="N262" s="641" t="s">
        <v>2362</v>
      </c>
    </row>
    <row r="263" spans="1:14" ht="30" customHeight="1">
      <c r="A263" s="451" t="s">
        <v>254</v>
      </c>
      <c r="B263" s="428">
        <v>2</v>
      </c>
      <c r="C263" s="701" t="s">
        <v>2362</v>
      </c>
      <c r="D263" s="702" t="s">
        <v>9054</v>
      </c>
      <c r="E263" s="428" t="s">
        <v>5738</v>
      </c>
      <c r="F263" s="702" t="s">
        <v>9055</v>
      </c>
      <c r="G263" s="432" t="s">
        <v>9056</v>
      </c>
      <c r="H263" s="432" t="s">
        <v>375</v>
      </c>
      <c r="I263" s="435" t="s">
        <v>10993</v>
      </c>
      <c r="J263" s="516" t="s">
        <v>2362</v>
      </c>
      <c r="K263" s="619" t="s">
        <v>2362</v>
      </c>
      <c r="L263" s="577" t="s">
        <v>2362</v>
      </c>
      <c r="M263" s="577" t="s">
        <v>2362</v>
      </c>
      <c r="N263" s="641" t="s">
        <v>2362</v>
      </c>
    </row>
    <row r="264" spans="1:14" ht="30" customHeight="1">
      <c r="A264" s="451" t="s">
        <v>254</v>
      </c>
      <c r="B264" s="428">
        <v>3</v>
      </c>
      <c r="C264" s="701" t="s">
        <v>2362</v>
      </c>
      <c r="D264" s="702" t="s">
        <v>9057</v>
      </c>
      <c r="E264" s="428" t="s">
        <v>2827</v>
      </c>
      <c r="F264" s="702" t="s">
        <v>9058</v>
      </c>
      <c r="G264" s="432" t="s">
        <v>1871</v>
      </c>
      <c r="H264" s="432" t="s">
        <v>4004</v>
      </c>
      <c r="I264" s="435" t="s">
        <v>5393</v>
      </c>
      <c r="J264" s="516" t="s">
        <v>2362</v>
      </c>
      <c r="K264" s="619" t="s">
        <v>2362</v>
      </c>
      <c r="L264" s="577" t="s">
        <v>2362</v>
      </c>
      <c r="M264" s="577" t="s">
        <v>2362</v>
      </c>
      <c r="N264" s="641" t="s">
        <v>2362</v>
      </c>
    </row>
    <row r="265" spans="1:14" ht="30" customHeight="1">
      <c r="A265" s="451" t="s">
        <v>254</v>
      </c>
      <c r="B265" s="428">
        <v>1</v>
      </c>
      <c r="C265" s="701" t="s">
        <v>2362</v>
      </c>
      <c r="D265" s="702" t="s">
        <v>9059</v>
      </c>
      <c r="E265" s="428" t="s">
        <v>1812</v>
      </c>
      <c r="F265" s="702" t="s">
        <v>57</v>
      </c>
      <c r="G265" s="432" t="s">
        <v>4666</v>
      </c>
      <c r="H265" s="432" t="s">
        <v>4596</v>
      </c>
      <c r="I265" s="435" t="s">
        <v>10587</v>
      </c>
      <c r="J265" s="516" t="s">
        <v>2362</v>
      </c>
      <c r="K265" s="619" t="s">
        <v>2362</v>
      </c>
      <c r="L265" s="577" t="s">
        <v>2362</v>
      </c>
      <c r="M265" s="577" t="s">
        <v>2362</v>
      </c>
      <c r="N265" s="641" t="s">
        <v>2362</v>
      </c>
    </row>
    <row r="266" spans="1:14" ht="30" customHeight="1">
      <c r="A266" s="451" t="s">
        <v>254</v>
      </c>
      <c r="B266" s="428">
        <v>2</v>
      </c>
      <c r="C266" s="701" t="s">
        <v>2362</v>
      </c>
      <c r="D266" s="702" t="s">
        <v>4848</v>
      </c>
      <c r="E266" s="428" t="s">
        <v>3942</v>
      </c>
      <c r="F266" s="702" t="s">
        <v>9060</v>
      </c>
      <c r="G266" s="432" t="s">
        <v>9061</v>
      </c>
      <c r="H266" s="432" t="s">
        <v>810</v>
      </c>
      <c r="I266" s="435" t="s">
        <v>10586</v>
      </c>
      <c r="J266" s="516" t="s">
        <v>2362</v>
      </c>
      <c r="K266" s="619" t="s">
        <v>2362</v>
      </c>
      <c r="L266" s="577" t="s">
        <v>2362</v>
      </c>
      <c r="M266" s="577" t="s">
        <v>2362</v>
      </c>
      <c r="N266" s="641" t="s">
        <v>2362</v>
      </c>
    </row>
    <row r="267" spans="1:14" ht="30" customHeight="1">
      <c r="A267" s="451" t="s">
        <v>254</v>
      </c>
      <c r="B267" s="428">
        <v>1</v>
      </c>
      <c r="C267" s="701" t="s">
        <v>2362</v>
      </c>
      <c r="D267" s="702" t="s">
        <v>4566</v>
      </c>
      <c r="E267" s="428" t="s">
        <v>5811</v>
      </c>
      <c r="F267" s="702" t="s">
        <v>9063</v>
      </c>
      <c r="G267" s="432" t="s">
        <v>1225</v>
      </c>
      <c r="H267" s="432" t="s">
        <v>9064</v>
      </c>
      <c r="I267" s="435" t="s">
        <v>10585</v>
      </c>
      <c r="J267" s="516" t="s">
        <v>2362</v>
      </c>
      <c r="K267" s="619" t="s">
        <v>2362</v>
      </c>
      <c r="L267" s="577" t="s">
        <v>2362</v>
      </c>
      <c r="M267" s="577" t="s">
        <v>2362</v>
      </c>
      <c r="N267" s="641" t="s">
        <v>2362</v>
      </c>
    </row>
    <row r="268" spans="1:14" ht="30" customHeight="1">
      <c r="A268" s="451" t="s">
        <v>254</v>
      </c>
      <c r="B268" s="428">
        <v>2</v>
      </c>
      <c r="C268" s="701" t="s">
        <v>2362</v>
      </c>
      <c r="D268" s="702" t="s">
        <v>9065</v>
      </c>
      <c r="E268" s="428" t="s">
        <v>5811</v>
      </c>
      <c r="F268" s="702" t="s">
        <v>9067</v>
      </c>
      <c r="G268" s="432" t="s">
        <v>1369</v>
      </c>
      <c r="H268" s="432" t="s">
        <v>9068</v>
      </c>
      <c r="I268" s="435" t="s">
        <v>2101</v>
      </c>
      <c r="J268" s="516" t="s">
        <v>2362</v>
      </c>
      <c r="K268" s="619" t="s">
        <v>2362</v>
      </c>
      <c r="L268" s="577" t="s">
        <v>2362</v>
      </c>
      <c r="M268" s="577" t="s">
        <v>2362</v>
      </c>
      <c r="N268" s="641" t="s">
        <v>2362</v>
      </c>
    </row>
    <row r="269" spans="1:14" ht="30" customHeight="1">
      <c r="A269" s="451" t="s">
        <v>254</v>
      </c>
      <c r="B269" s="428">
        <v>3</v>
      </c>
      <c r="C269" s="701" t="s">
        <v>2362</v>
      </c>
      <c r="D269" s="702" t="s">
        <v>9800</v>
      </c>
      <c r="E269" s="428" t="s">
        <v>5820</v>
      </c>
      <c r="F269" s="702" t="s">
        <v>9635</v>
      </c>
      <c r="G269" s="432" t="s">
        <v>284</v>
      </c>
      <c r="H269" s="432" t="s">
        <v>446</v>
      </c>
      <c r="I269" s="435" t="s">
        <v>4716</v>
      </c>
      <c r="J269" s="516" t="s">
        <v>2362</v>
      </c>
      <c r="K269" s="619" t="s">
        <v>2362</v>
      </c>
      <c r="L269" s="577" t="s">
        <v>2362</v>
      </c>
      <c r="M269" s="577" t="s">
        <v>2362</v>
      </c>
      <c r="N269" s="641" t="s">
        <v>2362</v>
      </c>
    </row>
    <row r="270" spans="1:14" ht="30" customHeight="1">
      <c r="A270" s="451" t="s">
        <v>254</v>
      </c>
      <c r="B270" s="428">
        <v>1</v>
      </c>
      <c r="C270" s="701" t="s">
        <v>2362</v>
      </c>
      <c r="D270" s="702" t="s">
        <v>9069</v>
      </c>
      <c r="E270" s="428" t="s">
        <v>5867</v>
      </c>
      <c r="F270" s="702" t="s">
        <v>948</v>
      </c>
      <c r="G270" s="432" t="s">
        <v>9070</v>
      </c>
      <c r="H270" s="432" t="s">
        <v>9071</v>
      </c>
      <c r="I270" s="435" t="s">
        <v>10591</v>
      </c>
      <c r="J270" s="516" t="s">
        <v>2362</v>
      </c>
      <c r="K270" s="619" t="s">
        <v>2362</v>
      </c>
      <c r="L270" s="577" t="s">
        <v>2362</v>
      </c>
      <c r="M270" s="577" t="s">
        <v>2362</v>
      </c>
      <c r="N270" s="641" t="s">
        <v>2362</v>
      </c>
    </row>
    <row r="271" spans="1:14" ht="30" customHeight="1">
      <c r="A271" s="451" t="s">
        <v>254</v>
      </c>
      <c r="B271" s="428">
        <v>2</v>
      </c>
      <c r="C271" s="701" t="s">
        <v>2362</v>
      </c>
      <c r="D271" s="702" t="s">
        <v>5058</v>
      </c>
      <c r="E271" s="428" t="s">
        <v>4382</v>
      </c>
      <c r="F271" s="702" t="s">
        <v>4383</v>
      </c>
      <c r="G271" s="432" t="s">
        <v>9072</v>
      </c>
      <c r="H271" s="432" t="s">
        <v>5422</v>
      </c>
      <c r="I271" s="435" t="s">
        <v>11000</v>
      </c>
      <c r="J271" s="516" t="s">
        <v>2362</v>
      </c>
      <c r="K271" s="619" t="s">
        <v>2362</v>
      </c>
      <c r="L271" s="577" t="s">
        <v>2362</v>
      </c>
      <c r="M271" s="577" t="s">
        <v>2362</v>
      </c>
      <c r="N271" s="641" t="s">
        <v>2362</v>
      </c>
    </row>
    <row r="272" spans="1:14" ht="30" customHeight="1">
      <c r="A272" s="451" t="s">
        <v>254</v>
      </c>
      <c r="B272" s="428">
        <v>3</v>
      </c>
      <c r="C272" s="701" t="s">
        <v>2362</v>
      </c>
      <c r="D272" s="702" t="s">
        <v>9073</v>
      </c>
      <c r="E272" s="428" t="s">
        <v>785</v>
      </c>
      <c r="F272" s="702" t="s">
        <v>3891</v>
      </c>
      <c r="G272" s="432" t="s">
        <v>1221</v>
      </c>
      <c r="H272" s="432" t="s">
        <v>6945</v>
      </c>
      <c r="I272" s="435" t="s">
        <v>6410</v>
      </c>
      <c r="J272" s="516" t="s">
        <v>2362</v>
      </c>
      <c r="K272" s="619" t="s">
        <v>2362</v>
      </c>
      <c r="L272" s="577" t="s">
        <v>2362</v>
      </c>
      <c r="M272" s="577" t="s">
        <v>2362</v>
      </c>
      <c r="N272" s="641" t="s">
        <v>2362</v>
      </c>
    </row>
    <row r="273" spans="1:14" ht="30" customHeight="1">
      <c r="A273" s="451" t="s">
        <v>254</v>
      </c>
      <c r="B273" s="428">
        <v>4</v>
      </c>
      <c r="C273" s="701" t="s">
        <v>2362</v>
      </c>
      <c r="D273" s="702" t="s">
        <v>9074</v>
      </c>
      <c r="E273" s="428" t="s">
        <v>5857</v>
      </c>
      <c r="F273" s="702" t="s">
        <v>9075</v>
      </c>
      <c r="G273" s="432" t="s">
        <v>9076</v>
      </c>
      <c r="H273" s="432" t="s">
        <v>3067</v>
      </c>
      <c r="I273" s="435" t="s">
        <v>10590</v>
      </c>
      <c r="J273" s="516" t="s">
        <v>2362</v>
      </c>
      <c r="K273" s="619" t="s">
        <v>2362</v>
      </c>
      <c r="L273" s="577" t="s">
        <v>2362</v>
      </c>
      <c r="M273" s="577" t="s">
        <v>2362</v>
      </c>
      <c r="N273" s="641" t="s">
        <v>2362</v>
      </c>
    </row>
    <row r="274" spans="1:14" ht="30" customHeight="1">
      <c r="A274" s="451" t="s">
        <v>254</v>
      </c>
      <c r="B274" s="428">
        <v>5</v>
      </c>
      <c r="C274" s="701" t="s">
        <v>2362</v>
      </c>
      <c r="D274" s="702" t="s">
        <v>7583</v>
      </c>
      <c r="E274" s="428" t="s">
        <v>7587</v>
      </c>
      <c r="F274" s="702" t="s">
        <v>9077</v>
      </c>
      <c r="G274" s="432" t="s">
        <v>1663</v>
      </c>
      <c r="H274" s="432" t="s">
        <v>6374</v>
      </c>
      <c r="I274" s="435" t="s">
        <v>10589</v>
      </c>
      <c r="J274" s="516" t="s">
        <v>2362</v>
      </c>
      <c r="K274" s="619" t="s">
        <v>2362</v>
      </c>
      <c r="L274" s="577" t="s">
        <v>2362</v>
      </c>
      <c r="M274" s="577" t="s">
        <v>2362</v>
      </c>
      <c r="N274" s="641" t="s">
        <v>2362</v>
      </c>
    </row>
    <row r="275" spans="1:14" ht="30" customHeight="1">
      <c r="A275" s="451" t="s">
        <v>254</v>
      </c>
      <c r="B275" s="428">
        <v>1</v>
      </c>
      <c r="C275" s="701" t="s">
        <v>2362</v>
      </c>
      <c r="D275" s="702" t="s">
        <v>9078</v>
      </c>
      <c r="E275" s="428" t="s">
        <v>67</v>
      </c>
      <c r="F275" s="702" t="s">
        <v>9079</v>
      </c>
      <c r="G275" s="432" t="s">
        <v>1710</v>
      </c>
      <c r="H275" s="432" t="s">
        <v>5330</v>
      </c>
      <c r="I275" s="435" t="s">
        <v>10598</v>
      </c>
      <c r="J275" s="516" t="s">
        <v>2362</v>
      </c>
      <c r="K275" s="619" t="s">
        <v>2362</v>
      </c>
      <c r="L275" s="577" t="s">
        <v>2362</v>
      </c>
      <c r="M275" s="577" t="s">
        <v>2362</v>
      </c>
      <c r="N275" s="641" t="s">
        <v>2362</v>
      </c>
    </row>
    <row r="276" spans="1:14" ht="30" customHeight="1">
      <c r="A276" s="451" t="s">
        <v>254</v>
      </c>
      <c r="B276" s="428">
        <v>2</v>
      </c>
      <c r="C276" s="701" t="s">
        <v>2362</v>
      </c>
      <c r="D276" s="702" t="s">
        <v>9080</v>
      </c>
      <c r="E276" s="428" t="s">
        <v>3536</v>
      </c>
      <c r="F276" s="702" t="s">
        <v>4406</v>
      </c>
      <c r="G276" s="432" t="s">
        <v>6086</v>
      </c>
      <c r="H276" s="432" t="s">
        <v>9081</v>
      </c>
      <c r="I276" s="435" t="s">
        <v>10597</v>
      </c>
      <c r="J276" s="516" t="s">
        <v>2362</v>
      </c>
      <c r="K276" s="619" t="s">
        <v>2362</v>
      </c>
      <c r="L276" s="577" t="s">
        <v>2362</v>
      </c>
      <c r="M276" s="577" t="s">
        <v>2362</v>
      </c>
      <c r="N276" s="641" t="s">
        <v>2362</v>
      </c>
    </row>
    <row r="277" spans="1:14" ht="30" customHeight="1">
      <c r="A277" s="451" t="s">
        <v>254</v>
      </c>
      <c r="B277" s="428">
        <v>3</v>
      </c>
      <c r="C277" s="701" t="s">
        <v>2362</v>
      </c>
      <c r="D277" s="702" t="s">
        <v>8511</v>
      </c>
      <c r="E277" s="428" t="s">
        <v>3725</v>
      </c>
      <c r="F277" s="702" t="s">
        <v>943</v>
      </c>
      <c r="G277" s="432" t="s">
        <v>2751</v>
      </c>
      <c r="H277" s="432" t="s">
        <v>6865</v>
      </c>
      <c r="I277" s="435" t="s">
        <v>10596</v>
      </c>
      <c r="J277" s="516" t="s">
        <v>2362</v>
      </c>
      <c r="K277" s="619" t="s">
        <v>2362</v>
      </c>
      <c r="L277" s="577" t="s">
        <v>2362</v>
      </c>
      <c r="M277" s="577" t="s">
        <v>2362</v>
      </c>
      <c r="N277" s="641" t="s">
        <v>2362</v>
      </c>
    </row>
    <row r="278" spans="1:14" ht="30" customHeight="1">
      <c r="A278" s="451" t="s">
        <v>254</v>
      </c>
      <c r="B278" s="428">
        <v>4</v>
      </c>
      <c r="C278" s="701" t="s">
        <v>2362</v>
      </c>
      <c r="D278" s="702" t="s">
        <v>9082</v>
      </c>
      <c r="E278" s="428" t="s">
        <v>5881</v>
      </c>
      <c r="F278" s="702" t="s">
        <v>3666</v>
      </c>
      <c r="G278" s="432" t="s">
        <v>4155</v>
      </c>
      <c r="H278" s="432" t="s">
        <v>4521</v>
      </c>
      <c r="I278" s="435" t="s">
        <v>10595</v>
      </c>
      <c r="J278" s="516" t="s">
        <v>2362</v>
      </c>
      <c r="K278" s="619" t="s">
        <v>2362</v>
      </c>
      <c r="L278" s="577" t="s">
        <v>2362</v>
      </c>
      <c r="M278" s="577" t="s">
        <v>2362</v>
      </c>
      <c r="N278" s="641" t="s">
        <v>2362</v>
      </c>
    </row>
    <row r="279" spans="1:14" ht="30" customHeight="1">
      <c r="A279" s="451" t="s">
        <v>254</v>
      </c>
      <c r="B279" s="428">
        <v>5</v>
      </c>
      <c r="C279" s="701" t="s">
        <v>2362</v>
      </c>
      <c r="D279" s="702" t="s">
        <v>475</v>
      </c>
      <c r="E279" s="428" t="s">
        <v>1176</v>
      </c>
      <c r="F279" s="702" t="s">
        <v>9083</v>
      </c>
      <c r="G279" s="432" t="s">
        <v>9084</v>
      </c>
      <c r="H279" s="432" t="s">
        <v>2791</v>
      </c>
      <c r="I279" s="435" t="s">
        <v>1103</v>
      </c>
      <c r="J279" s="516" t="s">
        <v>2362</v>
      </c>
      <c r="K279" s="619" t="s">
        <v>2362</v>
      </c>
      <c r="L279" s="577" t="s">
        <v>2362</v>
      </c>
      <c r="M279" s="577" t="s">
        <v>2362</v>
      </c>
      <c r="N279" s="641" t="s">
        <v>2362</v>
      </c>
    </row>
    <row r="280" spans="1:14" s="592" customFormat="1" ht="30" customHeight="1">
      <c r="A280" s="451" t="s">
        <v>254</v>
      </c>
      <c r="B280" s="428">
        <v>6</v>
      </c>
      <c r="C280" s="701" t="s">
        <v>2362</v>
      </c>
      <c r="D280" s="702" t="s">
        <v>9085</v>
      </c>
      <c r="E280" s="428" t="s">
        <v>7668</v>
      </c>
      <c r="F280" s="702" t="s">
        <v>7777</v>
      </c>
      <c r="G280" s="432" t="s">
        <v>9087</v>
      </c>
      <c r="H280" s="432" t="s">
        <v>4403</v>
      </c>
      <c r="I280" s="435" t="s">
        <v>10594</v>
      </c>
      <c r="J280" s="516" t="s">
        <v>2362</v>
      </c>
      <c r="K280" s="619" t="s">
        <v>2362</v>
      </c>
      <c r="L280" s="577" t="s">
        <v>2362</v>
      </c>
      <c r="M280" s="577" t="s">
        <v>2362</v>
      </c>
      <c r="N280" s="641" t="s">
        <v>2362</v>
      </c>
    </row>
    <row r="281" spans="1:14" ht="30" customHeight="1">
      <c r="A281" s="451" t="s">
        <v>254</v>
      </c>
      <c r="B281" s="428">
        <v>7</v>
      </c>
      <c r="C281" s="701" t="s">
        <v>2362</v>
      </c>
      <c r="D281" s="702" t="s">
        <v>5414</v>
      </c>
      <c r="E281" s="428" t="s">
        <v>3725</v>
      </c>
      <c r="F281" s="702" t="s">
        <v>3442</v>
      </c>
      <c r="G281" s="432" t="s">
        <v>2031</v>
      </c>
      <c r="H281" s="432" t="s">
        <v>9088</v>
      </c>
      <c r="I281" s="435" t="s">
        <v>10593</v>
      </c>
      <c r="J281" s="516" t="s">
        <v>2362</v>
      </c>
      <c r="K281" s="619" t="s">
        <v>2362</v>
      </c>
      <c r="L281" s="577" t="s">
        <v>2362</v>
      </c>
      <c r="M281" s="577" t="s">
        <v>2362</v>
      </c>
      <c r="N281" s="641" t="s">
        <v>2362</v>
      </c>
    </row>
    <row r="282" spans="1:14" ht="30" customHeight="1">
      <c r="A282" s="451" t="s">
        <v>254</v>
      </c>
      <c r="B282" s="428">
        <v>8</v>
      </c>
      <c r="C282" s="701" t="s">
        <v>2362</v>
      </c>
      <c r="D282" s="702" t="s">
        <v>4264</v>
      </c>
      <c r="E282" s="428" t="s">
        <v>3473</v>
      </c>
      <c r="F282" s="702" t="s">
        <v>6567</v>
      </c>
      <c r="G282" s="432" t="s">
        <v>9089</v>
      </c>
      <c r="H282" s="432" t="s">
        <v>2458</v>
      </c>
      <c r="I282" s="435" t="s">
        <v>10592</v>
      </c>
      <c r="J282" s="516" t="s">
        <v>2362</v>
      </c>
      <c r="K282" s="619" t="s">
        <v>2362</v>
      </c>
      <c r="L282" s="577" t="s">
        <v>2362</v>
      </c>
      <c r="M282" s="577" t="s">
        <v>2362</v>
      </c>
      <c r="N282" s="641" t="s">
        <v>2362</v>
      </c>
    </row>
    <row r="283" spans="1:14" ht="30" customHeight="1">
      <c r="A283" s="451" t="s">
        <v>254</v>
      </c>
      <c r="B283" s="458">
        <v>9</v>
      </c>
      <c r="C283" s="435" t="s">
        <v>2362</v>
      </c>
      <c r="D283" s="702" t="s">
        <v>1520</v>
      </c>
      <c r="E283" s="723" t="s">
        <v>7602</v>
      </c>
      <c r="F283" s="702" t="s">
        <v>9790</v>
      </c>
      <c r="G283" s="725" t="s">
        <v>9791</v>
      </c>
      <c r="H283" s="725" t="s">
        <v>9792</v>
      </c>
      <c r="I283" s="432"/>
      <c r="J283" s="516" t="s">
        <v>2362</v>
      </c>
      <c r="K283" s="619" t="s">
        <v>2362</v>
      </c>
      <c r="L283" s="577" t="s">
        <v>2362</v>
      </c>
      <c r="M283" s="577" t="s">
        <v>2362</v>
      </c>
      <c r="N283" s="641" t="s">
        <v>2362</v>
      </c>
    </row>
    <row r="284" spans="1:14" ht="30" customHeight="1">
      <c r="A284" s="451" t="s">
        <v>254</v>
      </c>
      <c r="B284" s="428">
        <v>1</v>
      </c>
      <c r="C284" s="701" t="s">
        <v>2362</v>
      </c>
      <c r="D284" s="702" t="s">
        <v>9090</v>
      </c>
      <c r="E284" s="428" t="s">
        <v>7758</v>
      </c>
      <c r="F284" s="702" t="s">
        <v>9092</v>
      </c>
      <c r="G284" s="432" t="s">
        <v>9094</v>
      </c>
      <c r="H284" s="432" t="s">
        <v>6526</v>
      </c>
      <c r="I284" s="435" t="s">
        <v>10599</v>
      </c>
      <c r="J284" s="516" t="s">
        <v>2362</v>
      </c>
      <c r="K284" s="619" t="s">
        <v>2362</v>
      </c>
      <c r="L284" s="577" t="s">
        <v>2362</v>
      </c>
      <c r="M284" s="577" t="s">
        <v>2362</v>
      </c>
      <c r="N284" s="641" t="s">
        <v>2362</v>
      </c>
    </row>
    <row r="285" spans="1:14" ht="30" customHeight="1">
      <c r="A285" s="451" t="s">
        <v>254</v>
      </c>
      <c r="B285" s="428">
        <v>2</v>
      </c>
      <c r="C285" s="701" t="s">
        <v>2362</v>
      </c>
      <c r="D285" s="702" t="s">
        <v>9095</v>
      </c>
      <c r="E285" s="428" t="s">
        <v>7058</v>
      </c>
      <c r="F285" s="702" t="s">
        <v>9194</v>
      </c>
      <c r="G285" s="432" t="s">
        <v>4022</v>
      </c>
      <c r="H285" s="432" t="s">
        <v>8528</v>
      </c>
      <c r="I285" s="435" t="s">
        <v>2368</v>
      </c>
      <c r="J285" s="516" t="s">
        <v>2362</v>
      </c>
      <c r="K285" s="619" t="s">
        <v>2362</v>
      </c>
      <c r="L285" s="577" t="s">
        <v>2362</v>
      </c>
      <c r="M285" s="577" t="s">
        <v>2362</v>
      </c>
      <c r="N285" s="641" t="s">
        <v>2362</v>
      </c>
    </row>
    <row r="286" spans="1:14" ht="30" customHeight="1">
      <c r="A286" s="451" t="s">
        <v>254</v>
      </c>
      <c r="B286" s="428">
        <v>3</v>
      </c>
      <c r="C286" s="701" t="s">
        <v>2362</v>
      </c>
      <c r="D286" s="702" t="s">
        <v>9096</v>
      </c>
      <c r="E286" s="428" t="s">
        <v>6180</v>
      </c>
      <c r="F286" s="702" t="s">
        <v>9097</v>
      </c>
      <c r="G286" s="432" t="s">
        <v>9098</v>
      </c>
      <c r="H286" s="432" t="s">
        <v>2274</v>
      </c>
      <c r="I286" s="435" t="s">
        <v>10604</v>
      </c>
      <c r="J286" s="516" t="s">
        <v>2362</v>
      </c>
      <c r="K286" s="619" t="s">
        <v>2362</v>
      </c>
      <c r="L286" s="577" t="s">
        <v>2362</v>
      </c>
      <c r="M286" s="577" t="s">
        <v>2362</v>
      </c>
      <c r="N286" s="641" t="s">
        <v>2362</v>
      </c>
    </row>
    <row r="287" spans="1:14" ht="30" customHeight="1">
      <c r="A287" s="451" t="s">
        <v>254</v>
      </c>
      <c r="B287" s="428">
        <v>4</v>
      </c>
      <c r="C287" s="701" t="s">
        <v>2362</v>
      </c>
      <c r="D287" s="702" t="s">
        <v>3407</v>
      </c>
      <c r="E287" s="428" t="s">
        <v>6056</v>
      </c>
      <c r="F287" s="702" t="s">
        <v>9099</v>
      </c>
      <c r="G287" s="432" t="s">
        <v>3105</v>
      </c>
      <c r="H287" s="432" t="s">
        <v>8190</v>
      </c>
      <c r="I287" s="435" t="s">
        <v>9374</v>
      </c>
      <c r="J287" s="516" t="s">
        <v>2362</v>
      </c>
      <c r="K287" s="619" t="s">
        <v>2362</v>
      </c>
      <c r="L287" s="577" t="s">
        <v>2362</v>
      </c>
      <c r="M287" s="577" t="s">
        <v>2362</v>
      </c>
      <c r="N287" s="641" t="s">
        <v>2362</v>
      </c>
    </row>
    <row r="288" spans="1:14" s="592" customFormat="1" ht="30" customHeight="1">
      <c r="A288" s="451" t="s">
        <v>254</v>
      </c>
      <c r="B288" s="428">
        <v>5</v>
      </c>
      <c r="C288" s="701" t="s">
        <v>2362</v>
      </c>
      <c r="D288" s="702" t="s">
        <v>500</v>
      </c>
      <c r="E288" s="428" t="s">
        <v>3615</v>
      </c>
      <c r="F288" s="702" t="s">
        <v>7921</v>
      </c>
      <c r="G288" s="432" t="s">
        <v>647</v>
      </c>
      <c r="H288" s="432" t="s">
        <v>8196</v>
      </c>
      <c r="I288" s="435" t="s">
        <v>10602</v>
      </c>
      <c r="J288" s="516" t="s">
        <v>2362</v>
      </c>
      <c r="K288" s="619" t="s">
        <v>2362</v>
      </c>
      <c r="L288" s="577" t="s">
        <v>2362</v>
      </c>
      <c r="M288" s="577" t="s">
        <v>2362</v>
      </c>
      <c r="N288" s="641" t="s">
        <v>2362</v>
      </c>
    </row>
    <row r="289" spans="1:14" s="592" customFormat="1" ht="30" customHeight="1">
      <c r="A289" s="451" t="s">
        <v>254</v>
      </c>
      <c r="B289" s="428">
        <v>6</v>
      </c>
      <c r="C289" s="701" t="s">
        <v>2362</v>
      </c>
      <c r="D289" s="702" t="s">
        <v>9100</v>
      </c>
      <c r="E289" s="428" t="s">
        <v>649</v>
      </c>
      <c r="F289" s="702" t="s">
        <v>8277</v>
      </c>
      <c r="G289" s="432" t="s">
        <v>4186</v>
      </c>
      <c r="H289" s="432" t="s">
        <v>9101</v>
      </c>
      <c r="I289" s="435" t="s">
        <v>10601</v>
      </c>
      <c r="J289" s="516" t="s">
        <v>2362</v>
      </c>
      <c r="K289" s="619" t="s">
        <v>2362</v>
      </c>
      <c r="L289" s="577" t="s">
        <v>2362</v>
      </c>
      <c r="M289" s="577" t="s">
        <v>2362</v>
      </c>
      <c r="N289" s="641" t="s">
        <v>2362</v>
      </c>
    </row>
    <row r="290" spans="1:14" s="592" customFormat="1" ht="30" customHeight="1">
      <c r="A290" s="451" t="s">
        <v>254</v>
      </c>
      <c r="B290" s="428">
        <v>7</v>
      </c>
      <c r="C290" s="701" t="s">
        <v>2362</v>
      </c>
      <c r="D290" s="702" t="s">
        <v>9102</v>
      </c>
      <c r="E290" s="428" t="s">
        <v>9103</v>
      </c>
      <c r="F290" s="702" t="s">
        <v>9104</v>
      </c>
      <c r="G290" s="432" t="s">
        <v>6052</v>
      </c>
      <c r="H290" s="432" t="s">
        <v>9105</v>
      </c>
      <c r="I290" s="435" t="s">
        <v>10600</v>
      </c>
      <c r="J290" s="516" t="s">
        <v>2362</v>
      </c>
      <c r="K290" s="619" t="s">
        <v>2362</v>
      </c>
      <c r="L290" s="577" t="s">
        <v>2362</v>
      </c>
      <c r="M290" s="577" t="s">
        <v>2362</v>
      </c>
      <c r="N290" s="641" t="s">
        <v>2362</v>
      </c>
    </row>
    <row r="291" spans="1:14" s="592" customFormat="1" ht="30" customHeight="1">
      <c r="A291" s="451" t="s">
        <v>254</v>
      </c>
      <c r="B291" s="428">
        <v>8</v>
      </c>
      <c r="C291" s="701" t="s">
        <v>2362</v>
      </c>
      <c r="D291" s="702" t="s">
        <v>2117</v>
      </c>
      <c r="E291" s="428" t="s">
        <v>2894</v>
      </c>
      <c r="F291" s="702" t="s">
        <v>913</v>
      </c>
      <c r="G291" s="432" t="s">
        <v>9106</v>
      </c>
      <c r="H291" s="432" t="s">
        <v>9107</v>
      </c>
      <c r="I291" s="435" t="s">
        <v>10609</v>
      </c>
      <c r="J291" s="516" t="s">
        <v>2362</v>
      </c>
      <c r="K291" s="619" t="s">
        <v>2362</v>
      </c>
      <c r="L291" s="577" t="s">
        <v>2362</v>
      </c>
      <c r="M291" s="577" t="s">
        <v>2362</v>
      </c>
      <c r="N291" s="641" t="s">
        <v>2362</v>
      </c>
    </row>
    <row r="292" spans="1:14" s="592" customFormat="1" ht="30" customHeight="1">
      <c r="A292" s="451" t="s">
        <v>254</v>
      </c>
      <c r="B292" s="428">
        <v>9</v>
      </c>
      <c r="C292" s="701" t="s">
        <v>2362</v>
      </c>
      <c r="D292" s="702" t="s">
        <v>9109</v>
      </c>
      <c r="E292" s="428" t="s">
        <v>9111</v>
      </c>
      <c r="F292" s="702" t="s">
        <v>1855</v>
      </c>
      <c r="G292" s="432" t="s">
        <v>8618</v>
      </c>
      <c r="H292" s="432" t="s">
        <v>2215</v>
      </c>
      <c r="I292" s="435" t="s">
        <v>10608</v>
      </c>
      <c r="J292" s="516" t="s">
        <v>2362</v>
      </c>
      <c r="K292" s="619" t="s">
        <v>2362</v>
      </c>
      <c r="L292" s="577" t="s">
        <v>2362</v>
      </c>
      <c r="M292" s="577" t="s">
        <v>2362</v>
      </c>
      <c r="N292" s="641" t="s">
        <v>2362</v>
      </c>
    </row>
    <row r="293" spans="1:14" ht="30" customHeight="1">
      <c r="A293" s="451" t="s">
        <v>254</v>
      </c>
      <c r="B293" s="428">
        <v>10</v>
      </c>
      <c r="C293" s="701" t="s">
        <v>2362</v>
      </c>
      <c r="D293" s="702" t="s">
        <v>4571</v>
      </c>
      <c r="E293" s="428" t="s">
        <v>3926</v>
      </c>
      <c r="F293" s="702" t="s">
        <v>5625</v>
      </c>
      <c r="G293" s="432" t="s">
        <v>7141</v>
      </c>
      <c r="H293" s="432" t="s">
        <v>1233</v>
      </c>
      <c r="I293" s="435" t="s">
        <v>10607</v>
      </c>
      <c r="J293" s="516" t="s">
        <v>2362</v>
      </c>
      <c r="K293" s="619" t="s">
        <v>2362</v>
      </c>
      <c r="L293" s="577" t="s">
        <v>2362</v>
      </c>
      <c r="M293" s="577" t="s">
        <v>2362</v>
      </c>
      <c r="N293" s="641" t="s">
        <v>2362</v>
      </c>
    </row>
    <row r="294" spans="1:14" ht="30" customHeight="1">
      <c r="A294" s="451" t="s">
        <v>254</v>
      </c>
      <c r="B294" s="428">
        <v>11</v>
      </c>
      <c r="C294" s="701" t="s">
        <v>2362</v>
      </c>
      <c r="D294" s="702" t="s">
        <v>9112</v>
      </c>
      <c r="E294" s="428" t="s">
        <v>7793</v>
      </c>
      <c r="F294" s="702" t="s">
        <v>9113</v>
      </c>
      <c r="G294" s="432" t="s">
        <v>9114</v>
      </c>
      <c r="H294" s="432" t="s">
        <v>9115</v>
      </c>
      <c r="I294" s="435" t="s">
        <v>10606</v>
      </c>
      <c r="J294" s="516" t="s">
        <v>2362</v>
      </c>
      <c r="K294" s="619" t="s">
        <v>2362</v>
      </c>
      <c r="L294" s="577" t="s">
        <v>2362</v>
      </c>
      <c r="M294" s="577" t="s">
        <v>2362</v>
      </c>
      <c r="N294" s="641" t="s">
        <v>2362</v>
      </c>
    </row>
    <row r="295" spans="1:14" ht="30" customHeight="1">
      <c r="A295" s="451" t="s">
        <v>254</v>
      </c>
      <c r="B295" s="428">
        <v>12</v>
      </c>
      <c r="C295" s="701" t="s">
        <v>2362</v>
      </c>
      <c r="D295" s="702" t="s">
        <v>8114</v>
      </c>
      <c r="E295" s="428" t="s">
        <v>5626</v>
      </c>
      <c r="F295" s="702" t="s">
        <v>9270</v>
      </c>
      <c r="G295" s="432" t="s">
        <v>9271</v>
      </c>
      <c r="H295" s="432" t="s">
        <v>9272</v>
      </c>
      <c r="I295" s="435" t="s">
        <v>5275</v>
      </c>
      <c r="J295" s="516" t="s">
        <v>2362</v>
      </c>
      <c r="K295" s="619" t="s">
        <v>2362</v>
      </c>
      <c r="L295" s="577" t="s">
        <v>2362</v>
      </c>
      <c r="M295" s="577" t="s">
        <v>2362</v>
      </c>
      <c r="N295" s="641" t="s">
        <v>2362</v>
      </c>
    </row>
    <row r="296" spans="1:14" ht="30" customHeight="1">
      <c r="A296" s="451" t="s">
        <v>254</v>
      </c>
      <c r="B296" s="428">
        <v>1</v>
      </c>
      <c r="C296" s="701" t="s">
        <v>2362</v>
      </c>
      <c r="D296" s="702" t="s">
        <v>9116</v>
      </c>
      <c r="E296" s="428" t="s">
        <v>7789</v>
      </c>
      <c r="F296" s="702" t="s">
        <v>7691</v>
      </c>
      <c r="G296" s="432" t="s">
        <v>7801</v>
      </c>
      <c r="H296" s="432" t="s">
        <v>1929</v>
      </c>
      <c r="I296" s="435" t="s">
        <v>10613</v>
      </c>
      <c r="J296" s="516" t="s">
        <v>2362</v>
      </c>
      <c r="K296" s="619" t="s">
        <v>2362</v>
      </c>
      <c r="L296" s="577" t="s">
        <v>2362</v>
      </c>
      <c r="M296" s="577" t="s">
        <v>2362</v>
      </c>
      <c r="N296" s="641" t="s">
        <v>2362</v>
      </c>
    </row>
    <row r="297" spans="1:14" ht="30" customHeight="1">
      <c r="A297" s="451" t="s">
        <v>254</v>
      </c>
      <c r="B297" s="428">
        <v>2</v>
      </c>
      <c r="C297" s="701" t="s">
        <v>2362</v>
      </c>
      <c r="D297" s="702" t="s">
        <v>7969</v>
      </c>
      <c r="E297" s="428" t="s">
        <v>9117</v>
      </c>
      <c r="F297" s="702" t="s">
        <v>9119</v>
      </c>
      <c r="G297" s="432" t="s">
        <v>9120</v>
      </c>
      <c r="H297" s="432" t="s">
        <v>5943</v>
      </c>
      <c r="I297" s="435" t="s">
        <v>4377</v>
      </c>
      <c r="J297" s="516" t="s">
        <v>2362</v>
      </c>
      <c r="K297" s="619" t="s">
        <v>2362</v>
      </c>
      <c r="L297" s="577" t="s">
        <v>2362</v>
      </c>
      <c r="M297" s="577" t="s">
        <v>2362</v>
      </c>
      <c r="N297" s="641" t="s">
        <v>2362</v>
      </c>
    </row>
    <row r="298" spans="1:14" ht="30" customHeight="1">
      <c r="A298" s="451" t="s">
        <v>254</v>
      </c>
      <c r="B298" s="428">
        <v>3</v>
      </c>
      <c r="C298" s="701" t="s">
        <v>2362</v>
      </c>
      <c r="D298" s="702" t="s">
        <v>9121</v>
      </c>
      <c r="E298" s="428" t="s">
        <v>2020</v>
      </c>
      <c r="F298" s="702" t="s">
        <v>9122</v>
      </c>
      <c r="G298" s="432" t="s">
        <v>2386</v>
      </c>
      <c r="H298" s="432" t="s">
        <v>3161</v>
      </c>
      <c r="I298" s="435" t="s">
        <v>6325</v>
      </c>
      <c r="J298" s="516" t="s">
        <v>2362</v>
      </c>
      <c r="K298" s="619" t="s">
        <v>2362</v>
      </c>
      <c r="L298" s="577" t="s">
        <v>2362</v>
      </c>
      <c r="M298" s="577" t="s">
        <v>2362</v>
      </c>
      <c r="N298" s="641" t="s">
        <v>2362</v>
      </c>
    </row>
    <row r="299" spans="1:14" ht="30" customHeight="1">
      <c r="A299" s="451" t="s">
        <v>254</v>
      </c>
      <c r="B299" s="428">
        <v>4</v>
      </c>
      <c r="C299" s="701" t="s">
        <v>2362</v>
      </c>
      <c r="D299" s="702" t="s">
        <v>6818</v>
      </c>
      <c r="E299" s="428" t="s">
        <v>9123</v>
      </c>
      <c r="F299" s="702" t="s">
        <v>9124</v>
      </c>
      <c r="G299" s="432" t="s">
        <v>4226</v>
      </c>
      <c r="H299" s="432" t="s">
        <v>9125</v>
      </c>
      <c r="I299" s="435" t="s">
        <v>10612</v>
      </c>
      <c r="J299" s="516" t="s">
        <v>2362</v>
      </c>
      <c r="K299" s="619" t="s">
        <v>2362</v>
      </c>
      <c r="L299" s="577" t="s">
        <v>2362</v>
      </c>
      <c r="M299" s="577" t="s">
        <v>2362</v>
      </c>
      <c r="N299" s="641" t="s">
        <v>2362</v>
      </c>
    </row>
    <row r="300" spans="1:14" ht="30" customHeight="1">
      <c r="A300" s="451" t="s">
        <v>254</v>
      </c>
      <c r="B300" s="428">
        <v>5</v>
      </c>
      <c r="C300" s="701" t="s">
        <v>2362</v>
      </c>
      <c r="D300" s="702" t="s">
        <v>929</v>
      </c>
      <c r="E300" s="428" t="s">
        <v>5296</v>
      </c>
      <c r="F300" s="702" t="s">
        <v>9126</v>
      </c>
      <c r="G300" s="432" t="s">
        <v>1786</v>
      </c>
      <c r="H300" s="432" t="s">
        <v>8001</v>
      </c>
      <c r="I300" s="435" t="s">
        <v>11002</v>
      </c>
      <c r="J300" s="516" t="s">
        <v>2362</v>
      </c>
      <c r="K300" s="619" t="s">
        <v>2362</v>
      </c>
      <c r="L300" s="577" t="s">
        <v>2362</v>
      </c>
      <c r="M300" s="577" t="s">
        <v>2362</v>
      </c>
      <c r="N300" s="641" t="s">
        <v>2362</v>
      </c>
    </row>
    <row r="301" spans="1:14" ht="30" customHeight="1">
      <c r="A301" s="451" t="s">
        <v>254</v>
      </c>
      <c r="B301" s="428">
        <v>6</v>
      </c>
      <c r="C301" s="701" t="s">
        <v>2362</v>
      </c>
      <c r="D301" s="702" t="s">
        <v>9127</v>
      </c>
      <c r="E301" s="428" t="s">
        <v>3102</v>
      </c>
      <c r="F301" s="702" t="s">
        <v>9128</v>
      </c>
      <c r="G301" s="432" t="s">
        <v>9130</v>
      </c>
      <c r="H301" s="432" t="s">
        <v>4639</v>
      </c>
      <c r="I301" s="435" t="s">
        <v>10611</v>
      </c>
      <c r="J301" s="516" t="s">
        <v>2362</v>
      </c>
      <c r="K301" s="619" t="s">
        <v>2362</v>
      </c>
      <c r="L301" s="577" t="s">
        <v>2362</v>
      </c>
      <c r="M301" s="577" t="s">
        <v>2362</v>
      </c>
      <c r="N301" s="641" t="s">
        <v>2362</v>
      </c>
    </row>
    <row r="302" spans="1:14" s="592" customFormat="1" ht="30" customHeight="1">
      <c r="A302" s="451" t="s">
        <v>254</v>
      </c>
      <c r="B302" s="428">
        <v>7</v>
      </c>
      <c r="C302" s="701" t="s">
        <v>2362</v>
      </c>
      <c r="D302" s="702" t="s">
        <v>8032</v>
      </c>
      <c r="E302" s="428" t="s">
        <v>232</v>
      </c>
      <c r="F302" s="702" t="s">
        <v>6349</v>
      </c>
      <c r="G302" s="432" t="s">
        <v>9131</v>
      </c>
      <c r="H302" s="432" t="s">
        <v>6917</v>
      </c>
      <c r="I302" s="435" t="s">
        <v>10610</v>
      </c>
      <c r="J302" s="516" t="s">
        <v>2362</v>
      </c>
      <c r="K302" s="619" t="s">
        <v>2362</v>
      </c>
      <c r="L302" s="577" t="s">
        <v>2362</v>
      </c>
      <c r="M302" s="577" t="s">
        <v>2362</v>
      </c>
      <c r="N302" s="641" t="s">
        <v>2362</v>
      </c>
    </row>
    <row r="303" spans="1:14" ht="30" customHeight="1">
      <c r="A303" s="451" t="s">
        <v>254</v>
      </c>
      <c r="B303" s="428">
        <v>8</v>
      </c>
      <c r="C303" s="701" t="s">
        <v>2362</v>
      </c>
      <c r="D303" s="702" t="s">
        <v>9132</v>
      </c>
      <c r="E303" s="428" t="s">
        <v>6057</v>
      </c>
      <c r="F303" s="702" t="s">
        <v>7481</v>
      </c>
      <c r="G303" s="432" t="s">
        <v>9133</v>
      </c>
      <c r="H303" s="432" t="s">
        <v>9135</v>
      </c>
      <c r="I303" s="435" t="s">
        <v>10617</v>
      </c>
      <c r="J303" s="516" t="s">
        <v>2362</v>
      </c>
      <c r="K303" s="619" t="s">
        <v>2362</v>
      </c>
      <c r="L303" s="577" t="s">
        <v>2362</v>
      </c>
      <c r="M303" s="577" t="s">
        <v>2362</v>
      </c>
      <c r="N303" s="641" t="s">
        <v>2362</v>
      </c>
    </row>
    <row r="304" spans="1:14" ht="30" customHeight="1">
      <c r="A304" s="451" t="s">
        <v>254</v>
      </c>
      <c r="B304" s="428">
        <v>9</v>
      </c>
      <c r="C304" s="701" t="s">
        <v>2362</v>
      </c>
      <c r="D304" s="702" t="s">
        <v>8162</v>
      </c>
      <c r="E304" s="428" t="s">
        <v>2632</v>
      </c>
      <c r="F304" s="702" t="s">
        <v>2498</v>
      </c>
      <c r="G304" s="432" t="s">
        <v>9136</v>
      </c>
      <c r="H304" s="432" t="s">
        <v>6411</v>
      </c>
      <c r="I304" s="435" t="s">
        <v>10616</v>
      </c>
      <c r="J304" s="516" t="s">
        <v>2362</v>
      </c>
      <c r="K304" s="619" t="s">
        <v>2362</v>
      </c>
      <c r="L304" s="577" t="s">
        <v>2362</v>
      </c>
      <c r="M304" s="577" t="s">
        <v>2362</v>
      </c>
      <c r="N304" s="641" t="s">
        <v>2362</v>
      </c>
    </row>
    <row r="305" spans="1:14" ht="30" customHeight="1">
      <c r="A305" s="451" t="s">
        <v>254</v>
      </c>
      <c r="B305" s="428">
        <v>10</v>
      </c>
      <c r="C305" s="701" t="s">
        <v>2362</v>
      </c>
      <c r="D305" s="702" t="s">
        <v>9716</v>
      </c>
      <c r="E305" s="428" t="s">
        <v>925</v>
      </c>
      <c r="F305" s="702" t="s">
        <v>9718</v>
      </c>
      <c r="G305" s="432" t="s">
        <v>9719</v>
      </c>
      <c r="H305" s="432" t="s">
        <v>9733</v>
      </c>
      <c r="I305" s="435" t="s">
        <v>7875</v>
      </c>
      <c r="J305" s="516" t="s">
        <v>2362</v>
      </c>
      <c r="K305" s="619" t="s">
        <v>2362</v>
      </c>
      <c r="L305" s="577" t="s">
        <v>2362</v>
      </c>
      <c r="M305" s="577" t="s">
        <v>2362</v>
      </c>
      <c r="N305" s="641" t="s">
        <v>2362</v>
      </c>
    </row>
    <row r="306" spans="1:14" ht="30" customHeight="1">
      <c r="A306" s="451" t="s">
        <v>254</v>
      </c>
      <c r="B306" s="428">
        <v>11</v>
      </c>
      <c r="C306" s="701" t="s">
        <v>2362</v>
      </c>
      <c r="D306" s="702" t="s">
        <v>3831</v>
      </c>
      <c r="E306" s="428" t="s">
        <v>9726</v>
      </c>
      <c r="F306" s="702" t="s">
        <v>9722</v>
      </c>
      <c r="G306" s="432" t="s">
        <v>4582</v>
      </c>
      <c r="H306" s="432" t="s">
        <v>9734</v>
      </c>
      <c r="I306" s="435" t="s">
        <v>10615</v>
      </c>
      <c r="J306" s="516" t="s">
        <v>2362</v>
      </c>
      <c r="K306" s="619" t="s">
        <v>2362</v>
      </c>
      <c r="L306" s="577" t="s">
        <v>2362</v>
      </c>
      <c r="M306" s="577" t="s">
        <v>2362</v>
      </c>
      <c r="N306" s="641" t="s">
        <v>2362</v>
      </c>
    </row>
    <row r="307" spans="1:14" ht="30" customHeight="1">
      <c r="A307" s="451" t="s">
        <v>254</v>
      </c>
      <c r="B307" s="428">
        <v>12</v>
      </c>
      <c r="C307" s="701" t="s">
        <v>2362</v>
      </c>
      <c r="D307" s="702" t="s">
        <v>9720</v>
      </c>
      <c r="E307" s="428" t="s">
        <v>9727</v>
      </c>
      <c r="F307" s="702" t="s">
        <v>9723</v>
      </c>
      <c r="G307" s="432" t="s">
        <v>9724</v>
      </c>
      <c r="H307" s="432" t="s">
        <v>7807</v>
      </c>
      <c r="I307" s="435" t="s">
        <v>295</v>
      </c>
      <c r="J307" s="516" t="s">
        <v>2362</v>
      </c>
      <c r="K307" s="619" t="s">
        <v>2362</v>
      </c>
      <c r="L307" s="577" t="s">
        <v>2362</v>
      </c>
      <c r="M307" s="577" t="s">
        <v>2362</v>
      </c>
      <c r="N307" s="641" t="s">
        <v>2362</v>
      </c>
    </row>
    <row r="308" spans="1:14" ht="30" customHeight="1">
      <c r="A308" s="451" t="s">
        <v>254</v>
      </c>
      <c r="B308" s="428">
        <v>13</v>
      </c>
      <c r="C308" s="701" t="s">
        <v>2362</v>
      </c>
      <c r="D308" s="702" t="s">
        <v>9721</v>
      </c>
      <c r="E308" s="428" t="s">
        <v>3695</v>
      </c>
      <c r="F308" s="702" t="s">
        <v>1866</v>
      </c>
      <c r="G308" s="432" t="s">
        <v>9725</v>
      </c>
      <c r="H308" s="432" t="s">
        <v>9735</v>
      </c>
      <c r="I308" s="435" t="s">
        <v>10096</v>
      </c>
      <c r="J308" s="516" t="s">
        <v>2362</v>
      </c>
      <c r="K308" s="619" t="s">
        <v>2362</v>
      </c>
      <c r="L308" s="577" t="s">
        <v>2362</v>
      </c>
      <c r="M308" s="577" t="s">
        <v>2362</v>
      </c>
      <c r="N308" s="641" t="s">
        <v>2362</v>
      </c>
    </row>
    <row r="309" spans="1:14" ht="30" customHeight="1">
      <c r="A309" s="451" t="s">
        <v>254</v>
      </c>
      <c r="B309" s="428">
        <v>1</v>
      </c>
      <c r="C309" s="701" t="s">
        <v>2362</v>
      </c>
      <c r="D309" s="702" t="s">
        <v>2595</v>
      </c>
      <c r="E309" s="428" t="s">
        <v>7782</v>
      </c>
      <c r="F309" s="702" t="s">
        <v>5836</v>
      </c>
      <c r="G309" s="432" t="s">
        <v>9137</v>
      </c>
      <c r="H309" s="432" t="s">
        <v>491</v>
      </c>
      <c r="I309" s="435" t="s">
        <v>10621</v>
      </c>
      <c r="J309" s="516" t="s">
        <v>2362</v>
      </c>
      <c r="K309" s="619" t="s">
        <v>2362</v>
      </c>
      <c r="L309" s="577" t="s">
        <v>2362</v>
      </c>
      <c r="M309" s="577" t="s">
        <v>2362</v>
      </c>
      <c r="N309" s="641" t="s">
        <v>2362</v>
      </c>
    </row>
    <row r="310" spans="1:14" ht="30" customHeight="1">
      <c r="A310" s="451" t="s">
        <v>254</v>
      </c>
      <c r="B310" s="428">
        <v>2</v>
      </c>
      <c r="C310" s="701" t="s">
        <v>2362</v>
      </c>
      <c r="D310" s="702" t="s">
        <v>1389</v>
      </c>
      <c r="E310" s="428" t="s">
        <v>5982</v>
      </c>
      <c r="F310" s="702" t="s">
        <v>9138</v>
      </c>
      <c r="G310" s="432" t="s">
        <v>2601</v>
      </c>
      <c r="H310" s="432" t="s">
        <v>950</v>
      </c>
      <c r="I310" s="435" t="s">
        <v>3097</v>
      </c>
      <c r="J310" s="516" t="s">
        <v>2362</v>
      </c>
      <c r="K310" s="619" t="s">
        <v>2362</v>
      </c>
      <c r="L310" s="577" t="s">
        <v>2362</v>
      </c>
      <c r="M310" s="577" t="s">
        <v>2362</v>
      </c>
      <c r="N310" s="641" t="s">
        <v>2362</v>
      </c>
    </row>
    <row r="311" spans="1:14" ht="30" customHeight="1">
      <c r="A311" s="451" t="s">
        <v>254</v>
      </c>
      <c r="B311" s="428">
        <v>3</v>
      </c>
      <c r="C311" s="701" t="s">
        <v>2362</v>
      </c>
      <c r="D311" s="702" t="s">
        <v>708</v>
      </c>
      <c r="E311" s="428" t="s">
        <v>2156</v>
      </c>
      <c r="F311" s="702" t="s">
        <v>9139</v>
      </c>
      <c r="G311" s="432" t="s">
        <v>3029</v>
      </c>
      <c r="H311" s="432" t="s">
        <v>4699</v>
      </c>
      <c r="I311" s="435" t="s">
        <v>10620</v>
      </c>
      <c r="J311" s="516" t="s">
        <v>2362</v>
      </c>
      <c r="K311" s="619" t="s">
        <v>2362</v>
      </c>
      <c r="L311" s="577" t="s">
        <v>2362</v>
      </c>
      <c r="M311" s="577" t="s">
        <v>2362</v>
      </c>
      <c r="N311" s="641" t="s">
        <v>2362</v>
      </c>
    </row>
    <row r="312" spans="1:14" ht="30" customHeight="1">
      <c r="A312" s="451" t="s">
        <v>254</v>
      </c>
      <c r="B312" s="428">
        <v>4</v>
      </c>
      <c r="C312" s="701" t="s">
        <v>2362</v>
      </c>
      <c r="D312" s="702" t="s">
        <v>9140</v>
      </c>
      <c r="E312" s="428" t="s">
        <v>4395</v>
      </c>
      <c r="F312" s="702" t="s">
        <v>9141</v>
      </c>
      <c r="G312" s="432" t="s">
        <v>1868</v>
      </c>
      <c r="H312" s="432" t="s">
        <v>6136</v>
      </c>
      <c r="I312" s="435" t="s">
        <v>10619</v>
      </c>
      <c r="J312" s="516" t="s">
        <v>2362</v>
      </c>
      <c r="K312" s="619" t="s">
        <v>2362</v>
      </c>
      <c r="L312" s="577" t="s">
        <v>2362</v>
      </c>
      <c r="M312" s="577" t="s">
        <v>2362</v>
      </c>
      <c r="N312" s="641" t="s">
        <v>2362</v>
      </c>
    </row>
    <row r="313" spans="1:14" ht="30" customHeight="1">
      <c r="A313" s="451" t="s">
        <v>254</v>
      </c>
      <c r="B313" s="428">
        <v>5</v>
      </c>
      <c r="C313" s="701" t="s">
        <v>2362</v>
      </c>
      <c r="D313" s="702" t="s">
        <v>2219</v>
      </c>
      <c r="E313" s="428" t="s">
        <v>1421</v>
      </c>
      <c r="F313" s="702" t="s">
        <v>9142</v>
      </c>
      <c r="G313" s="432" t="s">
        <v>4105</v>
      </c>
      <c r="H313" s="432" t="s">
        <v>9143</v>
      </c>
      <c r="I313" s="435" t="s">
        <v>6116</v>
      </c>
      <c r="J313" s="516" t="s">
        <v>2362</v>
      </c>
      <c r="K313" s="619" t="s">
        <v>2362</v>
      </c>
      <c r="L313" s="577" t="s">
        <v>2362</v>
      </c>
      <c r="M313" s="577" t="s">
        <v>2362</v>
      </c>
      <c r="N313" s="641" t="s">
        <v>2362</v>
      </c>
    </row>
    <row r="314" spans="1:14" ht="30" customHeight="1">
      <c r="A314" s="451" t="s">
        <v>254</v>
      </c>
      <c r="B314" s="428">
        <v>6</v>
      </c>
      <c r="C314" s="701" t="s">
        <v>2362</v>
      </c>
      <c r="D314" s="702" t="s">
        <v>5892</v>
      </c>
      <c r="E314" s="428" t="s">
        <v>9287</v>
      </c>
      <c r="F314" s="702" t="s">
        <v>5267</v>
      </c>
      <c r="G314" s="432" t="s">
        <v>1955</v>
      </c>
      <c r="H314" s="432" t="s">
        <v>175</v>
      </c>
      <c r="I314" s="435" t="s">
        <v>10618</v>
      </c>
      <c r="J314" s="516" t="s">
        <v>2362</v>
      </c>
      <c r="K314" s="619" t="s">
        <v>2362</v>
      </c>
      <c r="L314" s="577" t="s">
        <v>2362</v>
      </c>
      <c r="M314" s="577" t="s">
        <v>2362</v>
      </c>
      <c r="N314" s="641" t="s">
        <v>2362</v>
      </c>
    </row>
    <row r="315" spans="1:14" ht="30" customHeight="1">
      <c r="A315" s="451" t="s">
        <v>254</v>
      </c>
      <c r="B315" s="428">
        <v>1</v>
      </c>
      <c r="C315" s="701" t="s">
        <v>2362</v>
      </c>
      <c r="D315" s="702" t="s">
        <v>9144</v>
      </c>
      <c r="E315" s="428" t="s">
        <v>763</v>
      </c>
      <c r="F315" s="702" t="s">
        <v>9145</v>
      </c>
      <c r="G315" s="432" t="s">
        <v>9148</v>
      </c>
      <c r="H315" s="432" t="s">
        <v>9149</v>
      </c>
      <c r="I315" s="435" t="s">
        <v>7880</v>
      </c>
      <c r="J315" s="516" t="s">
        <v>2362</v>
      </c>
      <c r="K315" s="619" t="s">
        <v>2362</v>
      </c>
      <c r="L315" s="577" t="s">
        <v>2362</v>
      </c>
      <c r="M315" s="577" t="s">
        <v>2362</v>
      </c>
      <c r="N315" s="641" t="s">
        <v>2362</v>
      </c>
    </row>
    <row r="316" spans="1:14" ht="30" customHeight="1">
      <c r="A316" s="451" t="s">
        <v>254</v>
      </c>
      <c r="B316" s="428">
        <v>2</v>
      </c>
      <c r="C316" s="701" t="s">
        <v>2362</v>
      </c>
      <c r="D316" s="702" t="s">
        <v>7898</v>
      </c>
      <c r="E316" s="428" t="s">
        <v>661</v>
      </c>
      <c r="F316" s="702" t="s">
        <v>142</v>
      </c>
      <c r="G316" s="432" t="s">
        <v>6732</v>
      </c>
      <c r="H316" s="432" t="s">
        <v>4232</v>
      </c>
      <c r="I316" s="435" t="s">
        <v>10623</v>
      </c>
      <c r="J316" s="516" t="s">
        <v>2362</v>
      </c>
      <c r="K316" s="619" t="s">
        <v>2362</v>
      </c>
      <c r="L316" s="577" t="s">
        <v>2362</v>
      </c>
      <c r="M316" s="577" t="s">
        <v>2362</v>
      </c>
      <c r="N316" s="641" t="s">
        <v>2362</v>
      </c>
    </row>
    <row r="317" spans="1:14" ht="30" customHeight="1">
      <c r="A317" s="451" t="s">
        <v>254</v>
      </c>
      <c r="B317" s="428">
        <v>3</v>
      </c>
      <c r="C317" s="701" t="s">
        <v>2362</v>
      </c>
      <c r="D317" s="702" t="s">
        <v>1596</v>
      </c>
      <c r="E317" s="428" t="s">
        <v>6424</v>
      </c>
      <c r="F317" s="702" t="s">
        <v>9150</v>
      </c>
      <c r="G317" s="432" t="s">
        <v>9152</v>
      </c>
      <c r="H317" s="432" t="s">
        <v>8014</v>
      </c>
      <c r="I317" s="435" t="s">
        <v>8551</v>
      </c>
      <c r="J317" s="516" t="s">
        <v>2362</v>
      </c>
      <c r="K317" s="619" t="s">
        <v>2362</v>
      </c>
      <c r="L317" s="577" t="s">
        <v>2362</v>
      </c>
      <c r="M317" s="577" t="s">
        <v>2362</v>
      </c>
      <c r="N317" s="641" t="s">
        <v>2362</v>
      </c>
    </row>
    <row r="318" spans="1:14" ht="30" customHeight="1">
      <c r="A318" s="451" t="s">
        <v>254</v>
      </c>
      <c r="B318" s="428">
        <v>4</v>
      </c>
      <c r="C318" s="701" t="s">
        <v>2362</v>
      </c>
      <c r="D318" s="702" t="s">
        <v>9153</v>
      </c>
      <c r="E318" s="428" t="s">
        <v>6099</v>
      </c>
      <c r="F318" s="702" t="s">
        <v>9288</v>
      </c>
      <c r="G318" s="432" t="s">
        <v>2516</v>
      </c>
      <c r="H318" s="432" t="s">
        <v>3967</v>
      </c>
      <c r="I318" s="435" t="s">
        <v>10622</v>
      </c>
      <c r="J318" s="516" t="s">
        <v>2362</v>
      </c>
      <c r="K318" s="619" t="s">
        <v>2362</v>
      </c>
      <c r="L318" s="577" t="s">
        <v>2362</v>
      </c>
      <c r="M318" s="577" t="s">
        <v>2362</v>
      </c>
      <c r="N318" s="641" t="s">
        <v>2362</v>
      </c>
    </row>
    <row r="319" spans="1:14" ht="30" customHeight="1">
      <c r="A319" s="451" t="s">
        <v>254</v>
      </c>
      <c r="B319" s="428">
        <v>5</v>
      </c>
      <c r="C319" s="701" t="s">
        <v>2362</v>
      </c>
      <c r="D319" s="702" t="s">
        <v>1353</v>
      </c>
      <c r="E319" s="428" t="s">
        <v>54</v>
      </c>
      <c r="F319" s="702" t="s">
        <v>4271</v>
      </c>
      <c r="G319" s="432" t="s">
        <v>9475</v>
      </c>
      <c r="H319" s="432" t="s">
        <v>6881</v>
      </c>
      <c r="I319" s="435" t="s">
        <v>11003</v>
      </c>
      <c r="J319" s="516" t="s">
        <v>2362</v>
      </c>
      <c r="K319" s="619" t="s">
        <v>2362</v>
      </c>
      <c r="L319" s="577" t="s">
        <v>2362</v>
      </c>
      <c r="M319" s="577" t="s">
        <v>2362</v>
      </c>
      <c r="N319" s="641" t="s">
        <v>2362</v>
      </c>
    </row>
    <row r="320" spans="1:14" ht="30" customHeight="1">
      <c r="A320" s="451" t="s">
        <v>254</v>
      </c>
      <c r="B320" s="428">
        <v>1</v>
      </c>
      <c r="C320" s="701" t="s">
        <v>2362</v>
      </c>
      <c r="D320" s="702" t="s">
        <v>9793</v>
      </c>
      <c r="E320" s="428" t="s">
        <v>3380</v>
      </c>
      <c r="F320" s="702" t="s">
        <v>8389</v>
      </c>
      <c r="G320" s="432" t="s">
        <v>9794</v>
      </c>
      <c r="H320" s="432" t="s">
        <v>3381</v>
      </c>
      <c r="I320" s="435" t="s">
        <v>11004</v>
      </c>
      <c r="J320" s="516" t="s">
        <v>2362</v>
      </c>
      <c r="K320" s="619" t="s">
        <v>2362</v>
      </c>
      <c r="L320" s="577" t="s">
        <v>2362</v>
      </c>
      <c r="M320" s="577" t="s">
        <v>2362</v>
      </c>
      <c r="N320" s="641" t="s">
        <v>2362</v>
      </c>
    </row>
    <row r="321" spans="1:14" ht="30" customHeight="1">
      <c r="A321" s="451" t="s">
        <v>254</v>
      </c>
      <c r="B321" s="428">
        <v>1</v>
      </c>
      <c r="C321" s="701" t="s">
        <v>2362</v>
      </c>
      <c r="D321" s="702" t="s">
        <v>6111</v>
      </c>
      <c r="E321" s="428" t="s">
        <v>6129</v>
      </c>
      <c r="F321" s="702" t="s">
        <v>9154</v>
      </c>
      <c r="G321" s="432" t="s">
        <v>9155</v>
      </c>
      <c r="H321" s="432" t="s">
        <v>497</v>
      </c>
      <c r="I321" s="435" t="s">
        <v>9890</v>
      </c>
      <c r="J321" s="516" t="s">
        <v>2362</v>
      </c>
      <c r="K321" s="619" t="s">
        <v>2362</v>
      </c>
      <c r="L321" s="577" t="s">
        <v>2362</v>
      </c>
      <c r="M321" s="577" t="s">
        <v>2362</v>
      </c>
      <c r="N321" s="641" t="s">
        <v>2362</v>
      </c>
    </row>
    <row r="322" spans="1:14" ht="30" customHeight="1">
      <c r="A322" s="451" t="s">
        <v>254</v>
      </c>
      <c r="B322" s="428">
        <v>2</v>
      </c>
      <c r="C322" s="701" t="s">
        <v>2362</v>
      </c>
      <c r="D322" s="702" t="s">
        <v>7313</v>
      </c>
      <c r="E322" s="428" t="s">
        <v>3954</v>
      </c>
      <c r="F322" s="702" t="s">
        <v>8954</v>
      </c>
      <c r="G322" s="432" t="s">
        <v>6251</v>
      </c>
      <c r="H322" s="432" t="s">
        <v>2422</v>
      </c>
      <c r="I322" s="435" t="s">
        <v>3057</v>
      </c>
      <c r="J322" s="516" t="s">
        <v>2362</v>
      </c>
      <c r="K322" s="619" t="s">
        <v>2362</v>
      </c>
      <c r="L322" s="577" t="s">
        <v>2362</v>
      </c>
      <c r="M322" s="577" t="s">
        <v>2362</v>
      </c>
      <c r="N322" s="641" t="s">
        <v>2362</v>
      </c>
    </row>
    <row r="323" spans="1:14" ht="30" customHeight="1">
      <c r="A323" s="451" t="s">
        <v>254</v>
      </c>
      <c r="B323" s="428">
        <v>3</v>
      </c>
      <c r="C323" s="701" t="s">
        <v>2362</v>
      </c>
      <c r="D323" s="702" t="s">
        <v>6961</v>
      </c>
      <c r="E323" s="428" t="s">
        <v>5124</v>
      </c>
      <c r="F323" s="702" t="s">
        <v>2137</v>
      </c>
      <c r="G323" s="432" t="s">
        <v>9156</v>
      </c>
      <c r="H323" s="432" t="s">
        <v>9157</v>
      </c>
      <c r="I323" s="435" t="s">
        <v>10624</v>
      </c>
      <c r="J323" s="516" t="s">
        <v>2362</v>
      </c>
      <c r="K323" s="619" t="s">
        <v>2362</v>
      </c>
      <c r="L323" s="577" t="s">
        <v>2362</v>
      </c>
      <c r="M323" s="577" t="s">
        <v>2362</v>
      </c>
      <c r="N323" s="641" t="s">
        <v>2362</v>
      </c>
    </row>
    <row r="324" spans="1:14" ht="30" customHeight="1">
      <c r="A324" s="451" t="s">
        <v>254</v>
      </c>
      <c r="B324" s="428">
        <v>4</v>
      </c>
      <c r="C324" s="701" t="s">
        <v>2362</v>
      </c>
      <c r="D324" s="702" t="s">
        <v>9197</v>
      </c>
      <c r="E324" s="428" t="s">
        <v>7958</v>
      </c>
      <c r="F324" s="702" t="s">
        <v>9198</v>
      </c>
      <c r="G324" s="432" t="s">
        <v>6783</v>
      </c>
      <c r="H324" s="432" t="s">
        <v>9199</v>
      </c>
      <c r="I324" s="435" t="s">
        <v>639</v>
      </c>
      <c r="J324" s="516" t="s">
        <v>2362</v>
      </c>
      <c r="K324" s="619" t="s">
        <v>2362</v>
      </c>
      <c r="L324" s="577" t="s">
        <v>2362</v>
      </c>
      <c r="M324" s="577" t="s">
        <v>2362</v>
      </c>
      <c r="N324" s="641" t="s">
        <v>2362</v>
      </c>
    </row>
    <row r="325" spans="1:14" ht="30" customHeight="1">
      <c r="A325" s="451" t="s">
        <v>1886</v>
      </c>
      <c r="B325" s="458">
        <v>5</v>
      </c>
      <c r="C325" s="435" t="s">
        <v>2362</v>
      </c>
      <c r="D325" s="702" t="s">
        <v>7799</v>
      </c>
      <c r="E325" s="458" t="s">
        <v>6049</v>
      </c>
      <c r="F325" s="702" t="s">
        <v>1306</v>
      </c>
      <c r="G325" s="432" t="s">
        <v>5978</v>
      </c>
      <c r="H325" s="432" t="s">
        <v>8790</v>
      </c>
      <c r="I325" s="432"/>
      <c r="J325" s="516" t="s">
        <v>2362</v>
      </c>
      <c r="K325" s="619" t="s">
        <v>2362</v>
      </c>
      <c r="L325" s="577" t="s">
        <v>2362</v>
      </c>
      <c r="M325" s="577" t="s">
        <v>2362</v>
      </c>
      <c r="N325" s="641" t="s">
        <v>2362</v>
      </c>
    </row>
    <row r="326" spans="1:14" ht="30" customHeight="1">
      <c r="A326" s="451" t="s">
        <v>254</v>
      </c>
      <c r="B326" s="428">
        <v>1</v>
      </c>
      <c r="C326" s="701" t="s">
        <v>2362</v>
      </c>
      <c r="D326" s="702" t="s">
        <v>762</v>
      </c>
      <c r="E326" s="428" t="s">
        <v>1085</v>
      </c>
      <c r="F326" s="702" t="s">
        <v>9158</v>
      </c>
      <c r="G326" s="432" t="s">
        <v>6367</v>
      </c>
      <c r="H326" s="432" t="s">
        <v>9159</v>
      </c>
      <c r="I326" s="435" t="s">
        <v>10625</v>
      </c>
      <c r="J326" s="516" t="s">
        <v>2362</v>
      </c>
      <c r="K326" s="619" t="s">
        <v>2362</v>
      </c>
      <c r="L326" s="577" t="s">
        <v>2362</v>
      </c>
      <c r="M326" s="577" t="s">
        <v>2362</v>
      </c>
      <c r="N326" s="641" t="s">
        <v>2362</v>
      </c>
    </row>
    <row r="327" spans="1:14" ht="30" customHeight="1">
      <c r="A327" s="451" t="s">
        <v>254</v>
      </c>
      <c r="B327" s="428">
        <v>2</v>
      </c>
      <c r="C327" s="701" t="s">
        <v>2362</v>
      </c>
      <c r="D327" s="702" t="s">
        <v>9160</v>
      </c>
      <c r="E327" s="428" t="s">
        <v>7988</v>
      </c>
      <c r="F327" s="702" t="s">
        <v>9162</v>
      </c>
      <c r="G327" s="432" t="s">
        <v>7328</v>
      </c>
      <c r="H327" s="432" t="s">
        <v>363</v>
      </c>
      <c r="I327" s="435" t="s">
        <v>1588</v>
      </c>
      <c r="J327" s="516" t="s">
        <v>2362</v>
      </c>
      <c r="K327" s="619" t="s">
        <v>2362</v>
      </c>
      <c r="L327" s="577" t="s">
        <v>2362</v>
      </c>
      <c r="M327" s="577" t="s">
        <v>2362</v>
      </c>
      <c r="N327" s="641" t="s">
        <v>2362</v>
      </c>
    </row>
    <row r="328" spans="1:14" ht="30" customHeight="1">
      <c r="A328" s="454" t="s">
        <v>254</v>
      </c>
      <c r="B328" s="646">
        <v>3</v>
      </c>
      <c r="C328" s="719" t="s">
        <v>2362</v>
      </c>
      <c r="D328" s="721" t="s">
        <v>9163</v>
      </c>
      <c r="E328" s="646" t="s">
        <v>1367</v>
      </c>
      <c r="F328" s="721" t="s">
        <v>9164</v>
      </c>
      <c r="G328" s="663" t="s">
        <v>9165</v>
      </c>
      <c r="H328" s="663" t="s">
        <v>9166</v>
      </c>
      <c r="I328" s="479" t="s">
        <v>2131</v>
      </c>
      <c r="J328" s="729" t="s">
        <v>2362</v>
      </c>
      <c r="K328" s="624" t="s">
        <v>2362</v>
      </c>
      <c r="L328" s="632" t="s">
        <v>2362</v>
      </c>
      <c r="M328" s="632" t="s">
        <v>2362</v>
      </c>
      <c r="N328" s="686" t="s">
        <v>2362</v>
      </c>
    </row>
    <row r="333" spans="1:14" ht="27" customHeight="1">
      <c r="D333" s="722"/>
    </row>
  </sheetData>
  <phoneticPr fontId="21"/>
  <hyperlinks>
    <hyperlink ref="J75" r:id="rId1" xr:uid="{00000000-0004-0000-1000-000000000000}"/>
  </hyperlinks>
  <printOptions horizontalCentered="1"/>
  <pageMargins left="0.78740157480314965" right="0.78740157480314965" top="1.3385826771653544" bottom="0.98425196850393704" header="0.51181102362204722" footer="0.51181102362204722"/>
  <pageSetup paperSize="9" scale="51" fitToHeight="0" orientation="portrait" r:id="rId2"/>
  <headerFooter alignWithMargins="0">
    <oddHeader>&amp;C&amp;24幼保連携型認定こども園- &amp;P -</oddHeader>
  </headerFooter>
  <rowBreaks count="1" manualBreakCount="1">
    <brk id="87" max="16383" man="1"/>
  </rowBreaks>
  <colBreaks count="1" manualBreakCount="1">
    <brk id="10" max="1048575" man="1"/>
  </colBreaks>
  <tableParts count="1">
    <tablePart r:id="rId3"/>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XFD52"/>
  <sheetViews>
    <sheetView view="pageBreakPreview" zoomScaleNormal="85" zoomScaleSheetLayoutView="100" workbookViewId="0">
      <selection sqref="A1:H1"/>
    </sheetView>
  </sheetViews>
  <sheetFormatPr defaultColWidth="12.125" defaultRowHeight="13.5"/>
  <cols>
    <col min="1" max="1" width="3.875" style="491" customWidth="1"/>
    <col min="2" max="2" width="51" style="412" customWidth="1"/>
    <col min="3" max="3" width="10.375" style="413" customWidth="1"/>
    <col min="4" max="4" width="30.625" style="412" customWidth="1"/>
    <col min="5" max="5" width="25.625" style="412" customWidth="1"/>
    <col min="6" max="6" width="14.625" style="412" customWidth="1"/>
    <col min="7" max="7" width="12.625" style="412" customWidth="1"/>
    <col min="8" max="8" width="14.625" style="412" customWidth="1"/>
    <col min="9" max="9" width="12.625" style="491" customWidth="1"/>
    <col min="10" max="10" width="15" style="491" bestFit="1" customWidth="1"/>
    <col min="11" max="199" width="12.125" style="491"/>
    <col min="200" max="200" width="3.875" style="491" customWidth="1"/>
    <col min="201" max="201" width="51" style="491" customWidth="1"/>
    <col min="202" max="202" width="10.375" style="491" customWidth="1"/>
    <col min="203" max="203" width="30.625" style="491" customWidth="1"/>
    <col min="204" max="204" width="25.625" style="491" customWidth="1"/>
    <col min="205" max="205" width="14.625" style="491" customWidth="1"/>
    <col min="206" max="206" width="12.625" style="491" customWidth="1"/>
    <col min="207" max="207" width="14.625" style="491" customWidth="1"/>
    <col min="208" max="208" width="12.125" style="735" hidden="1" customWidth="1"/>
    <col min="209" max="455" width="12.125" style="491"/>
    <col min="456" max="456" width="3.875" style="491" customWidth="1"/>
    <col min="457" max="457" width="51" style="491" customWidth="1"/>
    <col min="458" max="458" width="10.375" style="491" customWidth="1"/>
    <col min="459" max="459" width="30.625" style="491" customWidth="1"/>
    <col min="460" max="460" width="25.625" style="491" customWidth="1"/>
    <col min="461" max="461" width="14.625" style="491" customWidth="1"/>
    <col min="462" max="462" width="12.625" style="491" customWidth="1"/>
    <col min="463" max="463" width="14.625" style="491" customWidth="1"/>
    <col min="464" max="464" width="12.125" style="735" hidden="1" customWidth="1"/>
    <col min="465" max="711" width="12.125" style="491"/>
    <col min="712" max="712" width="3.875" style="491" customWidth="1"/>
    <col min="713" max="713" width="51" style="491" customWidth="1"/>
    <col min="714" max="714" width="10.375" style="491" customWidth="1"/>
    <col min="715" max="715" width="30.625" style="491" customWidth="1"/>
    <col min="716" max="716" width="25.625" style="491" customWidth="1"/>
    <col min="717" max="717" width="14.625" style="491" customWidth="1"/>
    <col min="718" max="718" width="12.625" style="491" customWidth="1"/>
    <col min="719" max="719" width="14.625" style="491" customWidth="1"/>
    <col min="720" max="720" width="12.125" style="735" hidden="1" customWidth="1"/>
    <col min="721" max="967" width="12.125" style="491"/>
    <col min="968" max="968" width="3.875" style="491" customWidth="1"/>
    <col min="969" max="969" width="51" style="491" customWidth="1"/>
    <col min="970" max="970" width="10.375" style="491" customWidth="1"/>
    <col min="971" max="971" width="30.625" style="491" customWidth="1"/>
    <col min="972" max="972" width="25.625" style="491" customWidth="1"/>
    <col min="973" max="973" width="14.625" style="491" customWidth="1"/>
    <col min="974" max="974" width="12.625" style="491" customWidth="1"/>
    <col min="975" max="975" width="14.625" style="491" customWidth="1"/>
    <col min="976" max="976" width="12.125" style="735" hidden="1" customWidth="1"/>
    <col min="977" max="1223" width="12.125" style="491"/>
    <col min="1224" max="1224" width="3.875" style="491" customWidth="1"/>
    <col min="1225" max="1225" width="51" style="491" customWidth="1"/>
    <col min="1226" max="1226" width="10.375" style="491" customWidth="1"/>
    <col min="1227" max="1227" width="30.625" style="491" customWidth="1"/>
    <col min="1228" max="1228" width="25.625" style="491" customWidth="1"/>
    <col min="1229" max="1229" width="14.625" style="491" customWidth="1"/>
    <col min="1230" max="1230" width="12.625" style="491" customWidth="1"/>
    <col min="1231" max="1231" width="14.625" style="491" customWidth="1"/>
    <col min="1232" max="1232" width="12.125" style="735" hidden="1" customWidth="1"/>
    <col min="1233" max="1479" width="12.125" style="491"/>
    <col min="1480" max="1480" width="3.875" style="491" customWidth="1"/>
    <col min="1481" max="1481" width="51" style="491" customWidth="1"/>
    <col min="1482" max="1482" width="10.375" style="491" customWidth="1"/>
    <col min="1483" max="1483" width="30.625" style="491" customWidth="1"/>
    <col min="1484" max="1484" width="25.625" style="491" customWidth="1"/>
    <col min="1485" max="1485" width="14.625" style="491" customWidth="1"/>
    <col min="1486" max="1486" width="12.625" style="491" customWidth="1"/>
    <col min="1487" max="1487" width="14.625" style="491" customWidth="1"/>
    <col min="1488" max="1488" width="12.125" style="735" hidden="1" customWidth="1"/>
    <col min="1489" max="1735" width="12.125" style="491"/>
    <col min="1736" max="1736" width="3.875" style="491" customWidth="1"/>
    <col min="1737" max="1737" width="51" style="491" customWidth="1"/>
    <col min="1738" max="1738" width="10.375" style="491" customWidth="1"/>
    <col min="1739" max="1739" width="30.625" style="491" customWidth="1"/>
    <col min="1740" max="1740" width="25.625" style="491" customWidth="1"/>
    <col min="1741" max="1741" width="14.625" style="491" customWidth="1"/>
    <col min="1742" max="1742" width="12.625" style="491" customWidth="1"/>
    <col min="1743" max="1743" width="14.625" style="491" customWidth="1"/>
    <col min="1744" max="1744" width="12.125" style="735" hidden="1" customWidth="1"/>
    <col min="1745" max="1991" width="12.125" style="491"/>
    <col min="1992" max="1992" width="3.875" style="491" customWidth="1"/>
    <col min="1993" max="1993" width="51" style="491" customWidth="1"/>
    <col min="1994" max="1994" width="10.375" style="491" customWidth="1"/>
    <col min="1995" max="1995" width="30.625" style="491" customWidth="1"/>
    <col min="1996" max="1996" width="25.625" style="491" customWidth="1"/>
    <col min="1997" max="1997" width="14.625" style="491" customWidth="1"/>
    <col min="1998" max="1998" width="12.625" style="491" customWidth="1"/>
    <col min="1999" max="1999" width="14.625" style="491" customWidth="1"/>
    <col min="2000" max="2000" width="12.125" style="735" hidden="1" customWidth="1"/>
    <col min="2001" max="2247" width="12.125" style="491"/>
    <col min="2248" max="2248" width="3.875" style="491" customWidth="1"/>
    <col min="2249" max="2249" width="51" style="491" customWidth="1"/>
    <col min="2250" max="2250" width="10.375" style="491" customWidth="1"/>
    <col min="2251" max="2251" width="30.625" style="491" customWidth="1"/>
    <col min="2252" max="2252" width="25.625" style="491" customWidth="1"/>
    <col min="2253" max="2253" width="14.625" style="491" customWidth="1"/>
    <col min="2254" max="2254" width="12.625" style="491" customWidth="1"/>
    <col min="2255" max="2255" width="14.625" style="491" customWidth="1"/>
    <col min="2256" max="2256" width="12.125" style="735" hidden="1" customWidth="1"/>
    <col min="2257" max="2503" width="12.125" style="491"/>
    <col min="2504" max="2504" width="3.875" style="491" customWidth="1"/>
    <col min="2505" max="2505" width="51" style="491" customWidth="1"/>
    <col min="2506" max="2506" width="10.375" style="491" customWidth="1"/>
    <col min="2507" max="2507" width="30.625" style="491" customWidth="1"/>
    <col min="2508" max="2508" width="25.625" style="491" customWidth="1"/>
    <col min="2509" max="2509" width="14.625" style="491" customWidth="1"/>
    <col min="2510" max="2510" width="12.625" style="491" customWidth="1"/>
    <col min="2511" max="2511" width="14.625" style="491" customWidth="1"/>
    <col min="2512" max="2512" width="12.125" style="735" hidden="1" customWidth="1"/>
    <col min="2513" max="2759" width="12.125" style="491"/>
    <col min="2760" max="2760" width="3.875" style="491" customWidth="1"/>
    <col min="2761" max="2761" width="51" style="491" customWidth="1"/>
    <col min="2762" max="2762" width="10.375" style="491" customWidth="1"/>
    <col min="2763" max="2763" width="30.625" style="491" customWidth="1"/>
    <col min="2764" max="2764" width="25.625" style="491" customWidth="1"/>
    <col min="2765" max="2765" width="14.625" style="491" customWidth="1"/>
    <col min="2766" max="2766" width="12.625" style="491" customWidth="1"/>
    <col min="2767" max="2767" width="14.625" style="491" customWidth="1"/>
    <col min="2768" max="2768" width="12.125" style="735" hidden="1" customWidth="1"/>
    <col min="2769" max="3015" width="12.125" style="491"/>
    <col min="3016" max="3016" width="3.875" style="491" customWidth="1"/>
    <col min="3017" max="3017" width="51" style="491" customWidth="1"/>
    <col min="3018" max="3018" width="10.375" style="491" customWidth="1"/>
    <col min="3019" max="3019" width="30.625" style="491" customWidth="1"/>
    <col min="3020" max="3020" width="25.625" style="491" customWidth="1"/>
    <col min="3021" max="3021" width="14.625" style="491" customWidth="1"/>
    <col min="3022" max="3022" width="12.625" style="491" customWidth="1"/>
    <col min="3023" max="3023" width="14.625" style="491" customWidth="1"/>
    <col min="3024" max="3024" width="12.125" style="735" hidden="1" customWidth="1"/>
    <col min="3025" max="3271" width="12.125" style="491"/>
    <col min="3272" max="3272" width="3.875" style="491" customWidth="1"/>
    <col min="3273" max="3273" width="51" style="491" customWidth="1"/>
    <col min="3274" max="3274" width="10.375" style="491" customWidth="1"/>
    <col min="3275" max="3275" width="30.625" style="491" customWidth="1"/>
    <col min="3276" max="3276" width="25.625" style="491" customWidth="1"/>
    <col min="3277" max="3277" width="14.625" style="491" customWidth="1"/>
    <col min="3278" max="3278" width="12.625" style="491" customWidth="1"/>
    <col min="3279" max="3279" width="14.625" style="491" customWidth="1"/>
    <col min="3280" max="3280" width="12.125" style="735" hidden="1" customWidth="1"/>
    <col min="3281" max="3527" width="12.125" style="491"/>
    <col min="3528" max="3528" width="3.875" style="491" customWidth="1"/>
    <col min="3529" max="3529" width="51" style="491" customWidth="1"/>
    <col min="3530" max="3530" width="10.375" style="491" customWidth="1"/>
    <col min="3531" max="3531" width="30.625" style="491" customWidth="1"/>
    <col min="3532" max="3532" width="25.625" style="491" customWidth="1"/>
    <col min="3533" max="3533" width="14.625" style="491" customWidth="1"/>
    <col min="3534" max="3534" width="12.625" style="491" customWidth="1"/>
    <col min="3535" max="3535" width="14.625" style="491" customWidth="1"/>
    <col min="3536" max="3536" width="12.125" style="735" hidden="1" customWidth="1"/>
    <col min="3537" max="3783" width="12.125" style="491"/>
    <col min="3784" max="3784" width="3.875" style="491" customWidth="1"/>
    <col min="3785" max="3785" width="51" style="491" customWidth="1"/>
    <col min="3786" max="3786" width="10.375" style="491" customWidth="1"/>
    <col min="3787" max="3787" width="30.625" style="491" customWidth="1"/>
    <col min="3788" max="3788" width="25.625" style="491" customWidth="1"/>
    <col min="3789" max="3789" width="14.625" style="491" customWidth="1"/>
    <col min="3790" max="3790" width="12.625" style="491" customWidth="1"/>
    <col min="3791" max="3791" width="14.625" style="491" customWidth="1"/>
    <col min="3792" max="3792" width="12.125" style="735" hidden="1" customWidth="1"/>
    <col min="3793" max="4039" width="12.125" style="491"/>
    <col min="4040" max="4040" width="3.875" style="491" customWidth="1"/>
    <col min="4041" max="4041" width="51" style="491" customWidth="1"/>
    <col min="4042" max="4042" width="10.375" style="491" customWidth="1"/>
    <col min="4043" max="4043" width="30.625" style="491" customWidth="1"/>
    <col min="4044" max="4044" width="25.625" style="491" customWidth="1"/>
    <col min="4045" max="4045" width="14.625" style="491" customWidth="1"/>
    <col min="4046" max="4046" width="12.625" style="491" customWidth="1"/>
    <col min="4047" max="4047" width="14.625" style="491" customWidth="1"/>
    <col min="4048" max="4048" width="12.125" style="735" hidden="1" customWidth="1"/>
    <col min="4049" max="4295" width="12.125" style="491"/>
    <col min="4296" max="4296" width="3.875" style="491" customWidth="1"/>
    <col min="4297" max="4297" width="51" style="491" customWidth="1"/>
    <col min="4298" max="4298" width="10.375" style="491" customWidth="1"/>
    <col min="4299" max="4299" width="30.625" style="491" customWidth="1"/>
    <col min="4300" max="4300" width="25.625" style="491" customWidth="1"/>
    <col min="4301" max="4301" width="14.625" style="491" customWidth="1"/>
    <col min="4302" max="4302" width="12.625" style="491" customWidth="1"/>
    <col min="4303" max="4303" width="14.625" style="491" customWidth="1"/>
    <col min="4304" max="4304" width="12.125" style="735" hidden="1" customWidth="1"/>
    <col min="4305" max="4551" width="12.125" style="491"/>
    <col min="4552" max="4552" width="3.875" style="491" customWidth="1"/>
    <col min="4553" max="4553" width="51" style="491" customWidth="1"/>
    <col min="4554" max="4554" width="10.375" style="491" customWidth="1"/>
    <col min="4555" max="4555" width="30.625" style="491" customWidth="1"/>
    <col min="4556" max="4556" width="25.625" style="491" customWidth="1"/>
    <col min="4557" max="4557" width="14.625" style="491" customWidth="1"/>
    <col min="4558" max="4558" width="12.625" style="491" customWidth="1"/>
    <col min="4559" max="4559" width="14.625" style="491" customWidth="1"/>
    <col min="4560" max="4560" width="12.125" style="735" hidden="1" customWidth="1"/>
    <col min="4561" max="4807" width="12.125" style="491"/>
    <col min="4808" max="4808" width="3.875" style="491" customWidth="1"/>
    <col min="4809" max="4809" width="51" style="491" customWidth="1"/>
    <col min="4810" max="4810" width="10.375" style="491" customWidth="1"/>
    <col min="4811" max="4811" width="30.625" style="491" customWidth="1"/>
    <col min="4812" max="4812" width="25.625" style="491" customWidth="1"/>
    <col min="4813" max="4813" width="14.625" style="491" customWidth="1"/>
    <col min="4814" max="4814" width="12.625" style="491" customWidth="1"/>
    <col min="4815" max="4815" width="14.625" style="491" customWidth="1"/>
    <col min="4816" max="4816" width="12.125" style="735" hidden="1" customWidth="1"/>
    <col min="4817" max="5063" width="12.125" style="491"/>
    <col min="5064" max="5064" width="3.875" style="491" customWidth="1"/>
    <col min="5065" max="5065" width="51" style="491" customWidth="1"/>
    <col min="5066" max="5066" width="10.375" style="491" customWidth="1"/>
    <col min="5067" max="5067" width="30.625" style="491" customWidth="1"/>
    <col min="5068" max="5068" width="25.625" style="491" customWidth="1"/>
    <col min="5069" max="5069" width="14.625" style="491" customWidth="1"/>
    <col min="5070" max="5070" width="12.625" style="491" customWidth="1"/>
    <col min="5071" max="5071" width="14.625" style="491" customWidth="1"/>
    <col min="5072" max="5072" width="12.125" style="735" hidden="1" customWidth="1"/>
    <col min="5073" max="5319" width="12.125" style="491"/>
    <col min="5320" max="5320" width="3.875" style="491" customWidth="1"/>
    <col min="5321" max="5321" width="51" style="491" customWidth="1"/>
    <col min="5322" max="5322" width="10.375" style="491" customWidth="1"/>
    <col min="5323" max="5323" width="30.625" style="491" customWidth="1"/>
    <col min="5324" max="5324" width="25.625" style="491" customWidth="1"/>
    <col min="5325" max="5325" width="14.625" style="491" customWidth="1"/>
    <col min="5326" max="5326" width="12.625" style="491" customWidth="1"/>
    <col min="5327" max="5327" width="14.625" style="491" customWidth="1"/>
    <col min="5328" max="5328" width="12.125" style="735" hidden="1" customWidth="1"/>
    <col min="5329" max="5575" width="12.125" style="491"/>
    <col min="5576" max="5576" width="3.875" style="491" customWidth="1"/>
    <col min="5577" max="5577" width="51" style="491" customWidth="1"/>
    <col min="5578" max="5578" width="10.375" style="491" customWidth="1"/>
    <col min="5579" max="5579" width="30.625" style="491" customWidth="1"/>
    <col min="5580" max="5580" width="25.625" style="491" customWidth="1"/>
    <col min="5581" max="5581" width="14.625" style="491" customWidth="1"/>
    <col min="5582" max="5582" width="12.625" style="491" customWidth="1"/>
    <col min="5583" max="5583" width="14.625" style="491" customWidth="1"/>
    <col min="5584" max="5584" width="12.125" style="735" hidden="1" customWidth="1"/>
    <col min="5585" max="5831" width="12.125" style="491"/>
    <col min="5832" max="5832" width="3.875" style="491" customWidth="1"/>
    <col min="5833" max="5833" width="51" style="491" customWidth="1"/>
    <col min="5834" max="5834" width="10.375" style="491" customWidth="1"/>
    <col min="5835" max="5835" width="30.625" style="491" customWidth="1"/>
    <col min="5836" max="5836" width="25.625" style="491" customWidth="1"/>
    <col min="5837" max="5837" width="14.625" style="491" customWidth="1"/>
    <col min="5838" max="5838" width="12.625" style="491" customWidth="1"/>
    <col min="5839" max="5839" width="14.625" style="491" customWidth="1"/>
    <col min="5840" max="5840" width="12.125" style="735" hidden="1" customWidth="1"/>
    <col min="5841" max="6087" width="12.125" style="491"/>
    <col min="6088" max="6088" width="3.875" style="491" customWidth="1"/>
    <col min="6089" max="6089" width="51" style="491" customWidth="1"/>
    <col min="6090" max="6090" width="10.375" style="491" customWidth="1"/>
    <col min="6091" max="6091" width="30.625" style="491" customWidth="1"/>
    <col min="6092" max="6092" width="25.625" style="491" customWidth="1"/>
    <col min="6093" max="6093" width="14.625" style="491" customWidth="1"/>
    <col min="6094" max="6094" width="12.625" style="491" customWidth="1"/>
    <col min="6095" max="6095" width="14.625" style="491" customWidth="1"/>
    <col min="6096" max="6096" width="12.125" style="735" hidden="1" customWidth="1"/>
    <col min="6097" max="6343" width="12.125" style="491"/>
    <col min="6344" max="6344" width="3.875" style="491" customWidth="1"/>
    <col min="6345" max="6345" width="51" style="491" customWidth="1"/>
    <col min="6346" max="6346" width="10.375" style="491" customWidth="1"/>
    <col min="6347" max="6347" width="30.625" style="491" customWidth="1"/>
    <col min="6348" max="6348" width="25.625" style="491" customWidth="1"/>
    <col min="6349" max="6349" width="14.625" style="491" customWidth="1"/>
    <col min="6350" max="6350" width="12.625" style="491" customWidth="1"/>
    <col min="6351" max="6351" width="14.625" style="491" customWidth="1"/>
    <col min="6352" max="6352" width="12.125" style="735" hidden="1" customWidth="1"/>
    <col min="6353" max="6599" width="12.125" style="491"/>
    <col min="6600" max="6600" width="3.875" style="491" customWidth="1"/>
    <col min="6601" max="6601" width="51" style="491" customWidth="1"/>
    <col min="6602" max="6602" width="10.375" style="491" customWidth="1"/>
    <col min="6603" max="6603" width="30.625" style="491" customWidth="1"/>
    <col min="6604" max="6604" width="25.625" style="491" customWidth="1"/>
    <col min="6605" max="6605" width="14.625" style="491" customWidth="1"/>
    <col min="6606" max="6606" width="12.625" style="491" customWidth="1"/>
    <col min="6607" max="6607" width="14.625" style="491" customWidth="1"/>
    <col min="6608" max="6608" width="12.125" style="735" hidden="1" customWidth="1"/>
    <col min="6609" max="6855" width="12.125" style="491"/>
    <col min="6856" max="6856" width="3.875" style="491" customWidth="1"/>
    <col min="6857" max="6857" width="51" style="491" customWidth="1"/>
    <col min="6858" max="6858" width="10.375" style="491" customWidth="1"/>
    <col min="6859" max="6859" width="30.625" style="491" customWidth="1"/>
    <col min="6860" max="6860" width="25.625" style="491" customWidth="1"/>
    <col min="6861" max="6861" width="14.625" style="491" customWidth="1"/>
    <col min="6862" max="6862" width="12.625" style="491" customWidth="1"/>
    <col min="6863" max="6863" width="14.625" style="491" customWidth="1"/>
    <col min="6864" max="6864" width="12.125" style="735" hidden="1" customWidth="1"/>
    <col min="6865" max="7111" width="12.125" style="491"/>
    <col min="7112" max="7112" width="3.875" style="491" customWidth="1"/>
    <col min="7113" max="7113" width="51" style="491" customWidth="1"/>
    <col min="7114" max="7114" width="10.375" style="491" customWidth="1"/>
    <col min="7115" max="7115" width="30.625" style="491" customWidth="1"/>
    <col min="7116" max="7116" width="25.625" style="491" customWidth="1"/>
    <col min="7117" max="7117" width="14.625" style="491" customWidth="1"/>
    <col min="7118" max="7118" width="12.625" style="491" customWidth="1"/>
    <col min="7119" max="7119" width="14.625" style="491" customWidth="1"/>
    <col min="7120" max="7120" width="12.125" style="735" hidden="1" customWidth="1"/>
    <col min="7121" max="7367" width="12.125" style="491"/>
    <col min="7368" max="7368" width="3.875" style="491" customWidth="1"/>
    <col min="7369" max="7369" width="51" style="491" customWidth="1"/>
    <col min="7370" max="7370" width="10.375" style="491" customWidth="1"/>
    <col min="7371" max="7371" width="30.625" style="491" customWidth="1"/>
    <col min="7372" max="7372" width="25.625" style="491" customWidth="1"/>
    <col min="7373" max="7373" width="14.625" style="491" customWidth="1"/>
    <col min="7374" max="7374" width="12.625" style="491" customWidth="1"/>
    <col min="7375" max="7375" width="14.625" style="491" customWidth="1"/>
    <col min="7376" max="7376" width="12.125" style="735" hidden="1" customWidth="1"/>
    <col min="7377" max="7623" width="12.125" style="491"/>
    <col min="7624" max="7624" width="3.875" style="491" customWidth="1"/>
    <col min="7625" max="7625" width="51" style="491" customWidth="1"/>
    <col min="7626" max="7626" width="10.375" style="491" customWidth="1"/>
    <col min="7627" max="7627" width="30.625" style="491" customWidth="1"/>
    <col min="7628" max="7628" width="25.625" style="491" customWidth="1"/>
    <col min="7629" max="7629" width="14.625" style="491" customWidth="1"/>
    <col min="7630" max="7630" width="12.625" style="491" customWidth="1"/>
    <col min="7631" max="7631" width="14.625" style="491" customWidth="1"/>
    <col min="7632" max="7632" width="12.125" style="735" hidden="1" customWidth="1"/>
    <col min="7633" max="7879" width="12.125" style="491"/>
    <col min="7880" max="7880" width="3.875" style="491" customWidth="1"/>
    <col min="7881" max="7881" width="51" style="491" customWidth="1"/>
    <col min="7882" max="7882" width="10.375" style="491" customWidth="1"/>
    <col min="7883" max="7883" width="30.625" style="491" customWidth="1"/>
    <col min="7884" max="7884" width="25.625" style="491" customWidth="1"/>
    <col min="7885" max="7885" width="14.625" style="491" customWidth="1"/>
    <col min="7886" max="7886" width="12.625" style="491" customWidth="1"/>
    <col min="7887" max="7887" width="14.625" style="491" customWidth="1"/>
    <col min="7888" max="7888" width="12.125" style="735" hidden="1" customWidth="1"/>
    <col min="7889" max="8135" width="12.125" style="491"/>
    <col min="8136" max="8136" width="3.875" style="491" customWidth="1"/>
    <col min="8137" max="8137" width="51" style="491" customWidth="1"/>
    <col min="8138" max="8138" width="10.375" style="491" customWidth="1"/>
    <col min="8139" max="8139" width="30.625" style="491" customWidth="1"/>
    <col min="8140" max="8140" width="25.625" style="491" customWidth="1"/>
    <col min="8141" max="8141" width="14.625" style="491" customWidth="1"/>
    <col min="8142" max="8142" width="12.625" style="491" customWidth="1"/>
    <col min="8143" max="8143" width="14.625" style="491" customWidth="1"/>
    <col min="8144" max="8144" width="12.125" style="735" hidden="1" customWidth="1"/>
    <col min="8145" max="8391" width="12.125" style="491"/>
    <col min="8392" max="8392" width="3.875" style="491" customWidth="1"/>
    <col min="8393" max="8393" width="51" style="491" customWidth="1"/>
    <col min="8394" max="8394" width="10.375" style="491" customWidth="1"/>
    <col min="8395" max="8395" width="30.625" style="491" customWidth="1"/>
    <col min="8396" max="8396" width="25.625" style="491" customWidth="1"/>
    <col min="8397" max="8397" width="14.625" style="491" customWidth="1"/>
    <col min="8398" max="8398" width="12.625" style="491" customWidth="1"/>
    <col min="8399" max="8399" width="14.625" style="491" customWidth="1"/>
    <col min="8400" max="8400" width="12.125" style="735" hidden="1" customWidth="1"/>
    <col min="8401" max="8647" width="12.125" style="491"/>
    <col min="8648" max="8648" width="3.875" style="491" customWidth="1"/>
    <col min="8649" max="8649" width="51" style="491" customWidth="1"/>
    <col min="8650" max="8650" width="10.375" style="491" customWidth="1"/>
    <col min="8651" max="8651" width="30.625" style="491" customWidth="1"/>
    <col min="8652" max="8652" width="25.625" style="491" customWidth="1"/>
    <col min="8653" max="8653" width="14.625" style="491" customWidth="1"/>
    <col min="8654" max="8654" width="12.625" style="491" customWidth="1"/>
    <col min="8655" max="8655" width="14.625" style="491" customWidth="1"/>
    <col min="8656" max="8656" width="12.125" style="735" hidden="1" customWidth="1"/>
    <col min="8657" max="8903" width="12.125" style="491"/>
    <col min="8904" max="8904" width="3.875" style="491" customWidth="1"/>
    <col min="8905" max="8905" width="51" style="491" customWidth="1"/>
    <col min="8906" max="8906" width="10.375" style="491" customWidth="1"/>
    <col min="8907" max="8907" width="30.625" style="491" customWidth="1"/>
    <col min="8908" max="8908" width="25.625" style="491" customWidth="1"/>
    <col min="8909" max="8909" width="14.625" style="491" customWidth="1"/>
    <col min="8910" max="8910" width="12.625" style="491" customWidth="1"/>
    <col min="8911" max="8911" width="14.625" style="491" customWidth="1"/>
    <col min="8912" max="8912" width="12.125" style="735" hidden="1" customWidth="1"/>
    <col min="8913" max="9159" width="12.125" style="491"/>
    <col min="9160" max="9160" width="3.875" style="491" customWidth="1"/>
    <col min="9161" max="9161" width="51" style="491" customWidth="1"/>
    <col min="9162" max="9162" width="10.375" style="491" customWidth="1"/>
    <col min="9163" max="9163" width="30.625" style="491" customWidth="1"/>
    <col min="9164" max="9164" width="25.625" style="491" customWidth="1"/>
    <col min="9165" max="9165" width="14.625" style="491" customWidth="1"/>
    <col min="9166" max="9166" width="12.625" style="491" customWidth="1"/>
    <col min="9167" max="9167" width="14.625" style="491" customWidth="1"/>
    <col min="9168" max="9168" width="12.125" style="735" hidden="1" customWidth="1"/>
    <col min="9169" max="9415" width="12.125" style="491"/>
    <col min="9416" max="9416" width="3.875" style="491" customWidth="1"/>
    <col min="9417" max="9417" width="51" style="491" customWidth="1"/>
    <col min="9418" max="9418" width="10.375" style="491" customWidth="1"/>
    <col min="9419" max="9419" width="30.625" style="491" customWidth="1"/>
    <col min="9420" max="9420" width="25.625" style="491" customWidth="1"/>
    <col min="9421" max="9421" width="14.625" style="491" customWidth="1"/>
    <col min="9422" max="9422" width="12.625" style="491" customWidth="1"/>
    <col min="9423" max="9423" width="14.625" style="491" customWidth="1"/>
    <col min="9424" max="9424" width="12.125" style="735" hidden="1" customWidth="1"/>
    <col min="9425" max="9671" width="12.125" style="491"/>
    <col min="9672" max="9672" width="3.875" style="491" customWidth="1"/>
    <col min="9673" max="9673" width="51" style="491" customWidth="1"/>
    <col min="9674" max="9674" width="10.375" style="491" customWidth="1"/>
    <col min="9675" max="9675" width="30.625" style="491" customWidth="1"/>
    <col min="9676" max="9676" width="25.625" style="491" customWidth="1"/>
    <col min="9677" max="9677" width="14.625" style="491" customWidth="1"/>
    <col min="9678" max="9678" width="12.625" style="491" customWidth="1"/>
    <col min="9679" max="9679" width="14.625" style="491" customWidth="1"/>
    <col min="9680" max="9680" width="12.125" style="735" hidden="1" customWidth="1"/>
    <col min="9681" max="9927" width="12.125" style="491"/>
    <col min="9928" max="9928" width="3.875" style="491" customWidth="1"/>
    <col min="9929" max="9929" width="51" style="491" customWidth="1"/>
    <col min="9930" max="9930" width="10.375" style="491" customWidth="1"/>
    <col min="9931" max="9931" width="30.625" style="491" customWidth="1"/>
    <col min="9932" max="9932" width="25.625" style="491" customWidth="1"/>
    <col min="9933" max="9933" width="14.625" style="491" customWidth="1"/>
    <col min="9934" max="9934" width="12.625" style="491" customWidth="1"/>
    <col min="9935" max="9935" width="14.625" style="491" customWidth="1"/>
    <col min="9936" max="9936" width="12.125" style="735" hidden="1" customWidth="1"/>
    <col min="9937" max="10183" width="12.125" style="491"/>
    <col min="10184" max="10184" width="3.875" style="491" customWidth="1"/>
    <col min="10185" max="10185" width="51" style="491" customWidth="1"/>
    <col min="10186" max="10186" width="10.375" style="491" customWidth="1"/>
    <col min="10187" max="10187" width="30.625" style="491" customWidth="1"/>
    <col min="10188" max="10188" width="25.625" style="491" customWidth="1"/>
    <col min="10189" max="10189" width="14.625" style="491" customWidth="1"/>
    <col min="10190" max="10190" width="12.625" style="491" customWidth="1"/>
    <col min="10191" max="10191" width="14.625" style="491" customWidth="1"/>
    <col min="10192" max="10192" width="12.125" style="735" hidden="1" customWidth="1"/>
    <col min="10193" max="10439" width="12.125" style="491"/>
    <col min="10440" max="10440" width="3.875" style="491" customWidth="1"/>
    <col min="10441" max="10441" width="51" style="491" customWidth="1"/>
    <col min="10442" max="10442" width="10.375" style="491" customWidth="1"/>
    <col min="10443" max="10443" width="30.625" style="491" customWidth="1"/>
    <col min="10444" max="10444" width="25.625" style="491" customWidth="1"/>
    <col min="10445" max="10445" width="14.625" style="491" customWidth="1"/>
    <col min="10446" max="10446" width="12.625" style="491" customWidth="1"/>
    <col min="10447" max="10447" width="14.625" style="491" customWidth="1"/>
    <col min="10448" max="10448" width="12.125" style="735" hidden="1" customWidth="1"/>
    <col min="10449" max="10695" width="12.125" style="491"/>
    <col min="10696" max="10696" width="3.875" style="491" customWidth="1"/>
    <col min="10697" max="10697" width="51" style="491" customWidth="1"/>
    <col min="10698" max="10698" width="10.375" style="491" customWidth="1"/>
    <col min="10699" max="10699" width="30.625" style="491" customWidth="1"/>
    <col min="10700" max="10700" width="25.625" style="491" customWidth="1"/>
    <col min="10701" max="10701" width="14.625" style="491" customWidth="1"/>
    <col min="10702" max="10702" width="12.625" style="491" customWidth="1"/>
    <col min="10703" max="10703" width="14.625" style="491" customWidth="1"/>
    <col min="10704" max="10704" width="12.125" style="735" hidden="1" customWidth="1"/>
    <col min="10705" max="10951" width="12.125" style="491"/>
    <col min="10952" max="10952" width="3.875" style="491" customWidth="1"/>
    <col min="10953" max="10953" width="51" style="491" customWidth="1"/>
    <col min="10954" max="10954" width="10.375" style="491" customWidth="1"/>
    <col min="10955" max="10955" width="30.625" style="491" customWidth="1"/>
    <col min="10956" max="10956" width="25.625" style="491" customWidth="1"/>
    <col min="10957" max="10957" width="14.625" style="491" customWidth="1"/>
    <col min="10958" max="10958" width="12.625" style="491" customWidth="1"/>
    <col min="10959" max="10959" width="14.625" style="491" customWidth="1"/>
    <col min="10960" max="10960" width="12.125" style="735" hidden="1" customWidth="1"/>
    <col min="10961" max="11207" width="12.125" style="491"/>
    <col min="11208" max="11208" width="3.875" style="491" customWidth="1"/>
    <col min="11209" max="11209" width="51" style="491" customWidth="1"/>
    <col min="11210" max="11210" width="10.375" style="491" customWidth="1"/>
    <col min="11211" max="11211" width="30.625" style="491" customWidth="1"/>
    <col min="11212" max="11212" width="25.625" style="491" customWidth="1"/>
    <col min="11213" max="11213" width="14.625" style="491" customWidth="1"/>
    <col min="11214" max="11214" width="12.625" style="491" customWidth="1"/>
    <col min="11215" max="11215" width="14.625" style="491" customWidth="1"/>
    <col min="11216" max="11216" width="12.125" style="735" hidden="1" customWidth="1"/>
    <col min="11217" max="11463" width="12.125" style="491"/>
    <col min="11464" max="11464" width="3.875" style="491" customWidth="1"/>
    <col min="11465" max="11465" width="51" style="491" customWidth="1"/>
    <col min="11466" max="11466" width="10.375" style="491" customWidth="1"/>
    <col min="11467" max="11467" width="30.625" style="491" customWidth="1"/>
    <col min="11468" max="11468" width="25.625" style="491" customWidth="1"/>
    <col min="11469" max="11469" width="14.625" style="491" customWidth="1"/>
    <col min="11470" max="11470" width="12.625" style="491" customWidth="1"/>
    <col min="11471" max="11471" width="14.625" style="491" customWidth="1"/>
    <col min="11472" max="11472" width="12.125" style="735" hidden="1" customWidth="1"/>
    <col min="11473" max="11719" width="12.125" style="491"/>
    <col min="11720" max="11720" width="3.875" style="491" customWidth="1"/>
    <col min="11721" max="11721" width="51" style="491" customWidth="1"/>
    <col min="11722" max="11722" width="10.375" style="491" customWidth="1"/>
    <col min="11723" max="11723" width="30.625" style="491" customWidth="1"/>
    <col min="11724" max="11724" width="25.625" style="491" customWidth="1"/>
    <col min="11725" max="11725" width="14.625" style="491" customWidth="1"/>
    <col min="11726" max="11726" width="12.625" style="491" customWidth="1"/>
    <col min="11727" max="11727" width="14.625" style="491" customWidth="1"/>
    <col min="11728" max="11728" width="12.125" style="735" hidden="1" customWidth="1"/>
    <col min="11729" max="11975" width="12.125" style="491"/>
    <col min="11976" max="11976" width="3.875" style="491" customWidth="1"/>
    <col min="11977" max="11977" width="51" style="491" customWidth="1"/>
    <col min="11978" max="11978" width="10.375" style="491" customWidth="1"/>
    <col min="11979" max="11979" width="30.625" style="491" customWidth="1"/>
    <col min="11980" max="11980" width="25.625" style="491" customWidth="1"/>
    <col min="11981" max="11981" width="14.625" style="491" customWidth="1"/>
    <col min="11982" max="11982" width="12.625" style="491" customWidth="1"/>
    <col min="11983" max="11983" width="14.625" style="491" customWidth="1"/>
    <col min="11984" max="11984" width="12.125" style="735" hidden="1" customWidth="1"/>
    <col min="11985" max="12231" width="12.125" style="491"/>
    <col min="12232" max="12232" width="3.875" style="491" customWidth="1"/>
    <col min="12233" max="12233" width="51" style="491" customWidth="1"/>
    <col min="12234" max="12234" width="10.375" style="491" customWidth="1"/>
    <col min="12235" max="12235" width="30.625" style="491" customWidth="1"/>
    <col min="12236" max="12236" width="25.625" style="491" customWidth="1"/>
    <col min="12237" max="12237" width="14.625" style="491" customWidth="1"/>
    <col min="12238" max="12238" width="12.625" style="491" customWidth="1"/>
    <col min="12239" max="12239" width="14.625" style="491" customWidth="1"/>
    <col min="12240" max="12240" width="12.125" style="735" hidden="1" customWidth="1"/>
    <col min="12241" max="12487" width="12.125" style="491"/>
    <col min="12488" max="12488" width="3.875" style="491" customWidth="1"/>
    <col min="12489" max="12489" width="51" style="491" customWidth="1"/>
    <col min="12490" max="12490" width="10.375" style="491" customWidth="1"/>
    <col min="12491" max="12491" width="30.625" style="491" customWidth="1"/>
    <col min="12492" max="12492" width="25.625" style="491" customWidth="1"/>
    <col min="12493" max="12493" width="14.625" style="491" customWidth="1"/>
    <col min="12494" max="12494" width="12.625" style="491" customWidth="1"/>
    <col min="12495" max="12495" width="14.625" style="491" customWidth="1"/>
    <col min="12496" max="12496" width="12.125" style="735" hidden="1" customWidth="1"/>
    <col min="12497" max="12743" width="12.125" style="491"/>
    <col min="12744" max="12744" width="3.875" style="491" customWidth="1"/>
    <col min="12745" max="12745" width="51" style="491" customWidth="1"/>
    <col min="12746" max="12746" width="10.375" style="491" customWidth="1"/>
    <col min="12747" max="12747" width="30.625" style="491" customWidth="1"/>
    <col min="12748" max="12748" width="25.625" style="491" customWidth="1"/>
    <col min="12749" max="12749" width="14.625" style="491" customWidth="1"/>
    <col min="12750" max="12750" width="12.625" style="491" customWidth="1"/>
    <col min="12751" max="12751" width="14.625" style="491" customWidth="1"/>
    <col min="12752" max="12752" width="12.125" style="735" hidden="1" customWidth="1"/>
    <col min="12753" max="12999" width="12.125" style="491"/>
    <col min="13000" max="13000" width="3.875" style="491" customWidth="1"/>
    <col min="13001" max="13001" width="51" style="491" customWidth="1"/>
    <col min="13002" max="13002" width="10.375" style="491" customWidth="1"/>
    <col min="13003" max="13003" width="30.625" style="491" customWidth="1"/>
    <col min="13004" max="13004" width="25.625" style="491" customWidth="1"/>
    <col min="13005" max="13005" width="14.625" style="491" customWidth="1"/>
    <col min="13006" max="13006" width="12.625" style="491" customWidth="1"/>
    <col min="13007" max="13007" width="14.625" style="491" customWidth="1"/>
    <col min="13008" max="13008" width="12.125" style="735" hidden="1" customWidth="1"/>
    <col min="13009" max="13255" width="12.125" style="491"/>
    <col min="13256" max="13256" width="3.875" style="491" customWidth="1"/>
    <col min="13257" max="13257" width="51" style="491" customWidth="1"/>
    <col min="13258" max="13258" width="10.375" style="491" customWidth="1"/>
    <col min="13259" max="13259" width="30.625" style="491" customWidth="1"/>
    <col min="13260" max="13260" width="25.625" style="491" customWidth="1"/>
    <col min="13261" max="13261" width="14.625" style="491" customWidth="1"/>
    <col min="13262" max="13262" width="12.625" style="491" customWidth="1"/>
    <col min="13263" max="13263" width="14.625" style="491" customWidth="1"/>
    <col min="13264" max="13264" width="12.125" style="735" hidden="1" customWidth="1"/>
    <col min="13265" max="13511" width="12.125" style="491"/>
    <col min="13512" max="13512" width="3.875" style="491" customWidth="1"/>
    <col min="13513" max="13513" width="51" style="491" customWidth="1"/>
    <col min="13514" max="13514" width="10.375" style="491" customWidth="1"/>
    <col min="13515" max="13515" width="30.625" style="491" customWidth="1"/>
    <col min="13516" max="13516" width="25.625" style="491" customWidth="1"/>
    <col min="13517" max="13517" width="14.625" style="491" customWidth="1"/>
    <col min="13518" max="13518" width="12.625" style="491" customWidth="1"/>
    <col min="13519" max="13519" width="14.625" style="491" customWidth="1"/>
    <col min="13520" max="13520" width="12.125" style="735" hidden="1" customWidth="1"/>
    <col min="13521" max="13767" width="12.125" style="491"/>
    <col min="13768" max="13768" width="3.875" style="491" customWidth="1"/>
    <col min="13769" max="13769" width="51" style="491" customWidth="1"/>
    <col min="13770" max="13770" width="10.375" style="491" customWidth="1"/>
    <col min="13771" max="13771" width="30.625" style="491" customWidth="1"/>
    <col min="13772" max="13772" width="25.625" style="491" customWidth="1"/>
    <col min="13773" max="13773" width="14.625" style="491" customWidth="1"/>
    <col min="13774" max="13774" width="12.625" style="491" customWidth="1"/>
    <col min="13775" max="13775" width="14.625" style="491" customWidth="1"/>
    <col min="13776" max="13776" width="12.125" style="735" hidden="1" customWidth="1"/>
    <col min="13777" max="14023" width="12.125" style="491"/>
    <col min="14024" max="14024" width="3.875" style="491" customWidth="1"/>
    <col min="14025" max="14025" width="51" style="491" customWidth="1"/>
    <col min="14026" max="14026" width="10.375" style="491" customWidth="1"/>
    <col min="14027" max="14027" width="30.625" style="491" customWidth="1"/>
    <col min="14028" max="14028" width="25.625" style="491" customWidth="1"/>
    <col min="14029" max="14029" width="14.625" style="491" customWidth="1"/>
    <col min="14030" max="14030" width="12.625" style="491" customWidth="1"/>
    <col min="14031" max="14031" width="14.625" style="491" customWidth="1"/>
    <col min="14032" max="14032" width="12.125" style="735" hidden="1" customWidth="1"/>
    <col min="14033" max="14279" width="12.125" style="491"/>
    <col min="14280" max="14280" width="3.875" style="491" customWidth="1"/>
    <col min="14281" max="14281" width="51" style="491" customWidth="1"/>
    <col min="14282" max="14282" width="10.375" style="491" customWidth="1"/>
    <col min="14283" max="14283" width="30.625" style="491" customWidth="1"/>
    <col min="14284" max="14284" width="25.625" style="491" customWidth="1"/>
    <col min="14285" max="14285" width="14.625" style="491" customWidth="1"/>
    <col min="14286" max="14286" width="12.625" style="491" customWidth="1"/>
    <col min="14287" max="14287" width="14.625" style="491" customWidth="1"/>
    <col min="14288" max="14288" width="12.125" style="735" hidden="1" customWidth="1"/>
    <col min="14289" max="14535" width="12.125" style="491"/>
    <col min="14536" max="14536" width="3.875" style="491" customWidth="1"/>
    <col min="14537" max="14537" width="51" style="491" customWidth="1"/>
    <col min="14538" max="14538" width="10.375" style="491" customWidth="1"/>
    <col min="14539" max="14539" width="30.625" style="491" customWidth="1"/>
    <col min="14540" max="14540" width="25.625" style="491" customWidth="1"/>
    <col min="14541" max="14541" width="14.625" style="491" customWidth="1"/>
    <col min="14542" max="14542" width="12.625" style="491" customWidth="1"/>
    <col min="14543" max="14543" width="14.625" style="491" customWidth="1"/>
    <col min="14544" max="14544" width="12.125" style="735" hidden="1" customWidth="1"/>
    <col min="14545" max="14791" width="12.125" style="491"/>
    <col min="14792" max="14792" width="3.875" style="491" customWidth="1"/>
    <col min="14793" max="14793" width="51" style="491" customWidth="1"/>
    <col min="14794" max="14794" width="10.375" style="491" customWidth="1"/>
    <col min="14795" max="14795" width="30.625" style="491" customWidth="1"/>
    <col min="14796" max="14796" width="25.625" style="491" customWidth="1"/>
    <col min="14797" max="14797" width="14.625" style="491" customWidth="1"/>
    <col min="14798" max="14798" width="12.625" style="491" customWidth="1"/>
    <col min="14799" max="14799" width="14.625" style="491" customWidth="1"/>
    <col min="14800" max="14800" width="12.125" style="735" hidden="1" customWidth="1"/>
    <col min="14801" max="15047" width="12.125" style="491"/>
    <col min="15048" max="15048" width="3.875" style="491" customWidth="1"/>
    <col min="15049" max="15049" width="51" style="491" customWidth="1"/>
    <col min="15050" max="15050" width="10.375" style="491" customWidth="1"/>
    <col min="15051" max="15051" width="30.625" style="491" customWidth="1"/>
    <col min="15052" max="15052" width="25.625" style="491" customWidth="1"/>
    <col min="15053" max="15053" width="14.625" style="491" customWidth="1"/>
    <col min="15054" max="15054" width="12.625" style="491" customWidth="1"/>
    <col min="15055" max="15055" width="14.625" style="491" customWidth="1"/>
    <col min="15056" max="15056" width="12.125" style="735" hidden="1" customWidth="1"/>
    <col min="15057" max="15303" width="12.125" style="491"/>
    <col min="15304" max="15304" width="3.875" style="491" customWidth="1"/>
    <col min="15305" max="15305" width="51" style="491" customWidth="1"/>
    <col min="15306" max="15306" width="10.375" style="491" customWidth="1"/>
    <col min="15307" max="15307" width="30.625" style="491" customWidth="1"/>
    <col min="15308" max="15308" width="25.625" style="491" customWidth="1"/>
    <col min="15309" max="15309" width="14.625" style="491" customWidth="1"/>
    <col min="15310" max="15310" width="12.625" style="491" customWidth="1"/>
    <col min="15311" max="15311" width="14.625" style="491" customWidth="1"/>
    <col min="15312" max="15312" width="12.125" style="735" hidden="1" customWidth="1"/>
    <col min="15313" max="15559" width="12.125" style="491"/>
    <col min="15560" max="15560" width="3.875" style="491" customWidth="1"/>
    <col min="15561" max="15561" width="51" style="491" customWidth="1"/>
    <col min="15562" max="15562" width="10.375" style="491" customWidth="1"/>
    <col min="15563" max="15563" width="30.625" style="491" customWidth="1"/>
    <col min="15564" max="15564" width="25.625" style="491" customWidth="1"/>
    <col min="15565" max="15565" width="14.625" style="491" customWidth="1"/>
    <col min="15566" max="15566" width="12.625" style="491" customWidth="1"/>
    <col min="15567" max="15567" width="14.625" style="491" customWidth="1"/>
    <col min="15568" max="15568" width="12.125" style="735" hidden="1" customWidth="1"/>
    <col min="15569" max="15815" width="12.125" style="491"/>
    <col min="15816" max="15816" width="3.875" style="491" customWidth="1"/>
    <col min="15817" max="15817" width="51" style="491" customWidth="1"/>
    <col min="15818" max="15818" width="10.375" style="491" customWidth="1"/>
    <col min="15819" max="15819" width="30.625" style="491" customWidth="1"/>
    <col min="15820" max="15820" width="25.625" style="491" customWidth="1"/>
    <col min="15821" max="15821" width="14.625" style="491" customWidth="1"/>
    <col min="15822" max="15822" width="12.625" style="491" customWidth="1"/>
    <col min="15823" max="15823" width="14.625" style="491" customWidth="1"/>
    <col min="15824" max="15824" width="12.125" style="735" hidden="1" customWidth="1"/>
    <col min="15825" max="16071" width="12.125" style="491"/>
    <col min="16072" max="16072" width="3.875" style="491" customWidth="1"/>
    <col min="16073" max="16073" width="51" style="491" customWidth="1"/>
    <col min="16074" max="16074" width="10.375" style="491" customWidth="1"/>
    <col min="16075" max="16075" width="30.625" style="491" customWidth="1"/>
    <col min="16076" max="16076" width="25.625" style="491" customWidth="1"/>
    <col min="16077" max="16077" width="14.625" style="491" customWidth="1"/>
    <col min="16078" max="16078" width="12.625" style="491" customWidth="1"/>
    <col min="16079" max="16079" width="14.625" style="491" customWidth="1"/>
    <col min="16080" max="16080" width="12.125" style="735" hidden="1" customWidth="1"/>
    <col min="16081" max="16384" width="12.125" style="491"/>
  </cols>
  <sheetData>
    <row r="1" spans="1:16384" s="736" customFormat="1" ht="99.95" customHeight="1">
      <c r="A1" s="494" t="s">
        <v>788</v>
      </c>
      <c r="B1" s="737" t="s">
        <v>9808</v>
      </c>
      <c r="C1" s="737" t="s">
        <v>224</v>
      </c>
      <c r="D1" s="737" t="s">
        <v>1841</v>
      </c>
      <c r="E1" s="740" t="s">
        <v>9853</v>
      </c>
      <c r="F1" s="743" t="s">
        <v>1847</v>
      </c>
      <c r="G1" s="737" t="s">
        <v>108</v>
      </c>
      <c r="H1" s="746" t="s">
        <v>9922</v>
      </c>
      <c r="I1" s="751" t="s">
        <v>9936</v>
      </c>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89"/>
      <c r="AR1" s="489"/>
      <c r="AS1" s="489"/>
      <c r="AT1" s="489"/>
      <c r="AU1" s="489"/>
      <c r="AV1" s="489"/>
      <c r="AW1" s="489"/>
      <c r="AX1" s="489"/>
      <c r="AY1" s="489"/>
      <c r="AZ1" s="489"/>
      <c r="BA1" s="489"/>
      <c r="BB1" s="489"/>
      <c r="BC1" s="489"/>
      <c r="BD1" s="489"/>
      <c r="BE1" s="489"/>
      <c r="BF1" s="489"/>
      <c r="BG1" s="489"/>
      <c r="BH1" s="489"/>
      <c r="BI1" s="489"/>
      <c r="BJ1" s="489"/>
      <c r="BK1" s="489"/>
      <c r="BL1" s="489"/>
      <c r="BM1" s="489"/>
      <c r="BN1" s="489"/>
      <c r="BO1" s="489"/>
      <c r="BP1" s="489"/>
      <c r="BQ1" s="489"/>
      <c r="BR1" s="489"/>
      <c r="BS1" s="489"/>
      <c r="BT1" s="489"/>
      <c r="BU1" s="489"/>
      <c r="BV1" s="489"/>
      <c r="BW1" s="489"/>
      <c r="BX1" s="489"/>
      <c r="BY1" s="489"/>
      <c r="BZ1" s="489"/>
      <c r="CA1" s="489"/>
      <c r="CB1" s="489"/>
      <c r="CC1" s="489"/>
      <c r="CD1" s="489"/>
      <c r="CE1" s="489"/>
      <c r="CF1" s="489"/>
      <c r="CG1" s="489"/>
      <c r="CH1" s="489"/>
      <c r="CI1" s="489"/>
      <c r="CJ1" s="489"/>
      <c r="CK1" s="489"/>
      <c r="CL1" s="489"/>
      <c r="CM1" s="489"/>
      <c r="CN1" s="489"/>
      <c r="CO1" s="489"/>
      <c r="CP1" s="489"/>
      <c r="CQ1" s="489"/>
      <c r="CR1" s="489"/>
      <c r="CS1" s="489"/>
      <c r="CT1" s="489"/>
      <c r="CU1" s="489"/>
      <c r="CV1" s="489"/>
      <c r="CW1" s="489"/>
      <c r="CX1" s="489"/>
      <c r="CY1" s="489"/>
      <c r="CZ1" s="489"/>
      <c r="DA1" s="489"/>
      <c r="DB1" s="489"/>
      <c r="DC1" s="489"/>
      <c r="DD1" s="489"/>
      <c r="DE1" s="489"/>
      <c r="DF1" s="489"/>
      <c r="DG1" s="489"/>
      <c r="DH1" s="489"/>
      <c r="DI1" s="489"/>
      <c r="DJ1" s="489"/>
      <c r="DK1" s="489"/>
      <c r="DL1" s="489"/>
      <c r="DM1" s="489"/>
      <c r="DN1" s="489"/>
      <c r="DO1" s="489"/>
      <c r="DP1" s="489"/>
      <c r="DQ1" s="489"/>
      <c r="DR1" s="489"/>
      <c r="DS1" s="489"/>
      <c r="DT1" s="489"/>
      <c r="DU1" s="489"/>
      <c r="DV1" s="489"/>
      <c r="DW1" s="489"/>
      <c r="DX1" s="489"/>
      <c r="DY1" s="489"/>
      <c r="DZ1" s="489"/>
      <c r="EA1" s="489"/>
      <c r="EB1" s="489"/>
      <c r="EC1" s="489"/>
      <c r="ED1" s="489"/>
      <c r="EE1" s="489"/>
      <c r="EF1" s="489"/>
      <c r="EG1" s="489"/>
      <c r="EH1" s="489"/>
      <c r="EI1" s="489"/>
      <c r="EJ1" s="489"/>
      <c r="EK1" s="489"/>
      <c r="EL1" s="489"/>
      <c r="EM1" s="489"/>
      <c r="EN1" s="489"/>
      <c r="EO1" s="489"/>
      <c r="EP1" s="489"/>
      <c r="EQ1" s="489"/>
      <c r="ER1" s="489"/>
      <c r="ES1" s="489"/>
      <c r="ET1" s="489"/>
      <c r="EU1" s="489"/>
      <c r="EV1" s="489"/>
      <c r="EW1" s="489"/>
      <c r="EX1" s="489"/>
      <c r="EY1" s="489"/>
      <c r="EZ1" s="489"/>
      <c r="FA1" s="489"/>
      <c r="FB1" s="489"/>
      <c r="FC1" s="489"/>
      <c r="FD1" s="489"/>
      <c r="FE1" s="489"/>
      <c r="FF1" s="489"/>
      <c r="FG1" s="489"/>
      <c r="FH1" s="489"/>
      <c r="FI1" s="489"/>
      <c r="FJ1" s="489"/>
      <c r="FK1" s="489"/>
      <c r="FL1" s="489"/>
      <c r="FM1" s="489"/>
      <c r="FN1" s="489"/>
      <c r="FO1" s="489"/>
      <c r="FP1" s="489"/>
      <c r="FQ1" s="489"/>
      <c r="FR1" s="489"/>
      <c r="FS1" s="489"/>
      <c r="FT1" s="489"/>
      <c r="FU1" s="489"/>
      <c r="FV1" s="489"/>
      <c r="FW1" s="489"/>
      <c r="FX1" s="489"/>
      <c r="FY1" s="489"/>
      <c r="FZ1" s="489"/>
      <c r="GA1" s="489"/>
      <c r="GB1" s="489"/>
      <c r="GC1" s="489"/>
      <c r="GD1" s="489"/>
      <c r="GE1" s="489"/>
      <c r="GF1" s="489"/>
      <c r="GG1" s="489"/>
      <c r="GH1" s="489"/>
      <c r="GI1" s="489"/>
      <c r="GJ1" s="489"/>
      <c r="GK1" s="489"/>
      <c r="GL1" s="489"/>
      <c r="GM1" s="489"/>
      <c r="GN1" s="489"/>
      <c r="GO1" s="489"/>
      <c r="GP1" s="489"/>
      <c r="GQ1" s="489"/>
      <c r="GR1" s="489"/>
      <c r="GS1" s="489"/>
      <c r="GT1" s="489"/>
      <c r="GU1" s="489"/>
      <c r="GV1" s="489"/>
      <c r="GW1" s="489"/>
      <c r="GX1" s="489"/>
      <c r="GY1" s="489"/>
      <c r="HA1" s="489"/>
      <c r="HB1" s="489"/>
      <c r="HC1" s="489"/>
      <c r="HD1" s="489"/>
      <c r="HE1" s="489"/>
      <c r="HF1" s="489"/>
      <c r="HG1" s="489"/>
      <c r="HH1" s="489"/>
      <c r="HI1" s="489"/>
      <c r="HJ1" s="489"/>
      <c r="HK1" s="489"/>
      <c r="HL1" s="489"/>
      <c r="HM1" s="489"/>
      <c r="HN1" s="489"/>
      <c r="HO1" s="489"/>
      <c r="HP1" s="489"/>
      <c r="HQ1" s="489"/>
      <c r="HR1" s="489"/>
      <c r="HS1" s="489"/>
      <c r="HT1" s="489"/>
      <c r="HU1" s="489"/>
      <c r="HV1" s="489"/>
      <c r="HW1" s="489"/>
      <c r="HX1" s="489"/>
      <c r="HY1" s="489"/>
      <c r="HZ1" s="489"/>
      <c r="IA1" s="489"/>
      <c r="IB1" s="489"/>
      <c r="IC1" s="489"/>
      <c r="ID1" s="489"/>
      <c r="IE1" s="489"/>
      <c r="IF1" s="489"/>
      <c r="IG1" s="489"/>
      <c r="IH1" s="489"/>
      <c r="II1" s="489"/>
      <c r="IJ1" s="489"/>
      <c r="IK1" s="489"/>
      <c r="IL1" s="489"/>
      <c r="IM1" s="489"/>
      <c r="IN1" s="489"/>
      <c r="IO1" s="489"/>
      <c r="IP1" s="489"/>
      <c r="IQ1" s="489"/>
      <c r="IR1" s="489"/>
      <c r="IS1" s="489"/>
      <c r="IT1" s="489"/>
      <c r="IU1" s="489"/>
      <c r="IV1" s="489"/>
      <c r="IW1" s="489"/>
      <c r="IX1" s="489"/>
      <c r="IY1" s="489"/>
      <c r="IZ1" s="489"/>
      <c r="JA1" s="489"/>
      <c r="JB1" s="489"/>
      <c r="JC1" s="489"/>
      <c r="JD1" s="489"/>
      <c r="JE1" s="489"/>
      <c r="JF1" s="489"/>
      <c r="JG1" s="489"/>
      <c r="JH1" s="489"/>
      <c r="JI1" s="489"/>
      <c r="JJ1" s="489"/>
      <c r="JK1" s="489"/>
      <c r="JL1" s="489"/>
      <c r="JM1" s="489"/>
      <c r="JN1" s="489"/>
      <c r="JO1" s="489"/>
      <c r="JP1" s="489"/>
      <c r="JQ1" s="489"/>
      <c r="JR1" s="489"/>
      <c r="JS1" s="489"/>
      <c r="JT1" s="489"/>
      <c r="JU1" s="489"/>
      <c r="JV1" s="489"/>
      <c r="JW1" s="489"/>
      <c r="JX1" s="489"/>
      <c r="JY1" s="489"/>
      <c r="JZ1" s="489"/>
      <c r="KA1" s="489"/>
      <c r="KB1" s="489"/>
      <c r="KC1" s="489"/>
      <c r="KD1" s="489"/>
      <c r="KE1" s="489"/>
      <c r="KF1" s="489"/>
      <c r="KG1" s="489"/>
      <c r="KH1" s="489"/>
      <c r="KI1" s="489"/>
      <c r="KJ1" s="489"/>
      <c r="KK1" s="489"/>
      <c r="KL1" s="489"/>
      <c r="KM1" s="489"/>
      <c r="KN1" s="489"/>
      <c r="KO1" s="489"/>
      <c r="KP1" s="489"/>
      <c r="KQ1" s="489"/>
      <c r="KR1" s="489"/>
      <c r="KS1" s="489"/>
      <c r="KT1" s="489"/>
      <c r="KU1" s="489"/>
      <c r="KV1" s="489"/>
      <c r="KW1" s="489"/>
      <c r="KX1" s="489"/>
      <c r="KY1" s="489"/>
      <c r="KZ1" s="489"/>
      <c r="LA1" s="489"/>
      <c r="LB1" s="489"/>
      <c r="LC1" s="489"/>
      <c r="LD1" s="489"/>
      <c r="LE1" s="489"/>
      <c r="LF1" s="489"/>
      <c r="LG1" s="489"/>
      <c r="LH1" s="489"/>
      <c r="LI1" s="489"/>
      <c r="LJ1" s="489"/>
      <c r="LK1" s="489"/>
      <c r="LL1" s="489"/>
      <c r="LM1" s="489"/>
      <c r="LN1" s="489"/>
      <c r="LO1" s="489"/>
      <c r="LP1" s="489"/>
      <c r="LQ1" s="489"/>
      <c r="LR1" s="489"/>
      <c r="LS1" s="489"/>
      <c r="LT1" s="489"/>
      <c r="LU1" s="489"/>
      <c r="LV1" s="489"/>
      <c r="LW1" s="489"/>
      <c r="LX1" s="489"/>
      <c r="LY1" s="489"/>
      <c r="LZ1" s="489"/>
      <c r="MA1" s="489"/>
      <c r="MB1" s="489"/>
      <c r="MC1" s="489"/>
      <c r="MD1" s="489"/>
      <c r="ME1" s="489"/>
      <c r="MF1" s="489"/>
      <c r="MG1" s="489"/>
      <c r="MH1" s="489"/>
      <c r="MI1" s="489"/>
      <c r="MJ1" s="489"/>
      <c r="MK1" s="489"/>
      <c r="ML1" s="489"/>
      <c r="MM1" s="489"/>
      <c r="MN1" s="489"/>
      <c r="MO1" s="489"/>
      <c r="MP1" s="489"/>
      <c r="MQ1" s="489"/>
      <c r="MR1" s="489"/>
      <c r="MS1" s="489"/>
      <c r="MT1" s="489"/>
      <c r="MU1" s="489"/>
      <c r="MV1" s="489"/>
      <c r="MW1" s="489"/>
      <c r="MX1" s="489"/>
      <c r="MY1" s="489"/>
      <c r="MZ1" s="489"/>
      <c r="NA1" s="489"/>
      <c r="NB1" s="489"/>
      <c r="NC1" s="489"/>
      <c r="ND1" s="489"/>
      <c r="NE1" s="489"/>
      <c r="NF1" s="489"/>
      <c r="NG1" s="489"/>
      <c r="NH1" s="489"/>
      <c r="NI1" s="489"/>
      <c r="NJ1" s="489"/>
      <c r="NK1" s="489"/>
      <c r="NL1" s="489"/>
      <c r="NM1" s="489"/>
      <c r="NN1" s="489"/>
      <c r="NO1" s="489"/>
      <c r="NP1" s="489"/>
      <c r="NQ1" s="489"/>
      <c r="NR1" s="489"/>
      <c r="NS1" s="489"/>
      <c r="NT1" s="489"/>
      <c r="NU1" s="489"/>
      <c r="NV1" s="489"/>
      <c r="NW1" s="489"/>
      <c r="NX1" s="489"/>
      <c r="NY1" s="489"/>
      <c r="NZ1" s="489"/>
      <c r="OA1" s="489"/>
      <c r="OB1" s="489"/>
      <c r="OC1" s="489"/>
      <c r="OD1" s="489"/>
      <c r="OE1" s="489"/>
      <c r="OF1" s="489"/>
      <c r="OG1" s="489"/>
      <c r="OH1" s="489"/>
      <c r="OI1" s="489"/>
      <c r="OJ1" s="489"/>
      <c r="OK1" s="489"/>
      <c r="OL1" s="489"/>
      <c r="OM1" s="489"/>
      <c r="ON1" s="489"/>
      <c r="OO1" s="489"/>
      <c r="OP1" s="489"/>
      <c r="OQ1" s="489"/>
      <c r="OR1" s="489"/>
      <c r="OS1" s="489"/>
      <c r="OT1" s="489"/>
      <c r="OU1" s="489"/>
      <c r="OV1" s="489"/>
      <c r="OW1" s="489"/>
      <c r="OX1" s="489"/>
      <c r="OY1" s="489"/>
      <c r="OZ1" s="489"/>
      <c r="PA1" s="489"/>
      <c r="PB1" s="489"/>
      <c r="PC1" s="489"/>
      <c r="PD1" s="489"/>
      <c r="PE1" s="489"/>
      <c r="PF1" s="489"/>
      <c r="PG1" s="489"/>
      <c r="PH1" s="489"/>
      <c r="PI1" s="489"/>
      <c r="PJ1" s="489"/>
      <c r="PK1" s="489"/>
      <c r="PL1" s="489"/>
      <c r="PM1" s="489"/>
      <c r="PN1" s="489"/>
      <c r="PO1" s="489"/>
      <c r="PP1" s="489"/>
      <c r="PQ1" s="489"/>
      <c r="PR1" s="489"/>
      <c r="PS1" s="489"/>
      <c r="PT1" s="489"/>
      <c r="PU1" s="489"/>
      <c r="PV1" s="489"/>
      <c r="PW1" s="489"/>
      <c r="PX1" s="489"/>
      <c r="PY1" s="489"/>
      <c r="PZ1" s="489"/>
      <c r="QA1" s="489"/>
      <c r="QB1" s="489"/>
      <c r="QC1" s="489"/>
      <c r="QD1" s="489"/>
      <c r="QE1" s="489"/>
      <c r="QF1" s="489"/>
      <c r="QG1" s="489"/>
      <c r="QH1" s="489"/>
      <c r="QI1" s="489"/>
      <c r="QJ1" s="489"/>
      <c r="QK1" s="489"/>
      <c r="QL1" s="489"/>
      <c r="QM1" s="489"/>
      <c r="QN1" s="489"/>
      <c r="QO1" s="489"/>
      <c r="QP1" s="489"/>
      <c r="QQ1" s="489"/>
      <c r="QR1" s="489"/>
      <c r="QS1" s="489"/>
      <c r="QT1" s="489"/>
      <c r="QU1" s="489"/>
      <c r="QW1" s="489"/>
      <c r="QX1" s="489"/>
      <c r="QY1" s="489"/>
      <c r="QZ1" s="489"/>
      <c r="RA1" s="489"/>
      <c r="RB1" s="489"/>
      <c r="RC1" s="489"/>
      <c r="RD1" s="489"/>
      <c r="RE1" s="489"/>
      <c r="RF1" s="489"/>
      <c r="RG1" s="489"/>
      <c r="RH1" s="489"/>
      <c r="RI1" s="489"/>
      <c r="RJ1" s="489"/>
      <c r="RK1" s="489"/>
      <c r="RL1" s="489"/>
      <c r="RM1" s="489"/>
      <c r="RN1" s="489"/>
      <c r="RO1" s="489"/>
      <c r="RP1" s="489"/>
      <c r="RQ1" s="489"/>
      <c r="RR1" s="489"/>
      <c r="RS1" s="489"/>
      <c r="RT1" s="489"/>
      <c r="RU1" s="489"/>
      <c r="RV1" s="489"/>
      <c r="RW1" s="489"/>
      <c r="RX1" s="489"/>
      <c r="RY1" s="489"/>
      <c r="RZ1" s="489"/>
      <c r="SA1" s="489"/>
      <c r="SB1" s="489"/>
      <c r="SC1" s="489"/>
      <c r="SD1" s="489"/>
      <c r="SE1" s="489"/>
      <c r="SF1" s="489"/>
      <c r="SG1" s="489"/>
      <c r="SH1" s="489"/>
      <c r="SI1" s="489"/>
      <c r="SJ1" s="489"/>
      <c r="SK1" s="489"/>
      <c r="SL1" s="489"/>
      <c r="SM1" s="489"/>
      <c r="SN1" s="489"/>
      <c r="SO1" s="489"/>
      <c r="SP1" s="489"/>
      <c r="SQ1" s="489"/>
      <c r="SR1" s="489"/>
      <c r="SS1" s="489"/>
      <c r="ST1" s="489"/>
      <c r="SU1" s="489"/>
      <c r="SV1" s="489"/>
      <c r="SW1" s="489"/>
      <c r="SX1" s="489"/>
      <c r="SY1" s="489"/>
      <c r="SZ1" s="489"/>
      <c r="TA1" s="489"/>
      <c r="TB1" s="489"/>
      <c r="TC1" s="489"/>
      <c r="TD1" s="489"/>
      <c r="TE1" s="489"/>
      <c r="TF1" s="489"/>
      <c r="TG1" s="489"/>
      <c r="TH1" s="489"/>
      <c r="TI1" s="489"/>
      <c r="TJ1" s="489"/>
      <c r="TK1" s="489"/>
      <c r="TL1" s="489"/>
      <c r="TM1" s="489"/>
      <c r="TN1" s="489"/>
      <c r="TO1" s="489"/>
      <c r="TP1" s="489"/>
      <c r="TQ1" s="489"/>
      <c r="TR1" s="489"/>
      <c r="TS1" s="489"/>
      <c r="TT1" s="489"/>
      <c r="TU1" s="489"/>
      <c r="TV1" s="489"/>
      <c r="TW1" s="489"/>
      <c r="TX1" s="489"/>
      <c r="TY1" s="489"/>
      <c r="TZ1" s="489"/>
      <c r="UA1" s="489"/>
      <c r="UB1" s="489"/>
      <c r="UC1" s="489"/>
      <c r="UD1" s="489"/>
      <c r="UE1" s="489"/>
      <c r="UF1" s="489"/>
      <c r="UG1" s="489"/>
      <c r="UH1" s="489"/>
      <c r="UI1" s="489"/>
      <c r="UJ1" s="489"/>
      <c r="UK1" s="489"/>
      <c r="UL1" s="489"/>
      <c r="UM1" s="489"/>
      <c r="UN1" s="489"/>
      <c r="UO1" s="489"/>
      <c r="UP1" s="489"/>
      <c r="UQ1" s="489"/>
      <c r="UR1" s="489"/>
      <c r="US1" s="489"/>
      <c r="UT1" s="489"/>
      <c r="UU1" s="489"/>
      <c r="UV1" s="489"/>
      <c r="UW1" s="489"/>
      <c r="UX1" s="489"/>
      <c r="UY1" s="489"/>
      <c r="UZ1" s="489"/>
      <c r="VA1" s="489"/>
      <c r="VB1" s="489"/>
      <c r="VC1" s="489"/>
      <c r="VD1" s="489"/>
      <c r="VE1" s="489"/>
      <c r="VF1" s="489"/>
      <c r="VG1" s="489"/>
      <c r="VH1" s="489"/>
      <c r="VI1" s="489"/>
      <c r="VJ1" s="489"/>
      <c r="VK1" s="489"/>
      <c r="VL1" s="489"/>
      <c r="VM1" s="489"/>
      <c r="VN1" s="489"/>
      <c r="VO1" s="489"/>
      <c r="VP1" s="489"/>
      <c r="VQ1" s="489"/>
      <c r="VR1" s="489"/>
      <c r="VS1" s="489"/>
      <c r="VT1" s="489"/>
      <c r="VU1" s="489"/>
      <c r="VV1" s="489"/>
      <c r="VW1" s="489"/>
      <c r="VX1" s="489"/>
      <c r="VY1" s="489"/>
      <c r="VZ1" s="489"/>
      <c r="WA1" s="489"/>
      <c r="WB1" s="489"/>
      <c r="WC1" s="489"/>
      <c r="WD1" s="489"/>
      <c r="WE1" s="489"/>
      <c r="WF1" s="489"/>
      <c r="WG1" s="489"/>
      <c r="WH1" s="489"/>
      <c r="WI1" s="489"/>
      <c r="WJ1" s="489"/>
      <c r="WK1" s="489"/>
      <c r="WL1" s="489"/>
      <c r="WM1" s="489"/>
      <c r="WN1" s="489"/>
      <c r="WO1" s="489"/>
      <c r="WP1" s="489"/>
      <c r="WQ1" s="489"/>
      <c r="WR1" s="489"/>
      <c r="WS1" s="489"/>
      <c r="WT1" s="489"/>
      <c r="WU1" s="489"/>
      <c r="WV1" s="489"/>
      <c r="WW1" s="489"/>
      <c r="WX1" s="489"/>
      <c r="WY1" s="489"/>
      <c r="WZ1" s="489"/>
      <c r="XA1" s="489"/>
      <c r="XB1" s="489"/>
      <c r="XC1" s="489"/>
      <c r="XD1" s="489"/>
      <c r="XE1" s="489"/>
      <c r="XF1" s="489"/>
      <c r="XG1" s="489"/>
      <c r="XH1" s="489"/>
      <c r="XI1" s="489"/>
      <c r="XJ1" s="489"/>
      <c r="XK1" s="489"/>
      <c r="XL1" s="489"/>
      <c r="XM1" s="489"/>
      <c r="XN1" s="489"/>
      <c r="XO1" s="489"/>
      <c r="XP1" s="489"/>
      <c r="XQ1" s="489"/>
      <c r="XR1" s="489"/>
      <c r="XS1" s="489"/>
      <c r="XT1" s="489"/>
      <c r="XU1" s="489"/>
      <c r="XV1" s="489"/>
      <c r="XW1" s="489"/>
      <c r="XX1" s="489"/>
      <c r="XY1" s="489"/>
      <c r="XZ1" s="489"/>
      <c r="YA1" s="489"/>
      <c r="YB1" s="489"/>
      <c r="YC1" s="489"/>
      <c r="YD1" s="489"/>
      <c r="YE1" s="489"/>
      <c r="YF1" s="489"/>
      <c r="YG1" s="489"/>
      <c r="YH1" s="489"/>
      <c r="YI1" s="489"/>
      <c r="YJ1" s="489"/>
      <c r="YK1" s="489"/>
      <c r="YL1" s="489"/>
      <c r="YM1" s="489"/>
      <c r="YN1" s="489"/>
      <c r="YO1" s="489"/>
      <c r="YP1" s="489"/>
      <c r="YQ1" s="489"/>
      <c r="YR1" s="489"/>
      <c r="YS1" s="489"/>
      <c r="YT1" s="489"/>
      <c r="YU1" s="489"/>
      <c r="YV1" s="489"/>
      <c r="YW1" s="489"/>
      <c r="YX1" s="489"/>
      <c r="YY1" s="489"/>
      <c r="YZ1" s="489"/>
      <c r="ZA1" s="489"/>
      <c r="ZB1" s="489"/>
      <c r="ZC1" s="489"/>
      <c r="ZD1" s="489"/>
      <c r="ZE1" s="489"/>
      <c r="ZF1" s="489"/>
      <c r="ZG1" s="489"/>
      <c r="ZH1" s="489"/>
      <c r="ZI1" s="489"/>
      <c r="ZJ1" s="489"/>
      <c r="ZK1" s="489"/>
      <c r="ZL1" s="489"/>
      <c r="ZM1" s="489"/>
      <c r="ZN1" s="489"/>
      <c r="ZO1" s="489"/>
      <c r="ZP1" s="489"/>
      <c r="ZQ1" s="489"/>
      <c r="ZR1" s="489"/>
      <c r="ZS1" s="489"/>
      <c r="ZT1" s="489"/>
      <c r="ZU1" s="489"/>
      <c r="ZV1" s="489"/>
      <c r="ZW1" s="489"/>
      <c r="ZX1" s="489"/>
      <c r="ZY1" s="489"/>
      <c r="ZZ1" s="489"/>
      <c r="AAA1" s="489"/>
      <c r="AAB1" s="489"/>
      <c r="AAC1" s="489"/>
      <c r="AAD1" s="489"/>
      <c r="AAE1" s="489"/>
      <c r="AAF1" s="489"/>
      <c r="AAG1" s="489"/>
      <c r="AAH1" s="489"/>
      <c r="AAI1" s="489"/>
      <c r="AAJ1" s="489"/>
      <c r="AAK1" s="489"/>
      <c r="AAL1" s="489"/>
      <c r="AAM1" s="489"/>
      <c r="AAN1" s="489"/>
      <c r="AAO1" s="489"/>
      <c r="AAP1" s="489"/>
      <c r="AAQ1" s="489"/>
      <c r="AAS1" s="489"/>
      <c r="AAT1" s="489"/>
      <c r="AAU1" s="489"/>
      <c r="AAV1" s="489"/>
      <c r="AAW1" s="489"/>
      <c r="AAX1" s="489"/>
      <c r="AAY1" s="489"/>
      <c r="AAZ1" s="489"/>
      <c r="ABA1" s="489"/>
      <c r="ABB1" s="489"/>
      <c r="ABC1" s="489"/>
      <c r="ABD1" s="489"/>
      <c r="ABE1" s="489"/>
      <c r="ABF1" s="489"/>
      <c r="ABG1" s="489"/>
      <c r="ABH1" s="489"/>
      <c r="ABI1" s="489"/>
      <c r="ABJ1" s="489"/>
      <c r="ABK1" s="489"/>
      <c r="ABL1" s="489"/>
      <c r="ABM1" s="489"/>
      <c r="ABN1" s="489"/>
      <c r="ABO1" s="489"/>
      <c r="ABP1" s="489"/>
      <c r="ABQ1" s="489"/>
      <c r="ABR1" s="489"/>
      <c r="ABS1" s="489"/>
      <c r="ABT1" s="489"/>
      <c r="ABU1" s="489"/>
      <c r="ABV1" s="489"/>
      <c r="ABW1" s="489"/>
      <c r="ABX1" s="489"/>
      <c r="ABY1" s="489"/>
      <c r="ABZ1" s="489"/>
      <c r="ACA1" s="489"/>
      <c r="ACB1" s="489"/>
      <c r="ACC1" s="489"/>
      <c r="ACD1" s="489"/>
      <c r="ACE1" s="489"/>
      <c r="ACF1" s="489"/>
      <c r="ACG1" s="489"/>
      <c r="ACH1" s="489"/>
      <c r="ACI1" s="489"/>
      <c r="ACJ1" s="489"/>
      <c r="ACK1" s="489"/>
      <c r="ACL1" s="489"/>
      <c r="ACM1" s="489"/>
      <c r="ACN1" s="489"/>
      <c r="ACO1" s="489"/>
      <c r="ACP1" s="489"/>
      <c r="ACQ1" s="489"/>
      <c r="ACR1" s="489"/>
      <c r="ACS1" s="489"/>
      <c r="ACT1" s="489"/>
      <c r="ACU1" s="489"/>
      <c r="ACV1" s="489"/>
      <c r="ACW1" s="489"/>
      <c r="ACX1" s="489"/>
      <c r="ACY1" s="489"/>
      <c r="ACZ1" s="489"/>
      <c r="ADA1" s="489"/>
      <c r="ADB1" s="489"/>
      <c r="ADC1" s="489"/>
      <c r="ADD1" s="489"/>
      <c r="ADE1" s="489"/>
      <c r="ADF1" s="489"/>
      <c r="ADG1" s="489"/>
      <c r="ADH1" s="489"/>
      <c r="ADI1" s="489"/>
      <c r="ADJ1" s="489"/>
      <c r="ADK1" s="489"/>
      <c r="ADL1" s="489"/>
      <c r="ADM1" s="489"/>
      <c r="ADN1" s="489"/>
      <c r="ADO1" s="489"/>
      <c r="ADP1" s="489"/>
      <c r="ADQ1" s="489"/>
      <c r="ADR1" s="489"/>
      <c r="ADS1" s="489"/>
      <c r="ADT1" s="489"/>
      <c r="ADU1" s="489"/>
      <c r="ADV1" s="489"/>
      <c r="ADW1" s="489"/>
      <c r="ADX1" s="489"/>
      <c r="ADY1" s="489"/>
      <c r="ADZ1" s="489"/>
      <c r="AEA1" s="489"/>
      <c r="AEB1" s="489"/>
      <c r="AEC1" s="489"/>
      <c r="AED1" s="489"/>
      <c r="AEE1" s="489"/>
      <c r="AEF1" s="489"/>
      <c r="AEG1" s="489"/>
      <c r="AEH1" s="489"/>
      <c r="AEI1" s="489"/>
      <c r="AEJ1" s="489"/>
      <c r="AEK1" s="489"/>
      <c r="AEL1" s="489"/>
      <c r="AEM1" s="489"/>
      <c r="AEN1" s="489"/>
      <c r="AEO1" s="489"/>
      <c r="AEP1" s="489"/>
      <c r="AEQ1" s="489"/>
      <c r="AER1" s="489"/>
      <c r="AES1" s="489"/>
      <c r="AET1" s="489"/>
      <c r="AEU1" s="489"/>
      <c r="AEV1" s="489"/>
      <c r="AEW1" s="489"/>
      <c r="AEX1" s="489"/>
      <c r="AEY1" s="489"/>
      <c r="AEZ1" s="489"/>
      <c r="AFA1" s="489"/>
      <c r="AFB1" s="489"/>
      <c r="AFC1" s="489"/>
      <c r="AFD1" s="489"/>
      <c r="AFE1" s="489"/>
      <c r="AFF1" s="489"/>
      <c r="AFG1" s="489"/>
      <c r="AFH1" s="489"/>
      <c r="AFI1" s="489"/>
      <c r="AFJ1" s="489"/>
      <c r="AFK1" s="489"/>
      <c r="AFL1" s="489"/>
      <c r="AFM1" s="489"/>
      <c r="AFN1" s="489"/>
      <c r="AFO1" s="489"/>
      <c r="AFP1" s="489"/>
      <c r="AFQ1" s="489"/>
      <c r="AFR1" s="489"/>
      <c r="AFS1" s="489"/>
      <c r="AFT1" s="489"/>
      <c r="AFU1" s="489"/>
      <c r="AFV1" s="489"/>
      <c r="AFW1" s="489"/>
      <c r="AFX1" s="489"/>
      <c r="AFY1" s="489"/>
      <c r="AFZ1" s="489"/>
      <c r="AGA1" s="489"/>
      <c r="AGB1" s="489"/>
      <c r="AGC1" s="489"/>
      <c r="AGD1" s="489"/>
      <c r="AGE1" s="489"/>
      <c r="AGF1" s="489"/>
      <c r="AGG1" s="489"/>
      <c r="AGH1" s="489"/>
      <c r="AGI1" s="489"/>
      <c r="AGJ1" s="489"/>
      <c r="AGK1" s="489"/>
      <c r="AGL1" s="489"/>
      <c r="AGM1" s="489"/>
      <c r="AGN1" s="489"/>
      <c r="AGO1" s="489"/>
      <c r="AGP1" s="489"/>
      <c r="AGQ1" s="489"/>
      <c r="AGR1" s="489"/>
      <c r="AGS1" s="489"/>
      <c r="AGT1" s="489"/>
      <c r="AGU1" s="489"/>
      <c r="AGV1" s="489"/>
      <c r="AGW1" s="489"/>
      <c r="AGX1" s="489"/>
      <c r="AGY1" s="489"/>
      <c r="AGZ1" s="489"/>
      <c r="AHA1" s="489"/>
      <c r="AHB1" s="489"/>
      <c r="AHC1" s="489"/>
      <c r="AHD1" s="489"/>
      <c r="AHE1" s="489"/>
      <c r="AHF1" s="489"/>
      <c r="AHG1" s="489"/>
      <c r="AHH1" s="489"/>
      <c r="AHI1" s="489"/>
      <c r="AHJ1" s="489"/>
      <c r="AHK1" s="489"/>
      <c r="AHL1" s="489"/>
      <c r="AHM1" s="489"/>
      <c r="AHN1" s="489"/>
      <c r="AHO1" s="489"/>
      <c r="AHP1" s="489"/>
      <c r="AHQ1" s="489"/>
      <c r="AHR1" s="489"/>
      <c r="AHS1" s="489"/>
      <c r="AHT1" s="489"/>
      <c r="AHU1" s="489"/>
      <c r="AHV1" s="489"/>
      <c r="AHW1" s="489"/>
      <c r="AHX1" s="489"/>
      <c r="AHY1" s="489"/>
      <c r="AHZ1" s="489"/>
      <c r="AIA1" s="489"/>
      <c r="AIB1" s="489"/>
      <c r="AIC1" s="489"/>
      <c r="AID1" s="489"/>
      <c r="AIE1" s="489"/>
      <c r="AIF1" s="489"/>
      <c r="AIG1" s="489"/>
      <c r="AIH1" s="489"/>
      <c r="AII1" s="489"/>
      <c r="AIJ1" s="489"/>
      <c r="AIK1" s="489"/>
      <c r="AIL1" s="489"/>
      <c r="AIM1" s="489"/>
      <c r="AIN1" s="489"/>
      <c r="AIO1" s="489"/>
      <c r="AIP1" s="489"/>
      <c r="AIQ1" s="489"/>
      <c r="AIR1" s="489"/>
      <c r="AIS1" s="489"/>
      <c r="AIT1" s="489"/>
      <c r="AIU1" s="489"/>
      <c r="AIV1" s="489"/>
      <c r="AIW1" s="489"/>
      <c r="AIX1" s="489"/>
      <c r="AIY1" s="489"/>
      <c r="AIZ1" s="489"/>
      <c r="AJA1" s="489"/>
      <c r="AJB1" s="489"/>
      <c r="AJC1" s="489"/>
      <c r="AJD1" s="489"/>
      <c r="AJE1" s="489"/>
      <c r="AJF1" s="489"/>
      <c r="AJG1" s="489"/>
      <c r="AJH1" s="489"/>
      <c r="AJI1" s="489"/>
      <c r="AJJ1" s="489"/>
      <c r="AJK1" s="489"/>
      <c r="AJL1" s="489"/>
      <c r="AJM1" s="489"/>
      <c r="AJN1" s="489"/>
      <c r="AJO1" s="489"/>
      <c r="AJP1" s="489"/>
      <c r="AJQ1" s="489"/>
      <c r="AJR1" s="489"/>
      <c r="AJS1" s="489"/>
      <c r="AJT1" s="489"/>
      <c r="AJU1" s="489"/>
      <c r="AJV1" s="489"/>
      <c r="AJW1" s="489"/>
      <c r="AJX1" s="489"/>
      <c r="AJY1" s="489"/>
      <c r="AJZ1" s="489"/>
      <c r="AKA1" s="489"/>
      <c r="AKB1" s="489"/>
      <c r="AKC1" s="489"/>
      <c r="AKD1" s="489"/>
      <c r="AKE1" s="489"/>
      <c r="AKF1" s="489"/>
      <c r="AKG1" s="489"/>
      <c r="AKH1" s="489"/>
      <c r="AKI1" s="489"/>
      <c r="AKJ1" s="489"/>
      <c r="AKK1" s="489"/>
      <c r="AKL1" s="489"/>
      <c r="AKM1" s="489"/>
      <c r="AKO1" s="489"/>
      <c r="AKP1" s="489"/>
      <c r="AKQ1" s="489"/>
      <c r="AKR1" s="489"/>
      <c r="AKS1" s="489"/>
      <c r="AKT1" s="489"/>
      <c r="AKU1" s="489"/>
      <c r="AKV1" s="489"/>
      <c r="AKW1" s="489"/>
      <c r="AKX1" s="489"/>
      <c r="AKY1" s="489"/>
      <c r="AKZ1" s="489"/>
      <c r="ALA1" s="489"/>
      <c r="ALB1" s="489"/>
      <c r="ALC1" s="489"/>
      <c r="ALD1" s="489"/>
      <c r="ALE1" s="489"/>
      <c r="ALF1" s="489"/>
      <c r="ALG1" s="489"/>
      <c r="ALH1" s="489"/>
      <c r="ALI1" s="489"/>
      <c r="ALJ1" s="489"/>
      <c r="ALK1" s="489"/>
      <c r="ALL1" s="489"/>
      <c r="ALM1" s="489"/>
      <c r="ALN1" s="489"/>
      <c r="ALO1" s="489"/>
      <c r="ALP1" s="489"/>
      <c r="ALQ1" s="489"/>
      <c r="ALR1" s="489"/>
      <c r="ALS1" s="489"/>
      <c r="ALT1" s="489"/>
      <c r="ALU1" s="489"/>
      <c r="ALV1" s="489"/>
      <c r="ALW1" s="489"/>
      <c r="ALX1" s="489"/>
      <c r="ALY1" s="489"/>
      <c r="ALZ1" s="489"/>
      <c r="AMA1" s="489"/>
      <c r="AMB1" s="489"/>
      <c r="AMC1" s="489"/>
      <c r="AMD1" s="489"/>
      <c r="AME1" s="489"/>
      <c r="AMF1" s="489"/>
      <c r="AMG1" s="489"/>
      <c r="AMH1" s="489"/>
      <c r="AMI1" s="489"/>
      <c r="AMJ1" s="489"/>
      <c r="AMK1" s="489"/>
      <c r="AML1" s="489"/>
      <c r="AMM1" s="489"/>
      <c r="AMN1" s="489"/>
      <c r="AMO1" s="489"/>
      <c r="AMP1" s="489"/>
      <c r="AMQ1" s="489"/>
      <c r="AMR1" s="489"/>
      <c r="AMS1" s="489"/>
      <c r="AMT1" s="489"/>
      <c r="AMU1" s="489"/>
      <c r="AMV1" s="489"/>
      <c r="AMW1" s="489"/>
      <c r="AMX1" s="489"/>
      <c r="AMY1" s="489"/>
      <c r="AMZ1" s="489"/>
      <c r="ANA1" s="489"/>
      <c r="ANB1" s="489"/>
      <c r="ANC1" s="489"/>
      <c r="AND1" s="489"/>
      <c r="ANE1" s="489"/>
      <c r="ANF1" s="489"/>
      <c r="ANG1" s="489"/>
      <c r="ANH1" s="489"/>
      <c r="ANI1" s="489"/>
      <c r="ANJ1" s="489"/>
      <c r="ANK1" s="489"/>
      <c r="ANL1" s="489"/>
      <c r="ANM1" s="489"/>
      <c r="ANN1" s="489"/>
      <c r="ANO1" s="489"/>
      <c r="ANP1" s="489"/>
      <c r="ANQ1" s="489"/>
      <c r="ANR1" s="489"/>
      <c r="ANS1" s="489"/>
      <c r="ANT1" s="489"/>
      <c r="ANU1" s="489"/>
      <c r="ANV1" s="489"/>
      <c r="ANW1" s="489"/>
      <c r="ANX1" s="489"/>
      <c r="ANY1" s="489"/>
      <c r="ANZ1" s="489"/>
      <c r="AOA1" s="489"/>
      <c r="AOB1" s="489"/>
      <c r="AOC1" s="489"/>
      <c r="AOD1" s="489"/>
      <c r="AOE1" s="489"/>
      <c r="AOF1" s="489"/>
      <c r="AOG1" s="489"/>
      <c r="AOH1" s="489"/>
      <c r="AOI1" s="489"/>
      <c r="AOJ1" s="489"/>
      <c r="AOK1" s="489"/>
      <c r="AOL1" s="489"/>
      <c r="AOM1" s="489"/>
      <c r="AON1" s="489"/>
      <c r="AOO1" s="489"/>
      <c r="AOP1" s="489"/>
      <c r="AOQ1" s="489"/>
      <c r="AOR1" s="489"/>
      <c r="AOS1" s="489"/>
      <c r="AOT1" s="489"/>
      <c r="AOU1" s="489"/>
      <c r="AOV1" s="489"/>
      <c r="AOW1" s="489"/>
      <c r="AOX1" s="489"/>
      <c r="AOY1" s="489"/>
      <c r="AOZ1" s="489"/>
      <c r="APA1" s="489"/>
      <c r="APB1" s="489"/>
      <c r="APC1" s="489"/>
      <c r="APD1" s="489"/>
      <c r="APE1" s="489"/>
      <c r="APF1" s="489"/>
      <c r="APG1" s="489"/>
      <c r="APH1" s="489"/>
      <c r="API1" s="489"/>
      <c r="APJ1" s="489"/>
      <c r="APK1" s="489"/>
      <c r="APL1" s="489"/>
      <c r="APM1" s="489"/>
      <c r="APN1" s="489"/>
      <c r="APO1" s="489"/>
      <c r="APP1" s="489"/>
      <c r="APQ1" s="489"/>
      <c r="APR1" s="489"/>
      <c r="APS1" s="489"/>
      <c r="APT1" s="489"/>
      <c r="APU1" s="489"/>
      <c r="APV1" s="489"/>
      <c r="APW1" s="489"/>
      <c r="APX1" s="489"/>
      <c r="APY1" s="489"/>
      <c r="APZ1" s="489"/>
      <c r="AQA1" s="489"/>
      <c r="AQB1" s="489"/>
      <c r="AQC1" s="489"/>
      <c r="AQD1" s="489"/>
      <c r="AQE1" s="489"/>
      <c r="AQF1" s="489"/>
      <c r="AQG1" s="489"/>
      <c r="AQH1" s="489"/>
      <c r="AQI1" s="489"/>
      <c r="AQJ1" s="489"/>
      <c r="AQK1" s="489"/>
      <c r="AQL1" s="489"/>
      <c r="AQM1" s="489"/>
      <c r="AQN1" s="489"/>
      <c r="AQO1" s="489"/>
      <c r="AQP1" s="489"/>
      <c r="AQQ1" s="489"/>
      <c r="AQR1" s="489"/>
      <c r="AQS1" s="489"/>
      <c r="AQT1" s="489"/>
      <c r="AQU1" s="489"/>
      <c r="AQV1" s="489"/>
      <c r="AQW1" s="489"/>
      <c r="AQX1" s="489"/>
      <c r="AQY1" s="489"/>
      <c r="AQZ1" s="489"/>
      <c r="ARA1" s="489"/>
      <c r="ARB1" s="489"/>
      <c r="ARC1" s="489"/>
      <c r="ARD1" s="489"/>
      <c r="ARE1" s="489"/>
      <c r="ARF1" s="489"/>
      <c r="ARG1" s="489"/>
      <c r="ARH1" s="489"/>
      <c r="ARI1" s="489"/>
      <c r="ARJ1" s="489"/>
      <c r="ARK1" s="489"/>
      <c r="ARL1" s="489"/>
      <c r="ARM1" s="489"/>
      <c r="ARN1" s="489"/>
      <c r="ARO1" s="489"/>
      <c r="ARP1" s="489"/>
      <c r="ARQ1" s="489"/>
      <c r="ARR1" s="489"/>
      <c r="ARS1" s="489"/>
      <c r="ART1" s="489"/>
      <c r="ARU1" s="489"/>
      <c r="ARV1" s="489"/>
      <c r="ARW1" s="489"/>
      <c r="ARX1" s="489"/>
      <c r="ARY1" s="489"/>
      <c r="ARZ1" s="489"/>
      <c r="ASA1" s="489"/>
      <c r="ASB1" s="489"/>
      <c r="ASC1" s="489"/>
      <c r="ASD1" s="489"/>
      <c r="ASE1" s="489"/>
      <c r="ASF1" s="489"/>
      <c r="ASG1" s="489"/>
      <c r="ASH1" s="489"/>
      <c r="ASI1" s="489"/>
      <c r="ASJ1" s="489"/>
      <c r="ASK1" s="489"/>
      <c r="ASL1" s="489"/>
      <c r="ASM1" s="489"/>
      <c r="ASN1" s="489"/>
      <c r="ASO1" s="489"/>
      <c r="ASP1" s="489"/>
      <c r="ASQ1" s="489"/>
      <c r="ASR1" s="489"/>
      <c r="ASS1" s="489"/>
      <c r="AST1" s="489"/>
      <c r="ASU1" s="489"/>
      <c r="ASV1" s="489"/>
      <c r="ASW1" s="489"/>
      <c r="ASX1" s="489"/>
      <c r="ASY1" s="489"/>
      <c r="ASZ1" s="489"/>
      <c r="ATA1" s="489"/>
      <c r="ATB1" s="489"/>
      <c r="ATC1" s="489"/>
      <c r="ATD1" s="489"/>
      <c r="ATE1" s="489"/>
      <c r="ATF1" s="489"/>
      <c r="ATG1" s="489"/>
      <c r="ATH1" s="489"/>
      <c r="ATI1" s="489"/>
      <c r="ATJ1" s="489"/>
      <c r="ATK1" s="489"/>
      <c r="ATL1" s="489"/>
      <c r="ATM1" s="489"/>
      <c r="ATN1" s="489"/>
      <c r="ATO1" s="489"/>
      <c r="ATP1" s="489"/>
      <c r="ATQ1" s="489"/>
      <c r="ATR1" s="489"/>
      <c r="ATS1" s="489"/>
      <c r="ATT1" s="489"/>
      <c r="ATU1" s="489"/>
      <c r="ATV1" s="489"/>
      <c r="ATW1" s="489"/>
      <c r="ATX1" s="489"/>
      <c r="ATY1" s="489"/>
      <c r="ATZ1" s="489"/>
      <c r="AUA1" s="489"/>
      <c r="AUB1" s="489"/>
      <c r="AUC1" s="489"/>
      <c r="AUD1" s="489"/>
      <c r="AUE1" s="489"/>
      <c r="AUF1" s="489"/>
      <c r="AUG1" s="489"/>
      <c r="AUH1" s="489"/>
      <c r="AUI1" s="489"/>
      <c r="AUK1" s="489"/>
      <c r="AUL1" s="489"/>
      <c r="AUM1" s="489"/>
      <c r="AUN1" s="489"/>
      <c r="AUO1" s="489"/>
      <c r="AUP1" s="489"/>
      <c r="AUQ1" s="489"/>
      <c r="AUR1" s="489"/>
      <c r="AUS1" s="489"/>
      <c r="AUT1" s="489"/>
      <c r="AUU1" s="489"/>
      <c r="AUV1" s="489"/>
      <c r="AUW1" s="489"/>
      <c r="AUX1" s="489"/>
      <c r="AUY1" s="489"/>
      <c r="AUZ1" s="489"/>
      <c r="AVA1" s="489"/>
      <c r="AVB1" s="489"/>
      <c r="AVC1" s="489"/>
      <c r="AVD1" s="489"/>
      <c r="AVE1" s="489"/>
      <c r="AVF1" s="489"/>
      <c r="AVG1" s="489"/>
      <c r="AVH1" s="489"/>
      <c r="AVI1" s="489"/>
      <c r="AVJ1" s="489"/>
      <c r="AVK1" s="489"/>
      <c r="AVL1" s="489"/>
      <c r="AVM1" s="489"/>
      <c r="AVN1" s="489"/>
      <c r="AVO1" s="489"/>
      <c r="AVP1" s="489"/>
      <c r="AVQ1" s="489"/>
      <c r="AVR1" s="489"/>
      <c r="AVS1" s="489"/>
      <c r="AVT1" s="489"/>
      <c r="AVU1" s="489"/>
      <c r="AVV1" s="489"/>
      <c r="AVW1" s="489"/>
      <c r="AVX1" s="489"/>
      <c r="AVY1" s="489"/>
      <c r="AVZ1" s="489"/>
      <c r="AWA1" s="489"/>
      <c r="AWB1" s="489"/>
      <c r="AWC1" s="489"/>
      <c r="AWD1" s="489"/>
      <c r="AWE1" s="489"/>
      <c r="AWF1" s="489"/>
      <c r="AWG1" s="489"/>
      <c r="AWH1" s="489"/>
      <c r="AWI1" s="489"/>
      <c r="AWJ1" s="489"/>
      <c r="AWK1" s="489"/>
      <c r="AWL1" s="489"/>
      <c r="AWM1" s="489"/>
      <c r="AWN1" s="489"/>
      <c r="AWO1" s="489"/>
      <c r="AWP1" s="489"/>
      <c r="AWQ1" s="489"/>
      <c r="AWR1" s="489"/>
      <c r="AWS1" s="489"/>
      <c r="AWT1" s="489"/>
      <c r="AWU1" s="489"/>
      <c r="AWV1" s="489"/>
      <c r="AWW1" s="489"/>
      <c r="AWX1" s="489"/>
      <c r="AWY1" s="489"/>
      <c r="AWZ1" s="489"/>
      <c r="AXA1" s="489"/>
      <c r="AXB1" s="489"/>
      <c r="AXC1" s="489"/>
      <c r="AXD1" s="489"/>
      <c r="AXE1" s="489"/>
      <c r="AXF1" s="489"/>
      <c r="AXG1" s="489"/>
      <c r="AXH1" s="489"/>
      <c r="AXI1" s="489"/>
      <c r="AXJ1" s="489"/>
      <c r="AXK1" s="489"/>
      <c r="AXL1" s="489"/>
      <c r="AXM1" s="489"/>
      <c r="AXN1" s="489"/>
      <c r="AXO1" s="489"/>
      <c r="AXP1" s="489"/>
      <c r="AXQ1" s="489"/>
      <c r="AXR1" s="489"/>
      <c r="AXS1" s="489"/>
      <c r="AXT1" s="489"/>
      <c r="AXU1" s="489"/>
      <c r="AXV1" s="489"/>
      <c r="AXW1" s="489"/>
      <c r="AXX1" s="489"/>
      <c r="AXY1" s="489"/>
      <c r="AXZ1" s="489"/>
      <c r="AYA1" s="489"/>
      <c r="AYB1" s="489"/>
      <c r="AYC1" s="489"/>
      <c r="AYD1" s="489"/>
      <c r="AYE1" s="489"/>
      <c r="AYF1" s="489"/>
      <c r="AYG1" s="489"/>
      <c r="AYH1" s="489"/>
      <c r="AYI1" s="489"/>
      <c r="AYJ1" s="489"/>
      <c r="AYK1" s="489"/>
      <c r="AYL1" s="489"/>
      <c r="AYM1" s="489"/>
      <c r="AYN1" s="489"/>
      <c r="AYO1" s="489"/>
      <c r="AYP1" s="489"/>
      <c r="AYQ1" s="489"/>
      <c r="AYR1" s="489"/>
      <c r="AYS1" s="489"/>
      <c r="AYT1" s="489"/>
      <c r="AYU1" s="489"/>
      <c r="AYV1" s="489"/>
      <c r="AYW1" s="489"/>
      <c r="AYX1" s="489"/>
      <c r="AYY1" s="489"/>
      <c r="AYZ1" s="489"/>
      <c r="AZA1" s="489"/>
      <c r="AZB1" s="489"/>
      <c r="AZC1" s="489"/>
      <c r="AZD1" s="489"/>
      <c r="AZE1" s="489"/>
      <c r="AZF1" s="489"/>
      <c r="AZG1" s="489"/>
      <c r="AZH1" s="489"/>
      <c r="AZI1" s="489"/>
      <c r="AZJ1" s="489"/>
      <c r="AZK1" s="489"/>
      <c r="AZL1" s="489"/>
      <c r="AZM1" s="489"/>
      <c r="AZN1" s="489"/>
      <c r="AZO1" s="489"/>
      <c r="AZP1" s="489"/>
      <c r="AZQ1" s="489"/>
      <c r="AZR1" s="489"/>
      <c r="AZS1" s="489"/>
      <c r="AZT1" s="489"/>
      <c r="AZU1" s="489"/>
      <c r="AZV1" s="489"/>
      <c r="AZW1" s="489"/>
      <c r="AZX1" s="489"/>
      <c r="AZY1" s="489"/>
      <c r="AZZ1" s="489"/>
      <c r="BAA1" s="489"/>
      <c r="BAB1" s="489"/>
      <c r="BAC1" s="489"/>
      <c r="BAD1" s="489"/>
      <c r="BAE1" s="489"/>
      <c r="BAF1" s="489"/>
      <c r="BAG1" s="489"/>
      <c r="BAH1" s="489"/>
      <c r="BAI1" s="489"/>
      <c r="BAJ1" s="489"/>
      <c r="BAK1" s="489"/>
      <c r="BAL1" s="489"/>
      <c r="BAM1" s="489"/>
      <c r="BAN1" s="489"/>
      <c r="BAO1" s="489"/>
      <c r="BAP1" s="489"/>
      <c r="BAQ1" s="489"/>
      <c r="BAR1" s="489"/>
      <c r="BAS1" s="489"/>
      <c r="BAT1" s="489"/>
      <c r="BAU1" s="489"/>
      <c r="BAV1" s="489"/>
      <c r="BAW1" s="489"/>
      <c r="BAX1" s="489"/>
      <c r="BAY1" s="489"/>
      <c r="BAZ1" s="489"/>
      <c r="BBA1" s="489"/>
      <c r="BBB1" s="489"/>
      <c r="BBC1" s="489"/>
      <c r="BBD1" s="489"/>
      <c r="BBE1" s="489"/>
      <c r="BBF1" s="489"/>
      <c r="BBG1" s="489"/>
      <c r="BBH1" s="489"/>
      <c r="BBI1" s="489"/>
      <c r="BBJ1" s="489"/>
      <c r="BBK1" s="489"/>
      <c r="BBL1" s="489"/>
      <c r="BBM1" s="489"/>
      <c r="BBN1" s="489"/>
      <c r="BBO1" s="489"/>
      <c r="BBP1" s="489"/>
      <c r="BBQ1" s="489"/>
      <c r="BBR1" s="489"/>
      <c r="BBS1" s="489"/>
      <c r="BBT1" s="489"/>
      <c r="BBU1" s="489"/>
      <c r="BBV1" s="489"/>
      <c r="BBW1" s="489"/>
      <c r="BBX1" s="489"/>
      <c r="BBY1" s="489"/>
      <c r="BBZ1" s="489"/>
      <c r="BCA1" s="489"/>
      <c r="BCB1" s="489"/>
      <c r="BCC1" s="489"/>
      <c r="BCD1" s="489"/>
      <c r="BCE1" s="489"/>
      <c r="BCF1" s="489"/>
      <c r="BCG1" s="489"/>
      <c r="BCH1" s="489"/>
      <c r="BCI1" s="489"/>
      <c r="BCJ1" s="489"/>
      <c r="BCK1" s="489"/>
      <c r="BCL1" s="489"/>
      <c r="BCM1" s="489"/>
      <c r="BCN1" s="489"/>
      <c r="BCO1" s="489"/>
      <c r="BCP1" s="489"/>
      <c r="BCQ1" s="489"/>
      <c r="BCR1" s="489"/>
      <c r="BCS1" s="489"/>
      <c r="BCT1" s="489"/>
      <c r="BCU1" s="489"/>
      <c r="BCV1" s="489"/>
      <c r="BCW1" s="489"/>
      <c r="BCX1" s="489"/>
      <c r="BCY1" s="489"/>
      <c r="BCZ1" s="489"/>
      <c r="BDA1" s="489"/>
      <c r="BDB1" s="489"/>
      <c r="BDC1" s="489"/>
      <c r="BDD1" s="489"/>
      <c r="BDE1" s="489"/>
      <c r="BDF1" s="489"/>
      <c r="BDG1" s="489"/>
      <c r="BDH1" s="489"/>
      <c r="BDI1" s="489"/>
      <c r="BDJ1" s="489"/>
      <c r="BDK1" s="489"/>
      <c r="BDL1" s="489"/>
      <c r="BDM1" s="489"/>
      <c r="BDN1" s="489"/>
      <c r="BDO1" s="489"/>
      <c r="BDP1" s="489"/>
      <c r="BDQ1" s="489"/>
      <c r="BDR1" s="489"/>
      <c r="BDS1" s="489"/>
      <c r="BDT1" s="489"/>
      <c r="BDU1" s="489"/>
      <c r="BDV1" s="489"/>
      <c r="BDW1" s="489"/>
      <c r="BDX1" s="489"/>
      <c r="BDY1" s="489"/>
      <c r="BDZ1" s="489"/>
      <c r="BEA1" s="489"/>
      <c r="BEB1" s="489"/>
      <c r="BEC1" s="489"/>
      <c r="BED1" s="489"/>
      <c r="BEE1" s="489"/>
      <c r="BEG1" s="489"/>
      <c r="BEH1" s="489"/>
      <c r="BEI1" s="489"/>
      <c r="BEJ1" s="489"/>
      <c r="BEK1" s="489"/>
      <c r="BEL1" s="489"/>
      <c r="BEM1" s="489"/>
      <c r="BEN1" s="489"/>
      <c r="BEO1" s="489"/>
      <c r="BEP1" s="489"/>
      <c r="BEQ1" s="489"/>
      <c r="BER1" s="489"/>
      <c r="BES1" s="489"/>
      <c r="BET1" s="489"/>
      <c r="BEU1" s="489"/>
      <c r="BEV1" s="489"/>
      <c r="BEW1" s="489"/>
      <c r="BEX1" s="489"/>
      <c r="BEY1" s="489"/>
      <c r="BEZ1" s="489"/>
      <c r="BFA1" s="489"/>
      <c r="BFB1" s="489"/>
      <c r="BFC1" s="489"/>
      <c r="BFD1" s="489"/>
      <c r="BFE1" s="489"/>
      <c r="BFF1" s="489"/>
      <c r="BFG1" s="489"/>
      <c r="BFH1" s="489"/>
      <c r="BFI1" s="489"/>
      <c r="BFJ1" s="489"/>
      <c r="BFK1" s="489"/>
      <c r="BFL1" s="489"/>
      <c r="BFM1" s="489"/>
      <c r="BFN1" s="489"/>
      <c r="BFO1" s="489"/>
      <c r="BFP1" s="489"/>
      <c r="BFQ1" s="489"/>
      <c r="BFR1" s="489"/>
      <c r="BFS1" s="489"/>
      <c r="BFT1" s="489"/>
      <c r="BFU1" s="489"/>
      <c r="BFV1" s="489"/>
      <c r="BFW1" s="489"/>
      <c r="BFX1" s="489"/>
      <c r="BFY1" s="489"/>
      <c r="BFZ1" s="489"/>
      <c r="BGA1" s="489"/>
      <c r="BGB1" s="489"/>
      <c r="BGC1" s="489"/>
      <c r="BGD1" s="489"/>
      <c r="BGE1" s="489"/>
      <c r="BGF1" s="489"/>
      <c r="BGG1" s="489"/>
      <c r="BGH1" s="489"/>
      <c r="BGI1" s="489"/>
      <c r="BGJ1" s="489"/>
      <c r="BGK1" s="489"/>
      <c r="BGL1" s="489"/>
      <c r="BGM1" s="489"/>
      <c r="BGN1" s="489"/>
      <c r="BGO1" s="489"/>
      <c r="BGP1" s="489"/>
      <c r="BGQ1" s="489"/>
      <c r="BGR1" s="489"/>
      <c r="BGS1" s="489"/>
      <c r="BGT1" s="489"/>
      <c r="BGU1" s="489"/>
      <c r="BGV1" s="489"/>
      <c r="BGW1" s="489"/>
      <c r="BGX1" s="489"/>
      <c r="BGY1" s="489"/>
      <c r="BGZ1" s="489"/>
      <c r="BHA1" s="489"/>
      <c r="BHB1" s="489"/>
      <c r="BHC1" s="489"/>
      <c r="BHD1" s="489"/>
      <c r="BHE1" s="489"/>
      <c r="BHF1" s="489"/>
      <c r="BHG1" s="489"/>
      <c r="BHH1" s="489"/>
      <c r="BHI1" s="489"/>
      <c r="BHJ1" s="489"/>
      <c r="BHK1" s="489"/>
      <c r="BHL1" s="489"/>
      <c r="BHM1" s="489"/>
      <c r="BHN1" s="489"/>
      <c r="BHO1" s="489"/>
      <c r="BHP1" s="489"/>
      <c r="BHQ1" s="489"/>
      <c r="BHR1" s="489"/>
      <c r="BHS1" s="489"/>
      <c r="BHT1" s="489"/>
      <c r="BHU1" s="489"/>
      <c r="BHV1" s="489"/>
      <c r="BHW1" s="489"/>
      <c r="BHX1" s="489"/>
      <c r="BHY1" s="489"/>
      <c r="BHZ1" s="489"/>
      <c r="BIA1" s="489"/>
      <c r="BIB1" s="489"/>
      <c r="BIC1" s="489"/>
      <c r="BID1" s="489"/>
      <c r="BIE1" s="489"/>
      <c r="BIF1" s="489"/>
      <c r="BIG1" s="489"/>
      <c r="BIH1" s="489"/>
      <c r="BII1" s="489"/>
      <c r="BIJ1" s="489"/>
      <c r="BIK1" s="489"/>
      <c r="BIL1" s="489"/>
      <c r="BIM1" s="489"/>
      <c r="BIN1" s="489"/>
      <c r="BIO1" s="489"/>
      <c r="BIP1" s="489"/>
      <c r="BIQ1" s="489"/>
      <c r="BIR1" s="489"/>
      <c r="BIS1" s="489"/>
      <c r="BIT1" s="489"/>
      <c r="BIU1" s="489"/>
      <c r="BIV1" s="489"/>
      <c r="BIW1" s="489"/>
      <c r="BIX1" s="489"/>
      <c r="BIY1" s="489"/>
      <c r="BIZ1" s="489"/>
      <c r="BJA1" s="489"/>
      <c r="BJB1" s="489"/>
      <c r="BJC1" s="489"/>
      <c r="BJD1" s="489"/>
      <c r="BJE1" s="489"/>
      <c r="BJF1" s="489"/>
      <c r="BJG1" s="489"/>
      <c r="BJH1" s="489"/>
      <c r="BJI1" s="489"/>
      <c r="BJJ1" s="489"/>
      <c r="BJK1" s="489"/>
      <c r="BJL1" s="489"/>
      <c r="BJM1" s="489"/>
      <c r="BJN1" s="489"/>
      <c r="BJO1" s="489"/>
      <c r="BJP1" s="489"/>
      <c r="BJQ1" s="489"/>
      <c r="BJR1" s="489"/>
      <c r="BJS1" s="489"/>
      <c r="BJT1" s="489"/>
      <c r="BJU1" s="489"/>
      <c r="BJV1" s="489"/>
      <c r="BJW1" s="489"/>
      <c r="BJX1" s="489"/>
      <c r="BJY1" s="489"/>
      <c r="BJZ1" s="489"/>
      <c r="BKA1" s="489"/>
      <c r="BKB1" s="489"/>
      <c r="BKC1" s="489"/>
      <c r="BKD1" s="489"/>
      <c r="BKE1" s="489"/>
      <c r="BKF1" s="489"/>
      <c r="BKG1" s="489"/>
      <c r="BKH1" s="489"/>
      <c r="BKI1" s="489"/>
      <c r="BKJ1" s="489"/>
      <c r="BKK1" s="489"/>
      <c r="BKL1" s="489"/>
      <c r="BKM1" s="489"/>
      <c r="BKN1" s="489"/>
      <c r="BKO1" s="489"/>
      <c r="BKP1" s="489"/>
      <c r="BKQ1" s="489"/>
      <c r="BKR1" s="489"/>
      <c r="BKS1" s="489"/>
      <c r="BKT1" s="489"/>
      <c r="BKU1" s="489"/>
      <c r="BKV1" s="489"/>
      <c r="BKW1" s="489"/>
      <c r="BKX1" s="489"/>
      <c r="BKY1" s="489"/>
      <c r="BKZ1" s="489"/>
      <c r="BLA1" s="489"/>
      <c r="BLB1" s="489"/>
      <c r="BLC1" s="489"/>
      <c r="BLD1" s="489"/>
      <c r="BLE1" s="489"/>
      <c r="BLF1" s="489"/>
      <c r="BLG1" s="489"/>
      <c r="BLH1" s="489"/>
      <c r="BLI1" s="489"/>
      <c r="BLJ1" s="489"/>
      <c r="BLK1" s="489"/>
      <c r="BLL1" s="489"/>
      <c r="BLM1" s="489"/>
      <c r="BLN1" s="489"/>
      <c r="BLO1" s="489"/>
      <c r="BLP1" s="489"/>
      <c r="BLQ1" s="489"/>
      <c r="BLR1" s="489"/>
      <c r="BLS1" s="489"/>
      <c r="BLT1" s="489"/>
      <c r="BLU1" s="489"/>
      <c r="BLV1" s="489"/>
      <c r="BLW1" s="489"/>
      <c r="BLX1" s="489"/>
      <c r="BLY1" s="489"/>
      <c r="BLZ1" s="489"/>
      <c r="BMA1" s="489"/>
      <c r="BMB1" s="489"/>
      <c r="BMC1" s="489"/>
      <c r="BMD1" s="489"/>
      <c r="BME1" s="489"/>
      <c r="BMF1" s="489"/>
      <c r="BMG1" s="489"/>
      <c r="BMH1" s="489"/>
      <c r="BMI1" s="489"/>
      <c r="BMJ1" s="489"/>
      <c r="BMK1" s="489"/>
      <c r="BML1" s="489"/>
      <c r="BMM1" s="489"/>
      <c r="BMN1" s="489"/>
      <c r="BMO1" s="489"/>
      <c r="BMP1" s="489"/>
      <c r="BMQ1" s="489"/>
      <c r="BMR1" s="489"/>
      <c r="BMS1" s="489"/>
      <c r="BMT1" s="489"/>
      <c r="BMU1" s="489"/>
      <c r="BMV1" s="489"/>
      <c r="BMW1" s="489"/>
      <c r="BMX1" s="489"/>
      <c r="BMY1" s="489"/>
      <c r="BMZ1" s="489"/>
      <c r="BNA1" s="489"/>
      <c r="BNB1" s="489"/>
      <c r="BNC1" s="489"/>
      <c r="BND1" s="489"/>
      <c r="BNE1" s="489"/>
      <c r="BNF1" s="489"/>
      <c r="BNG1" s="489"/>
      <c r="BNH1" s="489"/>
      <c r="BNI1" s="489"/>
      <c r="BNJ1" s="489"/>
      <c r="BNK1" s="489"/>
      <c r="BNL1" s="489"/>
      <c r="BNM1" s="489"/>
      <c r="BNN1" s="489"/>
      <c r="BNO1" s="489"/>
      <c r="BNP1" s="489"/>
      <c r="BNQ1" s="489"/>
      <c r="BNR1" s="489"/>
      <c r="BNS1" s="489"/>
      <c r="BNT1" s="489"/>
      <c r="BNU1" s="489"/>
      <c r="BNV1" s="489"/>
      <c r="BNW1" s="489"/>
      <c r="BNX1" s="489"/>
      <c r="BNY1" s="489"/>
      <c r="BNZ1" s="489"/>
      <c r="BOA1" s="489"/>
      <c r="BOC1" s="489"/>
      <c r="BOD1" s="489"/>
      <c r="BOE1" s="489"/>
      <c r="BOF1" s="489"/>
      <c r="BOG1" s="489"/>
      <c r="BOH1" s="489"/>
      <c r="BOI1" s="489"/>
      <c r="BOJ1" s="489"/>
      <c r="BOK1" s="489"/>
      <c r="BOL1" s="489"/>
      <c r="BOM1" s="489"/>
      <c r="BON1" s="489"/>
      <c r="BOO1" s="489"/>
      <c r="BOP1" s="489"/>
      <c r="BOQ1" s="489"/>
      <c r="BOR1" s="489"/>
      <c r="BOS1" s="489"/>
      <c r="BOT1" s="489"/>
      <c r="BOU1" s="489"/>
      <c r="BOV1" s="489"/>
      <c r="BOW1" s="489"/>
      <c r="BOX1" s="489"/>
      <c r="BOY1" s="489"/>
      <c r="BOZ1" s="489"/>
      <c r="BPA1" s="489"/>
      <c r="BPB1" s="489"/>
      <c r="BPC1" s="489"/>
      <c r="BPD1" s="489"/>
      <c r="BPE1" s="489"/>
      <c r="BPF1" s="489"/>
      <c r="BPG1" s="489"/>
      <c r="BPH1" s="489"/>
      <c r="BPI1" s="489"/>
      <c r="BPJ1" s="489"/>
      <c r="BPK1" s="489"/>
      <c r="BPL1" s="489"/>
      <c r="BPM1" s="489"/>
      <c r="BPN1" s="489"/>
      <c r="BPO1" s="489"/>
      <c r="BPP1" s="489"/>
      <c r="BPQ1" s="489"/>
      <c r="BPR1" s="489"/>
      <c r="BPS1" s="489"/>
      <c r="BPT1" s="489"/>
      <c r="BPU1" s="489"/>
      <c r="BPV1" s="489"/>
      <c r="BPW1" s="489"/>
      <c r="BPX1" s="489"/>
      <c r="BPY1" s="489"/>
      <c r="BPZ1" s="489"/>
      <c r="BQA1" s="489"/>
      <c r="BQB1" s="489"/>
      <c r="BQC1" s="489"/>
      <c r="BQD1" s="489"/>
      <c r="BQE1" s="489"/>
      <c r="BQF1" s="489"/>
      <c r="BQG1" s="489"/>
      <c r="BQH1" s="489"/>
      <c r="BQI1" s="489"/>
      <c r="BQJ1" s="489"/>
      <c r="BQK1" s="489"/>
      <c r="BQL1" s="489"/>
      <c r="BQM1" s="489"/>
      <c r="BQN1" s="489"/>
      <c r="BQO1" s="489"/>
      <c r="BQP1" s="489"/>
      <c r="BQQ1" s="489"/>
      <c r="BQR1" s="489"/>
      <c r="BQS1" s="489"/>
      <c r="BQT1" s="489"/>
      <c r="BQU1" s="489"/>
      <c r="BQV1" s="489"/>
      <c r="BQW1" s="489"/>
      <c r="BQX1" s="489"/>
      <c r="BQY1" s="489"/>
      <c r="BQZ1" s="489"/>
      <c r="BRA1" s="489"/>
      <c r="BRB1" s="489"/>
      <c r="BRC1" s="489"/>
      <c r="BRD1" s="489"/>
      <c r="BRE1" s="489"/>
      <c r="BRF1" s="489"/>
      <c r="BRG1" s="489"/>
      <c r="BRH1" s="489"/>
      <c r="BRI1" s="489"/>
      <c r="BRJ1" s="489"/>
      <c r="BRK1" s="489"/>
      <c r="BRL1" s="489"/>
      <c r="BRM1" s="489"/>
      <c r="BRN1" s="489"/>
      <c r="BRO1" s="489"/>
      <c r="BRP1" s="489"/>
      <c r="BRQ1" s="489"/>
      <c r="BRR1" s="489"/>
      <c r="BRS1" s="489"/>
      <c r="BRT1" s="489"/>
      <c r="BRU1" s="489"/>
      <c r="BRV1" s="489"/>
      <c r="BRW1" s="489"/>
      <c r="BRX1" s="489"/>
      <c r="BRY1" s="489"/>
      <c r="BRZ1" s="489"/>
      <c r="BSA1" s="489"/>
      <c r="BSB1" s="489"/>
      <c r="BSC1" s="489"/>
      <c r="BSD1" s="489"/>
      <c r="BSE1" s="489"/>
      <c r="BSF1" s="489"/>
      <c r="BSG1" s="489"/>
      <c r="BSH1" s="489"/>
      <c r="BSI1" s="489"/>
      <c r="BSJ1" s="489"/>
      <c r="BSK1" s="489"/>
      <c r="BSL1" s="489"/>
      <c r="BSM1" s="489"/>
      <c r="BSN1" s="489"/>
      <c r="BSO1" s="489"/>
      <c r="BSP1" s="489"/>
      <c r="BSQ1" s="489"/>
      <c r="BSR1" s="489"/>
      <c r="BSS1" s="489"/>
      <c r="BST1" s="489"/>
      <c r="BSU1" s="489"/>
      <c r="BSV1" s="489"/>
      <c r="BSW1" s="489"/>
      <c r="BSX1" s="489"/>
      <c r="BSY1" s="489"/>
      <c r="BSZ1" s="489"/>
      <c r="BTA1" s="489"/>
      <c r="BTB1" s="489"/>
      <c r="BTC1" s="489"/>
      <c r="BTD1" s="489"/>
      <c r="BTE1" s="489"/>
      <c r="BTF1" s="489"/>
      <c r="BTG1" s="489"/>
      <c r="BTH1" s="489"/>
      <c r="BTI1" s="489"/>
      <c r="BTJ1" s="489"/>
      <c r="BTK1" s="489"/>
      <c r="BTL1" s="489"/>
      <c r="BTM1" s="489"/>
      <c r="BTN1" s="489"/>
      <c r="BTO1" s="489"/>
      <c r="BTP1" s="489"/>
      <c r="BTQ1" s="489"/>
      <c r="BTR1" s="489"/>
      <c r="BTS1" s="489"/>
      <c r="BTT1" s="489"/>
      <c r="BTU1" s="489"/>
      <c r="BTV1" s="489"/>
      <c r="BTW1" s="489"/>
      <c r="BTX1" s="489"/>
      <c r="BTY1" s="489"/>
      <c r="BTZ1" s="489"/>
      <c r="BUA1" s="489"/>
      <c r="BUB1" s="489"/>
      <c r="BUC1" s="489"/>
      <c r="BUD1" s="489"/>
      <c r="BUE1" s="489"/>
      <c r="BUF1" s="489"/>
      <c r="BUG1" s="489"/>
      <c r="BUH1" s="489"/>
      <c r="BUI1" s="489"/>
      <c r="BUJ1" s="489"/>
      <c r="BUK1" s="489"/>
      <c r="BUL1" s="489"/>
      <c r="BUM1" s="489"/>
      <c r="BUN1" s="489"/>
      <c r="BUO1" s="489"/>
      <c r="BUP1" s="489"/>
      <c r="BUQ1" s="489"/>
      <c r="BUR1" s="489"/>
      <c r="BUS1" s="489"/>
      <c r="BUT1" s="489"/>
      <c r="BUU1" s="489"/>
      <c r="BUV1" s="489"/>
      <c r="BUW1" s="489"/>
      <c r="BUX1" s="489"/>
      <c r="BUY1" s="489"/>
      <c r="BUZ1" s="489"/>
      <c r="BVA1" s="489"/>
      <c r="BVB1" s="489"/>
      <c r="BVC1" s="489"/>
      <c r="BVD1" s="489"/>
      <c r="BVE1" s="489"/>
      <c r="BVF1" s="489"/>
      <c r="BVG1" s="489"/>
      <c r="BVH1" s="489"/>
      <c r="BVI1" s="489"/>
      <c r="BVJ1" s="489"/>
      <c r="BVK1" s="489"/>
      <c r="BVL1" s="489"/>
      <c r="BVM1" s="489"/>
      <c r="BVN1" s="489"/>
      <c r="BVO1" s="489"/>
      <c r="BVP1" s="489"/>
      <c r="BVQ1" s="489"/>
      <c r="BVR1" s="489"/>
      <c r="BVS1" s="489"/>
      <c r="BVT1" s="489"/>
      <c r="BVU1" s="489"/>
      <c r="BVV1" s="489"/>
      <c r="BVW1" s="489"/>
      <c r="BVX1" s="489"/>
      <c r="BVY1" s="489"/>
      <c r="BVZ1" s="489"/>
      <c r="BWA1" s="489"/>
      <c r="BWB1" s="489"/>
      <c r="BWC1" s="489"/>
      <c r="BWD1" s="489"/>
      <c r="BWE1" s="489"/>
      <c r="BWF1" s="489"/>
      <c r="BWG1" s="489"/>
      <c r="BWH1" s="489"/>
      <c r="BWI1" s="489"/>
      <c r="BWJ1" s="489"/>
      <c r="BWK1" s="489"/>
      <c r="BWL1" s="489"/>
      <c r="BWM1" s="489"/>
      <c r="BWN1" s="489"/>
      <c r="BWO1" s="489"/>
      <c r="BWP1" s="489"/>
      <c r="BWQ1" s="489"/>
      <c r="BWR1" s="489"/>
      <c r="BWS1" s="489"/>
      <c r="BWT1" s="489"/>
      <c r="BWU1" s="489"/>
      <c r="BWV1" s="489"/>
      <c r="BWW1" s="489"/>
      <c r="BWX1" s="489"/>
      <c r="BWY1" s="489"/>
      <c r="BWZ1" s="489"/>
      <c r="BXA1" s="489"/>
      <c r="BXB1" s="489"/>
      <c r="BXC1" s="489"/>
      <c r="BXD1" s="489"/>
      <c r="BXE1" s="489"/>
      <c r="BXF1" s="489"/>
      <c r="BXG1" s="489"/>
      <c r="BXH1" s="489"/>
      <c r="BXI1" s="489"/>
      <c r="BXJ1" s="489"/>
      <c r="BXK1" s="489"/>
      <c r="BXL1" s="489"/>
      <c r="BXM1" s="489"/>
      <c r="BXN1" s="489"/>
      <c r="BXO1" s="489"/>
      <c r="BXP1" s="489"/>
      <c r="BXQ1" s="489"/>
      <c r="BXR1" s="489"/>
      <c r="BXS1" s="489"/>
      <c r="BXT1" s="489"/>
      <c r="BXU1" s="489"/>
      <c r="BXV1" s="489"/>
      <c r="BXW1" s="489"/>
      <c r="BXY1" s="489"/>
      <c r="BXZ1" s="489"/>
      <c r="BYA1" s="489"/>
      <c r="BYB1" s="489"/>
      <c r="BYC1" s="489"/>
      <c r="BYD1" s="489"/>
      <c r="BYE1" s="489"/>
      <c r="BYF1" s="489"/>
      <c r="BYG1" s="489"/>
      <c r="BYH1" s="489"/>
      <c r="BYI1" s="489"/>
      <c r="BYJ1" s="489"/>
      <c r="BYK1" s="489"/>
      <c r="BYL1" s="489"/>
      <c r="BYM1" s="489"/>
      <c r="BYN1" s="489"/>
      <c r="BYO1" s="489"/>
      <c r="BYP1" s="489"/>
      <c r="BYQ1" s="489"/>
      <c r="BYR1" s="489"/>
      <c r="BYS1" s="489"/>
      <c r="BYT1" s="489"/>
      <c r="BYU1" s="489"/>
      <c r="BYV1" s="489"/>
      <c r="BYW1" s="489"/>
      <c r="BYX1" s="489"/>
      <c r="BYY1" s="489"/>
      <c r="BYZ1" s="489"/>
      <c r="BZA1" s="489"/>
      <c r="BZB1" s="489"/>
      <c r="BZC1" s="489"/>
      <c r="BZD1" s="489"/>
      <c r="BZE1" s="489"/>
      <c r="BZF1" s="489"/>
      <c r="BZG1" s="489"/>
      <c r="BZH1" s="489"/>
      <c r="BZI1" s="489"/>
      <c r="BZJ1" s="489"/>
      <c r="BZK1" s="489"/>
      <c r="BZL1" s="489"/>
      <c r="BZM1" s="489"/>
      <c r="BZN1" s="489"/>
      <c r="BZO1" s="489"/>
      <c r="BZP1" s="489"/>
      <c r="BZQ1" s="489"/>
      <c r="BZR1" s="489"/>
      <c r="BZS1" s="489"/>
      <c r="BZT1" s="489"/>
      <c r="BZU1" s="489"/>
      <c r="BZV1" s="489"/>
      <c r="BZW1" s="489"/>
      <c r="BZX1" s="489"/>
      <c r="BZY1" s="489"/>
      <c r="BZZ1" s="489"/>
      <c r="CAA1" s="489"/>
      <c r="CAB1" s="489"/>
      <c r="CAC1" s="489"/>
      <c r="CAD1" s="489"/>
      <c r="CAE1" s="489"/>
      <c r="CAF1" s="489"/>
      <c r="CAG1" s="489"/>
      <c r="CAH1" s="489"/>
      <c r="CAI1" s="489"/>
      <c r="CAJ1" s="489"/>
      <c r="CAK1" s="489"/>
      <c r="CAL1" s="489"/>
      <c r="CAM1" s="489"/>
      <c r="CAN1" s="489"/>
      <c r="CAO1" s="489"/>
      <c r="CAP1" s="489"/>
      <c r="CAQ1" s="489"/>
      <c r="CAR1" s="489"/>
      <c r="CAS1" s="489"/>
      <c r="CAT1" s="489"/>
      <c r="CAU1" s="489"/>
      <c r="CAV1" s="489"/>
      <c r="CAW1" s="489"/>
      <c r="CAX1" s="489"/>
      <c r="CAY1" s="489"/>
      <c r="CAZ1" s="489"/>
      <c r="CBA1" s="489"/>
      <c r="CBB1" s="489"/>
      <c r="CBC1" s="489"/>
      <c r="CBD1" s="489"/>
      <c r="CBE1" s="489"/>
      <c r="CBF1" s="489"/>
      <c r="CBG1" s="489"/>
      <c r="CBH1" s="489"/>
      <c r="CBI1" s="489"/>
      <c r="CBJ1" s="489"/>
      <c r="CBK1" s="489"/>
      <c r="CBL1" s="489"/>
      <c r="CBM1" s="489"/>
      <c r="CBN1" s="489"/>
      <c r="CBO1" s="489"/>
      <c r="CBP1" s="489"/>
      <c r="CBQ1" s="489"/>
      <c r="CBR1" s="489"/>
      <c r="CBS1" s="489"/>
      <c r="CBT1" s="489"/>
      <c r="CBU1" s="489"/>
      <c r="CBV1" s="489"/>
      <c r="CBW1" s="489"/>
      <c r="CBX1" s="489"/>
      <c r="CBY1" s="489"/>
      <c r="CBZ1" s="489"/>
      <c r="CCA1" s="489"/>
      <c r="CCB1" s="489"/>
      <c r="CCC1" s="489"/>
      <c r="CCD1" s="489"/>
      <c r="CCE1" s="489"/>
      <c r="CCF1" s="489"/>
      <c r="CCG1" s="489"/>
      <c r="CCH1" s="489"/>
      <c r="CCI1" s="489"/>
      <c r="CCJ1" s="489"/>
      <c r="CCK1" s="489"/>
      <c r="CCL1" s="489"/>
      <c r="CCM1" s="489"/>
      <c r="CCN1" s="489"/>
      <c r="CCO1" s="489"/>
      <c r="CCP1" s="489"/>
      <c r="CCQ1" s="489"/>
      <c r="CCR1" s="489"/>
      <c r="CCS1" s="489"/>
      <c r="CCT1" s="489"/>
      <c r="CCU1" s="489"/>
      <c r="CCV1" s="489"/>
      <c r="CCW1" s="489"/>
      <c r="CCX1" s="489"/>
      <c r="CCY1" s="489"/>
      <c r="CCZ1" s="489"/>
      <c r="CDA1" s="489"/>
      <c r="CDB1" s="489"/>
      <c r="CDC1" s="489"/>
      <c r="CDD1" s="489"/>
      <c r="CDE1" s="489"/>
      <c r="CDF1" s="489"/>
      <c r="CDG1" s="489"/>
      <c r="CDH1" s="489"/>
      <c r="CDI1" s="489"/>
      <c r="CDJ1" s="489"/>
      <c r="CDK1" s="489"/>
      <c r="CDL1" s="489"/>
      <c r="CDM1" s="489"/>
      <c r="CDN1" s="489"/>
      <c r="CDO1" s="489"/>
      <c r="CDP1" s="489"/>
      <c r="CDQ1" s="489"/>
      <c r="CDR1" s="489"/>
      <c r="CDS1" s="489"/>
      <c r="CDT1" s="489"/>
      <c r="CDU1" s="489"/>
      <c r="CDV1" s="489"/>
      <c r="CDW1" s="489"/>
      <c r="CDX1" s="489"/>
      <c r="CDY1" s="489"/>
      <c r="CDZ1" s="489"/>
      <c r="CEA1" s="489"/>
      <c r="CEB1" s="489"/>
      <c r="CEC1" s="489"/>
      <c r="CED1" s="489"/>
      <c r="CEE1" s="489"/>
      <c r="CEF1" s="489"/>
      <c r="CEG1" s="489"/>
      <c r="CEH1" s="489"/>
      <c r="CEI1" s="489"/>
      <c r="CEJ1" s="489"/>
      <c r="CEK1" s="489"/>
      <c r="CEL1" s="489"/>
      <c r="CEM1" s="489"/>
      <c r="CEN1" s="489"/>
      <c r="CEO1" s="489"/>
      <c r="CEP1" s="489"/>
      <c r="CEQ1" s="489"/>
      <c r="CER1" s="489"/>
      <c r="CES1" s="489"/>
      <c r="CET1" s="489"/>
      <c r="CEU1" s="489"/>
      <c r="CEV1" s="489"/>
      <c r="CEW1" s="489"/>
      <c r="CEX1" s="489"/>
      <c r="CEY1" s="489"/>
      <c r="CEZ1" s="489"/>
      <c r="CFA1" s="489"/>
      <c r="CFB1" s="489"/>
      <c r="CFC1" s="489"/>
      <c r="CFD1" s="489"/>
      <c r="CFE1" s="489"/>
      <c r="CFF1" s="489"/>
      <c r="CFG1" s="489"/>
      <c r="CFH1" s="489"/>
      <c r="CFI1" s="489"/>
      <c r="CFJ1" s="489"/>
      <c r="CFK1" s="489"/>
      <c r="CFL1" s="489"/>
      <c r="CFM1" s="489"/>
      <c r="CFN1" s="489"/>
      <c r="CFO1" s="489"/>
      <c r="CFP1" s="489"/>
      <c r="CFQ1" s="489"/>
      <c r="CFR1" s="489"/>
      <c r="CFS1" s="489"/>
      <c r="CFT1" s="489"/>
      <c r="CFU1" s="489"/>
      <c r="CFV1" s="489"/>
      <c r="CFW1" s="489"/>
      <c r="CFX1" s="489"/>
      <c r="CFY1" s="489"/>
      <c r="CFZ1" s="489"/>
      <c r="CGA1" s="489"/>
      <c r="CGB1" s="489"/>
      <c r="CGC1" s="489"/>
      <c r="CGD1" s="489"/>
      <c r="CGE1" s="489"/>
      <c r="CGF1" s="489"/>
      <c r="CGG1" s="489"/>
      <c r="CGH1" s="489"/>
      <c r="CGI1" s="489"/>
      <c r="CGJ1" s="489"/>
      <c r="CGK1" s="489"/>
      <c r="CGL1" s="489"/>
      <c r="CGM1" s="489"/>
      <c r="CGN1" s="489"/>
      <c r="CGO1" s="489"/>
      <c r="CGP1" s="489"/>
      <c r="CGQ1" s="489"/>
      <c r="CGR1" s="489"/>
      <c r="CGS1" s="489"/>
      <c r="CGT1" s="489"/>
      <c r="CGU1" s="489"/>
      <c r="CGV1" s="489"/>
      <c r="CGW1" s="489"/>
      <c r="CGX1" s="489"/>
      <c r="CGY1" s="489"/>
      <c r="CGZ1" s="489"/>
      <c r="CHA1" s="489"/>
      <c r="CHB1" s="489"/>
      <c r="CHC1" s="489"/>
      <c r="CHD1" s="489"/>
      <c r="CHE1" s="489"/>
      <c r="CHF1" s="489"/>
      <c r="CHG1" s="489"/>
      <c r="CHH1" s="489"/>
      <c r="CHI1" s="489"/>
      <c r="CHJ1" s="489"/>
      <c r="CHK1" s="489"/>
      <c r="CHL1" s="489"/>
      <c r="CHM1" s="489"/>
      <c r="CHN1" s="489"/>
      <c r="CHO1" s="489"/>
      <c r="CHP1" s="489"/>
      <c r="CHQ1" s="489"/>
      <c r="CHR1" s="489"/>
      <c r="CHS1" s="489"/>
      <c r="CHU1" s="489"/>
      <c r="CHV1" s="489"/>
      <c r="CHW1" s="489"/>
      <c r="CHX1" s="489"/>
      <c r="CHY1" s="489"/>
      <c r="CHZ1" s="489"/>
      <c r="CIA1" s="489"/>
      <c r="CIB1" s="489"/>
      <c r="CIC1" s="489"/>
      <c r="CID1" s="489"/>
      <c r="CIE1" s="489"/>
      <c r="CIF1" s="489"/>
      <c r="CIG1" s="489"/>
      <c r="CIH1" s="489"/>
      <c r="CII1" s="489"/>
      <c r="CIJ1" s="489"/>
      <c r="CIK1" s="489"/>
      <c r="CIL1" s="489"/>
      <c r="CIM1" s="489"/>
      <c r="CIN1" s="489"/>
      <c r="CIO1" s="489"/>
      <c r="CIP1" s="489"/>
      <c r="CIQ1" s="489"/>
      <c r="CIR1" s="489"/>
      <c r="CIS1" s="489"/>
      <c r="CIT1" s="489"/>
      <c r="CIU1" s="489"/>
      <c r="CIV1" s="489"/>
      <c r="CIW1" s="489"/>
      <c r="CIX1" s="489"/>
      <c r="CIY1" s="489"/>
      <c r="CIZ1" s="489"/>
      <c r="CJA1" s="489"/>
      <c r="CJB1" s="489"/>
      <c r="CJC1" s="489"/>
      <c r="CJD1" s="489"/>
      <c r="CJE1" s="489"/>
      <c r="CJF1" s="489"/>
      <c r="CJG1" s="489"/>
      <c r="CJH1" s="489"/>
      <c r="CJI1" s="489"/>
      <c r="CJJ1" s="489"/>
      <c r="CJK1" s="489"/>
      <c r="CJL1" s="489"/>
      <c r="CJM1" s="489"/>
      <c r="CJN1" s="489"/>
      <c r="CJO1" s="489"/>
      <c r="CJP1" s="489"/>
      <c r="CJQ1" s="489"/>
      <c r="CJR1" s="489"/>
      <c r="CJS1" s="489"/>
      <c r="CJT1" s="489"/>
      <c r="CJU1" s="489"/>
      <c r="CJV1" s="489"/>
      <c r="CJW1" s="489"/>
      <c r="CJX1" s="489"/>
      <c r="CJY1" s="489"/>
      <c r="CJZ1" s="489"/>
      <c r="CKA1" s="489"/>
      <c r="CKB1" s="489"/>
      <c r="CKC1" s="489"/>
      <c r="CKD1" s="489"/>
      <c r="CKE1" s="489"/>
      <c r="CKF1" s="489"/>
      <c r="CKG1" s="489"/>
      <c r="CKH1" s="489"/>
      <c r="CKI1" s="489"/>
      <c r="CKJ1" s="489"/>
      <c r="CKK1" s="489"/>
      <c r="CKL1" s="489"/>
      <c r="CKM1" s="489"/>
      <c r="CKN1" s="489"/>
      <c r="CKO1" s="489"/>
      <c r="CKP1" s="489"/>
      <c r="CKQ1" s="489"/>
      <c r="CKR1" s="489"/>
      <c r="CKS1" s="489"/>
      <c r="CKT1" s="489"/>
      <c r="CKU1" s="489"/>
      <c r="CKV1" s="489"/>
      <c r="CKW1" s="489"/>
      <c r="CKX1" s="489"/>
      <c r="CKY1" s="489"/>
      <c r="CKZ1" s="489"/>
      <c r="CLA1" s="489"/>
      <c r="CLB1" s="489"/>
      <c r="CLC1" s="489"/>
      <c r="CLD1" s="489"/>
      <c r="CLE1" s="489"/>
      <c r="CLF1" s="489"/>
      <c r="CLG1" s="489"/>
      <c r="CLH1" s="489"/>
      <c r="CLI1" s="489"/>
      <c r="CLJ1" s="489"/>
      <c r="CLK1" s="489"/>
      <c r="CLL1" s="489"/>
      <c r="CLM1" s="489"/>
      <c r="CLN1" s="489"/>
      <c r="CLO1" s="489"/>
      <c r="CLP1" s="489"/>
      <c r="CLQ1" s="489"/>
      <c r="CLR1" s="489"/>
      <c r="CLS1" s="489"/>
      <c r="CLT1" s="489"/>
      <c r="CLU1" s="489"/>
      <c r="CLV1" s="489"/>
      <c r="CLW1" s="489"/>
      <c r="CLX1" s="489"/>
      <c r="CLY1" s="489"/>
      <c r="CLZ1" s="489"/>
      <c r="CMA1" s="489"/>
      <c r="CMB1" s="489"/>
      <c r="CMC1" s="489"/>
      <c r="CMD1" s="489"/>
      <c r="CME1" s="489"/>
      <c r="CMF1" s="489"/>
      <c r="CMG1" s="489"/>
      <c r="CMH1" s="489"/>
      <c r="CMI1" s="489"/>
      <c r="CMJ1" s="489"/>
      <c r="CMK1" s="489"/>
      <c r="CML1" s="489"/>
      <c r="CMM1" s="489"/>
      <c r="CMN1" s="489"/>
      <c r="CMO1" s="489"/>
      <c r="CMP1" s="489"/>
      <c r="CMQ1" s="489"/>
      <c r="CMR1" s="489"/>
      <c r="CMS1" s="489"/>
      <c r="CMT1" s="489"/>
      <c r="CMU1" s="489"/>
      <c r="CMV1" s="489"/>
      <c r="CMW1" s="489"/>
      <c r="CMX1" s="489"/>
      <c r="CMY1" s="489"/>
      <c r="CMZ1" s="489"/>
      <c r="CNA1" s="489"/>
      <c r="CNB1" s="489"/>
      <c r="CNC1" s="489"/>
      <c r="CND1" s="489"/>
      <c r="CNE1" s="489"/>
      <c r="CNF1" s="489"/>
      <c r="CNG1" s="489"/>
      <c r="CNH1" s="489"/>
      <c r="CNI1" s="489"/>
      <c r="CNJ1" s="489"/>
      <c r="CNK1" s="489"/>
      <c r="CNL1" s="489"/>
      <c r="CNM1" s="489"/>
      <c r="CNN1" s="489"/>
      <c r="CNO1" s="489"/>
      <c r="CNP1" s="489"/>
      <c r="CNQ1" s="489"/>
      <c r="CNR1" s="489"/>
      <c r="CNS1" s="489"/>
      <c r="CNT1" s="489"/>
      <c r="CNU1" s="489"/>
      <c r="CNV1" s="489"/>
      <c r="CNW1" s="489"/>
      <c r="CNX1" s="489"/>
      <c r="CNY1" s="489"/>
      <c r="CNZ1" s="489"/>
      <c r="COA1" s="489"/>
      <c r="COB1" s="489"/>
      <c r="COC1" s="489"/>
      <c r="COD1" s="489"/>
      <c r="COE1" s="489"/>
      <c r="COF1" s="489"/>
      <c r="COG1" s="489"/>
      <c r="COH1" s="489"/>
      <c r="COI1" s="489"/>
      <c r="COJ1" s="489"/>
      <c r="COK1" s="489"/>
      <c r="COL1" s="489"/>
      <c r="COM1" s="489"/>
      <c r="CON1" s="489"/>
      <c r="COO1" s="489"/>
      <c r="COP1" s="489"/>
      <c r="COQ1" s="489"/>
      <c r="COR1" s="489"/>
      <c r="COS1" s="489"/>
      <c r="COT1" s="489"/>
      <c r="COU1" s="489"/>
      <c r="COV1" s="489"/>
      <c r="COW1" s="489"/>
      <c r="COX1" s="489"/>
      <c r="COY1" s="489"/>
      <c r="COZ1" s="489"/>
      <c r="CPA1" s="489"/>
      <c r="CPB1" s="489"/>
      <c r="CPC1" s="489"/>
      <c r="CPD1" s="489"/>
      <c r="CPE1" s="489"/>
      <c r="CPF1" s="489"/>
      <c r="CPG1" s="489"/>
      <c r="CPH1" s="489"/>
      <c r="CPI1" s="489"/>
      <c r="CPJ1" s="489"/>
      <c r="CPK1" s="489"/>
      <c r="CPL1" s="489"/>
      <c r="CPM1" s="489"/>
      <c r="CPN1" s="489"/>
      <c r="CPO1" s="489"/>
      <c r="CPP1" s="489"/>
      <c r="CPQ1" s="489"/>
      <c r="CPR1" s="489"/>
      <c r="CPS1" s="489"/>
      <c r="CPT1" s="489"/>
      <c r="CPU1" s="489"/>
      <c r="CPV1" s="489"/>
      <c r="CPW1" s="489"/>
      <c r="CPX1" s="489"/>
      <c r="CPY1" s="489"/>
      <c r="CPZ1" s="489"/>
      <c r="CQA1" s="489"/>
      <c r="CQB1" s="489"/>
      <c r="CQC1" s="489"/>
      <c r="CQD1" s="489"/>
      <c r="CQE1" s="489"/>
      <c r="CQF1" s="489"/>
      <c r="CQG1" s="489"/>
      <c r="CQH1" s="489"/>
      <c r="CQI1" s="489"/>
      <c r="CQJ1" s="489"/>
      <c r="CQK1" s="489"/>
      <c r="CQL1" s="489"/>
      <c r="CQM1" s="489"/>
      <c r="CQN1" s="489"/>
      <c r="CQO1" s="489"/>
      <c r="CQP1" s="489"/>
      <c r="CQQ1" s="489"/>
      <c r="CQR1" s="489"/>
      <c r="CQS1" s="489"/>
      <c r="CQT1" s="489"/>
      <c r="CQU1" s="489"/>
      <c r="CQV1" s="489"/>
      <c r="CQW1" s="489"/>
      <c r="CQX1" s="489"/>
      <c r="CQY1" s="489"/>
      <c r="CQZ1" s="489"/>
      <c r="CRA1" s="489"/>
      <c r="CRB1" s="489"/>
      <c r="CRC1" s="489"/>
      <c r="CRD1" s="489"/>
      <c r="CRE1" s="489"/>
      <c r="CRF1" s="489"/>
      <c r="CRG1" s="489"/>
      <c r="CRH1" s="489"/>
      <c r="CRI1" s="489"/>
      <c r="CRJ1" s="489"/>
      <c r="CRK1" s="489"/>
      <c r="CRL1" s="489"/>
      <c r="CRM1" s="489"/>
      <c r="CRN1" s="489"/>
      <c r="CRO1" s="489"/>
      <c r="CRQ1" s="489"/>
      <c r="CRR1" s="489"/>
      <c r="CRS1" s="489"/>
      <c r="CRT1" s="489"/>
      <c r="CRU1" s="489"/>
      <c r="CRV1" s="489"/>
      <c r="CRW1" s="489"/>
      <c r="CRX1" s="489"/>
      <c r="CRY1" s="489"/>
      <c r="CRZ1" s="489"/>
      <c r="CSA1" s="489"/>
      <c r="CSB1" s="489"/>
      <c r="CSC1" s="489"/>
      <c r="CSD1" s="489"/>
      <c r="CSE1" s="489"/>
      <c r="CSF1" s="489"/>
      <c r="CSG1" s="489"/>
      <c r="CSH1" s="489"/>
      <c r="CSI1" s="489"/>
      <c r="CSJ1" s="489"/>
      <c r="CSK1" s="489"/>
      <c r="CSL1" s="489"/>
      <c r="CSM1" s="489"/>
      <c r="CSN1" s="489"/>
      <c r="CSO1" s="489"/>
      <c r="CSP1" s="489"/>
      <c r="CSQ1" s="489"/>
      <c r="CSR1" s="489"/>
      <c r="CSS1" s="489"/>
      <c r="CST1" s="489"/>
      <c r="CSU1" s="489"/>
      <c r="CSV1" s="489"/>
      <c r="CSW1" s="489"/>
      <c r="CSX1" s="489"/>
      <c r="CSY1" s="489"/>
      <c r="CSZ1" s="489"/>
      <c r="CTA1" s="489"/>
      <c r="CTB1" s="489"/>
      <c r="CTC1" s="489"/>
      <c r="CTD1" s="489"/>
      <c r="CTE1" s="489"/>
      <c r="CTF1" s="489"/>
      <c r="CTG1" s="489"/>
      <c r="CTH1" s="489"/>
      <c r="CTI1" s="489"/>
      <c r="CTJ1" s="489"/>
      <c r="CTK1" s="489"/>
      <c r="CTL1" s="489"/>
      <c r="CTM1" s="489"/>
      <c r="CTN1" s="489"/>
      <c r="CTO1" s="489"/>
      <c r="CTP1" s="489"/>
      <c r="CTQ1" s="489"/>
      <c r="CTR1" s="489"/>
      <c r="CTS1" s="489"/>
      <c r="CTT1" s="489"/>
      <c r="CTU1" s="489"/>
      <c r="CTV1" s="489"/>
      <c r="CTW1" s="489"/>
      <c r="CTX1" s="489"/>
      <c r="CTY1" s="489"/>
      <c r="CTZ1" s="489"/>
      <c r="CUA1" s="489"/>
      <c r="CUB1" s="489"/>
      <c r="CUC1" s="489"/>
      <c r="CUD1" s="489"/>
      <c r="CUE1" s="489"/>
      <c r="CUF1" s="489"/>
      <c r="CUG1" s="489"/>
      <c r="CUH1" s="489"/>
      <c r="CUI1" s="489"/>
      <c r="CUJ1" s="489"/>
      <c r="CUK1" s="489"/>
      <c r="CUL1" s="489"/>
      <c r="CUM1" s="489"/>
      <c r="CUN1" s="489"/>
      <c r="CUO1" s="489"/>
      <c r="CUP1" s="489"/>
      <c r="CUQ1" s="489"/>
      <c r="CUR1" s="489"/>
      <c r="CUS1" s="489"/>
      <c r="CUT1" s="489"/>
      <c r="CUU1" s="489"/>
      <c r="CUV1" s="489"/>
      <c r="CUW1" s="489"/>
      <c r="CUX1" s="489"/>
      <c r="CUY1" s="489"/>
      <c r="CUZ1" s="489"/>
      <c r="CVA1" s="489"/>
      <c r="CVB1" s="489"/>
      <c r="CVC1" s="489"/>
      <c r="CVD1" s="489"/>
      <c r="CVE1" s="489"/>
      <c r="CVF1" s="489"/>
      <c r="CVG1" s="489"/>
      <c r="CVH1" s="489"/>
      <c r="CVI1" s="489"/>
      <c r="CVJ1" s="489"/>
      <c r="CVK1" s="489"/>
      <c r="CVL1" s="489"/>
      <c r="CVM1" s="489"/>
      <c r="CVN1" s="489"/>
      <c r="CVO1" s="489"/>
      <c r="CVP1" s="489"/>
      <c r="CVQ1" s="489"/>
      <c r="CVR1" s="489"/>
      <c r="CVS1" s="489"/>
      <c r="CVT1" s="489"/>
      <c r="CVU1" s="489"/>
      <c r="CVV1" s="489"/>
      <c r="CVW1" s="489"/>
      <c r="CVX1" s="489"/>
      <c r="CVY1" s="489"/>
      <c r="CVZ1" s="489"/>
      <c r="CWA1" s="489"/>
      <c r="CWB1" s="489"/>
      <c r="CWC1" s="489"/>
      <c r="CWD1" s="489"/>
      <c r="CWE1" s="489"/>
      <c r="CWF1" s="489"/>
      <c r="CWG1" s="489"/>
      <c r="CWH1" s="489"/>
      <c r="CWI1" s="489"/>
      <c r="CWJ1" s="489"/>
      <c r="CWK1" s="489"/>
      <c r="CWL1" s="489"/>
      <c r="CWM1" s="489"/>
      <c r="CWN1" s="489"/>
      <c r="CWO1" s="489"/>
      <c r="CWP1" s="489"/>
      <c r="CWQ1" s="489"/>
      <c r="CWR1" s="489"/>
      <c r="CWS1" s="489"/>
      <c r="CWT1" s="489"/>
      <c r="CWU1" s="489"/>
      <c r="CWV1" s="489"/>
      <c r="CWW1" s="489"/>
      <c r="CWX1" s="489"/>
      <c r="CWY1" s="489"/>
      <c r="CWZ1" s="489"/>
      <c r="CXA1" s="489"/>
      <c r="CXB1" s="489"/>
      <c r="CXC1" s="489"/>
      <c r="CXD1" s="489"/>
      <c r="CXE1" s="489"/>
      <c r="CXF1" s="489"/>
      <c r="CXG1" s="489"/>
      <c r="CXH1" s="489"/>
      <c r="CXI1" s="489"/>
      <c r="CXJ1" s="489"/>
      <c r="CXK1" s="489"/>
      <c r="CXL1" s="489"/>
      <c r="CXM1" s="489"/>
      <c r="CXN1" s="489"/>
      <c r="CXO1" s="489"/>
      <c r="CXP1" s="489"/>
      <c r="CXQ1" s="489"/>
      <c r="CXR1" s="489"/>
      <c r="CXS1" s="489"/>
      <c r="CXT1" s="489"/>
      <c r="CXU1" s="489"/>
      <c r="CXV1" s="489"/>
      <c r="CXW1" s="489"/>
      <c r="CXX1" s="489"/>
      <c r="CXY1" s="489"/>
      <c r="CXZ1" s="489"/>
      <c r="CYA1" s="489"/>
      <c r="CYB1" s="489"/>
      <c r="CYC1" s="489"/>
      <c r="CYD1" s="489"/>
      <c r="CYE1" s="489"/>
      <c r="CYF1" s="489"/>
      <c r="CYG1" s="489"/>
      <c r="CYH1" s="489"/>
      <c r="CYI1" s="489"/>
      <c r="CYJ1" s="489"/>
      <c r="CYK1" s="489"/>
      <c r="CYL1" s="489"/>
      <c r="CYM1" s="489"/>
      <c r="CYN1" s="489"/>
      <c r="CYO1" s="489"/>
      <c r="CYP1" s="489"/>
      <c r="CYQ1" s="489"/>
      <c r="CYR1" s="489"/>
      <c r="CYS1" s="489"/>
      <c r="CYT1" s="489"/>
      <c r="CYU1" s="489"/>
      <c r="CYV1" s="489"/>
      <c r="CYW1" s="489"/>
      <c r="CYX1" s="489"/>
      <c r="CYY1" s="489"/>
      <c r="CYZ1" s="489"/>
      <c r="CZA1" s="489"/>
      <c r="CZB1" s="489"/>
      <c r="CZC1" s="489"/>
      <c r="CZD1" s="489"/>
      <c r="CZE1" s="489"/>
      <c r="CZF1" s="489"/>
      <c r="CZG1" s="489"/>
      <c r="CZH1" s="489"/>
      <c r="CZI1" s="489"/>
      <c r="CZJ1" s="489"/>
      <c r="CZK1" s="489"/>
      <c r="CZL1" s="489"/>
      <c r="CZM1" s="489"/>
      <c r="CZN1" s="489"/>
      <c r="CZO1" s="489"/>
      <c r="CZP1" s="489"/>
      <c r="CZQ1" s="489"/>
      <c r="CZR1" s="489"/>
      <c r="CZS1" s="489"/>
      <c r="CZT1" s="489"/>
      <c r="CZU1" s="489"/>
      <c r="CZV1" s="489"/>
      <c r="CZW1" s="489"/>
      <c r="CZX1" s="489"/>
      <c r="CZY1" s="489"/>
      <c r="CZZ1" s="489"/>
      <c r="DAA1" s="489"/>
      <c r="DAB1" s="489"/>
      <c r="DAC1" s="489"/>
      <c r="DAD1" s="489"/>
      <c r="DAE1" s="489"/>
      <c r="DAF1" s="489"/>
      <c r="DAG1" s="489"/>
      <c r="DAH1" s="489"/>
      <c r="DAI1" s="489"/>
      <c r="DAJ1" s="489"/>
      <c r="DAK1" s="489"/>
      <c r="DAL1" s="489"/>
      <c r="DAM1" s="489"/>
      <c r="DAN1" s="489"/>
      <c r="DAO1" s="489"/>
      <c r="DAP1" s="489"/>
      <c r="DAQ1" s="489"/>
      <c r="DAR1" s="489"/>
      <c r="DAS1" s="489"/>
      <c r="DAT1" s="489"/>
      <c r="DAU1" s="489"/>
      <c r="DAV1" s="489"/>
      <c r="DAW1" s="489"/>
      <c r="DAX1" s="489"/>
      <c r="DAY1" s="489"/>
      <c r="DAZ1" s="489"/>
      <c r="DBA1" s="489"/>
      <c r="DBB1" s="489"/>
      <c r="DBC1" s="489"/>
      <c r="DBD1" s="489"/>
      <c r="DBE1" s="489"/>
      <c r="DBF1" s="489"/>
      <c r="DBG1" s="489"/>
      <c r="DBH1" s="489"/>
      <c r="DBI1" s="489"/>
      <c r="DBJ1" s="489"/>
      <c r="DBK1" s="489"/>
      <c r="DBM1" s="489"/>
      <c r="DBN1" s="489"/>
      <c r="DBO1" s="489"/>
      <c r="DBP1" s="489"/>
      <c r="DBQ1" s="489"/>
      <c r="DBR1" s="489"/>
      <c r="DBS1" s="489"/>
      <c r="DBT1" s="489"/>
      <c r="DBU1" s="489"/>
      <c r="DBV1" s="489"/>
      <c r="DBW1" s="489"/>
      <c r="DBX1" s="489"/>
      <c r="DBY1" s="489"/>
      <c r="DBZ1" s="489"/>
      <c r="DCA1" s="489"/>
      <c r="DCB1" s="489"/>
      <c r="DCC1" s="489"/>
      <c r="DCD1" s="489"/>
      <c r="DCE1" s="489"/>
      <c r="DCF1" s="489"/>
      <c r="DCG1" s="489"/>
      <c r="DCH1" s="489"/>
      <c r="DCI1" s="489"/>
      <c r="DCJ1" s="489"/>
      <c r="DCK1" s="489"/>
      <c r="DCL1" s="489"/>
      <c r="DCM1" s="489"/>
      <c r="DCN1" s="489"/>
      <c r="DCO1" s="489"/>
      <c r="DCP1" s="489"/>
      <c r="DCQ1" s="489"/>
      <c r="DCR1" s="489"/>
      <c r="DCS1" s="489"/>
      <c r="DCT1" s="489"/>
      <c r="DCU1" s="489"/>
      <c r="DCV1" s="489"/>
      <c r="DCW1" s="489"/>
      <c r="DCX1" s="489"/>
      <c r="DCY1" s="489"/>
      <c r="DCZ1" s="489"/>
      <c r="DDA1" s="489"/>
      <c r="DDB1" s="489"/>
      <c r="DDC1" s="489"/>
      <c r="DDD1" s="489"/>
      <c r="DDE1" s="489"/>
      <c r="DDF1" s="489"/>
      <c r="DDG1" s="489"/>
      <c r="DDH1" s="489"/>
      <c r="DDI1" s="489"/>
      <c r="DDJ1" s="489"/>
      <c r="DDK1" s="489"/>
      <c r="DDL1" s="489"/>
      <c r="DDM1" s="489"/>
      <c r="DDN1" s="489"/>
      <c r="DDO1" s="489"/>
      <c r="DDP1" s="489"/>
      <c r="DDQ1" s="489"/>
      <c r="DDR1" s="489"/>
      <c r="DDS1" s="489"/>
      <c r="DDT1" s="489"/>
      <c r="DDU1" s="489"/>
      <c r="DDV1" s="489"/>
      <c r="DDW1" s="489"/>
      <c r="DDX1" s="489"/>
      <c r="DDY1" s="489"/>
      <c r="DDZ1" s="489"/>
      <c r="DEA1" s="489"/>
      <c r="DEB1" s="489"/>
      <c r="DEC1" s="489"/>
      <c r="DED1" s="489"/>
      <c r="DEE1" s="489"/>
      <c r="DEF1" s="489"/>
      <c r="DEG1" s="489"/>
      <c r="DEH1" s="489"/>
      <c r="DEI1" s="489"/>
      <c r="DEJ1" s="489"/>
      <c r="DEK1" s="489"/>
      <c r="DEL1" s="489"/>
      <c r="DEM1" s="489"/>
      <c r="DEN1" s="489"/>
      <c r="DEO1" s="489"/>
      <c r="DEP1" s="489"/>
      <c r="DEQ1" s="489"/>
      <c r="DER1" s="489"/>
      <c r="DES1" s="489"/>
      <c r="DET1" s="489"/>
      <c r="DEU1" s="489"/>
      <c r="DEV1" s="489"/>
      <c r="DEW1" s="489"/>
      <c r="DEX1" s="489"/>
      <c r="DEY1" s="489"/>
      <c r="DEZ1" s="489"/>
      <c r="DFA1" s="489"/>
      <c r="DFB1" s="489"/>
      <c r="DFC1" s="489"/>
      <c r="DFD1" s="489"/>
      <c r="DFE1" s="489"/>
      <c r="DFF1" s="489"/>
      <c r="DFG1" s="489"/>
      <c r="DFH1" s="489"/>
      <c r="DFI1" s="489"/>
      <c r="DFJ1" s="489"/>
      <c r="DFK1" s="489"/>
      <c r="DFL1" s="489"/>
      <c r="DFM1" s="489"/>
      <c r="DFN1" s="489"/>
      <c r="DFO1" s="489"/>
      <c r="DFP1" s="489"/>
      <c r="DFQ1" s="489"/>
      <c r="DFR1" s="489"/>
      <c r="DFS1" s="489"/>
      <c r="DFT1" s="489"/>
      <c r="DFU1" s="489"/>
      <c r="DFV1" s="489"/>
      <c r="DFW1" s="489"/>
      <c r="DFX1" s="489"/>
      <c r="DFY1" s="489"/>
      <c r="DFZ1" s="489"/>
      <c r="DGA1" s="489"/>
      <c r="DGB1" s="489"/>
      <c r="DGC1" s="489"/>
      <c r="DGD1" s="489"/>
      <c r="DGE1" s="489"/>
      <c r="DGF1" s="489"/>
      <c r="DGG1" s="489"/>
      <c r="DGH1" s="489"/>
      <c r="DGI1" s="489"/>
      <c r="DGJ1" s="489"/>
      <c r="DGK1" s="489"/>
      <c r="DGL1" s="489"/>
      <c r="DGM1" s="489"/>
      <c r="DGN1" s="489"/>
      <c r="DGO1" s="489"/>
      <c r="DGP1" s="489"/>
      <c r="DGQ1" s="489"/>
      <c r="DGR1" s="489"/>
      <c r="DGS1" s="489"/>
      <c r="DGT1" s="489"/>
      <c r="DGU1" s="489"/>
      <c r="DGV1" s="489"/>
      <c r="DGW1" s="489"/>
      <c r="DGX1" s="489"/>
      <c r="DGY1" s="489"/>
      <c r="DGZ1" s="489"/>
      <c r="DHA1" s="489"/>
      <c r="DHB1" s="489"/>
      <c r="DHC1" s="489"/>
      <c r="DHD1" s="489"/>
      <c r="DHE1" s="489"/>
      <c r="DHF1" s="489"/>
      <c r="DHG1" s="489"/>
      <c r="DHH1" s="489"/>
      <c r="DHI1" s="489"/>
      <c r="DHJ1" s="489"/>
      <c r="DHK1" s="489"/>
      <c r="DHL1" s="489"/>
      <c r="DHM1" s="489"/>
      <c r="DHN1" s="489"/>
      <c r="DHO1" s="489"/>
      <c r="DHP1" s="489"/>
      <c r="DHQ1" s="489"/>
      <c r="DHR1" s="489"/>
      <c r="DHS1" s="489"/>
      <c r="DHT1" s="489"/>
      <c r="DHU1" s="489"/>
      <c r="DHV1" s="489"/>
      <c r="DHW1" s="489"/>
      <c r="DHX1" s="489"/>
      <c r="DHY1" s="489"/>
      <c r="DHZ1" s="489"/>
      <c r="DIA1" s="489"/>
      <c r="DIB1" s="489"/>
      <c r="DIC1" s="489"/>
      <c r="DID1" s="489"/>
      <c r="DIE1" s="489"/>
      <c r="DIF1" s="489"/>
      <c r="DIG1" s="489"/>
      <c r="DIH1" s="489"/>
      <c r="DII1" s="489"/>
      <c r="DIJ1" s="489"/>
      <c r="DIK1" s="489"/>
      <c r="DIL1" s="489"/>
      <c r="DIM1" s="489"/>
      <c r="DIN1" s="489"/>
      <c r="DIO1" s="489"/>
      <c r="DIP1" s="489"/>
      <c r="DIQ1" s="489"/>
      <c r="DIR1" s="489"/>
      <c r="DIS1" s="489"/>
      <c r="DIT1" s="489"/>
      <c r="DIU1" s="489"/>
      <c r="DIV1" s="489"/>
      <c r="DIW1" s="489"/>
      <c r="DIX1" s="489"/>
      <c r="DIY1" s="489"/>
      <c r="DIZ1" s="489"/>
      <c r="DJA1" s="489"/>
      <c r="DJB1" s="489"/>
      <c r="DJC1" s="489"/>
      <c r="DJD1" s="489"/>
      <c r="DJE1" s="489"/>
      <c r="DJF1" s="489"/>
      <c r="DJG1" s="489"/>
      <c r="DJH1" s="489"/>
      <c r="DJI1" s="489"/>
      <c r="DJJ1" s="489"/>
      <c r="DJK1" s="489"/>
      <c r="DJL1" s="489"/>
      <c r="DJM1" s="489"/>
      <c r="DJN1" s="489"/>
      <c r="DJO1" s="489"/>
      <c r="DJP1" s="489"/>
      <c r="DJQ1" s="489"/>
      <c r="DJR1" s="489"/>
      <c r="DJS1" s="489"/>
      <c r="DJT1" s="489"/>
      <c r="DJU1" s="489"/>
      <c r="DJV1" s="489"/>
      <c r="DJW1" s="489"/>
      <c r="DJX1" s="489"/>
      <c r="DJY1" s="489"/>
      <c r="DJZ1" s="489"/>
      <c r="DKA1" s="489"/>
      <c r="DKB1" s="489"/>
      <c r="DKC1" s="489"/>
      <c r="DKD1" s="489"/>
      <c r="DKE1" s="489"/>
      <c r="DKF1" s="489"/>
      <c r="DKG1" s="489"/>
      <c r="DKH1" s="489"/>
      <c r="DKI1" s="489"/>
      <c r="DKJ1" s="489"/>
      <c r="DKK1" s="489"/>
      <c r="DKL1" s="489"/>
      <c r="DKM1" s="489"/>
      <c r="DKN1" s="489"/>
      <c r="DKO1" s="489"/>
      <c r="DKP1" s="489"/>
      <c r="DKQ1" s="489"/>
      <c r="DKR1" s="489"/>
      <c r="DKS1" s="489"/>
      <c r="DKT1" s="489"/>
      <c r="DKU1" s="489"/>
      <c r="DKV1" s="489"/>
      <c r="DKW1" s="489"/>
      <c r="DKX1" s="489"/>
      <c r="DKY1" s="489"/>
      <c r="DKZ1" s="489"/>
      <c r="DLA1" s="489"/>
      <c r="DLB1" s="489"/>
      <c r="DLC1" s="489"/>
      <c r="DLD1" s="489"/>
      <c r="DLE1" s="489"/>
      <c r="DLF1" s="489"/>
      <c r="DLG1" s="489"/>
      <c r="DLI1" s="489"/>
      <c r="DLJ1" s="489"/>
      <c r="DLK1" s="489"/>
      <c r="DLL1" s="489"/>
      <c r="DLM1" s="489"/>
      <c r="DLN1" s="489"/>
      <c r="DLO1" s="489"/>
      <c r="DLP1" s="489"/>
      <c r="DLQ1" s="489"/>
      <c r="DLR1" s="489"/>
      <c r="DLS1" s="489"/>
      <c r="DLT1" s="489"/>
      <c r="DLU1" s="489"/>
      <c r="DLV1" s="489"/>
      <c r="DLW1" s="489"/>
      <c r="DLX1" s="489"/>
      <c r="DLY1" s="489"/>
      <c r="DLZ1" s="489"/>
      <c r="DMA1" s="489"/>
      <c r="DMB1" s="489"/>
      <c r="DMC1" s="489"/>
      <c r="DMD1" s="489"/>
      <c r="DME1" s="489"/>
      <c r="DMF1" s="489"/>
      <c r="DMG1" s="489"/>
      <c r="DMH1" s="489"/>
      <c r="DMI1" s="489"/>
      <c r="DMJ1" s="489"/>
      <c r="DMK1" s="489"/>
      <c r="DML1" s="489"/>
      <c r="DMM1" s="489"/>
      <c r="DMN1" s="489"/>
      <c r="DMO1" s="489"/>
      <c r="DMP1" s="489"/>
      <c r="DMQ1" s="489"/>
      <c r="DMR1" s="489"/>
      <c r="DMS1" s="489"/>
      <c r="DMT1" s="489"/>
      <c r="DMU1" s="489"/>
      <c r="DMV1" s="489"/>
      <c r="DMW1" s="489"/>
      <c r="DMX1" s="489"/>
      <c r="DMY1" s="489"/>
      <c r="DMZ1" s="489"/>
      <c r="DNA1" s="489"/>
      <c r="DNB1" s="489"/>
      <c r="DNC1" s="489"/>
      <c r="DND1" s="489"/>
      <c r="DNE1" s="489"/>
      <c r="DNF1" s="489"/>
      <c r="DNG1" s="489"/>
      <c r="DNH1" s="489"/>
      <c r="DNI1" s="489"/>
      <c r="DNJ1" s="489"/>
      <c r="DNK1" s="489"/>
      <c r="DNL1" s="489"/>
      <c r="DNM1" s="489"/>
      <c r="DNN1" s="489"/>
      <c r="DNO1" s="489"/>
      <c r="DNP1" s="489"/>
      <c r="DNQ1" s="489"/>
      <c r="DNR1" s="489"/>
      <c r="DNS1" s="489"/>
      <c r="DNT1" s="489"/>
      <c r="DNU1" s="489"/>
      <c r="DNV1" s="489"/>
      <c r="DNW1" s="489"/>
      <c r="DNX1" s="489"/>
      <c r="DNY1" s="489"/>
      <c r="DNZ1" s="489"/>
      <c r="DOA1" s="489"/>
      <c r="DOB1" s="489"/>
      <c r="DOC1" s="489"/>
      <c r="DOD1" s="489"/>
      <c r="DOE1" s="489"/>
      <c r="DOF1" s="489"/>
      <c r="DOG1" s="489"/>
      <c r="DOH1" s="489"/>
      <c r="DOI1" s="489"/>
      <c r="DOJ1" s="489"/>
      <c r="DOK1" s="489"/>
      <c r="DOL1" s="489"/>
      <c r="DOM1" s="489"/>
      <c r="DON1" s="489"/>
      <c r="DOO1" s="489"/>
      <c r="DOP1" s="489"/>
      <c r="DOQ1" s="489"/>
      <c r="DOR1" s="489"/>
      <c r="DOS1" s="489"/>
      <c r="DOT1" s="489"/>
      <c r="DOU1" s="489"/>
      <c r="DOV1" s="489"/>
      <c r="DOW1" s="489"/>
      <c r="DOX1" s="489"/>
      <c r="DOY1" s="489"/>
      <c r="DOZ1" s="489"/>
      <c r="DPA1" s="489"/>
      <c r="DPB1" s="489"/>
      <c r="DPC1" s="489"/>
      <c r="DPD1" s="489"/>
      <c r="DPE1" s="489"/>
      <c r="DPF1" s="489"/>
      <c r="DPG1" s="489"/>
      <c r="DPH1" s="489"/>
      <c r="DPI1" s="489"/>
      <c r="DPJ1" s="489"/>
      <c r="DPK1" s="489"/>
      <c r="DPL1" s="489"/>
      <c r="DPM1" s="489"/>
      <c r="DPN1" s="489"/>
      <c r="DPO1" s="489"/>
      <c r="DPP1" s="489"/>
      <c r="DPQ1" s="489"/>
      <c r="DPR1" s="489"/>
      <c r="DPS1" s="489"/>
      <c r="DPT1" s="489"/>
      <c r="DPU1" s="489"/>
      <c r="DPV1" s="489"/>
      <c r="DPW1" s="489"/>
      <c r="DPX1" s="489"/>
      <c r="DPY1" s="489"/>
      <c r="DPZ1" s="489"/>
      <c r="DQA1" s="489"/>
      <c r="DQB1" s="489"/>
      <c r="DQC1" s="489"/>
      <c r="DQD1" s="489"/>
      <c r="DQE1" s="489"/>
      <c r="DQF1" s="489"/>
      <c r="DQG1" s="489"/>
      <c r="DQH1" s="489"/>
      <c r="DQI1" s="489"/>
      <c r="DQJ1" s="489"/>
      <c r="DQK1" s="489"/>
      <c r="DQL1" s="489"/>
      <c r="DQM1" s="489"/>
      <c r="DQN1" s="489"/>
      <c r="DQO1" s="489"/>
      <c r="DQP1" s="489"/>
      <c r="DQQ1" s="489"/>
      <c r="DQR1" s="489"/>
      <c r="DQS1" s="489"/>
      <c r="DQT1" s="489"/>
      <c r="DQU1" s="489"/>
      <c r="DQV1" s="489"/>
      <c r="DQW1" s="489"/>
      <c r="DQX1" s="489"/>
      <c r="DQY1" s="489"/>
      <c r="DQZ1" s="489"/>
      <c r="DRA1" s="489"/>
      <c r="DRB1" s="489"/>
      <c r="DRC1" s="489"/>
      <c r="DRD1" s="489"/>
      <c r="DRE1" s="489"/>
      <c r="DRF1" s="489"/>
      <c r="DRG1" s="489"/>
      <c r="DRH1" s="489"/>
      <c r="DRI1" s="489"/>
      <c r="DRJ1" s="489"/>
      <c r="DRK1" s="489"/>
      <c r="DRL1" s="489"/>
      <c r="DRM1" s="489"/>
      <c r="DRN1" s="489"/>
      <c r="DRO1" s="489"/>
      <c r="DRP1" s="489"/>
      <c r="DRQ1" s="489"/>
      <c r="DRR1" s="489"/>
      <c r="DRS1" s="489"/>
      <c r="DRT1" s="489"/>
      <c r="DRU1" s="489"/>
      <c r="DRV1" s="489"/>
      <c r="DRW1" s="489"/>
      <c r="DRX1" s="489"/>
      <c r="DRY1" s="489"/>
      <c r="DRZ1" s="489"/>
      <c r="DSA1" s="489"/>
      <c r="DSB1" s="489"/>
      <c r="DSC1" s="489"/>
      <c r="DSD1" s="489"/>
      <c r="DSE1" s="489"/>
      <c r="DSF1" s="489"/>
      <c r="DSG1" s="489"/>
      <c r="DSH1" s="489"/>
      <c r="DSI1" s="489"/>
      <c r="DSJ1" s="489"/>
      <c r="DSK1" s="489"/>
      <c r="DSL1" s="489"/>
      <c r="DSM1" s="489"/>
      <c r="DSN1" s="489"/>
      <c r="DSO1" s="489"/>
      <c r="DSP1" s="489"/>
      <c r="DSQ1" s="489"/>
      <c r="DSR1" s="489"/>
      <c r="DSS1" s="489"/>
      <c r="DST1" s="489"/>
      <c r="DSU1" s="489"/>
      <c r="DSV1" s="489"/>
      <c r="DSW1" s="489"/>
      <c r="DSX1" s="489"/>
      <c r="DSY1" s="489"/>
      <c r="DSZ1" s="489"/>
      <c r="DTA1" s="489"/>
      <c r="DTB1" s="489"/>
      <c r="DTC1" s="489"/>
      <c r="DTD1" s="489"/>
      <c r="DTE1" s="489"/>
      <c r="DTF1" s="489"/>
      <c r="DTG1" s="489"/>
      <c r="DTH1" s="489"/>
      <c r="DTI1" s="489"/>
      <c r="DTJ1" s="489"/>
      <c r="DTK1" s="489"/>
      <c r="DTL1" s="489"/>
      <c r="DTM1" s="489"/>
      <c r="DTN1" s="489"/>
      <c r="DTO1" s="489"/>
      <c r="DTP1" s="489"/>
      <c r="DTQ1" s="489"/>
      <c r="DTR1" s="489"/>
      <c r="DTS1" s="489"/>
      <c r="DTT1" s="489"/>
      <c r="DTU1" s="489"/>
      <c r="DTV1" s="489"/>
      <c r="DTW1" s="489"/>
      <c r="DTX1" s="489"/>
      <c r="DTY1" s="489"/>
      <c r="DTZ1" s="489"/>
      <c r="DUA1" s="489"/>
      <c r="DUB1" s="489"/>
      <c r="DUC1" s="489"/>
      <c r="DUD1" s="489"/>
      <c r="DUE1" s="489"/>
      <c r="DUF1" s="489"/>
      <c r="DUG1" s="489"/>
      <c r="DUH1" s="489"/>
      <c r="DUI1" s="489"/>
      <c r="DUJ1" s="489"/>
      <c r="DUK1" s="489"/>
      <c r="DUL1" s="489"/>
      <c r="DUM1" s="489"/>
      <c r="DUN1" s="489"/>
      <c r="DUO1" s="489"/>
      <c r="DUP1" s="489"/>
      <c r="DUQ1" s="489"/>
      <c r="DUR1" s="489"/>
      <c r="DUS1" s="489"/>
      <c r="DUT1" s="489"/>
      <c r="DUU1" s="489"/>
      <c r="DUV1" s="489"/>
      <c r="DUW1" s="489"/>
      <c r="DUX1" s="489"/>
      <c r="DUY1" s="489"/>
      <c r="DUZ1" s="489"/>
      <c r="DVA1" s="489"/>
      <c r="DVB1" s="489"/>
      <c r="DVC1" s="489"/>
      <c r="DVE1" s="489"/>
      <c r="DVF1" s="489"/>
      <c r="DVG1" s="489"/>
      <c r="DVH1" s="489"/>
      <c r="DVI1" s="489"/>
      <c r="DVJ1" s="489"/>
      <c r="DVK1" s="489"/>
      <c r="DVL1" s="489"/>
      <c r="DVM1" s="489"/>
      <c r="DVN1" s="489"/>
      <c r="DVO1" s="489"/>
      <c r="DVP1" s="489"/>
      <c r="DVQ1" s="489"/>
      <c r="DVR1" s="489"/>
      <c r="DVS1" s="489"/>
      <c r="DVT1" s="489"/>
      <c r="DVU1" s="489"/>
      <c r="DVV1" s="489"/>
      <c r="DVW1" s="489"/>
      <c r="DVX1" s="489"/>
      <c r="DVY1" s="489"/>
      <c r="DVZ1" s="489"/>
      <c r="DWA1" s="489"/>
      <c r="DWB1" s="489"/>
      <c r="DWC1" s="489"/>
      <c r="DWD1" s="489"/>
      <c r="DWE1" s="489"/>
      <c r="DWF1" s="489"/>
      <c r="DWG1" s="489"/>
      <c r="DWH1" s="489"/>
      <c r="DWI1" s="489"/>
      <c r="DWJ1" s="489"/>
      <c r="DWK1" s="489"/>
      <c r="DWL1" s="489"/>
      <c r="DWM1" s="489"/>
      <c r="DWN1" s="489"/>
      <c r="DWO1" s="489"/>
      <c r="DWP1" s="489"/>
      <c r="DWQ1" s="489"/>
      <c r="DWR1" s="489"/>
      <c r="DWS1" s="489"/>
      <c r="DWT1" s="489"/>
      <c r="DWU1" s="489"/>
      <c r="DWV1" s="489"/>
      <c r="DWW1" s="489"/>
      <c r="DWX1" s="489"/>
      <c r="DWY1" s="489"/>
      <c r="DWZ1" s="489"/>
      <c r="DXA1" s="489"/>
      <c r="DXB1" s="489"/>
      <c r="DXC1" s="489"/>
      <c r="DXD1" s="489"/>
      <c r="DXE1" s="489"/>
      <c r="DXF1" s="489"/>
      <c r="DXG1" s="489"/>
      <c r="DXH1" s="489"/>
      <c r="DXI1" s="489"/>
      <c r="DXJ1" s="489"/>
      <c r="DXK1" s="489"/>
      <c r="DXL1" s="489"/>
      <c r="DXM1" s="489"/>
      <c r="DXN1" s="489"/>
      <c r="DXO1" s="489"/>
      <c r="DXP1" s="489"/>
      <c r="DXQ1" s="489"/>
      <c r="DXR1" s="489"/>
      <c r="DXS1" s="489"/>
      <c r="DXT1" s="489"/>
      <c r="DXU1" s="489"/>
      <c r="DXV1" s="489"/>
      <c r="DXW1" s="489"/>
      <c r="DXX1" s="489"/>
      <c r="DXY1" s="489"/>
      <c r="DXZ1" s="489"/>
      <c r="DYA1" s="489"/>
      <c r="DYB1" s="489"/>
      <c r="DYC1" s="489"/>
      <c r="DYD1" s="489"/>
      <c r="DYE1" s="489"/>
      <c r="DYF1" s="489"/>
      <c r="DYG1" s="489"/>
      <c r="DYH1" s="489"/>
      <c r="DYI1" s="489"/>
      <c r="DYJ1" s="489"/>
      <c r="DYK1" s="489"/>
      <c r="DYL1" s="489"/>
      <c r="DYM1" s="489"/>
      <c r="DYN1" s="489"/>
      <c r="DYO1" s="489"/>
      <c r="DYP1" s="489"/>
      <c r="DYQ1" s="489"/>
      <c r="DYR1" s="489"/>
      <c r="DYS1" s="489"/>
      <c r="DYT1" s="489"/>
      <c r="DYU1" s="489"/>
      <c r="DYV1" s="489"/>
      <c r="DYW1" s="489"/>
      <c r="DYX1" s="489"/>
      <c r="DYY1" s="489"/>
      <c r="DYZ1" s="489"/>
      <c r="DZA1" s="489"/>
      <c r="DZB1" s="489"/>
      <c r="DZC1" s="489"/>
      <c r="DZD1" s="489"/>
      <c r="DZE1" s="489"/>
      <c r="DZF1" s="489"/>
      <c r="DZG1" s="489"/>
      <c r="DZH1" s="489"/>
      <c r="DZI1" s="489"/>
      <c r="DZJ1" s="489"/>
      <c r="DZK1" s="489"/>
      <c r="DZL1" s="489"/>
      <c r="DZM1" s="489"/>
      <c r="DZN1" s="489"/>
      <c r="DZO1" s="489"/>
      <c r="DZP1" s="489"/>
      <c r="DZQ1" s="489"/>
      <c r="DZR1" s="489"/>
      <c r="DZS1" s="489"/>
      <c r="DZT1" s="489"/>
      <c r="DZU1" s="489"/>
      <c r="DZV1" s="489"/>
      <c r="DZW1" s="489"/>
      <c r="DZX1" s="489"/>
      <c r="DZY1" s="489"/>
      <c r="DZZ1" s="489"/>
      <c r="EAA1" s="489"/>
      <c r="EAB1" s="489"/>
      <c r="EAC1" s="489"/>
      <c r="EAD1" s="489"/>
      <c r="EAE1" s="489"/>
      <c r="EAF1" s="489"/>
      <c r="EAG1" s="489"/>
      <c r="EAH1" s="489"/>
      <c r="EAI1" s="489"/>
      <c r="EAJ1" s="489"/>
      <c r="EAK1" s="489"/>
      <c r="EAL1" s="489"/>
      <c r="EAM1" s="489"/>
      <c r="EAN1" s="489"/>
      <c r="EAO1" s="489"/>
      <c r="EAP1" s="489"/>
      <c r="EAQ1" s="489"/>
      <c r="EAR1" s="489"/>
      <c r="EAS1" s="489"/>
      <c r="EAT1" s="489"/>
      <c r="EAU1" s="489"/>
      <c r="EAV1" s="489"/>
      <c r="EAW1" s="489"/>
      <c r="EAX1" s="489"/>
      <c r="EAY1" s="489"/>
      <c r="EAZ1" s="489"/>
      <c r="EBA1" s="489"/>
      <c r="EBB1" s="489"/>
      <c r="EBC1" s="489"/>
      <c r="EBD1" s="489"/>
      <c r="EBE1" s="489"/>
      <c r="EBF1" s="489"/>
      <c r="EBG1" s="489"/>
      <c r="EBH1" s="489"/>
      <c r="EBI1" s="489"/>
      <c r="EBJ1" s="489"/>
      <c r="EBK1" s="489"/>
      <c r="EBL1" s="489"/>
      <c r="EBM1" s="489"/>
      <c r="EBN1" s="489"/>
      <c r="EBO1" s="489"/>
      <c r="EBP1" s="489"/>
      <c r="EBQ1" s="489"/>
      <c r="EBR1" s="489"/>
      <c r="EBS1" s="489"/>
      <c r="EBT1" s="489"/>
      <c r="EBU1" s="489"/>
      <c r="EBV1" s="489"/>
      <c r="EBW1" s="489"/>
      <c r="EBX1" s="489"/>
      <c r="EBY1" s="489"/>
      <c r="EBZ1" s="489"/>
      <c r="ECA1" s="489"/>
      <c r="ECB1" s="489"/>
      <c r="ECC1" s="489"/>
      <c r="ECD1" s="489"/>
      <c r="ECE1" s="489"/>
      <c r="ECF1" s="489"/>
      <c r="ECG1" s="489"/>
      <c r="ECH1" s="489"/>
      <c r="ECI1" s="489"/>
      <c r="ECJ1" s="489"/>
      <c r="ECK1" s="489"/>
      <c r="ECL1" s="489"/>
      <c r="ECM1" s="489"/>
      <c r="ECN1" s="489"/>
      <c r="ECO1" s="489"/>
      <c r="ECP1" s="489"/>
      <c r="ECQ1" s="489"/>
      <c r="ECR1" s="489"/>
      <c r="ECS1" s="489"/>
      <c r="ECT1" s="489"/>
      <c r="ECU1" s="489"/>
      <c r="ECV1" s="489"/>
      <c r="ECW1" s="489"/>
      <c r="ECX1" s="489"/>
      <c r="ECY1" s="489"/>
      <c r="ECZ1" s="489"/>
      <c r="EDA1" s="489"/>
      <c r="EDB1" s="489"/>
      <c r="EDC1" s="489"/>
      <c r="EDD1" s="489"/>
      <c r="EDE1" s="489"/>
      <c r="EDF1" s="489"/>
      <c r="EDG1" s="489"/>
      <c r="EDH1" s="489"/>
      <c r="EDI1" s="489"/>
      <c r="EDJ1" s="489"/>
      <c r="EDK1" s="489"/>
      <c r="EDL1" s="489"/>
      <c r="EDM1" s="489"/>
      <c r="EDN1" s="489"/>
      <c r="EDO1" s="489"/>
      <c r="EDP1" s="489"/>
      <c r="EDQ1" s="489"/>
      <c r="EDR1" s="489"/>
      <c r="EDS1" s="489"/>
      <c r="EDT1" s="489"/>
      <c r="EDU1" s="489"/>
      <c r="EDV1" s="489"/>
      <c r="EDW1" s="489"/>
      <c r="EDX1" s="489"/>
      <c r="EDY1" s="489"/>
      <c r="EDZ1" s="489"/>
      <c r="EEA1" s="489"/>
      <c r="EEB1" s="489"/>
      <c r="EEC1" s="489"/>
      <c r="EED1" s="489"/>
      <c r="EEE1" s="489"/>
      <c r="EEF1" s="489"/>
      <c r="EEG1" s="489"/>
      <c r="EEH1" s="489"/>
      <c r="EEI1" s="489"/>
      <c r="EEJ1" s="489"/>
      <c r="EEK1" s="489"/>
      <c r="EEL1" s="489"/>
      <c r="EEM1" s="489"/>
      <c r="EEN1" s="489"/>
      <c r="EEO1" s="489"/>
      <c r="EEP1" s="489"/>
      <c r="EEQ1" s="489"/>
      <c r="EER1" s="489"/>
      <c r="EES1" s="489"/>
      <c r="EET1" s="489"/>
      <c r="EEU1" s="489"/>
      <c r="EEV1" s="489"/>
      <c r="EEW1" s="489"/>
      <c r="EEX1" s="489"/>
      <c r="EEY1" s="489"/>
      <c r="EFA1" s="489"/>
      <c r="EFB1" s="489"/>
      <c r="EFC1" s="489"/>
      <c r="EFD1" s="489"/>
      <c r="EFE1" s="489"/>
      <c r="EFF1" s="489"/>
      <c r="EFG1" s="489"/>
      <c r="EFH1" s="489"/>
      <c r="EFI1" s="489"/>
      <c r="EFJ1" s="489"/>
      <c r="EFK1" s="489"/>
      <c r="EFL1" s="489"/>
      <c r="EFM1" s="489"/>
      <c r="EFN1" s="489"/>
      <c r="EFO1" s="489"/>
      <c r="EFP1" s="489"/>
      <c r="EFQ1" s="489"/>
      <c r="EFR1" s="489"/>
      <c r="EFS1" s="489"/>
      <c r="EFT1" s="489"/>
      <c r="EFU1" s="489"/>
      <c r="EFV1" s="489"/>
      <c r="EFW1" s="489"/>
      <c r="EFX1" s="489"/>
      <c r="EFY1" s="489"/>
      <c r="EFZ1" s="489"/>
      <c r="EGA1" s="489"/>
      <c r="EGB1" s="489"/>
      <c r="EGC1" s="489"/>
      <c r="EGD1" s="489"/>
      <c r="EGE1" s="489"/>
      <c r="EGF1" s="489"/>
      <c r="EGG1" s="489"/>
      <c r="EGH1" s="489"/>
      <c r="EGI1" s="489"/>
      <c r="EGJ1" s="489"/>
      <c r="EGK1" s="489"/>
      <c r="EGL1" s="489"/>
      <c r="EGM1" s="489"/>
      <c r="EGN1" s="489"/>
      <c r="EGO1" s="489"/>
      <c r="EGP1" s="489"/>
      <c r="EGQ1" s="489"/>
      <c r="EGR1" s="489"/>
      <c r="EGS1" s="489"/>
      <c r="EGT1" s="489"/>
      <c r="EGU1" s="489"/>
      <c r="EGV1" s="489"/>
      <c r="EGW1" s="489"/>
      <c r="EGX1" s="489"/>
      <c r="EGY1" s="489"/>
      <c r="EGZ1" s="489"/>
      <c r="EHA1" s="489"/>
      <c r="EHB1" s="489"/>
      <c r="EHC1" s="489"/>
      <c r="EHD1" s="489"/>
      <c r="EHE1" s="489"/>
      <c r="EHF1" s="489"/>
      <c r="EHG1" s="489"/>
      <c r="EHH1" s="489"/>
      <c r="EHI1" s="489"/>
      <c r="EHJ1" s="489"/>
      <c r="EHK1" s="489"/>
      <c r="EHL1" s="489"/>
      <c r="EHM1" s="489"/>
      <c r="EHN1" s="489"/>
      <c r="EHO1" s="489"/>
      <c r="EHP1" s="489"/>
      <c r="EHQ1" s="489"/>
      <c r="EHR1" s="489"/>
      <c r="EHS1" s="489"/>
      <c r="EHT1" s="489"/>
      <c r="EHU1" s="489"/>
      <c r="EHV1" s="489"/>
      <c r="EHW1" s="489"/>
      <c r="EHX1" s="489"/>
      <c r="EHY1" s="489"/>
      <c r="EHZ1" s="489"/>
      <c r="EIA1" s="489"/>
      <c r="EIB1" s="489"/>
      <c r="EIC1" s="489"/>
      <c r="EID1" s="489"/>
      <c r="EIE1" s="489"/>
      <c r="EIF1" s="489"/>
      <c r="EIG1" s="489"/>
      <c r="EIH1" s="489"/>
      <c r="EII1" s="489"/>
      <c r="EIJ1" s="489"/>
      <c r="EIK1" s="489"/>
      <c r="EIL1" s="489"/>
      <c r="EIM1" s="489"/>
      <c r="EIN1" s="489"/>
      <c r="EIO1" s="489"/>
      <c r="EIP1" s="489"/>
      <c r="EIQ1" s="489"/>
      <c r="EIR1" s="489"/>
      <c r="EIS1" s="489"/>
      <c r="EIT1" s="489"/>
      <c r="EIU1" s="489"/>
      <c r="EIV1" s="489"/>
      <c r="EIW1" s="489"/>
      <c r="EIX1" s="489"/>
      <c r="EIY1" s="489"/>
      <c r="EIZ1" s="489"/>
      <c r="EJA1" s="489"/>
      <c r="EJB1" s="489"/>
      <c r="EJC1" s="489"/>
      <c r="EJD1" s="489"/>
      <c r="EJE1" s="489"/>
      <c r="EJF1" s="489"/>
      <c r="EJG1" s="489"/>
      <c r="EJH1" s="489"/>
      <c r="EJI1" s="489"/>
      <c r="EJJ1" s="489"/>
      <c r="EJK1" s="489"/>
      <c r="EJL1" s="489"/>
      <c r="EJM1" s="489"/>
      <c r="EJN1" s="489"/>
      <c r="EJO1" s="489"/>
      <c r="EJP1" s="489"/>
      <c r="EJQ1" s="489"/>
      <c r="EJR1" s="489"/>
      <c r="EJS1" s="489"/>
      <c r="EJT1" s="489"/>
      <c r="EJU1" s="489"/>
      <c r="EJV1" s="489"/>
      <c r="EJW1" s="489"/>
      <c r="EJX1" s="489"/>
      <c r="EJY1" s="489"/>
      <c r="EJZ1" s="489"/>
      <c r="EKA1" s="489"/>
      <c r="EKB1" s="489"/>
      <c r="EKC1" s="489"/>
      <c r="EKD1" s="489"/>
      <c r="EKE1" s="489"/>
      <c r="EKF1" s="489"/>
      <c r="EKG1" s="489"/>
      <c r="EKH1" s="489"/>
      <c r="EKI1" s="489"/>
      <c r="EKJ1" s="489"/>
      <c r="EKK1" s="489"/>
      <c r="EKL1" s="489"/>
      <c r="EKM1" s="489"/>
      <c r="EKN1" s="489"/>
      <c r="EKO1" s="489"/>
      <c r="EKP1" s="489"/>
      <c r="EKQ1" s="489"/>
      <c r="EKR1" s="489"/>
      <c r="EKS1" s="489"/>
      <c r="EKT1" s="489"/>
      <c r="EKU1" s="489"/>
      <c r="EKV1" s="489"/>
      <c r="EKW1" s="489"/>
      <c r="EKX1" s="489"/>
      <c r="EKY1" s="489"/>
      <c r="EKZ1" s="489"/>
      <c r="ELA1" s="489"/>
      <c r="ELB1" s="489"/>
      <c r="ELC1" s="489"/>
      <c r="ELD1" s="489"/>
      <c r="ELE1" s="489"/>
      <c r="ELF1" s="489"/>
      <c r="ELG1" s="489"/>
      <c r="ELH1" s="489"/>
      <c r="ELI1" s="489"/>
      <c r="ELJ1" s="489"/>
      <c r="ELK1" s="489"/>
      <c r="ELL1" s="489"/>
      <c r="ELM1" s="489"/>
      <c r="ELN1" s="489"/>
      <c r="ELO1" s="489"/>
      <c r="ELP1" s="489"/>
      <c r="ELQ1" s="489"/>
      <c r="ELR1" s="489"/>
      <c r="ELS1" s="489"/>
      <c r="ELT1" s="489"/>
      <c r="ELU1" s="489"/>
      <c r="ELV1" s="489"/>
      <c r="ELW1" s="489"/>
      <c r="ELX1" s="489"/>
      <c r="ELY1" s="489"/>
      <c r="ELZ1" s="489"/>
      <c r="EMA1" s="489"/>
      <c r="EMB1" s="489"/>
      <c r="EMC1" s="489"/>
      <c r="EMD1" s="489"/>
      <c r="EME1" s="489"/>
      <c r="EMF1" s="489"/>
      <c r="EMG1" s="489"/>
      <c r="EMH1" s="489"/>
      <c r="EMI1" s="489"/>
      <c r="EMJ1" s="489"/>
      <c r="EMK1" s="489"/>
      <c r="EML1" s="489"/>
      <c r="EMM1" s="489"/>
      <c r="EMN1" s="489"/>
      <c r="EMO1" s="489"/>
      <c r="EMP1" s="489"/>
      <c r="EMQ1" s="489"/>
      <c r="EMR1" s="489"/>
      <c r="EMS1" s="489"/>
      <c r="EMT1" s="489"/>
      <c r="EMU1" s="489"/>
      <c r="EMV1" s="489"/>
      <c r="EMW1" s="489"/>
      <c r="EMX1" s="489"/>
      <c r="EMY1" s="489"/>
      <c r="EMZ1" s="489"/>
      <c r="ENA1" s="489"/>
      <c r="ENB1" s="489"/>
      <c r="ENC1" s="489"/>
      <c r="END1" s="489"/>
      <c r="ENE1" s="489"/>
      <c r="ENF1" s="489"/>
      <c r="ENG1" s="489"/>
      <c r="ENH1" s="489"/>
      <c r="ENI1" s="489"/>
      <c r="ENJ1" s="489"/>
      <c r="ENK1" s="489"/>
      <c r="ENL1" s="489"/>
      <c r="ENM1" s="489"/>
      <c r="ENN1" s="489"/>
      <c r="ENO1" s="489"/>
      <c r="ENP1" s="489"/>
      <c r="ENQ1" s="489"/>
      <c r="ENR1" s="489"/>
      <c r="ENS1" s="489"/>
      <c r="ENT1" s="489"/>
      <c r="ENU1" s="489"/>
      <c r="ENV1" s="489"/>
      <c r="ENW1" s="489"/>
      <c r="ENX1" s="489"/>
      <c r="ENY1" s="489"/>
      <c r="ENZ1" s="489"/>
      <c r="EOA1" s="489"/>
      <c r="EOB1" s="489"/>
      <c r="EOC1" s="489"/>
      <c r="EOD1" s="489"/>
      <c r="EOE1" s="489"/>
      <c r="EOF1" s="489"/>
      <c r="EOG1" s="489"/>
      <c r="EOH1" s="489"/>
      <c r="EOI1" s="489"/>
      <c r="EOJ1" s="489"/>
      <c r="EOK1" s="489"/>
      <c r="EOL1" s="489"/>
      <c r="EOM1" s="489"/>
      <c r="EON1" s="489"/>
      <c r="EOO1" s="489"/>
      <c r="EOP1" s="489"/>
      <c r="EOQ1" s="489"/>
      <c r="EOR1" s="489"/>
      <c r="EOS1" s="489"/>
      <c r="EOT1" s="489"/>
      <c r="EOU1" s="489"/>
      <c r="EOW1" s="489"/>
      <c r="EOX1" s="489"/>
      <c r="EOY1" s="489"/>
      <c r="EOZ1" s="489"/>
      <c r="EPA1" s="489"/>
      <c r="EPB1" s="489"/>
      <c r="EPC1" s="489"/>
      <c r="EPD1" s="489"/>
      <c r="EPE1" s="489"/>
      <c r="EPF1" s="489"/>
      <c r="EPG1" s="489"/>
      <c r="EPH1" s="489"/>
      <c r="EPI1" s="489"/>
      <c r="EPJ1" s="489"/>
      <c r="EPK1" s="489"/>
      <c r="EPL1" s="489"/>
      <c r="EPM1" s="489"/>
      <c r="EPN1" s="489"/>
      <c r="EPO1" s="489"/>
      <c r="EPP1" s="489"/>
      <c r="EPQ1" s="489"/>
      <c r="EPR1" s="489"/>
      <c r="EPS1" s="489"/>
      <c r="EPT1" s="489"/>
      <c r="EPU1" s="489"/>
      <c r="EPV1" s="489"/>
      <c r="EPW1" s="489"/>
      <c r="EPX1" s="489"/>
      <c r="EPY1" s="489"/>
      <c r="EPZ1" s="489"/>
      <c r="EQA1" s="489"/>
      <c r="EQB1" s="489"/>
      <c r="EQC1" s="489"/>
      <c r="EQD1" s="489"/>
      <c r="EQE1" s="489"/>
      <c r="EQF1" s="489"/>
      <c r="EQG1" s="489"/>
      <c r="EQH1" s="489"/>
      <c r="EQI1" s="489"/>
      <c r="EQJ1" s="489"/>
      <c r="EQK1" s="489"/>
      <c r="EQL1" s="489"/>
      <c r="EQM1" s="489"/>
      <c r="EQN1" s="489"/>
      <c r="EQO1" s="489"/>
      <c r="EQP1" s="489"/>
      <c r="EQQ1" s="489"/>
      <c r="EQR1" s="489"/>
      <c r="EQS1" s="489"/>
      <c r="EQT1" s="489"/>
      <c r="EQU1" s="489"/>
      <c r="EQV1" s="489"/>
      <c r="EQW1" s="489"/>
      <c r="EQX1" s="489"/>
      <c r="EQY1" s="489"/>
      <c r="EQZ1" s="489"/>
      <c r="ERA1" s="489"/>
      <c r="ERB1" s="489"/>
      <c r="ERC1" s="489"/>
      <c r="ERD1" s="489"/>
      <c r="ERE1" s="489"/>
      <c r="ERF1" s="489"/>
      <c r="ERG1" s="489"/>
      <c r="ERH1" s="489"/>
      <c r="ERI1" s="489"/>
      <c r="ERJ1" s="489"/>
      <c r="ERK1" s="489"/>
      <c r="ERL1" s="489"/>
      <c r="ERM1" s="489"/>
      <c r="ERN1" s="489"/>
      <c r="ERO1" s="489"/>
      <c r="ERP1" s="489"/>
      <c r="ERQ1" s="489"/>
      <c r="ERR1" s="489"/>
      <c r="ERS1" s="489"/>
      <c r="ERT1" s="489"/>
      <c r="ERU1" s="489"/>
      <c r="ERV1" s="489"/>
      <c r="ERW1" s="489"/>
      <c r="ERX1" s="489"/>
      <c r="ERY1" s="489"/>
      <c r="ERZ1" s="489"/>
      <c r="ESA1" s="489"/>
      <c r="ESB1" s="489"/>
      <c r="ESC1" s="489"/>
      <c r="ESD1" s="489"/>
      <c r="ESE1" s="489"/>
      <c r="ESF1" s="489"/>
      <c r="ESG1" s="489"/>
      <c r="ESH1" s="489"/>
      <c r="ESI1" s="489"/>
      <c r="ESJ1" s="489"/>
      <c r="ESK1" s="489"/>
      <c r="ESL1" s="489"/>
      <c r="ESM1" s="489"/>
      <c r="ESN1" s="489"/>
      <c r="ESO1" s="489"/>
      <c r="ESP1" s="489"/>
      <c r="ESQ1" s="489"/>
      <c r="ESR1" s="489"/>
      <c r="ESS1" s="489"/>
      <c r="EST1" s="489"/>
      <c r="ESU1" s="489"/>
      <c r="ESV1" s="489"/>
      <c r="ESW1" s="489"/>
      <c r="ESX1" s="489"/>
      <c r="ESY1" s="489"/>
      <c r="ESZ1" s="489"/>
      <c r="ETA1" s="489"/>
      <c r="ETB1" s="489"/>
      <c r="ETC1" s="489"/>
      <c r="ETD1" s="489"/>
      <c r="ETE1" s="489"/>
      <c r="ETF1" s="489"/>
      <c r="ETG1" s="489"/>
      <c r="ETH1" s="489"/>
      <c r="ETI1" s="489"/>
      <c r="ETJ1" s="489"/>
      <c r="ETK1" s="489"/>
      <c r="ETL1" s="489"/>
      <c r="ETM1" s="489"/>
      <c r="ETN1" s="489"/>
      <c r="ETO1" s="489"/>
      <c r="ETP1" s="489"/>
      <c r="ETQ1" s="489"/>
      <c r="ETR1" s="489"/>
      <c r="ETS1" s="489"/>
      <c r="ETT1" s="489"/>
      <c r="ETU1" s="489"/>
      <c r="ETV1" s="489"/>
      <c r="ETW1" s="489"/>
      <c r="ETX1" s="489"/>
      <c r="ETY1" s="489"/>
      <c r="ETZ1" s="489"/>
      <c r="EUA1" s="489"/>
      <c r="EUB1" s="489"/>
      <c r="EUC1" s="489"/>
      <c r="EUD1" s="489"/>
      <c r="EUE1" s="489"/>
      <c r="EUF1" s="489"/>
      <c r="EUG1" s="489"/>
      <c r="EUH1" s="489"/>
      <c r="EUI1" s="489"/>
      <c r="EUJ1" s="489"/>
      <c r="EUK1" s="489"/>
      <c r="EUL1" s="489"/>
      <c r="EUM1" s="489"/>
      <c r="EUN1" s="489"/>
      <c r="EUO1" s="489"/>
      <c r="EUP1" s="489"/>
      <c r="EUQ1" s="489"/>
      <c r="EUR1" s="489"/>
      <c r="EUS1" s="489"/>
      <c r="EUT1" s="489"/>
      <c r="EUU1" s="489"/>
      <c r="EUV1" s="489"/>
      <c r="EUW1" s="489"/>
      <c r="EUX1" s="489"/>
      <c r="EUY1" s="489"/>
      <c r="EUZ1" s="489"/>
      <c r="EVA1" s="489"/>
      <c r="EVB1" s="489"/>
      <c r="EVC1" s="489"/>
      <c r="EVD1" s="489"/>
      <c r="EVE1" s="489"/>
      <c r="EVF1" s="489"/>
      <c r="EVG1" s="489"/>
      <c r="EVH1" s="489"/>
      <c r="EVI1" s="489"/>
      <c r="EVJ1" s="489"/>
      <c r="EVK1" s="489"/>
      <c r="EVL1" s="489"/>
      <c r="EVM1" s="489"/>
      <c r="EVN1" s="489"/>
      <c r="EVO1" s="489"/>
      <c r="EVP1" s="489"/>
      <c r="EVQ1" s="489"/>
      <c r="EVR1" s="489"/>
      <c r="EVS1" s="489"/>
      <c r="EVT1" s="489"/>
      <c r="EVU1" s="489"/>
      <c r="EVV1" s="489"/>
      <c r="EVW1" s="489"/>
      <c r="EVX1" s="489"/>
      <c r="EVY1" s="489"/>
      <c r="EVZ1" s="489"/>
      <c r="EWA1" s="489"/>
      <c r="EWB1" s="489"/>
      <c r="EWC1" s="489"/>
      <c r="EWD1" s="489"/>
      <c r="EWE1" s="489"/>
      <c r="EWF1" s="489"/>
      <c r="EWG1" s="489"/>
      <c r="EWH1" s="489"/>
      <c r="EWI1" s="489"/>
      <c r="EWJ1" s="489"/>
      <c r="EWK1" s="489"/>
      <c r="EWL1" s="489"/>
      <c r="EWM1" s="489"/>
      <c r="EWN1" s="489"/>
      <c r="EWO1" s="489"/>
      <c r="EWP1" s="489"/>
      <c r="EWQ1" s="489"/>
      <c r="EWR1" s="489"/>
      <c r="EWS1" s="489"/>
      <c r="EWT1" s="489"/>
      <c r="EWU1" s="489"/>
      <c r="EWV1" s="489"/>
      <c r="EWW1" s="489"/>
      <c r="EWX1" s="489"/>
      <c r="EWY1" s="489"/>
      <c r="EWZ1" s="489"/>
      <c r="EXA1" s="489"/>
      <c r="EXB1" s="489"/>
      <c r="EXC1" s="489"/>
      <c r="EXD1" s="489"/>
      <c r="EXE1" s="489"/>
      <c r="EXF1" s="489"/>
      <c r="EXG1" s="489"/>
      <c r="EXH1" s="489"/>
      <c r="EXI1" s="489"/>
      <c r="EXJ1" s="489"/>
      <c r="EXK1" s="489"/>
      <c r="EXL1" s="489"/>
      <c r="EXM1" s="489"/>
      <c r="EXN1" s="489"/>
      <c r="EXO1" s="489"/>
      <c r="EXP1" s="489"/>
      <c r="EXQ1" s="489"/>
      <c r="EXR1" s="489"/>
      <c r="EXS1" s="489"/>
      <c r="EXT1" s="489"/>
      <c r="EXU1" s="489"/>
      <c r="EXV1" s="489"/>
      <c r="EXW1" s="489"/>
      <c r="EXX1" s="489"/>
      <c r="EXY1" s="489"/>
      <c r="EXZ1" s="489"/>
      <c r="EYA1" s="489"/>
      <c r="EYB1" s="489"/>
      <c r="EYC1" s="489"/>
      <c r="EYD1" s="489"/>
      <c r="EYE1" s="489"/>
      <c r="EYF1" s="489"/>
      <c r="EYG1" s="489"/>
      <c r="EYH1" s="489"/>
      <c r="EYI1" s="489"/>
      <c r="EYJ1" s="489"/>
      <c r="EYK1" s="489"/>
      <c r="EYL1" s="489"/>
      <c r="EYM1" s="489"/>
      <c r="EYN1" s="489"/>
      <c r="EYO1" s="489"/>
      <c r="EYP1" s="489"/>
      <c r="EYQ1" s="489"/>
      <c r="EYS1" s="489"/>
      <c r="EYT1" s="489"/>
      <c r="EYU1" s="489"/>
      <c r="EYV1" s="489"/>
      <c r="EYW1" s="489"/>
      <c r="EYX1" s="489"/>
      <c r="EYY1" s="489"/>
      <c r="EYZ1" s="489"/>
      <c r="EZA1" s="489"/>
      <c r="EZB1" s="489"/>
      <c r="EZC1" s="489"/>
      <c r="EZD1" s="489"/>
      <c r="EZE1" s="489"/>
      <c r="EZF1" s="489"/>
      <c r="EZG1" s="489"/>
      <c r="EZH1" s="489"/>
      <c r="EZI1" s="489"/>
      <c r="EZJ1" s="489"/>
      <c r="EZK1" s="489"/>
      <c r="EZL1" s="489"/>
      <c r="EZM1" s="489"/>
      <c r="EZN1" s="489"/>
      <c r="EZO1" s="489"/>
      <c r="EZP1" s="489"/>
      <c r="EZQ1" s="489"/>
      <c r="EZR1" s="489"/>
      <c r="EZS1" s="489"/>
      <c r="EZT1" s="489"/>
      <c r="EZU1" s="489"/>
      <c r="EZV1" s="489"/>
      <c r="EZW1" s="489"/>
      <c r="EZX1" s="489"/>
      <c r="EZY1" s="489"/>
      <c r="EZZ1" s="489"/>
      <c r="FAA1" s="489"/>
      <c r="FAB1" s="489"/>
      <c r="FAC1" s="489"/>
      <c r="FAD1" s="489"/>
      <c r="FAE1" s="489"/>
      <c r="FAF1" s="489"/>
      <c r="FAG1" s="489"/>
      <c r="FAH1" s="489"/>
      <c r="FAI1" s="489"/>
      <c r="FAJ1" s="489"/>
      <c r="FAK1" s="489"/>
      <c r="FAL1" s="489"/>
      <c r="FAM1" s="489"/>
      <c r="FAN1" s="489"/>
      <c r="FAO1" s="489"/>
      <c r="FAP1" s="489"/>
      <c r="FAQ1" s="489"/>
      <c r="FAR1" s="489"/>
      <c r="FAS1" s="489"/>
      <c r="FAT1" s="489"/>
      <c r="FAU1" s="489"/>
      <c r="FAV1" s="489"/>
      <c r="FAW1" s="489"/>
      <c r="FAX1" s="489"/>
      <c r="FAY1" s="489"/>
      <c r="FAZ1" s="489"/>
      <c r="FBA1" s="489"/>
      <c r="FBB1" s="489"/>
      <c r="FBC1" s="489"/>
      <c r="FBD1" s="489"/>
      <c r="FBE1" s="489"/>
      <c r="FBF1" s="489"/>
      <c r="FBG1" s="489"/>
      <c r="FBH1" s="489"/>
      <c r="FBI1" s="489"/>
      <c r="FBJ1" s="489"/>
      <c r="FBK1" s="489"/>
      <c r="FBL1" s="489"/>
      <c r="FBM1" s="489"/>
      <c r="FBN1" s="489"/>
      <c r="FBO1" s="489"/>
      <c r="FBP1" s="489"/>
      <c r="FBQ1" s="489"/>
      <c r="FBR1" s="489"/>
      <c r="FBS1" s="489"/>
      <c r="FBT1" s="489"/>
      <c r="FBU1" s="489"/>
      <c r="FBV1" s="489"/>
      <c r="FBW1" s="489"/>
      <c r="FBX1" s="489"/>
      <c r="FBY1" s="489"/>
      <c r="FBZ1" s="489"/>
      <c r="FCA1" s="489"/>
      <c r="FCB1" s="489"/>
      <c r="FCC1" s="489"/>
      <c r="FCD1" s="489"/>
      <c r="FCE1" s="489"/>
      <c r="FCF1" s="489"/>
      <c r="FCG1" s="489"/>
      <c r="FCH1" s="489"/>
      <c r="FCI1" s="489"/>
      <c r="FCJ1" s="489"/>
      <c r="FCK1" s="489"/>
      <c r="FCL1" s="489"/>
      <c r="FCM1" s="489"/>
      <c r="FCN1" s="489"/>
      <c r="FCO1" s="489"/>
      <c r="FCP1" s="489"/>
      <c r="FCQ1" s="489"/>
      <c r="FCR1" s="489"/>
      <c r="FCS1" s="489"/>
      <c r="FCT1" s="489"/>
      <c r="FCU1" s="489"/>
      <c r="FCV1" s="489"/>
      <c r="FCW1" s="489"/>
      <c r="FCX1" s="489"/>
      <c r="FCY1" s="489"/>
      <c r="FCZ1" s="489"/>
      <c r="FDA1" s="489"/>
      <c r="FDB1" s="489"/>
      <c r="FDC1" s="489"/>
      <c r="FDD1" s="489"/>
      <c r="FDE1" s="489"/>
      <c r="FDF1" s="489"/>
      <c r="FDG1" s="489"/>
      <c r="FDH1" s="489"/>
      <c r="FDI1" s="489"/>
      <c r="FDJ1" s="489"/>
      <c r="FDK1" s="489"/>
      <c r="FDL1" s="489"/>
      <c r="FDM1" s="489"/>
      <c r="FDN1" s="489"/>
      <c r="FDO1" s="489"/>
      <c r="FDP1" s="489"/>
      <c r="FDQ1" s="489"/>
      <c r="FDR1" s="489"/>
      <c r="FDS1" s="489"/>
      <c r="FDT1" s="489"/>
      <c r="FDU1" s="489"/>
      <c r="FDV1" s="489"/>
      <c r="FDW1" s="489"/>
      <c r="FDX1" s="489"/>
      <c r="FDY1" s="489"/>
      <c r="FDZ1" s="489"/>
      <c r="FEA1" s="489"/>
      <c r="FEB1" s="489"/>
      <c r="FEC1" s="489"/>
      <c r="FED1" s="489"/>
      <c r="FEE1" s="489"/>
      <c r="FEF1" s="489"/>
      <c r="FEG1" s="489"/>
      <c r="FEH1" s="489"/>
      <c r="FEI1" s="489"/>
      <c r="FEJ1" s="489"/>
      <c r="FEK1" s="489"/>
      <c r="FEL1" s="489"/>
      <c r="FEM1" s="489"/>
      <c r="FEN1" s="489"/>
      <c r="FEO1" s="489"/>
      <c r="FEP1" s="489"/>
      <c r="FEQ1" s="489"/>
      <c r="FER1" s="489"/>
      <c r="FES1" s="489"/>
      <c r="FET1" s="489"/>
      <c r="FEU1" s="489"/>
      <c r="FEV1" s="489"/>
      <c r="FEW1" s="489"/>
      <c r="FEX1" s="489"/>
      <c r="FEY1" s="489"/>
      <c r="FEZ1" s="489"/>
      <c r="FFA1" s="489"/>
      <c r="FFB1" s="489"/>
      <c r="FFC1" s="489"/>
      <c r="FFD1" s="489"/>
      <c r="FFE1" s="489"/>
      <c r="FFF1" s="489"/>
      <c r="FFG1" s="489"/>
      <c r="FFH1" s="489"/>
      <c r="FFI1" s="489"/>
      <c r="FFJ1" s="489"/>
      <c r="FFK1" s="489"/>
      <c r="FFL1" s="489"/>
      <c r="FFM1" s="489"/>
      <c r="FFN1" s="489"/>
      <c r="FFO1" s="489"/>
      <c r="FFP1" s="489"/>
      <c r="FFQ1" s="489"/>
      <c r="FFR1" s="489"/>
      <c r="FFS1" s="489"/>
      <c r="FFT1" s="489"/>
      <c r="FFU1" s="489"/>
      <c r="FFV1" s="489"/>
      <c r="FFW1" s="489"/>
      <c r="FFX1" s="489"/>
      <c r="FFY1" s="489"/>
      <c r="FFZ1" s="489"/>
      <c r="FGA1" s="489"/>
      <c r="FGB1" s="489"/>
      <c r="FGC1" s="489"/>
      <c r="FGD1" s="489"/>
      <c r="FGE1" s="489"/>
      <c r="FGF1" s="489"/>
      <c r="FGG1" s="489"/>
      <c r="FGH1" s="489"/>
      <c r="FGI1" s="489"/>
      <c r="FGJ1" s="489"/>
      <c r="FGK1" s="489"/>
      <c r="FGL1" s="489"/>
      <c r="FGM1" s="489"/>
      <c r="FGN1" s="489"/>
      <c r="FGO1" s="489"/>
      <c r="FGP1" s="489"/>
      <c r="FGQ1" s="489"/>
      <c r="FGR1" s="489"/>
      <c r="FGS1" s="489"/>
      <c r="FGT1" s="489"/>
      <c r="FGU1" s="489"/>
      <c r="FGV1" s="489"/>
      <c r="FGW1" s="489"/>
      <c r="FGX1" s="489"/>
      <c r="FGY1" s="489"/>
      <c r="FGZ1" s="489"/>
      <c r="FHA1" s="489"/>
      <c r="FHB1" s="489"/>
      <c r="FHC1" s="489"/>
      <c r="FHD1" s="489"/>
      <c r="FHE1" s="489"/>
      <c r="FHF1" s="489"/>
      <c r="FHG1" s="489"/>
      <c r="FHH1" s="489"/>
      <c r="FHI1" s="489"/>
      <c r="FHJ1" s="489"/>
      <c r="FHK1" s="489"/>
      <c r="FHL1" s="489"/>
      <c r="FHM1" s="489"/>
      <c r="FHN1" s="489"/>
      <c r="FHO1" s="489"/>
      <c r="FHP1" s="489"/>
      <c r="FHQ1" s="489"/>
      <c r="FHR1" s="489"/>
      <c r="FHS1" s="489"/>
      <c r="FHT1" s="489"/>
      <c r="FHU1" s="489"/>
      <c r="FHV1" s="489"/>
      <c r="FHW1" s="489"/>
      <c r="FHX1" s="489"/>
      <c r="FHY1" s="489"/>
      <c r="FHZ1" s="489"/>
      <c r="FIA1" s="489"/>
      <c r="FIB1" s="489"/>
      <c r="FIC1" s="489"/>
      <c r="FID1" s="489"/>
      <c r="FIE1" s="489"/>
      <c r="FIF1" s="489"/>
      <c r="FIG1" s="489"/>
      <c r="FIH1" s="489"/>
      <c r="FII1" s="489"/>
      <c r="FIJ1" s="489"/>
      <c r="FIK1" s="489"/>
      <c r="FIL1" s="489"/>
      <c r="FIM1" s="489"/>
      <c r="FIO1" s="489"/>
      <c r="FIP1" s="489"/>
      <c r="FIQ1" s="489"/>
      <c r="FIR1" s="489"/>
      <c r="FIS1" s="489"/>
      <c r="FIT1" s="489"/>
      <c r="FIU1" s="489"/>
      <c r="FIV1" s="489"/>
      <c r="FIW1" s="489"/>
      <c r="FIX1" s="489"/>
      <c r="FIY1" s="489"/>
      <c r="FIZ1" s="489"/>
      <c r="FJA1" s="489"/>
      <c r="FJB1" s="489"/>
      <c r="FJC1" s="489"/>
      <c r="FJD1" s="489"/>
      <c r="FJE1" s="489"/>
      <c r="FJF1" s="489"/>
      <c r="FJG1" s="489"/>
      <c r="FJH1" s="489"/>
      <c r="FJI1" s="489"/>
      <c r="FJJ1" s="489"/>
      <c r="FJK1" s="489"/>
      <c r="FJL1" s="489"/>
      <c r="FJM1" s="489"/>
      <c r="FJN1" s="489"/>
      <c r="FJO1" s="489"/>
      <c r="FJP1" s="489"/>
      <c r="FJQ1" s="489"/>
      <c r="FJR1" s="489"/>
      <c r="FJS1" s="489"/>
      <c r="FJT1" s="489"/>
      <c r="FJU1" s="489"/>
      <c r="FJV1" s="489"/>
      <c r="FJW1" s="489"/>
      <c r="FJX1" s="489"/>
      <c r="FJY1" s="489"/>
      <c r="FJZ1" s="489"/>
      <c r="FKA1" s="489"/>
      <c r="FKB1" s="489"/>
      <c r="FKC1" s="489"/>
      <c r="FKD1" s="489"/>
      <c r="FKE1" s="489"/>
      <c r="FKF1" s="489"/>
      <c r="FKG1" s="489"/>
      <c r="FKH1" s="489"/>
      <c r="FKI1" s="489"/>
      <c r="FKJ1" s="489"/>
      <c r="FKK1" s="489"/>
      <c r="FKL1" s="489"/>
      <c r="FKM1" s="489"/>
      <c r="FKN1" s="489"/>
      <c r="FKO1" s="489"/>
      <c r="FKP1" s="489"/>
      <c r="FKQ1" s="489"/>
      <c r="FKR1" s="489"/>
      <c r="FKS1" s="489"/>
      <c r="FKT1" s="489"/>
      <c r="FKU1" s="489"/>
      <c r="FKV1" s="489"/>
      <c r="FKW1" s="489"/>
      <c r="FKX1" s="489"/>
      <c r="FKY1" s="489"/>
      <c r="FKZ1" s="489"/>
      <c r="FLA1" s="489"/>
      <c r="FLB1" s="489"/>
      <c r="FLC1" s="489"/>
      <c r="FLD1" s="489"/>
      <c r="FLE1" s="489"/>
      <c r="FLF1" s="489"/>
      <c r="FLG1" s="489"/>
      <c r="FLH1" s="489"/>
      <c r="FLI1" s="489"/>
      <c r="FLJ1" s="489"/>
      <c r="FLK1" s="489"/>
      <c r="FLL1" s="489"/>
      <c r="FLM1" s="489"/>
      <c r="FLN1" s="489"/>
      <c r="FLO1" s="489"/>
      <c r="FLP1" s="489"/>
      <c r="FLQ1" s="489"/>
      <c r="FLR1" s="489"/>
      <c r="FLS1" s="489"/>
      <c r="FLT1" s="489"/>
      <c r="FLU1" s="489"/>
      <c r="FLV1" s="489"/>
      <c r="FLW1" s="489"/>
      <c r="FLX1" s="489"/>
      <c r="FLY1" s="489"/>
      <c r="FLZ1" s="489"/>
      <c r="FMA1" s="489"/>
      <c r="FMB1" s="489"/>
      <c r="FMC1" s="489"/>
      <c r="FMD1" s="489"/>
      <c r="FME1" s="489"/>
      <c r="FMF1" s="489"/>
      <c r="FMG1" s="489"/>
      <c r="FMH1" s="489"/>
      <c r="FMI1" s="489"/>
      <c r="FMJ1" s="489"/>
      <c r="FMK1" s="489"/>
      <c r="FML1" s="489"/>
      <c r="FMM1" s="489"/>
      <c r="FMN1" s="489"/>
      <c r="FMO1" s="489"/>
      <c r="FMP1" s="489"/>
      <c r="FMQ1" s="489"/>
      <c r="FMR1" s="489"/>
      <c r="FMS1" s="489"/>
      <c r="FMT1" s="489"/>
      <c r="FMU1" s="489"/>
      <c r="FMV1" s="489"/>
      <c r="FMW1" s="489"/>
      <c r="FMX1" s="489"/>
      <c r="FMY1" s="489"/>
      <c r="FMZ1" s="489"/>
      <c r="FNA1" s="489"/>
      <c r="FNB1" s="489"/>
      <c r="FNC1" s="489"/>
      <c r="FND1" s="489"/>
      <c r="FNE1" s="489"/>
      <c r="FNF1" s="489"/>
      <c r="FNG1" s="489"/>
      <c r="FNH1" s="489"/>
      <c r="FNI1" s="489"/>
      <c r="FNJ1" s="489"/>
      <c r="FNK1" s="489"/>
      <c r="FNL1" s="489"/>
      <c r="FNM1" s="489"/>
      <c r="FNN1" s="489"/>
      <c r="FNO1" s="489"/>
      <c r="FNP1" s="489"/>
      <c r="FNQ1" s="489"/>
      <c r="FNR1" s="489"/>
      <c r="FNS1" s="489"/>
      <c r="FNT1" s="489"/>
      <c r="FNU1" s="489"/>
      <c r="FNV1" s="489"/>
      <c r="FNW1" s="489"/>
      <c r="FNX1" s="489"/>
      <c r="FNY1" s="489"/>
      <c r="FNZ1" s="489"/>
      <c r="FOA1" s="489"/>
      <c r="FOB1" s="489"/>
      <c r="FOC1" s="489"/>
      <c r="FOD1" s="489"/>
      <c r="FOE1" s="489"/>
      <c r="FOF1" s="489"/>
      <c r="FOG1" s="489"/>
      <c r="FOH1" s="489"/>
      <c r="FOI1" s="489"/>
      <c r="FOJ1" s="489"/>
      <c r="FOK1" s="489"/>
      <c r="FOL1" s="489"/>
      <c r="FOM1" s="489"/>
      <c r="FON1" s="489"/>
      <c r="FOO1" s="489"/>
      <c r="FOP1" s="489"/>
      <c r="FOQ1" s="489"/>
      <c r="FOR1" s="489"/>
      <c r="FOS1" s="489"/>
      <c r="FOT1" s="489"/>
      <c r="FOU1" s="489"/>
      <c r="FOV1" s="489"/>
      <c r="FOW1" s="489"/>
      <c r="FOX1" s="489"/>
      <c r="FOY1" s="489"/>
      <c r="FOZ1" s="489"/>
      <c r="FPA1" s="489"/>
      <c r="FPB1" s="489"/>
      <c r="FPC1" s="489"/>
      <c r="FPD1" s="489"/>
      <c r="FPE1" s="489"/>
      <c r="FPF1" s="489"/>
      <c r="FPG1" s="489"/>
      <c r="FPH1" s="489"/>
      <c r="FPI1" s="489"/>
      <c r="FPJ1" s="489"/>
      <c r="FPK1" s="489"/>
      <c r="FPL1" s="489"/>
      <c r="FPM1" s="489"/>
      <c r="FPN1" s="489"/>
      <c r="FPO1" s="489"/>
      <c r="FPP1" s="489"/>
      <c r="FPQ1" s="489"/>
      <c r="FPR1" s="489"/>
      <c r="FPS1" s="489"/>
      <c r="FPT1" s="489"/>
      <c r="FPU1" s="489"/>
      <c r="FPV1" s="489"/>
      <c r="FPW1" s="489"/>
      <c r="FPX1" s="489"/>
      <c r="FPY1" s="489"/>
      <c r="FPZ1" s="489"/>
      <c r="FQA1" s="489"/>
      <c r="FQB1" s="489"/>
      <c r="FQC1" s="489"/>
      <c r="FQD1" s="489"/>
      <c r="FQE1" s="489"/>
      <c r="FQF1" s="489"/>
      <c r="FQG1" s="489"/>
      <c r="FQH1" s="489"/>
      <c r="FQI1" s="489"/>
      <c r="FQJ1" s="489"/>
      <c r="FQK1" s="489"/>
      <c r="FQL1" s="489"/>
      <c r="FQM1" s="489"/>
      <c r="FQN1" s="489"/>
      <c r="FQO1" s="489"/>
      <c r="FQP1" s="489"/>
      <c r="FQQ1" s="489"/>
      <c r="FQR1" s="489"/>
      <c r="FQS1" s="489"/>
      <c r="FQT1" s="489"/>
      <c r="FQU1" s="489"/>
      <c r="FQV1" s="489"/>
      <c r="FQW1" s="489"/>
      <c r="FQX1" s="489"/>
      <c r="FQY1" s="489"/>
      <c r="FQZ1" s="489"/>
      <c r="FRA1" s="489"/>
      <c r="FRB1" s="489"/>
      <c r="FRC1" s="489"/>
      <c r="FRD1" s="489"/>
      <c r="FRE1" s="489"/>
      <c r="FRF1" s="489"/>
      <c r="FRG1" s="489"/>
      <c r="FRH1" s="489"/>
      <c r="FRI1" s="489"/>
      <c r="FRJ1" s="489"/>
      <c r="FRK1" s="489"/>
      <c r="FRL1" s="489"/>
      <c r="FRM1" s="489"/>
      <c r="FRN1" s="489"/>
      <c r="FRO1" s="489"/>
      <c r="FRP1" s="489"/>
      <c r="FRQ1" s="489"/>
      <c r="FRR1" s="489"/>
      <c r="FRS1" s="489"/>
      <c r="FRT1" s="489"/>
      <c r="FRU1" s="489"/>
      <c r="FRV1" s="489"/>
      <c r="FRW1" s="489"/>
      <c r="FRX1" s="489"/>
      <c r="FRY1" s="489"/>
      <c r="FRZ1" s="489"/>
      <c r="FSA1" s="489"/>
      <c r="FSB1" s="489"/>
      <c r="FSC1" s="489"/>
      <c r="FSD1" s="489"/>
      <c r="FSE1" s="489"/>
      <c r="FSF1" s="489"/>
      <c r="FSG1" s="489"/>
      <c r="FSH1" s="489"/>
      <c r="FSI1" s="489"/>
      <c r="FSK1" s="489"/>
      <c r="FSL1" s="489"/>
      <c r="FSM1" s="489"/>
      <c r="FSN1" s="489"/>
      <c r="FSO1" s="489"/>
      <c r="FSP1" s="489"/>
      <c r="FSQ1" s="489"/>
      <c r="FSR1" s="489"/>
      <c r="FSS1" s="489"/>
      <c r="FST1" s="489"/>
      <c r="FSU1" s="489"/>
      <c r="FSV1" s="489"/>
      <c r="FSW1" s="489"/>
      <c r="FSX1" s="489"/>
      <c r="FSY1" s="489"/>
      <c r="FSZ1" s="489"/>
      <c r="FTA1" s="489"/>
      <c r="FTB1" s="489"/>
      <c r="FTC1" s="489"/>
      <c r="FTD1" s="489"/>
      <c r="FTE1" s="489"/>
      <c r="FTF1" s="489"/>
      <c r="FTG1" s="489"/>
      <c r="FTH1" s="489"/>
      <c r="FTI1" s="489"/>
      <c r="FTJ1" s="489"/>
      <c r="FTK1" s="489"/>
      <c r="FTL1" s="489"/>
      <c r="FTM1" s="489"/>
      <c r="FTN1" s="489"/>
      <c r="FTO1" s="489"/>
      <c r="FTP1" s="489"/>
      <c r="FTQ1" s="489"/>
      <c r="FTR1" s="489"/>
      <c r="FTS1" s="489"/>
      <c r="FTT1" s="489"/>
      <c r="FTU1" s="489"/>
      <c r="FTV1" s="489"/>
      <c r="FTW1" s="489"/>
      <c r="FTX1" s="489"/>
      <c r="FTY1" s="489"/>
      <c r="FTZ1" s="489"/>
      <c r="FUA1" s="489"/>
      <c r="FUB1" s="489"/>
      <c r="FUC1" s="489"/>
      <c r="FUD1" s="489"/>
      <c r="FUE1" s="489"/>
      <c r="FUF1" s="489"/>
      <c r="FUG1" s="489"/>
      <c r="FUH1" s="489"/>
      <c r="FUI1" s="489"/>
      <c r="FUJ1" s="489"/>
      <c r="FUK1" s="489"/>
      <c r="FUL1" s="489"/>
      <c r="FUM1" s="489"/>
      <c r="FUN1" s="489"/>
      <c r="FUO1" s="489"/>
      <c r="FUP1" s="489"/>
      <c r="FUQ1" s="489"/>
      <c r="FUR1" s="489"/>
      <c r="FUS1" s="489"/>
      <c r="FUT1" s="489"/>
      <c r="FUU1" s="489"/>
      <c r="FUV1" s="489"/>
      <c r="FUW1" s="489"/>
      <c r="FUX1" s="489"/>
      <c r="FUY1" s="489"/>
      <c r="FUZ1" s="489"/>
      <c r="FVA1" s="489"/>
      <c r="FVB1" s="489"/>
      <c r="FVC1" s="489"/>
      <c r="FVD1" s="489"/>
      <c r="FVE1" s="489"/>
      <c r="FVF1" s="489"/>
      <c r="FVG1" s="489"/>
      <c r="FVH1" s="489"/>
      <c r="FVI1" s="489"/>
      <c r="FVJ1" s="489"/>
      <c r="FVK1" s="489"/>
      <c r="FVL1" s="489"/>
      <c r="FVM1" s="489"/>
      <c r="FVN1" s="489"/>
      <c r="FVO1" s="489"/>
      <c r="FVP1" s="489"/>
      <c r="FVQ1" s="489"/>
      <c r="FVR1" s="489"/>
      <c r="FVS1" s="489"/>
      <c r="FVT1" s="489"/>
      <c r="FVU1" s="489"/>
      <c r="FVV1" s="489"/>
      <c r="FVW1" s="489"/>
      <c r="FVX1" s="489"/>
      <c r="FVY1" s="489"/>
      <c r="FVZ1" s="489"/>
      <c r="FWA1" s="489"/>
      <c r="FWB1" s="489"/>
      <c r="FWC1" s="489"/>
      <c r="FWD1" s="489"/>
      <c r="FWE1" s="489"/>
      <c r="FWF1" s="489"/>
      <c r="FWG1" s="489"/>
      <c r="FWH1" s="489"/>
      <c r="FWI1" s="489"/>
      <c r="FWJ1" s="489"/>
      <c r="FWK1" s="489"/>
      <c r="FWL1" s="489"/>
      <c r="FWM1" s="489"/>
      <c r="FWN1" s="489"/>
      <c r="FWO1" s="489"/>
      <c r="FWP1" s="489"/>
      <c r="FWQ1" s="489"/>
      <c r="FWR1" s="489"/>
      <c r="FWS1" s="489"/>
      <c r="FWT1" s="489"/>
      <c r="FWU1" s="489"/>
      <c r="FWV1" s="489"/>
      <c r="FWW1" s="489"/>
      <c r="FWX1" s="489"/>
      <c r="FWY1" s="489"/>
      <c r="FWZ1" s="489"/>
      <c r="FXA1" s="489"/>
      <c r="FXB1" s="489"/>
      <c r="FXC1" s="489"/>
      <c r="FXD1" s="489"/>
      <c r="FXE1" s="489"/>
      <c r="FXF1" s="489"/>
      <c r="FXG1" s="489"/>
      <c r="FXH1" s="489"/>
      <c r="FXI1" s="489"/>
      <c r="FXJ1" s="489"/>
      <c r="FXK1" s="489"/>
      <c r="FXL1" s="489"/>
      <c r="FXM1" s="489"/>
      <c r="FXN1" s="489"/>
      <c r="FXO1" s="489"/>
      <c r="FXP1" s="489"/>
      <c r="FXQ1" s="489"/>
      <c r="FXR1" s="489"/>
      <c r="FXS1" s="489"/>
      <c r="FXT1" s="489"/>
      <c r="FXU1" s="489"/>
      <c r="FXV1" s="489"/>
      <c r="FXW1" s="489"/>
      <c r="FXX1" s="489"/>
      <c r="FXY1" s="489"/>
      <c r="FXZ1" s="489"/>
      <c r="FYA1" s="489"/>
      <c r="FYB1" s="489"/>
      <c r="FYC1" s="489"/>
      <c r="FYD1" s="489"/>
      <c r="FYE1" s="489"/>
      <c r="FYF1" s="489"/>
      <c r="FYG1" s="489"/>
      <c r="FYH1" s="489"/>
      <c r="FYI1" s="489"/>
      <c r="FYJ1" s="489"/>
      <c r="FYK1" s="489"/>
      <c r="FYL1" s="489"/>
      <c r="FYM1" s="489"/>
      <c r="FYN1" s="489"/>
      <c r="FYO1" s="489"/>
      <c r="FYP1" s="489"/>
      <c r="FYQ1" s="489"/>
      <c r="FYR1" s="489"/>
      <c r="FYS1" s="489"/>
      <c r="FYT1" s="489"/>
      <c r="FYU1" s="489"/>
      <c r="FYV1" s="489"/>
      <c r="FYW1" s="489"/>
      <c r="FYX1" s="489"/>
      <c r="FYY1" s="489"/>
      <c r="FYZ1" s="489"/>
      <c r="FZA1" s="489"/>
      <c r="FZB1" s="489"/>
      <c r="FZC1" s="489"/>
      <c r="FZD1" s="489"/>
      <c r="FZE1" s="489"/>
      <c r="FZF1" s="489"/>
      <c r="FZG1" s="489"/>
      <c r="FZH1" s="489"/>
      <c r="FZI1" s="489"/>
      <c r="FZJ1" s="489"/>
      <c r="FZK1" s="489"/>
      <c r="FZL1" s="489"/>
      <c r="FZM1" s="489"/>
      <c r="FZN1" s="489"/>
      <c r="FZO1" s="489"/>
      <c r="FZP1" s="489"/>
      <c r="FZQ1" s="489"/>
      <c r="FZR1" s="489"/>
      <c r="FZS1" s="489"/>
      <c r="FZT1" s="489"/>
      <c r="FZU1" s="489"/>
      <c r="FZV1" s="489"/>
      <c r="FZW1" s="489"/>
      <c r="FZX1" s="489"/>
      <c r="FZY1" s="489"/>
      <c r="FZZ1" s="489"/>
      <c r="GAA1" s="489"/>
      <c r="GAB1" s="489"/>
      <c r="GAC1" s="489"/>
      <c r="GAD1" s="489"/>
      <c r="GAE1" s="489"/>
      <c r="GAF1" s="489"/>
      <c r="GAG1" s="489"/>
      <c r="GAH1" s="489"/>
      <c r="GAI1" s="489"/>
      <c r="GAJ1" s="489"/>
      <c r="GAK1" s="489"/>
      <c r="GAL1" s="489"/>
      <c r="GAM1" s="489"/>
      <c r="GAN1" s="489"/>
      <c r="GAO1" s="489"/>
      <c r="GAP1" s="489"/>
      <c r="GAQ1" s="489"/>
      <c r="GAR1" s="489"/>
      <c r="GAS1" s="489"/>
      <c r="GAT1" s="489"/>
      <c r="GAU1" s="489"/>
      <c r="GAV1" s="489"/>
      <c r="GAW1" s="489"/>
      <c r="GAX1" s="489"/>
      <c r="GAY1" s="489"/>
      <c r="GAZ1" s="489"/>
      <c r="GBA1" s="489"/>
      <c r="GBB1" s="489"/>
      <c r="GBC1" s="489"/>
      <c r="GBD1" s="489"/>
      <c r="GBE1" s="489"/>
      <c r="GBF1" s="489"/>
      <c r="GBG1" s="489"/>
      <c r="GBH1" s="489"/>
      <c r="GBI1" s="489"/>
      <c r="GBJ1" s="489"/>
      <c r="GBK1" s="489"/>
      <c r="GBL1" s="489"/>
      <c r="GBM1" s="489"/>
      <c r="GBN1" s="489"/>
      <c r="GBO1" s="489"/>
      <c r="GBP1" s="489"/>
      <c r="GBQ1" s="489"/>
      <c r="GBR1" s="489"/>
      <c r="GBS1" s="489"/>
      <c r="GBT1" s="489"/>
      <c r="GBU1" s="489"/>
      <c r="GBV1" s="489"/>
      <c r="GBW1" s="489"/>
      <c r="GBX1" s="489"/>
      <c r="GBY1" s="489"/>
      <c r="GBZ1" s="489"/>
      <c r="GCA1" s="489"/>
      <c r="GCB1" s="489"/>
      <c r="GCC1" s="489"/>
      <c r="GCD1" s="489"/>
      <c r="GCE1" s="489"/>
      <c r="GCG1" s="489"/>
      <c r="GCH1" s="489"/>
      <c r="GCI1" s="489"/>
      <c r="GCJ1" s="489"/>
      <c r="GCK1" s="489"/>
      <c r="GCL1" s="489"/>
      <c r="GCM1" s="489"/>
      <c r="GCN1" s="489"/>
      <c r="GCO1" s="489"/>
      <c r="GCP1" s="489"/>
      <c r="GCQ1" s="489"/>
      <c r="GCR1" s="489"/>
      <c r="GCS1" s="489"/>
      <c r="GCT1" s="489"/>
      <c r="GCU1" s="489"/>
      <c r="GCV1" s="489"/>
      <c r="GCW1" s="489"/>
      <c r="GCX1" s="489"/>
      <c r="GCY1" s="489"/>
      <c r="GCZ1" s="489"/>
      <c r="GDA1" s="489"/>
      <c r="GDB1" s="489"/>
      <c r="GDC1" s="489"/>
      <c r="GDD1" s="489"/>
      <c r="GDE1" s="489"/>
      <c r="GDF1" s="489"/>
      <c r="GDG1" s="489"/>
      <c r="GDH1" s="489"/>
      <c r="GDI1" s="489"/>
      <c r="GDJ1" s="489"/>
      <c r="GDK1" s="489"/>
      <c r="GDL1" s="489"/>
      <c r="GDM1" s="489"/>
      <c r="GDN1" s="489"/>
      <c r="GDO1" s="489"/>
      <c r="GDP1" s="489"/>
      <c r="GDQ1" s="489"/>
      <c r="GDR1" s="489"/>
      <c r="GDS1" s="489"/>
      <c r="GDT1" s="489"/>
      <c r="GDU1" s="489"/>
      <c r="GDV1" s="489"/>
      <c r="GDW1" s="489"/>
      <c r="GDX1" s="489"/>
      <c r="GDY1" s="489"/>
      <c r="GDZ1" s="489"/>
      <c r="GEA1" s="489"/>
      <c r="GEB1" s="489"/>
      <c r="GEC1" s="489"/>
      <c r="GED1" s="489"/>
      <c r="GEE1" s="489"/>
      <c r="GEF1" s="489"/>
      <c r="GEG1" s="489"/>
      <c r="GEH1" s="489"/>
      <c r="GEI1" s="489"/>
      <c r="GEJ1" s="489"/>
      <c r="GEK1" s="489"/>
      <c r="GEL1" s="489"/>
      <c r="GEM1" s="489"/>
      <c r="GEN1" s="489"/>
      <c r="GEO1" s="489"/>
      <c r="GEP1" s="489"/>
      <c r="GEQ1" s="489"/>
      <c r="GER1" s="489"/>
      <c r="GES1" s="489"/>
      <c r="GET1" s="489"/>
      <c r="GEU1" s="489"/>
      <c r="GEV1" s="489"/>
      <c r="GEW1" s="489"/>
      <c r="GEX1" s="489"/>
      <c r="GEY1" s="489"/>
      <c r="GEZ1" s="489"/>
      <c r="GFA1" s="489"/>
      <c r="GFB1" s="489"/>
      <c r="GFC1" s="489"/>
      <c r="GFD1" s="489"/>
      <c r="GFE1" s="489"/>
      <c r="GFF1" s="489"/>
      <c r="GFG1" s="489"/>
      <c r="GFH1" s="489"/>
      <c r="GFI1" s="489"/>
      <c r="GFJ1" s="489"/>
      <c r="GFK1" s="489"/>
      <c r="GFL1" s="489"/>
      <c r="GFM1" s="489"/>
      <c r="GFN1" s="489"/>
      <c r="GFO1" s="489"/>
      <c r="GFP1" s="489"/>
      <c r="GFQ1" s="489"/>
      <c r="GFR1" s="489"/>
      <c r="GFS1" s="489"/>
      <c r="GFT1" s="489"/>
      <c r="GFU1" s="489"/>
      <c r="GFV1" s="489"/>
      <c r="GFW1" s="489"/>
      <c r="GFX1" s="489"/>
      <c r="GFY1" s="489"/>
      <c r="GFZ1" s="489"/>
      <c r="GGA1" s="489"/>
      <c r="GGB1" s="489"/>
      <c r="GGC1" s="489"/>
      <c r="GGD1" s="489"/>
      <c r="GGE1" s="489"/>
      <c r="GGF1" s="489"/>
      <c r="GGG1" s="489"/>
      <c r="GGH1" s="489"/>
      <c r="GGI1" s="489"/>
      <c r="GGJ1" s="489"/>
      <c r="GGK1" s="489"/>
      <c r="GGL1" s="489"/>
      <c r="GGM1" s="489"/>
      <c r="GGN1" s="489"/>
      <c r="GGO1" s="489"/>
      <c r="GGP1" s="489"/>
      <c r="GGQ1" s="489"/>
      <c r="GGR1" s="489"/>
      <c r="GGS1" s="489"/>
      <c r="GGT1" s="489"/>
      <c r="GGU1" s="489"/>
      <c r="GGV1" s="489"/>
      <c r="GGW1" s="489"/>
      <c r="GGX1" s="489"/>
      <c r="GGY1" s="489"/>
      <c r="GGZ1" s="489"/>
      <c r="GHA1" s="489"/>
      <c r="GHB1" s="489"/>
      <c r="GHC1" s="489"/>
      <c r="GHD1" s="489"/>
      <c r="GHE1" s="489"/>
      <c r="GHF1" s="489"/>
      <c r="GHG1" s="489"/>
      <c r="GHH1" s="489"/>
      <c r="GHI1" s="489"/>
      <c r="GHJ1" s="489"/>
      <c r="GHK1" s="489"/>
      <c r="GHL1" s="489"/>
      <c r="GHM1" s="489"/>
      <c r="GHN1" s="489"/>
      <c r="GHO1" s="489"/>
      <c r="GHP1" s="489"/>
      <c r="GHQ1" s="489"/>
      <c r="GHR1" s="489"/>
      <c r="GHS1" s="489"/>
      <c r="GHT1" s="489"/>
      <c r="GHU1" s="489"/>
      <c r="GHV1" s="489"/>
      <c r="GHW1" s="489"/>
      <c r="GHX1" s="489"/>
      <c r="GHY1" s="489"/>
      <c r="GHZ1" s="489"/>
      <c r="GIA1" s="489"/>
      <c r="GIB1" s="489"/>
      <c r="GIC1" s="489"/>
      <c r="GID1" s="489"/>
      <c r="GIE1" s="489"/>
      <c r="GIF1" s="489"/>
      <c r="GIG1" s="489"/>
      <c r="GIH1" s="489"/>
      <c r="GII1" s="489"/>
      <c r="GIJ1" s="489"/>
      <c r="GIK1" s="489"/>
      <c r="GIL1" s="489"/>
      <c r="GIM1" s="489"/>
      <c r="GIN1" s="489"/>
      <c r="GIO1" s="489"/>
      <c r="GIP1" s="489"/>
      <c r="GIQ1" s="489"/>
      <c r="GIR1" s="489"/>
      <c r="GIS1" s="489"/>
      <c r="GIT1" s="489"/>
      <c r="GIU1" s="489"/>
      <c r="GIV1" s="489"/>
      <c r="GIW1" s="489"/>
      <c r="GIX1" s="489"/>
      <c r="GIY1" s="489"/>
      <c r="GIZ1" s="489"/>
      <c r="GJA1" s="489"/>
      <c r="GJB1" s="489"/>
      <c r="GJC1" s="489"/>
      <c r="GJD1" s="489"/>
      <c r="GJE1" s="489"/>
      <c r="GJF1" s="489"/>
      <c r="GJG1" s="489"/>
      <c r="GJH1" s="489"/>
      <c r="GJI1" s="489"/>
      <c r="GJJ1" s="489"/>
      <c r="GJK1" s="489"/>
      <c r="GJL1" s="489"/>
      <c r="GJM1" s="489"/>
      <c r="GJN1" s="489"/>
      <c r="GJO1" s="489"/>
      <c r="GJP1" s="489"/>
      <c r="GJQ1" s="489"/>
      <c r="GJR1" s="489"/>
      <c r="GJS1" s="489"/>
      <c r="GJT1" s="489"/>
      <c r="GJU1" s="489"/>
      <c r="GJV1" s="489"/>
      <c r="GJW1" s="489"/>
      <c r="GJX1" s="489"/>
      <c r="GJY1" s="489"/>
      <c r="GJZ1" s="489"/>
      <c r="GKA1" s="489"/>
      <c r="GKB1" s="489"/>
      <c r="GKC1" s="489"/>
      <c r="GKD1" s="489"/>
      <c r="GKE1" s="489"/>
      <c r="GKF1" s="489"/>
      <c r="GKG1" s="489"/>
      <c r="GKH1" s="489"/>
      <c r="GKI1" s="489"/>
      <c r="GKJ1" s="489"/>
      <c r="GKK1" s="489"/>
      <c r="GKL1" s="489"/>
      <c r="GKM1" s="489"/>
      <c r="GKN1" s="489"/>
      <c r="GKO1" s="489"/>
      <c r="GKP1" s="489"/>
      <c r="GKQ1" s="489"/>
      <c r="GKR1" s="489"/>
      <c r="GKS1" s="489"/>
      <c r="GKT1" s="489"/>
      <c r="GKU1" s="489"/>
      <c r="GKV1" s="489"/>
      <c r="GKW1" s="489"/>
      <c r="GKX1" s="489"/>
      <c r="GKY1" s="489"/>
      <c r="GKZ1" s="489"/>
      <c r="GLA1" s="489"/>
      <c r="GLB1" s="489"/>
      <c r="GLC1" s="489"/>
      <c r="GLD1" s="489"/>
      <c r="GLE1" s="489"/>
      <c r="GLF1" s="489"/>
      <c r="GLG1" s="489"/>
      <c r="GLH1" s="489"/>
      <c r="GLI1" s="489"/>
      <c r="GLJ1" s="489"/>
      <c r="GLK1" s="489"/>
      <c r="GLL1" s="489"/>
      <c r="GLM1" s="489"/>
      <c r="GLN1" s="489"/>
      <c r="GLO1" s="489"/>
      <c r="GLP1" s="489"/>
      <c r="GLQ1" s="489"/>
      <c r="GLR1" s="489"/>
      <c r="GLS1" s="489"/>
      <c r="GLT1" s="489"/>
      <c r="GLU1" s="489"/>
      <c r="GLV1" s="489"/>
      <c r="GLW1" s="489"/>
      <c r="GLX1" s="489"/>
      <c r="GLY1" s="489"/>
      <c r="GLZ1" s="489"/>
      <c r="GMA1" s="489"/>
      <c r="GMC1" s="489"/>
      <c r="GMD1" s="489"/>
      <c r="GME1" s="489"/>
      <c r="GMF1" s="489"/>
      <c r="GMG1" s="489"/>
      <c r="GMH1" s="489"/>
      <c r="GMI1" s="489"/>
      <c r="GMJ1" s="489"/>
      <c r="GMK1" s="489"/>
      <c r="GML1" s="489"/>
      <c r="GMM1" s="489"/>
      <c r="GMN1" s="489"/>
      <c r="GMO1" s="489"/>
      <c r="GMP1" s="489"/>
      <c r="GMQ1" s="489"/>
      <c r="GMR1" s="489"/>
      <c r="GMS1" s="489"/>
      <c r="GMT1" s="489"/>
      <c r="GMU1" s="489"/>
      <c r="GMV1" s="489"/>
      <c r="GMW1" s="489"/>
      <c r="GMX1" s="489"/>
      <c r="GMY1" s="489"/>
      <c r="GMZ1" s="489"/>
      <c r="GNA1" s="489"/>
      <c r="GNB1" s="489"/>
      <c r="GNC1" s="489"/>
      <c r="GND1" s="489"/>
      <c r="GNE1" s="489"/>
      <c r="GNF1" s="489"/>
      <c r="GNG1" s="489"/>
      <c r="GNH1" s="489"/>
      <c r="GNI1" s="489"/>
      <c r="GNJ1" s="489"/>
      <c r="GNK1" s="489"/>
      <c r="GNL1" s="489"/>
      <c r="GNM1" s="489"/>
      <c r="GNN1" s="489"/>
      <c r="GNO1" s="489"/>
      <c r="GNP1" s="489"/>
      <c r="GNQ1" s="489"/>
      <c r="GNR1" s="489"/>
      <c r="GNS1" s="489"/>
      <c r="GNT1" s="489"/>
      <c r="GNU1" s="489"/>
      <c r="GNV1" s="489"/>
      <c r="GNW1" s="489"/>
      <c r="GNX1" s="489"/>
      <c r="GNY1" s="489"/>
      <c r="GNZ1" s="489"/>
      <c r="GOA1" s="489"/>
      <c r="GOB1" s="489"/>
      <c r="GOC1" s="489"/>
      <c r="GOD1" s="489"/>
      <c r="GOE1" s="489"/>
      <c r="GOF1" s="489"/>
      <c r="GOG1" s="489"/>
      <c r="GOH1" s="489"/>
      <c r="GOI1" s="489"/>
      <c r="GOJ1" s="489"/>
      <c r="GOK1" s="489"/>
      <c r="GOL1" s="489"/>
      <c r="GOM1" s="489"/>
      <c r="GON1" s="489"/>
      <c r="GOO1" s="489"/>
      <c r="GOP1" s="489"/>
      <c r="GOQ1" s="489"/>
      <c r="GOR1" s="489"/>
      <c r="GOS1" s="489"/>
      <c r="GOT1" s="489"/>
      <c r="GOU1" s="489"/>
      <c r="GOV1" s="489"/>
      <c r="GOW1" s="489"/>
      <c r="GOX1" s="489"/>
      <c r="GOY1" s="489"/>
      <c r="GOZ1" s="489"/>
      <c r="GPA1" s="489"/>
      <c r="GPB1" s="489"/>
      <c r="GPC1" s="489"/>
      <c r="GPD1" s="489"/>
      <c r="GPE1" s="489"/>
      <c r="GPF1" s="489"/>
      <c r="GPG1" s="489"/>
      <c r="GPH1" s="489"/>
      <c r="GPI1" s="489"/>
      <c r="GPJ1" s="489"/>
      <c r="GPK1" s="489"/>
      <c r="GPL1" s="489"/>
      <c r="GPM1" s="489"/>
      <c r="GPN1" s="489"/>
      <c r="GPO1" s="489"/>
      <c r="GPP1" s="489"/>
      <c r="GPQ1" s="489"/>
      <c r="GPR1" s="489"/>
      <c r="GPS1" s="489"/>
      <c r="GPT1" s="489"/>
      <c r="GPU1" s="489"/>
      <c r="GPV1" s="489"/>
      <c r="GPW1" s="489"/>
      <c r="GPX1" s="489"/>
      <c r="GPY1" s="489"/>
      <c r="GPZ1" s="489"/>
      <c r="GQA1" s="489"/>
      <c r="GQB1" s="489"/>
      <c r="GQC1" s="489"/>
      <c r="GQD1" s="489"/>
      <c r="GQE1" s="489"/>
      <c r="GQF1" s="489"/>
      <c r="GQG1" s="489"/>
      <c r="GQH1" s="489"/>
      <c r="GQI1" s="489"/>
      <c r="GQJ1" s="489"/>
      <c r="GQK1" s="489"/>
      <c r="GQL1" s="489"/>
      <c r="GQM1" s="489"/>
      <c r="GQN1" s="489"/>
      <c r="GQO1" s="489"/>
      <c r="GQP1" s="489"/>
      <c r="GQQ1" s="489"/>
      <c r="GQR1" s="489"/>
      <c r="GQS1" s="489"/>
      <c r="GQT1" s="489"/>
      <c r="GQU1" s="489"/>
      <c r="GQV1" s="489"/>
      <c r="GQW1" s="489"/>
      <c r="GQX1" s="489"/>
      <c r="GQY1" s="489"/>
      <c r="GQZ1" s="489"/>
      <c r="GRA1" s="489"/>
      <c r="GRB1" s="489"/>
      <c r="GRC1" s="489"/>
      <c r="GRD1" s="489"/>
      <c r="GRE1" s="489"/>
      <c r="GRF1" s="489"/>
      <c r="GRG1" s="489"/>
      <c r="GRH1" s="489"/>
      <c r="GRI1" s="489"/>
      <c r="GRJ1" s="489"/>
      <c r="GRK1" s="489"/>
      <c r="GRL1" s="489"/>
      <c r="GRM1" s="489"/>
      <c r="GRN1" s="489"/>
      <c r="GRO1" s="489"/>
      <c r="GRP1" s="489"/>
      <c r="GRQ1" s="489"/>
      <c r="GRR1" s="489"/>
      <c r="GRS1" s="489"/>
      <c r="GRT1" s="489"/>
      <c r="GRU1" s="489"/>
      <c r="GRV1" s="489"/>
      <c r="GRW1" s="489"/>
      <c r="GRX1" s="489"/>
      <c r="GRY1" s="489"/>
      <c r="GRZ1" s="489"/>
      <c r="GSA1" s="489"/>
      <c r="GSB1" s="489"/>
      <c r="GSC1" s="489"/>
      <c r="GSD1" s="489"/>
      <c r="GSE1" s="489"/>
      <c r="GSF1" s="489"/>
      <c r="GSG1" s="489"/>
      <c r="GSH1" s="489"/>
      <c r="GSI1" s="489"/>
      <c r="GSJ1" s="489"/>
      <c r="GSK1" s="489"/>
      <c r="GSL1" s="489"/>
      <c r="GSM1" s="489"/>
      <c r="GSN1" s="489"/>
      <c r="GSO1" s="489"/>
      <c r="GSP1" s="489"/>
      <c r="GSQ1" s="489"/>
      <c r="GSR1" s="489"/>
      <c r="GSS1" s="489"/>
      <c r="GST1" s="489"/>
      <c r="GSU1" s="489"/>
      <c r="GSV1" s="489"/>
      <c r="GSW1" s="489"/>
      <c r="GSX1" s="489"/>
      <c r="GSY1" s="489"/>
      <c r="GSZ1" s="489"/>
      <c r="GTA1" s="489"/>
      <c r="GTB1" s="489"/>
      <c r="GTC1" s="489"/>
      <c r="GTD1" s="489"/>
      <c r="GTE1" s="489"/>
      <c r="GTF1" s="489"/>
      <c r="GTG1" s="489"/>
      <c r="GTH1" s="489"/>
      <c r="GTI1" s="489"/>
      <c r="GTJ1" s="489"/>
      <c r="GTK1" s="489"/>
      <c r="GTL1" s="489"/>
      <c r="GTM1" s="489"/>
      <c r="GTN1" s="489"/>
      <c r="GTO1" s="489"/>
      <c r="GTP1" s="489"/>
      <c r="GTQ1" s="489"/>
      <c r="GTR1" s="489"/>
      <c r="GTS1" s="489"/>
      <c r="GTT1" s="489"/>
      <c r="GTU1" s="489"/>
      <c r="GTV1" s="489"/>
      <c r="GTW1" s="489"/>
      <c r="GTX1" s="489"/>
      <c r="GTY1" s="489"/>
      <c r="GTZ1" s="489"/>
      <c r="GUA1" s="489"/>
      <c r="GUB1" s="489"/>
      <c r="GUC1" s="489"/>
      <c r="GUD1" s="489"/>
      <c r="GUE1" s="489"/>
      <c r="GUF1" s="489"/>
      <c r="GUG1" s="489"/>
      <c r="GUH1" s="489"/>
      <c r="GUI1" s="489"/>
      <c r="GUJ1" s="489"/>
      <c r="GUK1" s="489"/>
      <c r="GUL1" s="489"/>
      <c r="GUM1" s="489"/>
      <c r="GUN1" s="489"/>
      <c r="GUO1" s="489"/>
      <c r="GUP1" s="489"/>
      <c r="GUQ1" s="489"/>
      <c r="GUR1" s="489"/>
      <c r="GUS1" s="489"/>
      <c r="GUT1" s="489"/>
      <c r="GUU1" s="489"/>
      <c r="GUV1" s="489"/>
      <c r="GUW1" s="489"/>
      <c r="GUX1" s="489"/>
      <c r="GUY1" s="489"/>
      <c r="GUZ1" s="489"/>
      <c r="GVA1" s="489"/>
      <c r="GVB1" s="489"/>
      <c r="GVC1" s="489"/>
      <c r="GVD1" s="489"/>
      <c r="GVE1" s="489"/>
      <c r="GVF1" s="489"/>
      <c r="GVG1" s="489"/>
      <c r="GVH1" s="489"/>
      <c r="GVI1" s="489"/>
      <c r="GVJ1" s="489"/>
      <c r="GVK1" s="489"/>
      <c r="GVL1" s="489"/>
      <c r="GVM1" s="489"/>
      <c r="GVN1" s="489"/>
      <c r="GVO1" s="489"/>
      <c r="GVP1" s="489"/>
      <c r="GVQ1" s="489"/>
      <c r="GVR1" s="489"/>
      <c r="GVS1" s="489"/>
      <c r="GVT1" s="489"/>
      <c r="GVU1" s="489"/>
      <c r="GVV1" s="489"/>
      <c r="GVW1" s="489"/>
      <c r="GVY1" s="489"/>
      <c r="GVZ1" s="489"/>
      <c r="GWA1" s="489"/>
      <c r="GWB1" s="489"/>
      <c r="GWC1" s="489"/>
      <c r="GWD1" s="489"/>
      <c r="GWE1" s="489"/>
      <c r="GWF1" s="489"/>
      <c r="GWG1" s="489"/>
      <c r="GWH1" s="489"/>
      <c r="GWI1" s="489"/>
      <c r="GWJ1" s="489"/>
      <c r="GWK1" s="489"/>
      <c r="GWL1" s="489"/>
      <c r="GWM1" s="489"/>
      <c r="GWN1" s="489"/>
      <c r="GWO1" s="489"/>
      <c r="GWP1" s="489"/>
      <c r="GWQ1" s="489"/>
      <c r="GWR1" s="489"/>
      <c r="GWS1" s="489"/>
      <c r="GWT1" s="489"/>
      <c r="GWU1" s="489"/>
      <c r="GWV1" s="489"/>
      <c r="GWW1" s="489"/>
      <c r="GWX1" s="489"/>
      <c r="GWY1" s="489"/>
      <c r="GWZ1" s="489"/>
      <c r="GXA1" s="489"/>
      <c r="GXB1" s="489"/>
      <c r="GXC1" s="489"/>
      <c r="GXD1" s="489"/>
      <c r="GXE1" s="489"/>
      <c r="GXF1" s="489"/>
      <c r="GXG1" s="489"/>
      <c r="GXH1" s="489"/>
      <c r="GXI1" s="489"/>
      <c r="GXJ1" s="489"/>
      <c r="GXK1" s="489"/>
      <c r="GXL1" s="489"/>
      <c r="GXM1" s="489"/>
      <c r="GXN1" s="489"/>
      <c r="GXO1" s="489"/>
      <c r="GXP1" s="489"/>
      <c r="GXQ1" s="489"/>
      <c r="GXR1" s="489"/>
      <c r="GXS1" s="489"/>
      <c r="GXT1" s="489"/>
      <c r="GXU1" s="489"/>
      <c r="GXV1" s="489"/>
      <c r="GXW1" s="489"/>
      <c r="GXX1" s="489"/>
      <c r="GXY1" s="489"/>
      <c r="GXZ1" s="489"/>
      <c r="GYA1" s="489"/>
      <c r="GYB1" s="489"/>
      <c r="GYC1" s="489"/>
      <c r="GYD1" s="489"/>
      <c r="GYE1" s="489"/>
      <c r="GYF1" s="489"/>
      <c r="GYG1" s="489"/>
      <c r="GYH1" s="489"/>
      <c r="GYI1" s="489"/>
      <c r="GYJ1" s="489"/>
      <c r="GYK1" s="489"/>
      <c r="GYL1" s="489"/>
      <c r="GYM1" s="489"/>
      <c r="GYN1" s="489"/>
      <c r="GYO1" s="489"/>
      <c r="GYP1" s="489"/>
      <c r="GYQ1" s="489"/>
      <c r="GYR1" s="489"/>
      <c r="GYS1" s="489"/>
      <c r="GYT1" s="489"/>
      <c r="GYU1" s="489"/>
      <c r="GYV1" s="489"/>
      <c r="GYW1" s="489"/>
      <c r="GYX1" s="489"/>
      <c r="GYY1" s="489"/>
      <c r="GYZ1" s="489"/>
      <c r="GZA1" s="489"/>
      <c r="GZB1" s="489"/>
      <c r="GZC1" s="489"/>
      <c r="GZD1" s="489"/>
      <c r="GZE1" s="489"/>
      <c r="GZF1" s="489"/>
      <c r="GZG1" s="489"/>
      <c r="GZH1" s="489"/>
      <c r="GZI1" s="489"/>
      <c r="GZJ1" s="489"/>
      <c r="GZK1" s="489"/>
      <c r="GZL1" s="489"/>
      <c r="GZM1" s="489"/>
      <c r="GZN1" s="489"/>
      <c r="GZO1" s="489"/>
      <c r="GZP1" s="489"/>
      <c r="GZQ1" s="489"/>
      <c r="GZR1" s="489"/>
      <c r="GZS1" s="489"/>
      <c r="GZT1" s="489"/>
      <c r="GZU1" s="489"/>
      <c r="GZV1" s="489"/>
      <c r="GZW1" s="489"/>
      <c r="GZX1" s="489"/>
      <c r="GZY1" s="489"/>
      <c r="GZZ1" s="489"/>
      <c r="HAA1" s="489"/>
      <c r="HAB1" s="489"/>
      <c r="HAC1" s="489"/>
      <c r="HAD1" s="489"/>
      <c r="HAE1" s="489"/>
      <c r="HAF1" s="489"/>
      <c r="HAG1" s="489"/>
      <c r="HAH1" s="489"/>
      <c r="HAI1" s="489"/>
      <c r="HAJ1" s="489"/>
      <c r="HAK1" s="489"/>
      <c r="HAL1" s="489"/>
      <c r="HAM1" s="489"/>
      <c r="HAN1" s="489"/>
      <c r="HAO1" s="489"/>
      <c r="HAP1" s="489"/>
      <c r="HAQ1" s="489"/>
      <c r="HAR1" s="489"/>
      <c r="HAS1" s="489"/>
      <c r="HAT1" s="489"/>
      <c r="HAU1" s="489"/>
      <c r="HAV1" s="489"/>
      <c r="HAW1" s="489"/>
      <c r="HAX1" s="489"/>
      <c r="HAY1" s="489"/>
      <c r="HAZ1" s="489"/>
      <c r="HBA1" s="489"/>
      <c r="HBB1" s="489"/>
      <c r="HBC1" s="489"/>
      <c r="HBD1" s="489"/>
      <c r="HBE1" s="489"/>
      <c r="HBF1" s="489"/>
      <c r="HBG1" s="489"/>
      <c r="HBH1" s="489"/>
      <c r="HBI1" s="489"/>
      <c r="HBJ1" s="489"/>
      <c r="HBK1" s="489"/>
      <c r="HBL1" s="489"/>
      <c r="HBM1" s="489"/>
      <c r="HBN1" s="489"/>
      <c r="HBO1" s="489"/>
      <c r="HBP1" s="489"/>
      <c r="HBQ1" s="489"/>
      <c r="HBR1" s="489"/>
      <c r="HBS1" s="489"/>
      <c r="HBT1" s="489"/>
      <c r="HBU1" s="489"/>
      <c r="HBV1" s="489"/>
      <c r="HBW1" s="489"/>
      <c r="HBX1" s="489"/>
      <c r="HBY1" s="489"/>
      <c r="HBZ1" s="489"/>
      <c r="HCA1" s="489"/>
      <c r="HCB1" s="489"/>
      <c r="HCC1" s="489"/>
      <c r="HCD1" s="489"/>
      <c r="HCE1" s="489"/>
      <c r="HCF1" s="489"/>
      <c r="HCG1" s="489"/>
      <c r="HCH1" s="489"/>
      <c r="HCI1" s="489"/>
      <c r="HCJ1" s="489"/>
      <c r="HCK1" s="489"/>
      <c r="HCL1" s="489"/>
      <c r="HCM1" s="489"/>
      <c r="HCN1" s="489"/>
      <c r="HCO1" s="489"/>
      <c r="HCP1" s="489"/>
      <c r="HCQ1" s="489"/>
      <c r="HCR1" s="489"/>
      <c r="HCS1" s="489"/>
      <c r="HCT1" s="489"/>
      <c r="HCU1" s="489"/>
      <c r="HCV1" s="489"/>
      <c r="HCW1" s="489"/>
      <c r="HCX1" s="489"/>
      <c r="HCY1" s="489"/>
      <c r="HCZ1" s="489"/>
      <c r="HDA1" s="489"/>
      <c r="HDB1" s="489"/>
      <c r="HDC1" s="489"/>
      <c r="HDD1" s="489"/>
      <c r="HDE1" s="489"/>
      <c r="HDF1" s="489"/>
      <c r="HDG1" s="489"/>
      <c r="HDH1" s="489"/>
      <c r="HDI1" s="489"/>
      <c r="HDJ1" s="489"/>
      <c r="HDK1" s="489"/>
      <c r="HDL1" s="489"/>
      <c r="HDM1" s="489"/>
      <c r="HDN1" s="489"/>
      <c r="HDO1" s="489"/>
      <c r="HDP1" s="489"/>
      <c r="HDQ1" s="489"/>
      <c r="HDR1" s="489"/>
      <c r="HDS1" s="489"/>
      <c r="HDT1" s="489"/>
      <c r="HDU1" s="489"/>
      <c r="HDV1" s="489"/>
      <c r="HDW1" s="489"/>
      <c r="HDX1" s="489"/>
      <c r="HDY1" s="489"/>
      <c r="HDZ1" s="489"/>
      <c r="HEA1" s="489"/>
      <c r="HEB1" s="489"/>
      <c r="HEC1" s="489"/>
      <c r="HED1" s="489"/>
      <c r="HEE1" s="489"/>
      <c r="HEF1" s="489"/>
      <c r="HEG1" s="489"/>
      <c r="HEH1" s="489"/>
      <c r="HEI1" s="489"/>
      <c r="HEJ1" s="489"/>
      <c r="HEK1" s="489"/>
      <c r="HEL1" s="489"/>
      <c r="HEM1" s="489"/>
      <c r="HEN1" s="489"/>
      <c r="HEO1" s="489"/>
      <c r="HEP1" s="489"/>
      <c r="HEQ1" s="489"/>
      <c r="HER1" s="489"/>
      <c r="HES1" s="489"/>
      <c r="HET1" s="489"/>
      <c r="HEU1" s="489"/>
      <c r="HEV1" s="489"/>
      <c r="HEW1" s="489"/>
      <c r="HEX1" s="489"/>
      <c r="HEY1" s="489"/>
      <c r="HEZ1" s="489"/>
      <c r="HFA1" s="489"/>
      <c r="HFB1" s="489"/>
      <c r="HFC1" s="489"/>
      <c r="HFD1" s="489"/>
      <c r="HFE1" s="489"/>
      <c r="HFF1" s="489"/>
      <c r="HFG1" s="489"/>
      <c r="HFH1" s="489"/>
      <c r="HFI1" s="489"/>
      <c r="HFJ1" s="489"/>
      <c r="HFK1" s="489"/>
      <c r="HFL1" s="489"/>
      <c r="HFM1" s="489"/>
      <c r="HFN1" s="489"/>
      <c r="HFO1" s="489"/>
      <c r="HFP1" s="489"/>
      <c r="HFQ1" s="489"/>
      <c r="HFR1" s="489"/>
      <c r="HFS1" s="489"/>
      <c r="HFU1" s="489"/>
      <c r="HFV1" s="489"/>
      <c r="HFW1" s="489"/>
      <c r="HFX1" s="489"/>
      <c r="HFY1" s="489"/>
      <c r="HFZ1" s="489"/>
      <c r="HGA1" s="489"/>
      <c r="HGB1" s="489"/>
      <c r="HGC1" s="489"/>
      <c r="HGD1" s="489"/>
      <c r="HGE1" s="489"/>
      <c r="HGF1" s="489"/>
      <c r="HGG1" s="489"/>
      <c r="HGH1" s="489"/>
      <c r="HGI1" s="489"/>
      <c r="HGJ1" s="489"/>
      <c r="HGK1" s="489"/>
      <c r="HGL1" s="489"/>
      <c r="HGM1" s="489"/>
      <c r="HGN1" s="489"/>
      <c r="HGO1" s="489"/>
      <c r="HGP1" s="489"/>
      <c r="HGQ1" s="489"/>
      <c r="HGR1" s="489"/>
      <c r="HGS1" s="489"/>
      <c r="HGT1" s="489"/>
      <c r="HGU1" s="489"/>
      <c r="HGV1" s="489"/>
      <c r="HGW1" s="489"/>
      <c r="HGX1" s="489"/>
      <c r="HGY1" s="489"/>
      <c r="HGZ1" s="489"/>
      <c r="HHA1" s="489"/>
      <c r="HHB1" s="489"/>
      <c r="HHC1" s="489"/>
      <c r="HHD1" s="489"/>
      <c r="HHE1" s="489"/>
      <c r="HHF1" s="489"/>
      <c r="HHG1" s="489"/>
      <c r="HHH1" s="489"/>
      <c r="HHI1" s="489"/>
      <c r="HHJ1" s="489"/>
      <c r="HHK1" s="489"/>
      <c r="HHL1" s="489"/>
      <c r="HHM1" s="489"/>
      <c r="HHN1" s="489"/>
      <c r="HHO1" s="489"/>
      <c r="HHP1" s="489"/>
      <c r="HHQ1" s="489"/>
      <c r="HHR1" s="489"/>
      <c r="HHS1" s="489"/>
      <c r="HHT1" s="489"/>
      <c r="HHU1" s="489"/>
      <c r="HHV1" s="489"/>
      <c r="HHW1" s="489"/>
      <c r="HHX1" s="489"/>
      <c r="HHY1" s="489"/>
      <c r="HHZ1" s="489"/>
      <c r="HIA1" s="489"/>
      <c r="HIB1" s="489"/>
      <c r="HIC1" s="489"/>
      <c r="HID1" s="489"/>
      <c r="HIE1" s="489"/>
      <c r="HIF1" s="489"/>
      <c r="HIG1" s="489"/>
      <c r="HIH1" s="489"/>
      <c r="HII1" s="489"/>
      <c r="HIJ1" s="489"/>
      <c r="HIK1" s="489"/>
      <c r="HIL1" s="489"/>
      <c r="HIM1" s="489"/>
      <c r="HIN1" s="489"/>
      <c r="HIO1" s="489"/>
      <c r="HIP1" s="489"/>
      <c r="HIQ1" s="489"/>
      <c r="HIR1" s="489"/>
      <c r="HIS1" s="489"/>
      <c r="HIT1" s="489"/>
      <c r="HIU1" s="489"/>
      <c r="HIV1" s="489"/>
      <c r="HIW1" s="489"/>
      <c r="HIX1" s="489"/>
      <c r="HIY1" s="489"/>
      <c r="HIZ1" s="489"/>
      <c r="HJA1" s="489"/>
      <c r="HJB1" s="489"/>
      <c r="HJC1" s="489"/>
      <c r="HJD1" s="489"/>
      <c r="HJE1" s="489"/>
      <c r="HJF1" s="489"/>
      <c r="HJG1" s="489"/>
      <c r="HJH1" s="489"/>
      <c r="HJI1" s="489"/>
      <c r="HJJ1" s="489"/>
      <c r="HJK1" s="489"/>
      <c r="HJL1" s="489"/>
      <c r="HJM1" s="489"/>
      <c r="HJN1" s="489"/>
      <c r="HJO1" s="489"/>
      <c r="HJP1" s="489"/>
      <c r="HJQ1" s="489"/>
      <c r="HJR1" s="489"/>
      <c r="HJS1" s="489"/>
      <c r="HJT1" s="489"/>
      <c r="HJU1" s="489"/>
      <c r="HJV1" s="489"/>
      <c r="HJW1" s="489"/>
      <c r="HJX1" s="489"/>
      <c r="HJY1" s="489"/>
      <c r="HJZ1" s="489"/>
      <c r="HKA1" s="489"/>
      <c r="HKB1" s="489"/>
      <c r="HKC1" s="489"/>
      <c r="HKD1" s="489"/>
      <c r="HKE1" s="489"/>
      <c r="HKF1" s="489"/>
      <c r="HKG1" s="489"/>
      <c r="HKH1" s="489"/>
      <c r="HKI1" s="489"/>
      <c r="HKJ1" s="489"/>
      <c r="HKK1" s="489"/>
      <c r="HKL1" s="489"/>
      <c r="HKM1" s="489"/>
      <c r="HKN1" s="489"/>
      <c r="HKO1" s="489"/>
      <c r="HKP1" s="489"/>
      <c r="HKQ1" s="489"/>
      <c r="HKR1" s="489"/>
      <c r="HKS1" s="489"/>
      <c r="HKT1" s="489"/>
      <c r="HKU1" s="489"/>
      <c r="HKV1" s="489"/>
      <c r="HKW1" s="489"/>
      <c r="HKX1" s="489"/>
      <c r="HKY1" s="489"/>
      <c r="HKZ1" s="489"/>
      <c r="HLA1" s="489"/>
      <c r="HLB1" s="489"/>
      <c r="HLC1" s="489"/>
      <c r="HLD1" s="489"/>
      <c r="HLE1" s="489"/>
      <c r="HLF1" s="489"/>
      <c r="HLG1" s="489"/>
      <c r="HLH1" s="489"/>
      <c r="HLI1" s="489"/>
      <c r="HLJ1" s="489"/>
      <c r="HLK1" s="489"/>
      <c r="HLL1" s="489"/>
      <c r="HLM1" s="489"/>
      <c r="HLN1" s="489"/>
      <c r="HLO1" s="489"/>
      <c r="HLP1" s="489"/>
      <c r="HLQ1" s="489"/>
      <c r="HLR1" s="489"/>
      <c r="HLS1" s="489"/>
      <c r="HLT1" s="489"/>
      <c r="HLU1" s="489"/>
      <c r="HLV1" s="489"/>
      <c r="HLW1" s="489"/>
      <c r="HLX1" s="489"/>
      <c r="HLY1" s="489"/>
      <c r="HLZ1" s="489"/>
      <c r="HMA1" s="489"/>
      <c r="HMB1" s="489"/>
      <c r="HMC1" s="489"/>
      <c r="HMD1" s="489"/>
      <c r="HME1" s="489"/>
      <c r="HMF1" s="489"/>
      <c r="HMG1" s="489"/>
      <c r="HMH1" s="489"/>
      <c r="HMI1" s="489"/>
      <c r="HMJ1" s="489"/>
      <c r="HMK1" s="489"/>
      <c r="HML1" s="489"/>
      <c r="HMM1" s="489"/>
      <c r="HMN1" s="489"/>
      <c r="HMO1" s="489"/>
      <c r="HMP1" s="489"/>
      <c r="HMQ1" s="489"/>
      <c r="HMR1" s="489"/>
      <c r="HMS1" s="489"/>
      <c r="HMT1" s="489"/>
      <c r="HMU1" s="489"/>
      <c r="HMV1" s="489"/>
      <c r="HMW1" s="489"/>
      <c r="HMX1" s="489"/>
      <c r="HMY1" s="489"/>
      <c r="HMZ1" s="489"/>
      <c r="HNA1" s="489"/>
      <c r="HNB1" s="489"/>
      <c r="HNC1" s="489"/>
      <c r="HND1" s="489"/>
      <c r="HNE1" s="489"/>
      <c r="HNF1" s="489"/>
      <c r="HNG1" s="489"/>
      <c r="HNH1" s="489"/>
      <c r="HNI1" s="489"/>
      <c r="HNJ1" s="489"/>
      <c r="HNK1" s="489"/>
      <c r="HNL1" s="489"/>
      <c r="HNM1" s="489"/>
      <c r="HNN1" s="489"/>
      <c r="HNO1" s="489"/>
      <c r="HNP1" s="489"/>
      <c r="HNQ1" s="489"/>
      <c r="HNR1" s="489"/>
      <c r="HNS1" s="489"/>
      <c r="HNT1" s="489"/>
      <c r="HNU1" s="489"/>
      <c r="HNV1" s="489"/>
      <c r="HNW1" s="489"/>
      <c r="HNX1" s="489"/>
      <c r="HNY1" s="489"/>
      <c r="HNZ1" s="489"/>
      <c r="HOA1" s="489"/>
      <c r="HOB1" s="489"/>
      <c r="HOC1" s="489"/>
      <c r="HOD1" s="489"/>
      <c r="HOE1" s="489"/>
      <c r="HOF1" s="489"/>
      <c r="HOG1" s="489"/>
      <c r="HOH1" s="489"/>
      <c r="HOI1" s="489"/>
      <c r="HOJ1" s="489"/>
      <c r="HOK1" s="489"/>
      <c r="HOL1" s="489"/>
      <c r="HOM1" s="489"/>
      <c r="HON1" s="489"/>
      <c r="HOO1" s="489"/>
      <c r="HOP1" s="489"/>
      <c r="HOQ1" s="489"/>
      <c r="HOR1" s="489"/>
      <c r="HOS1" s="489"/>
      <c r="HOT1" s="489"/>
      <c r="HOU1" s="489"/>
      <c r="HOV1" s="489"/>
      <c r="HOW1" s="489"/>
      <c r="HOX1" s="489"/>
      <c r="HOY1" s="489"/>
      <c r="HOZ1" s="489"/>
      <c r="HPA1" s="489"/>
      <c r="HPB1" s="489"/>
      <c r="HPC1" s="489"/>
      <c r="HPD1" s="489"/>
      <c r="HPE1" s="489"/>
      <c r="HPF1" s="489"/>
      <c r="HPG1" s="489"/>
      <c r="HPH1" s="489"/>
      <c r="HPI1" s="489"/>
      <c r="HPJ1" s="489"/>
      <c r="HPK1" s="489"/>
      <c r="HPL1" s="489"/>
      <c r="HPM1" s="489"/>
      <c r="HPN1" s="489"/>
      <c r="HPO1" s="489"/>
      <c r="HPQ1" s="489"/>
      <c r="HPR1" s="489"/>
      <c r="HPS1" s="489"/>
      <c r="HPT1" s="489"/>
      <c r="HPU1" s="489"/>
      <c r="HPV1" s="489"/>
      <c r="HPW1" s="489"/>
      <c r="HPX1" s="489"/>
      <c r="HPY1" s="489"/>
      <c r="HPZ1" s="489"/>
      <c r="HQA1" s="489"/>
      <c r="HQB1" s="489"/>
      <c r="HQC1" s="489"/>
      <c r="HQD1" s="489"/>
      <c r="HQE1" s="489"/>
      <c r="HQF1" s="489"/>
      <c r="HQG1" s="489"/>
      <c r="HQH1" s="489"/>
      <c r="HQI1" s="489"/>
      <c r="HQJ1" s="489"/>
      <c r="HQK1" s="489"/>
      <c r="HQL1" s="489"/>
      <c r="HQM1" s="489"/>
      <c r="HQN1" s="489"/>
      <c r="HQO1" s="489"/>
      <c r="HQP1" s="489"/>
      <c r="HQQ1" s="489"/>
      <c r="HQR1" s="489"/>
      <c r="HQS1" s="489"/>
      <c r="HQT1" s="489"/>
      <c r="HQU1" s="489"/>
      <c r="HQV1" s="489"/>
      <c r="HQW1" s="489"/>
      <c r="HQX1" s="489"/>
      <c r="HQY1" s="489"/>
      <c r="HQZ1" s="489"/>
      <c r="HRA1" s="489"/>
      <c r="HRB1" s="489"/>
      <c r="HRC1" s="489"/>
      <c r="HRD1" s="489"/>
      <c r="HRE1" s="489"/>
      <c r="HRF1" s="489"/>
      <c r="HRG1" s="489"/>
      <c r="HRH1" s="489"/>
      <c r="HRI1" s="489"/>
      <c r="HRJ1" s="489"/>
      <c r="HRK1" s="489"/>
      <c r="HRL1" s="489"/>
      <c r="HRM1" s="489"/>
      <c r="HRN1" s="489"/>
      <c r="HRO1" s="489"/>
      <c r="HRP1" s="489"/>
      <c r="HRQ1" s="489"/>
      <c r="HRR1" s="489"/>
      <c r="HRS1" s="489"/>
      <c r="HRT1" s="489"/>
      <c r="HRU1" s="489"/>
      <c r="HRV1" s="489"/>
      <c r="HRW1" s="489"/>
      <c r="HRX1" s="489"/>
      <c r="HRY1" s="489"/>
      <c r="HRZ1" s="489"/>
      <c r="HSA1" s="489"/>
      <c r="HSB1" s="489"/>
      <c r="HSC1" s="489"/>
      <c r="HSD1" s="489"/>
      <c r="HSE1" s="489"/>
      <c r="HSF1" s="489"/>
      <c r="HSG1" s="489"/>
      <c r="HSH1" s="489"/>
      <c r="HSI1" s="489"/>
      <c r="HSJ1" s="489"/>
      <c r="HSK1" s="489"/>
      <c r="HSL1" s="489"/>
      <c r="HSM1" s="489"/>
      <c r="HSN1" s="489"/>
      <c r="HSO1" s="489"/>
      <c r="HSP1" s="489"/>
      <c r="HSQ1" s="489"/>
      <c r="HSR1" s="489"/>
      <c r="HSS1" s="489"/>
      <c r="HST1" s="489"/>
      <c r="HSU1" s="489"/>
      <c r="HSV1" s="489"/>
      <c r="HSW1" s="489"/>
      <c r="HSX1" s="489"/>
      <c r="HSY1" s="489"/>
      <c r="HSZ1" s="489"/>
      <c r="HTA1" s="489"/>
      <c r="HTB1" s="489"/>
      <c r="HTC1" s="489"/>
      <c r="HTD1" s="489"/>
      <c r="HTE1" s="489"/>
      <c r="HTF1" s="489"/>
      <c r="HTG1" s="489"/>
      <c r="HTH1" s="489"/>
      <c r="HTI1" s="489"/>
      <c r="HTJ1" s="489"/>
      <c r="HTK1" s="489"/>
      <c r="HTL1" s="489"/>
      <c r="HTM1" s="489"/>
      <c r="HTN1" s="489"/>
      <c r="HTO1" s="489"/>
      <c r="HTP1" s="489"/>
      <c r="HTQ1" s="489"/>
      <c r="HTR1" s="489"/>
      <c r="HTS1" s="489"/>
      <c r="HTT1" s="489"/>
      <c r="HTU1" s="489"/>
      <c r="HTV1" s="489"/>
      <c r="HTW1" s="489"/>
      <c r="HTX1" s="489"/>
      <c r="HTY1" s="489"/>
      <c r="HTZ1" s="489"/>
      <c r="HUA1" s="489"/>
      <c r="HUB1" s="489"/>
      <c r="HUC1" s="489"/>
      <c r="HUD1" s="489"/>
      <c r="HUE1" s="489"/>
      <c r="HUF1" s="489"/>
      <c r="HUG1" s="489"/>
      <c r="HUH1" s="489"/>
      <c r="HUI1" s="489"/>
      <c r="HUJ1" s="489"/>
      <c r="HUK1" s="489"/>
      <c r="HUL1" s="489"/>
      <c r="HUM1" s="489"/>
      <c r="HUN1" s="489"/>
      <c r="HUO1" s="489"/>
      <c r="HUP1" s="489"/>
      <c r="HUQ1" s="489"/>
      <c r="HUR1" s="489"/>
      <c r="HUS1" s="489"/>
      <c r="HUT1" s="489"/>
      <c r="HUU1" s="489"/>
      <c r="HUV1" s="489"/>
      <c r="HUW1" s="489"/>
      <c r="HUX1" s="489"/>
      <c r="HUY1" s="489"/>
      <c r="HUZ1" s="489"/>
      <c r="HVA1" s="489"/>
      <c r="HVB1" s="489"/>
      <c r="HVC1" s="489"/>
      <c r="HVD1" s="489"/>
      <c r="HVE1" s="489"/>
      <c r="HVF1" s="489"/>
      <c r="HVG1" s="489"/>
      <c r="HVH1" s="489"/>
      <c r="HVI1" s="489"/>
      <c r="HVJ1" s="489"/>
      <c r="HVK1" s="489"/>
      <c r="HVL1" s="489"/>
      <c r="HVM1" s="489"/>
      <c r="HVN1" s="489"/>
      <c r="HVO1" s="489"/>
      <c r="HVP1" s="489"/>
      <c r="HVQ1" s="489"/>
      <c r="HVR1" s="489"/>
      <c r="HVS1" s="489"/>
      <c r="HVT1" s="489"/>
      <c r="HVU1" s="489"/>
      <c r="HVV1" s="489"/>
      <c r="HVW1" s="489"/>
      <c r="HVX1" s="489"/>
      <c r="HVY1" s="489"/>
      <c r="HVZ1" s="489"/>
      <c r="HWA1" s="489"/>
      <c r="HWB1" s="489"/>
      <c r="HWC1" s="489"/>
      <c r="HWD1" s="489"/>
      <c r="HWE1" s="489"/>
      <c r="HWF1" s="489"/>
      <c r="HWG1" s="489"/>
      <c r="HWH1" s="489"/>
      <c r="HWI1" s="489"/>
      <c r="HWJ1" s="489"/>
      <c r="HWK1" s="489"/>
      <c r="HWL1" s="489"/>
      <c r="HWM1" s="489"/>
      <c r="HWN1" s="489"/>
      <c r="HWO1" s="489"/>
      <c r="HWP1" s="489"/>
      <c r="HWQ1" s="489"/>
      <c r="HWR1" s="489"/>
      <c r="HWS1" s="489"/>
      <c r="HWT1" s="489"/>
      <c r="HWU1" s="489"/>
      <c r="HWV1" s="489"/>
      <c r="HWW1" s="489"/>
      <c r="HWX1" s="489"/>
      <c r="HWY1" s="489"/>
      <c r="HWZ1" s="489"/>
      <c r="HXA1" s="489"/>
      <c r="HXB1" s="489"/>
      <c r="HXC1" s="489"/>
      <c r="HXD1" s="489"/>
      <c r="HXE1" s="489"/>
      <c r="HXF1" s="489"/>
      <c r="HXG1" s="489"/>
      <c r="HXH1" s="489"/>
      <c r="HXI1" s="489"/>
      <c r="HXJ1" s="489"/>
      <c r="HXK1" s="489"/>
      <c r="HXL1" s="489"/>
      <c r="HXM1" s="489"/>
      <c r="HXN1" s="489"/>
      <c r="HXO1" s="489"/>
      <c r="HXP1" s="489"/>
      <c r="HXQ1" s="489"/>
      <c r="HXR1" s="489"/>
      <c r="HXS1" s="489"/>
      <c r="HXT1" s="489"/>
      <c r="HXU1" s="489"/>
      <c r="HXV1" s="489"/>
      <c r="HXW1" s="489"/>
      <c r="HXX1" s="489"/>
      <c r="HXY1" s="489"/>
      <c r="HXZ1" s="489"/>
      <c r="HYA1" s="489"/>
      <c r="HYB1" s="489"/>
      <c r="HYC1" s="489"/>
      <c r="HYD1" s="489"/>
      <c r="HYE1" s="489"/>
      <c r="HYF1" s="489"/>
      <c r="HYG1" s="489"/>
      <c r="HYH1" s="489"/>
      <c r="HYI1" s="489"/>
      <c r="HYJ1" s="489"/>
      <c r="HYK1" s="489"/>
      <c r="HYL1" s="489"/>
      <c r="HYM1" s="489"/>
      <c r="HYN1" s="489"/>
      <c r="HYO1" s="489"/>
      <c r="HYP1" s="489"/>
      <c r="HYQ1" s="489"/>
      <c r="HYR1" s="489"/>
      <c r="HYS1" s="489"/>
      <c r="HYT1" s="489"/>
      <c r="HYU1" s="489"/>
      <c r="HYV1" s="489"/>
      <c r="HYW1" s="489"/>
      <c r="HYX1" s="489"/>
      <c r="HYY1" s="489"/>
      <c r="HYZ1" s="489"/>
      <c r="HZA1" s="489"/>
      <c r="HZB1" s="489"/>
      <c r="HZC1" s="489"/>
      <c r="HZD1" s="489"/>
      <c r="HZE1" s="489"/>
      <c r="HZF1" s="489"/>
      <c r="HZG1" s="489"/>
      <c r="HZH1" s="489"/>
      <c r="HZI1" s="489"/>
      <c r="HZJ1" s="489"/>
      <c r="HZK1" s="489"/>
      <c r="HZM1" s="489"/>
      <c r="HZN1" s="489"/>
      <c r="HZO1" s="489"/>
      <c r="HZP1" s="489"/>
      <c r="HZQ1" s="489"/>
      <c r="HZR1" s="489"/>
      <c r="HZS1" s="489"/>
      <c r="HZT1" s="489"/>
      <c r="HZU1" s="489"/>
      <c r="HZV1" s="489"/>
      <c r="HZW1" s="489"/>
      <c r="HZX1" s="489"/>
      <c r="HZY1" s="489"/>
      <c r="HZZ1" s="489"/>
      <c r="IAA1" s="489"/>
      <c r="IAB1" s="489"/>
      <c r="IAC1" s="489"/>
      <c r="IAD1" s="489"/>
      <c r="IAE1" s="489"/>
      <c r="IAF1" s="489"/>
      <c r="IAG1" s="489"/>
      <c r="IAH1" s="489"/>
      <c r="IAI1" s="489"/>
      <c r="IAJ1" s="489"/>
      <c r="IAK1" s="489"/>
      <c r="IAL1" s="489"/>
      <c r="IAM1" s="489"/>
      <c r="IAN1" s="489"/>
      <c r="IAO1" s="489"/>
      <c r="IAP1" s="489"/>
      <c r="IAQ1" s="489"/>
      <c r="IAR1" s="489"/>
      <c r="IAS1" s="489"/>
      <c r="IAT1" s="489"/>
      <c r="IAU1" s="489"/>
      <c r="IAV1" s="489"/>
      <c r="IAW1" s="489"/>
      <c r="IAX1" s="489"/>
      <c r="IAY1" s="489"/>
      <c r="IAZ1" s="489"/>
      <c r="IBA1" s="489"/>
      <c r="IBB1" s="489"/>
      <c r="IBC1" s="489"/>
      <c r="IBD1" s="489"/>
      <c r="IBE1" s="489"/>
      <c r="IBF1" s="489"/>
      <c r="IBG1" s="489"/>
      <c r="IBH1" s="489"/>
      <c r="IBI1" s="489"/>
      <c r="IBJ1" s="489"/>
      <c r="IBK1" s="489"/>
      <c r="IBL1" s="489"/>
      <c r="IBM1" s="489"/>
      <c r="IBN1" s="489"/>
      <c r="IBO1" s="489"/>
      <c r="IBP1" s="489"/>
      <c r="IBQ1" s="489"/>
      <c r="IBR1" s="489"/>
      <c r="IBS1" s="489"/>
      <c r="IBT1" s="489"/>
      <c r="IBU1" s="489"/>
      <c r="IBV1" s="489"/>
      <c r="IBW1" s="489"/>
      <c r="IBX1" s="489"/>
      <c r="IBY1" s="489"/>
      <c r="IBZ1" s="489"/>
      <c r="ICA1" s="489"/>
      <c r="ICB1" s="489"/>
      <c r="ICC1" s="489"/>
      <c r="ICD1" s="489"/>
      <c r="ICE1" s="489"/>
      <c r="ICF1" s="489"/>
      <c r="ICG1" s="489"/>
      <c r="ICH1" s="489"/>
      <c r="ICI1" s="489"/>
      <c r="ICJ1" s="489"/>
      <c r="ICK1" s="489"/>
      <c r="ICL1" s="489"/>
      <c r="ICM1" s="489"/>
      <c r="ICN1" s="489"/>
      <c r="ICO1" s="489"/>
      <c r="ICP1" s="489"/>
      <c r="ICQ1" s="489"/>
      <c r="ICR1" s="489"/>
      <c r="ICS1" s="489"/>
      <c r="ICT1" s="489"/>
      <c r="ICU1" s="489"/>
      <c r="ICV1" s="489"/>
      <c r="ICW1" s="489"/>
      <c r="ICX1" s="489"/>
      <c r="ICY1" s="489"/>
      <c r="ICZ1" s="489"/>
      <c r="IDA1" s="489"/>
      <c r="IDB1" s="489"/>
      <c r="IDC1" s="489"/>
      <c r="IDD1" s="489"/>
      <c r="IDE1" s="489"/>
      <c r="IDF1" s="489"/>
      <c r="IDG1" s="489"/>
      <c r="IDH1" s="489"/>
      <c r="IDI1" s="489"/>
      <c r="IDJ1" s="489"/>
      <c r="IDK1" s="489"/>
      <c r="IDL1" s="489"/>
      <c r="IDM1" s="489"/>
      <c r="IDN1" s="489"/>
      <c r="IDO1" s="489"/>
      <c r="IDP1" s="489"/>
      <c r="IDQ1" s="489"/>
      <c r="IDR1" s="489"/>
      <c r="IDS1" s="489"/>
      <c r="IDT1" s="489"/>
      <c r="IDU1" s="489"/>
      <c r="IDV1" s="489"/>
      <c r="IDW1" s="489"/>
      <c r="IDX1" s="489"/>
      <c r="IDY1" s="489"/>
      <c r="IDZ1" s="489"/>
      <c r="IEA1" s="489"/>
      <c r="IEB1" s="489"/>
      <c r="IEC1" s="489"/>
      <c r="IED1" s="489"/>
      <c r="IEE1" s="489"/>
      <c r="IEF1" s="489"/>
      <c r="IEG1" s="489"/>
      <c r="IEH1" s="489"/>
      <c r="IEI1" s="489"/>
      <c r="IEJ1" s="489"/>
      <c r="IEK1" s="489"/>
      <c r="IEL1" s="489"/>
      <c r="IEM1" s="489"/>
      <c r="IEN1" s="489"/>
      <c r="IEO1" s="489"/>
      <c r="IEP1" s="489"/>
      <c r="IEQ1" s="489"/>
      <c r="IER1" s="489"/>
      <c r="IES1" s="489"/>
      <c r="IET1" s="489"/>
      <c r="IEU1" s="489"/>
      <c r="IEV1" s="489"/>
      <c r="IEW1" s="489"/>
      <c r="IEX1" s="489"/>
      <c r="IEY1" s="489"/>
      <c r="IEZ1" s="489"/>
      <c r="IFA1" s="489"/>
      <c r="IFB1" s="489"/>
      <c r="IFC1" s="489"/>
      <c r="IFD1" s="489"/>
      <c r="IFE1" s="489"/>
      <c r="IFF1" s="489"/>
      <c r="IFG1" s="489"/>
      <c r="IFH1" s="489"/>
      <c r="IFI1" s="489"/>
      <c r="IFJ1" s="489"/>
      <c r="IFK1" s="489"/>
      <c r="IFL1" s="489"/>
      <c r="IFM1" s="489"/>
      <c r="IFN1" s="489"/>
      <c r="IFO1" s="489"/>
      <c r="IFP1" s="489"/>
      <c r="IFQ1" s="489"/>
      <c r="IFR1" s="489"/>
      <c r="IFS1" s="489"/>
      <c r="IFT1" s="489"/>
      <c r="IFU1" s="489"/>
      <c r="IFV1" s="489"/>
      <c r="IFW1" s="489"/>
      <c r="IFX1" s="489"/>
      <c r="IFY1" s="489"/>
      <c r="IFZ1" s="489"/>
      <c r="IGA1" s="489"/>
      <c r="IGB1" s="489"/>
      <c r="IGC1" s="489"/>
      <c r="IGD1" s="489"/>
      <c r="IGE1" s="489"/>
      <c r="IGF1" s="489"/>
      <c r="IGG1" s="489"/>
      <c r="IGH1" s="489"/>
      <c r="IGI1" s="489"/>
      <c r="IGJ1" s="489"/>
      <c r="IGK1" s="489"/>
      <c r="IGL1" s="489"/>
      <c r="IGM1" s="489"/>
      <c r="IGN1" s="489"/>
      <c r="IGO1" s="489"/>
      <c r="IGP1" s="489"/>
      <c r="IGQ1" s="489"/>
      <c r="IGR1" s="489"/>
      <c r="IGS1" s="489"/>
      <c r="IGT1" s="489"/>
      <c r="IGU1" s="489"/>
      <c r="IGV1" s="489"/>
      <c r="IGW1" s="489"/>
      <c r="IGX1" s="489"/>
      <c r="IGY1" s="489"/>
      <c r="IGZ1" s="489"/>
      <c r="IHA1" s="489"/>
      <c r="IHB1" s="489"/>
      <c r="IHC1" s="489"/>
      <c r="IHD1" s="489"/>
      <c r="IHE1" s="489"/>
      <c r="IHF1" s="489"/>
      <c r="IHG1" s="489"/>
      <c r="IHH1" s="489"/>
      <c r="IHI1" s="489"/>
      <c r="IHJ1" s="489"/>
      <c r="IHK1" s="489"/>
      <c r="IHL1" s="489"/>
      <c r="IHM1" s="489"/>
      <c r="IHN1" s="489"/>
      <c r="IHO1" s="489"/>
      <c r="IHP1" s="489"/>
      <c r="IHQ1" s="489"/>
      <c r="IHR1" s="489"/>
      <c r="IHS1" s="489"/>
      <c r="IHT1" s="489"/>
      <c r="IHU1" s="489"/>
      <c r="IHV1" s="489"/>
      <c r="IHW1" s="489"/>
      <c r="IHX1" s="489"/>
      <c r="IHY1" s="489"/>
      <c r="IHZ1" s="489"/>
      <c r="IIA1" s="489"/>
      <c r="IIB1" s="489"/>
      <c r="IIC1" s="489"/>
      <c r="IID1" s="489"/>
      <c r="IIE1" s="489"/>
      <c r="IIF1" s="489"/>
      <c r="IIG1" s="489"/>
      <c r="IIH1" s="489"/>
      <c r="III1" s="489"/>
      <c r="IIJ1" s="489"/>
      <c r="IIK1" s="489"/>
      <c r="IIL1" s="489"/>
      <c r="IIM1" s="489"/>
      <c r="IIN1" s="489"/>
      <c r="IIO1" s="489"/>
      <c r="IIP1" s="489"/>
      <c r="IIQ1" s="489"/>
      <c r="IIR1" s="489"/>
      <c r="IIS1" s="489"/>
      <c r="IIT1" s="489"/>
      <c r="IIU1" s="489"/>
      <c r="IIV1" s="489"/>
      <c r="IIW1" s="489"/>
      <c r="IIX1" s="489"/>
      <c r="IIY1" s="489"/>
      <c r="IIZ1" s="489"/>
      <c r="IJA1" s="489"/>
      <c r="IJB1" s="489"/>
      <c r="IJC1" s="489"/>
      <c r="IJD1" s="489"/>
      <c r="IJE1" s="489"/>
      <c r="IJF1" s="489"/>
      <c r="IJG1" s="489"/>
      <c r="IJI1" s="489"/>
      <c r="IJJ1" s="489"/>
      <c r="IJK1" s="489"/>
      <c r="IJL1" s="489"/>
      <c r="IJM1" s="489"/>
      <c r="IJN1" s="489"/>
      <c r="IJO1" s="489"/>
      <c r="IJP1" s="489"/>
      <c r="IJQ1" s="489"/>
      <c r="IJR1" s="489"/>
      <c r="IJS1" s="489"/>
      <c r="IJT1" s="489"/>
      <c r="IJU1" s="489"/>
      <c r="IJV1" s="489"/>
      <c r="IJW1" s="489"/>
      <c r="IJX1" s="489"/>
      <c r="IJY1" s="489"/>
      <c r="IJZ1" s="489"/>
      <c r="IKA1" s="489"/>
      <c r="IKB1" s="489"/>
      <c r="IKC1" s="489"/>
      <c r="IKD1" s="489"/>
      <c r="IKE1" s="489"/>
      <c r="IKF1" s="489"/>
      <c r="IKG1" s="489"/>
      <c r="IKH1" s="489"/>
      <c r="IKI1" s="489"/>
      <c r="IKJ1" s="489"/>
      <c r="IKK1" s="489"/>
      <c r="IKL1" s="489"/>
      <c r="IKM1" s="489"/>
      <c r="IKN1" s="489"/>
      <c r="IKO1" s="489"/>
      <c r="IKP1" s="489"/>
      <c r="IKQ1" s="489"/>
      <c r="IKR1" s="489"/>
      <c r="IKS1" s="489"/>
      <c r="IKT1" s="489"/>
      <c r="IKU1" s="489"/>
      <c r="IKV1" s="489"/>
      <c r="IKW1" s="489"/>
      <c r="IKX1" s="489"/>
      <c r="IKY1" s="489"/>
      <c r="IKZ1" s="489"/>
      <c r="ILA1" s="489"/>
      <c r="ILB1" s="489"/>
      <c r="ILC1" s="489"/>
      <c r="ILD1" s="489"/>
      <c r="ILE1" s="489"/>
      <c r="ILF1" s="489"/>
      <c r="ILG1" s="489"/>
      <c r="ILH1" s="489"/>
      <c r="ILI1" s="489"/>
      <c r="ILJ1" s="489"/>
      <c r="ILK1" s="489"/>
      <c r="ILL1" s="489"/>
      <c r="ILM1" s="489"/>
      <c r="ILN1" s="489"/>
      <c r="ILO1" s="489"/>
      <c r="ILP1" s="489"/>
      <c r="ILQ1" s="489"/>
      <c r="ILR1" s="489"/>
      <c r="ILS1" s="489"/>
      <c r="ILT1" s="489"/>
      <c r="ILU1" s="489"/>
      <c r="ILV1" s="489"/>
      <c r="ILW1" s="489"/>
      <c r="ILX1" s="489"/>
      <c r="ILY1" s="489"/>
      <c r="ILZ1" s="489"/>
      <c r="IMA1" s="489"/>
      <c r="IMB1" s="489"/>
      <c r="IMC1" s="489"/>
      <c r="IMD1" s="489"/>
      <c r="IME1" s="489"/>
      <c r="IMF1" s="489"/>
      <c r="IMG1" s="489"/>
      <c r="IMH1" s="489"/>
      <c r="IMI1" s="489"/>
      <c r="IMJ1" s="489"/>
      <c r="IMK1" s="489"/>
      <c r="IML1" s="489"/>
      <c r="IMM1" s="489"/>
      <c r="IMN1" s="489"/>
      <c r="IMO1" s="489"/>
      <c r="IMP1" s="489"/>
      <c r="IMQ1" s="489"/>
      <c r="IMR1" s="489"/>
      <c r="IMS1" s="489"/>
      <c r="IMT1" s="489"/>
      <c r="IMU1" s="489"/>
      <c r="IMV1" s="489"/>
      <c r="IMW1" s="489"/>
      <c r="IMX1" s="489"/>
      <c r="IMY1" s="489"/>
      <c r="IMZ1" s="489"/>
      <c r="INA1" s="489"/>
      <c r="INB1" s="489"/>
      <c r="INC1" s="489"/>
      <c r="IND1" s="489"/>
      <c r="INE1" s="489"/>
      <c r="INF1" s="489"/>
      <c r="ING1" s="489"/>
      <c r="INH1" s="489"/>
      <c r="INI1" s="489"/>
      <c r="INJ1" s="489"/>
      <c r="INK1" s="489"/>
      <c r="INL1" s="489"/>
      <c r="INM1" s="489"/>
      <c r="INN1" s="489"/>
      <c r="INO1" s="489"/>
      <c r="INP1" s="489"/>
      <c r="INQ1" s="489"/>
      <c r="INR1" s="489"/>
      <c r="INS1" s="489"/>
      <c r="INT1" s="489"/>
      <c r="INU1" s="489"/>
      <c r="INV1" s="489"/>
      <c r="INW1" s="489"/>
      <c r="INX1" s="489"/>
      <c r="INY1" s="489"/>
      <c r="INZ1" s="489"/>
      <c r="IOA1" s="489"/>
      <c r="IOB1" s="489"/>
      <c r="IOC1" s="489"/>
      <c r="IOD1" s="489"/>
      <c r="IOE1" s="489"/>
      <c r="IOF1" s="489"/>
      <c r="IOG1" s="489"/>
      <c r="IOH1" s="489"/>
      <c r="IOI1" s="489"/>
      <c r="IOJ1" s="489"/>
      <c r="IOK1" s="489"/>
      <c r="IOL1" s="489"/>
      <c r="IOM1" s="489"/>
      <c r="ION1" s="489"/>
      <c r="IOO1" s="489"/>
      <c r="IOP1" s="489"/>
      <c r="IOQ1" s="489"/>
      <c r="IOR1" s="489"/>
      <c r="IOS1" s="489"/>
      <c r="IOT1" s="489"/>
      <c r="IOU1" s="489"/>
      <c r="IOV1" s="489"/>
      <c r="IOW1" s="489"/>
      <c r="IOX1" s="489"/>
      <c r="IOY1" s="489"/>
      <c r="IOZ1" s="489"/>
      <c r="IPA1" s="489"/>
      <c r="IPB1" s="489"/>
      <c r="IPC1" s="489"/>
      <c r="IPD1" s="489"/>
      <c r="IPE1" s="489"/>
      <c r="IPF1" s="489"/>
      <c r="IPG1" s="489"/>
      <c r="IPH1" s="489"/>
      <c r="IPI1" s="489"/>
      <c r="IPJ1" s="489"/>
      <c r="IPK1" s="489"/>
      <c r="IPL1" s="489"/>
      <c r="IPM1" s="489"/>
      <c r="IPN1" s="489"/>
      <c r="IPO1" s="489"/>
      <c r="IPP1" s="489"/>
      <c r="IPQ1" s="489"/>
      <c r="IPR1" s="489"/>
      <c r="IPS1" s="489"/>
      <c r="IPT1" s="489"/>
      <c r="IPU1" s="489"/>
      <c r="IPV1" s="489"/>
      <c r="IPW1" s="489"/>
      <c r="IPX1" s="489"/>
      <c r="IPY1" s="489"/>
      <c r="IPZ1" s="489"/>
      <c r="IQA1" s="489"/>
      <c r="IQB1" s="489"/>
      <c r="IQC1" s="489"/>
      <c r="IQD1" s="489"/>
      <c r="IQE1" s="489"/>
      <c r="IQF1" s="489"/>
      <c r="IQG1" s="489"/>
      <c r="IQH1" s="489"/>
      <c r="IQI1" s="489"/>
      <c r="IQJ1" s="489"/>
      <c r="IQK1" s="489"/>
      <c r="IQL1" s="489"/>
      <c r="IQM1" s="489"/>
      <c r="IQN1" s="489"/>
      <c r="IQO1" s="489"/>
      <c r="IQP1" s="489"/>
      <c r="IQQ1" s="489"/>
      <c r="IQR1" s="489"/>
      <c r="IQS1" s="489"/>
      <c r="IQT1" s="489"/>
      <c r="IQU1" s="489"/>
      <c r="IQV1" s="489"/>
      <c r="IQW1" s="489"/>
      <c r="IQX1" s="489"/>
      <c r="IQY1" s="489"/>
      <c r="IQZ1" s="489"/>
      <c r="IRA1" s="489"/>
      <c r="IRB1" s="489"/>
      <c r="IRC1" s="489"/>
      <c r="IRD1" s="489"/>
      <c r="IRE1" s="489"/>
      <c r="IRF1" s="489"/>
      <c r="IRG1" s="489"/>
      <c r="IRH1" s="489"/>
      <c r="IRI1" s="489"/>
      <c r="IRJ1" s="489"/>
      <c r="IRK1" s="489"/>
      <c r="IRL1" s="489"/>
      <c r="IRM1" s="489"/>
      <c r="IRN1" s="489"/>
      <c r="IRO1" s="489"/>
      <c r="IRP1" s="489"/>
      <c r="IRQ1" s="489"/>
      <c r="IRR1" s="489"/>
      <c r="IRS1" s="489"/>
      <c r="IRT1" s="489"/>
      <c r="IRU1" s="489"/>
      <c r="IRV1" s="489"/>
      <c r="IRW1" s="489"/>
      <c r="IRX1" s="489"/>
      <c r="IRY1" s="489"/>
      <c r="IRZ1" s="489"/>
      <c r="ISA1" s="489"/>
      <c r="ISB1" s="489"/>
      <c r="ISC1" s="489"/>
      <c r="ISD1" s="489"/>
      <c r="ISE1" s="489"/>
      <c r="ISF1" s="489"/>
      <c r="ISG1" s="489"/>
      <c r="ISH1" s="489"/>
      <c r="ISI1" s="489"/>
      <c r="ISJ1" s="489"/>
      <c r="ISK1" s="489"/>
      <c r="ISL1" s="489"/>
      <c r="ISM1" s="489"/>
      <c r="ISN1" s="489"/>
      <c r="ISO1" s="489"/>
      <c r="ISP1" s="489"/>
      <c r="ISQ1" s="489"/>
      <c r="ISR1" s="489"/>
      <c r="ISS1" s="489"/>
      <c r="IST1" s="489"/>
      <c r="ISU1" s="489"/>
      <c r="ISV1" s="489"/>
      <c r="ISW1" s="489"/>
      <c r="ISX1" s="489"/>
      <c r="ISY1" s="489"/>
      <c r="ISZ1" s="489"/>
      <c r="ITA1" s="489"/>
      <c r="ITB1" s="489"/>
      <c r="ITC1" s="489"/>
      <c r="ITE1" s="489"/>
      <c r="ITF1" s="489"/>
      <c r="ITG1" s="489"/>
      <c r="ITH1" s="489"/>
      <c r="ITI1" s="489"/>
      <c r="ITJ1" s="489"/>
      <c r="ITK1" s="489"/>
      <c r="ITL1" s="489"/>
      <c r="ITM1" s="489"/>
      <c r="ITN1" s="489"/>
      <c r="ITO1" s="489"/>
      <c r="ITP1" s="489"/>
      <c r="ITQ1" s="489"/>
      <c r="ITR1" s="489"/>
      <c r="ITS1" s="489"/>
      <c r="ITT1" s="489"/>
      <c r="ITU1" s="489"/>
      <c r="ITV1" s="489"/>
      <c r="ITW1" s="489"/>
      <c r="ITX1" s="489"/>
      <c r="ITY1" s="489"/>
      <c r="ITZ1" s="489"/>
      <c r="IUA1" s="489"/>
      <c r="IUB1" s="489"/>
      <c r="IUC1" s="489"/>
      <c r="IUD1" s="489"/>
      <c r="IUE1" s="489"/>
      <c r="IUF1" s="489"/>
      <c r="IUG1" s="489"/>
      <c r="IUH1" s="489"/>
      <c r="IUI1" s="489"/>
      <c r="IUJ1" s="489"/>
      <c r="IUK1" s="489"/>
      <c r="IUL1" s="489"/>
      <c r="IUM1" s="489"/>
      <c r="IUN1" s="489"/>
      <c r="IUO1" s="489"/>
      <c r="IUP1" s="489"/>
      <c r="IUQ1" s="489"/>
      <c r="IUR1" s="489"/>
      <c r="IUS1" s="489"/>
      <c r="IUT1" s="489"/>
      <c r="IUU1" s="489"/>
      <c r="IUV1" s="489"/>
      <c r="IUW1" s="489"/>
      <c r="IUX1" s="489"/>
      <c r="IUY1" s="489"/>
      <c r="IUZ1" s="489"/>
      <c r="IVA1" s="489"/>
      <c r="IVB1" s="489"/>
      <c r="IVC1" s="489"/>
      <c r="IVD1" s="489"/>
      <c r="IVE1" s="489"/>
      <c r="IVF1" s="489"/>
      <c r="IVG1" s="489"/>
      <c r="IVH1" s="489"/>
      <c r="IVI1" s="489"/>
      <c r="IVJ1" s="489"/>
      <c r="IVK1" s="489"/>
      <c r="IVL1" s="489"/>
      <c r="IVM1" s="489"/>
      <c r="IVN1" s="489"/>
      <c r="IVO1" s="489"/>
      <c r="IVP1" s="489"/>
      <c r="IVQ1" s="489"/>
      <c r="IVR1" s="489"/>
      <c r="IVS1" s="489"/>
      <c r="IVT1" s="489"/>
      <c r="IVU1" s="489"/>
      <c r="IVV1" s="489"/>
      <c r="IVW1" s="489"/>
      <c r="IVX1" s="489"/>
      <c r="IVY1" s="489"/>
      <c r="IVZ1" s="489"/>
      <c r="IWA1" s="489"/>
      <c r="IWB1" s="489"/>
      <c r="IWC1" s="489"/>
      <c r="IWD1" s="489"/>
      <c r="IWE1" s="489"/>
      <c r="IWF1" s="489"/>
      <c r="IWG1" s="489"/>
      <c r="IWH1" s="489"/>
      <c r="IWI1" s="489"/>
      <c r="IWJ1" s="489"/>
      <c r="IWK1" s="489"/>
      <c r="IWL1" s="489"/>
      <c r="IWM1" s="489"/>
      <c r="IWN1" s="489"/>
      <c r="IWO1" s="489"/>
      <c r="IWP1" s="489"/>
      <c r="IWQ1" s="489"/>
      <c r="IWR1" s="489"/>
      <c r="IWS1" s="489"/>
      <c r="IWT1" s="489"/>
      <c r="IWU1" s="489"/>
      <c r="IWV1" s="489"/>
      <c r="IWW1" s="489"/>
      <c r="IWX1" s="489"/>
      <c r="IWY1" s="489"/>
      <c r="IWZ1" s="489"/>
      <c r="IXA1" s="489"/>
      <c r="IXB1" s="489"/>
      <c r="IXC1" s="489"/>
      <c r="IXD1" s="489"/>
      <c r="IXE1" s="489"/>
      <c r="IXF1" s="489"/>
      <c r="IXG1" s="489"/>
      <c r="IXH1" s="489"/>
      <c r="IXI1" s="489"/>
      <c r="IXJ1" s="489"/>
      <c r="IXK1" s="489"/>
      <c r="IXL1" s="489"/>
      <c r="IXM1" s="489"/>
      <c r="IXN1" s="489"/>
      <c r="IXO1" s="489"/>
      <c r="IXP1" s="489"/>
      <c r="IXQ1" s="489"/>
      <c r="IXR1" s="489"/>
      <c r="IXS1" s="489"/>
      <c r="IXT1" s="489"/>
      <c r="IXU1" s="489"/>
      <c r="IXV1" s="489"/>
      <c r="IXW1" s="489"/>
      <c r="IXX1" s="489"/>
      <c r="IXY1" s="489"/>
      <c r="IXZ1" s="489"/>
      <c r="IYA1" s="489"/>
      <c r="IYB1" s="489"/>
      <c r="IYC1" s="489"/>
      <c r="IYD1" s="489"/>
      <c r="IYE1" s="489"/>
      <c r="IYF1" s="489"/>
      <c r="IYG1" s="489"/>
      <c r="IYH1" s="489"/>
      <c r="IYI1" s="489"/>
      <c r="IYJ1" s="489"/>
      <c r="IYK1" s="489"/>
      <c r="IYL1" s="489"/>
      <c r="IYM1" s="489"/>
      <c r="IYN1" s="489"/>
      <c r="IYO1" s="489"/>
      <c r="IYP1" s="489"/>
      <c r="IYQ1" s="489"/>
      <c r="IYR1" s="489"/>
      <c r="IYS1" s="489"/>
      <c r="IYT1" s="489"/>
      <c r="IYU1" s="489"/>
      <c r="IYV1" s="489"/>
      <c r="IYW1" s="489"/>
      <c r="IYX1" s="489"/>
      <c r="IYY1" s="489"/>
      <c r="IYZ1" s="489"/>
      <c r="IZA1" s="489"/>
      <c r="IZB1" s="489"/>
      <c r="IZC1" s="489"/>
      <c r="IZD1" s="489"/>
      <c r="IZE1" s="489"/>
      <c r="IZF1" s="489"/>
      <c r="IZG1" s="489"/>
      <c r="IZH1" s="489"/>
      <c r="IZI1" s="489"/>
      <c r="IZJ1" s="489"/>
      <c r="IZK1" s="489"/>
      <c r="IZL1" s="489"/>
      <c r="IZM1" s="489"/>
      <c r="IZN1" s="489"/>
      <c r="IZO1" s="489"/>
      <c r="IZP1" s="489"/>
      <c r="IZQ1" s="489"/>
      <c r="IZR1" s="489"/>
      <c r="IZS1" s="489"/>
      <c r="IZT1" s="489"/>
      <c r="IZU1" s="489"/>
      <c r="IZV1" s="489"/>
      <c r="IZW1" s="489"/>
      <c r="IZX1" s="489"/>
      <c r="IZY1" s="489"/>
      <c r="IZZ1" s="489"/>
      <c r="JAA1" s="489"/>
      <c r="JAB1" s="489"/>
      <c r="JAC1" s="489"/>
      <c r="JAD1" s="489"/>
      <c r="JAE1" s="489"/>
      <c r="JAF1" s="489"/>
      <c r="JAG1" s="489"/>
      <c r="JAH1" s="489"/>
      <c r="JAI1" s="489"/>
      <c r="JAJ1" s="489"/>
      <c r="JAK1" s="489"/>
      <c r="JAL1" s="489"/>
      <c r="JAM1" s="489"/>
      <c r="JAN1" s="489"/>
      <c r="JAO1" s="489"/>
      <c r="JAP1" s="489"/>
      <c r="JAQ1" s="489"/>
      <c r="JAR1" s="489"/>
      <c r="JAS1" s="489"/>
      <c r="JAT1" s="489"/>
      <c r="JAU1" s="489"/>
      <c r="JAV1" s="489"/>
      <c r="JAW1" s="489"/>
      <c r="JAX1" s="489"/>
      <c r="JAY1" s="489"/>
      <c r="JAZ1" s="489"/>
      <c r="JBA1" s="489"/>
      <c r="JBB1" s="489"/>
      <c r="JBC1" s="489"/>
      <c r="JBD1" s="489"/>
      <c r="JBE1" s="489"/>
      <c r="JBF1" s="489"/>
      <c r="JBG1" s="489"/>
      <c r="JBH1" s="489"/>
      <c r="JBI1" s="489"/>
      <c r="JBJ1" s="489"/>
      <c r="JBK1" s="489"/>
      <c r="JBL1" s="489"/>
      <c r="JBM1" s="489"/>
      <c r="JBN1" s="489"/>
      <c r="JBO1" s="489"/>
      <c r="JBP1" s="489"/>
      <c r="JBQ1" s="489"/>
      <c r="JBR1" s="489"/>
      <c r="JBS1" s="489"/>
      <c r="JBT1" s="489"/>
      <c r="JBU1" s="489"/>
      <c r="JBV1" s="489"/>
      <c r="JBW1" s="489"/>
      <c r="JBX1" s="489"/>
      <c r="JBY1" s="489"/>
      <c r="JBZ1" s="489"/>
      <c r="JCA1" s="489"/>
      <c r="JCB1" s="489"/>
      <c r="JCC1" s="489"/>
      <c r="JCD1" s="489"/>
      <c r="JCE1" s="489"/>
      <c r="JCF1" s="489"/>
      <c r="JCG1" s="489"/>
      <c r="JCH1" s="489"/>
      <c r="JCI1" s="489"/>
      <c r="JCJ1" s="489"/>
      <c r="JCK1" s="489"/>
      <c r="JCL1" s="489"/>
      <c r="JCM1" s="489"/>
      <c r="JCN1" s="489"/>
      <c r="JCO1" s="489"/>
      <c r="JCP1" s="489"/>
      <c r="JCQ1" s="489"/>
      <c r="JCR1" s="489"/>
      <c r="JCS1" s="489"/>
      <c r="JCT1" s="489"/>
      <c r="JCU1" s="489"/>
      <c r="JCV1" s="489"/>
      <c r="JCW1" s="489"/>
      <c r="JCX1" s="489"/>
      <c r="JCY1" s="489"/>
      <c r="JDA1" s="489"/>
      <c r="JDB1" s="489"/>
      <c r="JDC1" s="489"/>
      <c r="JDD1" s="489"/>
      <c r="JDE1" s="489"/>
      <c r="JDF1" s="489"/>
      <c r="JDG1" s="489"/>
      <c r="JDH1" s="489"/>
      <c r="JDI1" s="489"/>
      <c r="JDJ1" s="489"/>
      <c r="JDK1" s="489"/>
      <c r="JDL1" s="489"/>
      <c r="JDM1" s="489"/>
      <c r="JDN1" s="489"/>
      <c r="JDO1" s="489"/>
      <c r="JDP1" s="489"/>
      <c r="JDQ1" s="489"/>
      <c r="JDR1" s="489"/>
      <c r="JDS1" s="489"/>
      <c r="JDT1" s="489"/>
      <c r="JDU1" s="489"/>
      <c r="JDV1" s="489"/>
      <c r="JDW1" s="489"/>
      <c r="JDX1" s="489"/>
      <c r="JDY1" s="489"/>
      <c r="JDZ1" s="489"/>
      <c r="JEA1" s="489"/>
      <c r="JEB1" s="489"/>
      <c r="JEC1" s="489"/>
      <c r="JED1" s="489"/>
      <c r="JEE1" s="489"/>
      <c r="JEF1" s="489"/>
      <c r="JEG1" s="489"/>
      <c r="JEH1" s="489"/>
      <c r="JEI1" s="489"/>
      <c r="JEJ1" s="489"/>
      <c r="JEK1" s="489"/>
      <c r="JEL1" s="489"/>
      <c r="JEM1" s="489"/>
      <c r="JEN1" s="489"/>
      <c r="JEO1" s="489"/>
      <c r="JEP1" s="489"/>
      <c r="JEQ1" s="489"/>
      <c r="JER1" s="489"/>
      <c r="JES1" s="489"/>
      <c r="JET1" s="489"/>
      <c r="JEU1" s="489"/>
      <c r="JEV1" s="489"/>
      <c r="JEW1" s="489"/>
      <c r="JEX1" s="489"/>
      <c r="JEY1" s="489"/>
      <c r="JEZ1" s="489"/>
      <c r="JFA1" s="489"/>
      <c r="JFB1" s="489"/>
      <c r="JFC1" s="489"/>
      <c r="JFD1" s="489"/>
      <c r="JFE1" s="489"/>
      <c r="JFF1" s="489"/>
      <c r="JFG1" s="489"/>
      <c r="JFH1" s="489"/>
      <c r="JFI1" s="489"/>
      <c r="JFJ1" s="489"/>
      <c r="JFK1" s="489"/>
      <c r="JFL1" s="489"/>
      <c r="JFM1" s="489"/>
      <c r="JFN1" s="489"/>
      <c r="JFO1" s="489"/>
      <c r="JFP1" s="489"/>
      <c r="JFQ1" s="489"/>
      <c r="JFR1" s="489"/>
      <c r="JFS1" s="489"/>
      <c r="JFT1" s="489"/>
      <c r="JFU1" s="489"/>
      <c r="JFV1" s="489"/>
      <c r="JFW1" s="489"/>
      <c r="JFX1" s="489"/>
      <c r="JFY1" s="489"/>
      <c r="JFZ1" s="489"/>
      <c r="JGA1" s="489"/>
      <c r="JGB1" s="489"/>
      <c r="JGC1" s="489"/>
      <c r="JGD1" s="489"/>
      <c r="JGE1" s="489"/>
      <c r="JGF1" s="489"/>
      <c r="JGG1" s="489"/>
      <c r="JGH1" s="489"/>
      <c r="JGI1" s="489"/>
      <c r="JGJ1" s="489"/>
      <c r="JGK1" s="489"/>
      <c r="JGL1" s="489"/>
      <c r="JGM1" s="489"/>
      <c r="JGN1" s="489"/>
      <c r="JGO1" s="489"/>
      <c r="JGP1" s="489"/>
      <c r="JGQ1" s="489"/>
      <c r="JGR1" s="489"/>
      <c r="JGS1" s="489"/>
      <c r="JGT1" s="489"/>
      <c r="JGU1" s="489"/>
      <c r="JGV1" s="489"/>
      <c r="JGW1" s="489"/>
      <c r="JGX1" s="489"/>
      <c r="JGY1" s="489"/>
      <c r="JGZ1" s="489"/>
      <c r="JHA1" s="489"/>
      <c r="JHB1" s="489"/>
      <c r="JHC1" s="489"/>
      <c r="JHD1" s="489"/>
      <c r="JHE1" s="489"/>
      <c r="JHF1" s="489"/>
      <c r="JHG1" s="489"/>
      <c r="JHH1" s="489"/>
      <c r="JHI1" s="489"/>
      <c r="JHJ1" s="489"/>
      <c r="JHK1" s="489"/>
      <c r="JHL1" s="489"/>
      <c r="JHM1" s="489"/>
      <c r="JHN1" s="489"/>
      <c r="JHO1" s="489"/>
      <c r="JHP1" s="489"/>
      <c r="JHQ1" s="489"/>
      <c r="JHR1" s="489"/>
      <c r="JHS1" s="489"/>
      <c r="JHT1" s="489"/>
      <c r="JHU1" s="489"/>
      <c r="JHV1" s="489"/>
      <c r="JHW1" s="489"/>
      <c r="JHX1" s="489"/>
      <c r="JHY1" s="489"/>
      <c r="JHZ1" s="489"/>
      <c r="JIA1" s="489"/>
      <c r="JIB1" s="489"/>
      <c r="JIC1" s="489"/>
      <c r="JID1" s="489"/>
      <c r="JIE1" s="489"/>
      <c r="JIF1" s="489"/>
      <c r="JIG1" s="489"/>
      <c r="JIH1" s="489"/>
      <c r="JII1" s="489"/>
      <c r="JIJ1" s="489"/>
      <c r="JIK1" s="489"/>
      <c r="JIL1" s="489"/>
      <c r="JIM1" s="489"/>
      <c r="JIN1" s="489"/>
      <c r="JIO1" s="489"/>
      <c r="JIP1" s="489"/>
      <c r="JIQ1" s="489"/>
      <c r="JIR1" s="489"/>
      <c r="JIS1" s="489"/>
      <c r="JIT1" s="489"/>
      <c r="JIU1" s="489"/>
      <c r="JIV1" s="489"/>
      <c r="JIW1" s="489"/>
      <c r="JIX1" s="489"/>
      <c r="JIY1" s="489"/>
      <c r="JIZ1" s="489"/>
      <c r="JJA1" s="489"/>
      <c r="JJB1" s="489"/>
      <c r="JJC1" s="489"/>
      <c r="JJD1" s="489"/>
      <c r="JJE1" s="489"/>
      <c r="JJF1" s="489"/>
      <c r="JJG1" s="489"/>
      <c r="JJH1" s="489"/>
      <c r="JJI1" s="489"/>
      <c r="JJJ1" s="489"/>
      <c r="JJK1" s="489"/>
      <c r="JJL1" s="489"/>
      <c r="JJM1" s="489"/>
      <c r="JJN1" s="489"/>
      <c r="JJO1" s="489"/>
      <c r="JJP1" s="489"/>
      <c r="JJQ1" s="489"/>
      <c r="JJR1" s="489"/>
      <c r="JJS1" s="489"/>
      <c r="JJT1" s="489"/>
      <c r="JJU1" s="489"/>
      <c r="JJV1" s="489"/>
      <c r="JJW1" s="489"/>
      <c r="JJX1" s="489"/>
      <c r="JJY1" s="489"/>
      <c r="JJZ1" s="489"/>
      <c r="JKA1" s="489"/>
      <c r="JKB1" s="489"/>
      <c r="JKC1" s="489"/>
      <c r="JKD1" s="489"/>
      <c r="JKE1" s="489"/>
      <c r="JKF1" s="489"/>
      <c r="JKG1" s="489"/>
      <c r="JKH1" s="489"/>
      <c r="JKI1" s="489"/>
      <c r="JKJ1" s="489"/>
      <c r="JKK1" s="489"/>
      <c r="JKL1" s="489"/>
      <c r="JKM1" s="489"/>
      <c r="JKN1" s="489"/>
      <c r="JKO1" s="489"/>
      <c r="JKP1" s="489"/>
      <c r="JKQ1" s="489"/>
      <c r="JKR1" s="489"/>
      <c r="JKS1" s="489"/>
      <c r="JKT1" s="489"/>
      <c r="JKU1" s="489"/>
      <c r="JKV1" s="489"/>
      <c r="JKW1" s="489"/>
      <c r="JKX1" s="489"/>
      <c r="JKY1" s="489"/>
      <c r="JKZ1" s="489"/>
      <c r="JLA1" s="489"/>
      <c r="JLB1" s="489"/>
      <c r="JLC1" s="489"/>
      <c r="JLD1" s="489"/>
      <c r="JLE1" s="489"/>
      <c r="JLF1" s="489"/>
      <c r="JLG1" s="489"/>
      <c r="JLH1" s="489"/>
      <c r="JLI1" s="489"/>
      <c r="JLJ1" s="489"/>
      <c r="JLK1" s="489"/>
      <c r="JLL1" s="489"/>
      <c r="JLM1" s="489"/>
      <c r="JLN1" s="489"/>
      <c r="JLO1" s="489"/>
      <c r="JLP1" s="489"/>
      <c r="JLQ1" s="489"/>
      <c r="JLR1" s="489"/>
      <c r="JLS1" s="489"/>
      <c r="JLT1" s="489"/>
      <c r="JLU1" s="489"/>
      <c r="JLV1" s="489"/>
      <c r="JLW1" s="489"/>
      <c r="JLX1" s="489"/>
      <c r="JLY1" s="489"/>
      <c r="JLZ1" s="489"/>
      <c r="JMA1" s="489"/>
      <c r="JMB1" s="489"/>
      <c r="JMC1" s="489"/>
      <c r="JMD1" s="489"/>
      <c r="JME1" s="489"/>
      <c r="JMF1" s="489"/>
      <c r="JMG1" s="489"/>
      <c r="JMH1" s="489"/>
      <c r="JMI1" s="489"/>
      <c r="JMJ1" s="489"/>
      <c r="JMK1" s="489"/>
      <c r="JML1" s="489"/>
      <c r="JMM1" s="489"/>
      <c r="JMN1" s="489"/>
      <c r="JMO1" s="489"/>
      <c r="JMP1" s="489"/>
      <c r="JMQ1" s="489"/>
      <c r="JMR1" s="489"/>
      <c r="JMS1" s="489"/>
      <c r="JMT1" s="489"/>
      <c r="JMU1" s="489"/>
      <c r="JMW1" s="489"/>
      <c r="JMX1" s="489"/>
      <c r="JMY1" s="489"/>
      <c r="JMZ1" s="489"/>
      <c r="JNA1" s="489"/>
      <c r="JNB1" s="489"/>
      <c r="JNC1" s="489"/>
      <c r="JND1" s="489"/>
      <c r="JNE1" s="489"/>
      <c r="JNF1" s="489"/>
      <c r="JNG1" s="489"/>
      <c r="JNH1" s="489"/>
      <c r="JNI1" s="489"/>
      <c r="JNJ1" s="489"/>
      <c r="JNK1" s="489"/>
      <c r="JNL1" s="489"/>
      <c r="JNM1" s="489"/>
      <c r="JNN1" s="489"/>
      <c r="JNO1" s="489"/>
      <c r="JNP1" s="489"/>
      <c r="JNQ1" s="489"/>
      <c r="JNR1" s="489"/>
      <c r="JNS1" s="489"/>
      <c r="JNT1" s="489"/>
      <c r="JNU1" s="489"/>
      <c r="JNV1" s="489"/>
      <c r="JNW1" s="489"/>
      <c r="JNX1" s="489"/>
      <c r="JNY1" s="489"/>
      <c r="JNZ1" s="489"/>
      <c r="JOA1" s="489"/>
      <c r="JOB1" s="489"/>
      <c r="JOC1" s="489"/>
      <c r="JOD1" s="489"/>
      <c r="JOE1" s="489"/>
      <c r="JOF1" s="489"/>
      <c r="JOG1" s="489"/>
      <c r="JOH1" s="489"/>
      <c r="JOI1" s="489"/>
      <c r="JOJ1" s="489"/>
      <c r="JOK1" s="489"/>
      <c r="JOL1" s="489"/>
      <c r="JOM1" s="489"/>
      <c r="JON1" s="489"/>
      <c r="JOO1" s="489"/>
      <c r="JOP1" s="489"/>
      <c r="JOQ1" s="489"/>
      <c r="JOR1" s="489"/>
      <c r="JOS1" s="489"/>
      <c r="JOT1" s="489"/>
      <c r="JOU1" s="489"/>
      <c r="JOV1" s="489"/>
      <c r="JOW1" s="489"/>
      <c r="JOX1" s="489"/>
      <c r="JOY1" s="489"/>
      <c r="JOZ1" s="489"/>
      <c r="JPA1" s="489"/>
      <c r="JPB1" s="489"/>
      <c r="JPC1" s="489"/>
      <c r="JPD1" s="489"/>
      <c r="JPE1" s="489"/>
      <c r="JPF1" s="489"/>
      <c r="JPG1" s="489"/>
      <c r="JPH1" s="489"/>
      <c r="JPI1" s="489"/>
      <c r="JPJ1" s="489"/>
      <c r="JPK1" s="489"/>
      <c r="JPL1" s="489"/>
      <c r="JPM1" s="489"/>
      <c r="JPN1" s="489"/>
      <c r="JPO1" s="489"/>
      <c r="JPP1" s="489"/>
      <c r="JPQ1" s="489"/>
      <c r="JPR1" s="489"/>
      <c r="JPS1" s="489"/>
      <c r="JPT1" s="489"/>
      <c r="JPU1" s="489"/>
      <c r="JPV1" s="489"/>
      <c r="JPW1" s="489"/>
      <c r="JPX1" s="489"/>
      <c r="JPY1" s="489"/>
      <c r="JPZ1" s="489"/>
      <c r="JQA1" s="489"/>
      <c r="JQB1" s="489"/>
      <c r="JQC1" s="489"/>
      <c r="JQD1" s="489"/>
      <c r="JQE1" s="489"/>
      <c r="JQF1" s="489"/>
      <c r="JQG1" s="489"/>
      <c r="JQH1" s="489"/>
      <c r="JQI1" s="489"/>
      <c r="JQJ1" s="489"/>
      <c r="JQK1" s="489"/>
      <c r="JQL1" s="489"/>
      <c r="JQM1" s="489"/>
      <c r="JQN1" s="489"/>
      <c r="JQO1" s="489"/>
      <c r="JQP1" s="489"/>
      <c r="JQQ1" s="489"/>
      <c r="JQR1" s="489"/>
      <c r="JQS1" s="489"/>
      <c r="JQT1" s="489"/>
      <c r="JQU1" s="489"/>
      <c r="JQV1" s="489"/>
      <c r="JQW1" s="489"/>
      <c r="JQX1" s="489"/>
      <c r="JQY1" s="489"/>
      <c r="JQZ1" s="489"/>
      <c r="JRA1" s="489"/>
      <c r="JRB1" s="489"/>
      <c r="JRC1" s="489"/>
      <c r="JRD1" s="489"/>
      <c r="JRE1" s="489"/>
      <c r="JRF1" s="489"/>
      <c r="JRG1" s="489"/>
      <c r="JRH1" s="489"/>
      <c r="JRI1" s="489"/>
      <c r="JRJ1" s="489"/>
      <c r="JRK1" s="489"/>
      <c r="JRL1" s="489"/>
      <c r="JRM1" s="489"/>
      <c r="JRN1" s="489"/>
      <c r="JRO1" s="489"/>
      <c r="JRP1" s="489"/>
      <c r="JRQ1" s="489"/>
      <c r="JRR1" s="489"/>
      <c r="JRS1" s="489"/>
      <c r="JRT1" s="489"/>
      <c r="JRU1" s="489"/>
      <c r="JRV1" s="489"/>
      <c r="JRW1" s="489"/>
      <c r="JRX1" s="489"/>
      <c r="JRY1" s="489"/>
      <c r="JRZ1" s="489"/>
      <c r="JSA1" s="489"/>
      <c r="JSB1" s="489"/>
      <c r="JSC1" s="489"/>
      <c r="JSD1" s="489"/>
      <c r="JSE1" s="489"/>
      <c r="JSF1" s="489"/>
      <c r="JSG1" s="489"/>
      <c r="JSH1" s="489"/>
      <c r="JSI1" s="489"/>
      <c r="JSJ1" s="489"/>
      <c r="JSK1" s="489"/>
      <c r="JSL1" s="489"/>
      <c r="JSM1" s="489"/>
      <c r="JSN1" s="489"/>
      <c r="JSO1" s="489"/>
      <c r="JSP1" s="489"/>
      <c r="JSQ1" s="489"/>
      <c r="JSR1" s="489"/>
      <c r="JSS1" s="489"/>
      <c r="JST1" s="489"/>
      <c r="JSU1" s="489"/>
      <c r="JSV1" s="489"/>
      <c r="JSW1" s="489"/>
      <c r="JSX1" s="489"/>
      <c r="JSY1" s="489"/>
      <c r="JSZ1" s="489"/>
      <c r="JTA1" s="489"/>
      <c r="JTB1" s="489"/>
      <c r="JTC1" s="489"/>
      <c r="JTD1" s="489"/>
      <c r="JTE1" s="489"/>
      <c r="JTF1" s="489"/>
      <c r="JTG1" s="489"/>
      <c r="JTH1" s="489"/>
      <c r="JTI1" s="489"/>
      <c r="JTJ1" s="489"/>
      <c r="JTK1" s="489"/>
      <c r="JTL1" s="489"/>
      <c r="JTM1" s="489"/>
      <c r="JTN1" s="489"/>
      <c r="JTO1" s="489"/>
      <c r="JTP1" s="489"/>
      <c r="JTQ1" s="489"/>
      <c r="JTR1" s="489"/>
      <c r="JTS1" s="489"/>
      <c r="JTT1" s="489"/>
      <c r="JTU1" s="489"/>
      <c r="JTV1" s="489"/>
      <c r="JTW1" s="489"/>
      <c r="JTX1" s="489"/>
      <c r="JTY1" s="489"/>
      <c r="JTZ1" s="489"/>
      <c r="JUA1" s="489"/>
      <c r="JUB1" s="489"/>
      <c r="JUC1" s="489"/>
      <c r="JUD1" s="489"/>
      <c r="JUE1" s="489"/>
      <c r="JUF1" s="489"/>
      <c r="JUG1" s="489"/>
      <c r="JUH1" s="489"/>
      <c r="JUI1" s="489"/>
      <c r="JUJ1" s="489"/>
      <c r="JUK1" s="489"/>
      <c r="JUL1" s="489"/>
      <c r="JUM1" s="489"/>
      <c r="JUN1" s="489"/>
      <c r="JUO1" s="489"/>
      <c r="JUP1" s="489"/>
      <c r="JUQ1" s="489"/>
      <c r="JUR1" s="489"/>
      <c r="JUS1" s="489"/>
      <c r="JUT1" s="489"/>
      <c r="JUU1" s="489"/>
      <c r="JUV1" s="489"/>
      <c r="JUW1" s="489"/>
      <c r="JUX1" s="489"/>
      <c r="JUY1" s="489"/>
      <c r="JUZ1" s="489"/>
      <c r="JVA1" s="489"/>
      <c r="JVB1" s="489"/>
      <c r="JVC1" s="489"/>
      <c r="JVD1" s="489"/>
      <c r="JVE1" s="489"/>
      <c r="JVF1" s="489"/>
      <c r="JVG1" s="489"/>
      <c r="JVH1" s="489"/>
      <c r="JVI1" s="489"/>
      <c r="JVJ1" s="489"/>
      <c r="JVK1" s="489"/>
      <c r="JVL1" s="489"/>
      <c r="JVM1" s="489"/>
      <c r="JVN1" s="489"/>
      <c r="JVO1" s="489"/>
      <c r="JVP1" s="489"/>
      <c r="JVQ1" s="489"/>
      <c r="JVR1" s="489"/>
      <c r="JVS1" s="489"/>
      <c r="JVT1" s="489"/>
      <c r="JVU1" s="489"/>
      <c r="JVV1" s="489"/>
      <c r="JVW1" s="489"/>
      <c r="JVX1" s="489"/>
      <c r="JVY1" s="489"/>
      <c r="JVZ1" s="489"/>
      <c r="JWA1" s="489"/>
      <c r="JWB1" s="489"/>
      <c r="JWC1" s="489"/>
      <c r="JWD1" s="489"/>
      <c r="JWE1" s="489"/>
      <c r="JWF1" s="489"/>
      <c r="JWG1" s="489"/>
      <c r="JWH1" s="489"/>
      <c r="JWI1" s="489"/>
      <c r="JWJ1" s="489"/>
      <c r="JWK1" s="489"/>
      <c r="JWL1" s="489"/>
      <c r="JWM1" s="489"/>
      <c r="JWN1" s="489"/>
      <c r="JWO1" s="489"/>
      <c r="JWP1" s="489"/>
      <c r="JWQ1" s="489"/>
      <c r="JWS1" s="489"/>
      <c r="JWT1" s="489"/>
      <c r="JWU1" s="489"/>
      <c r="JWV1" s="489"/>
      <c r="JWW1" s="489"/>
      <c r="JWX1" s="489"/>
      <c r="JWY1" s="489"/>
      <c r="JWZ1" s="489"/>
      <c r="JXA1" s="489"/>
      <c r="JXB1" s="489"/>
      <c r="JXC1" s="489"/>
      <c r="JXD1" s="489"/>
      <c r="JXE1" s="489"/>
      <c r="JXF1" s="489"/>
      <c r="JXG1" s="489"/>
      <c r="JXH1" s="489"/>
      <c r="JXI1" s="489"/>
      <c r="JXJ1" s="489"/>
      <c r="JXK1" s="489"/>
      <c r="JXL1" s="489"/>
      <c r="JXM1" s="489"/>
      <c r="JXN1" s="489"/>
      <c r="JXO1" s="489"/>
      <c r="JXP1" s="489"/>
      <c r="JXQ1" s="489"/>
      <c r="JXR1" s="489"/>
      <c r="JXS1" s="489"/>
      <c r="JXT1" s="489"/>
      <c r="JXU1" s="489"/>
      <c r="JXV1" s="489"/>
      <c r="JXW1" s="489"/>
      <c r="JXX1" s="489"/>
      <c r="JXY1" s="489"/>
      <c r="JXZ1" s="489"/>
      <c r="JYA1" s="489"/>
      <c r="JYB1" s="489"/>
      <c r="JYC1" s="489"/>
      <c r="JYD1" s="489"/>
      <c r="JYE1" s="489"/>
      <c r="JYF1" s="489"/>
      <c r="JYG1" s="489"/>
      <c r="JYH1" s="489"/>
      <c r="JYI1" s="489"/>
      <c r="JYJ1" s="489"/>
      <c r="JYK1" s="489"/>
      <c r="JYL1" s="489"/>
      <c r="JYM1" s="489"/>
      <c r="JYN1" s="489"/>
      <c r="JYO1" s="489"/>
      <c r="JYP1" s="489"/>
      <c r="JYQ1" s="489"/>
      <c r="JYR1" s="489"/>
      <c r="JYS1" s="489"/>
      <c r="JYT1" s="489"/>
      <c r="JYU1" s="489"/>
      <c r="JYV1" s="489"/>
      <c r="JYW1" s="489"/>
      <c r="JYX1" s="489"/>
      <c r="JYY1" s="489"/>
      <c r="JYZ1" s="489"/>
      <c r="JZA1" s="489"/>
      <c r="JZB1" s="489"/>
      <c r="JZC1" s="489"/>
      <c r="JZD1" s="489"/>
      <c r="JZE1" s="489"/>
      <c r="JZF1" s="489"/>
      <c r="JZG1" s="489"/>
      <c r="JZH1" s="489"/>
      <c r="JZI1" s="489"/>
      <c r="JZJ1" s="489"/>
      <c r="JZK1" s="489"/>
      <c r="JZL1" s="489"/>
      <c r="JZM1" s="489"/>
      <c r="JZN1" s="489"/>
      <c r="JZO1" s="489"/>
      <c r="JZP1" s="489"/>
      <c r="JZQ1" s="489"/>
      <c r="JZR1" s="489"/>
      <c r="JZS1" s="489"/>
      <c r="JZT1" s="489"/>
      <c r="JZU1" s="489"/>
      <c r="JZV1" s="489"/>
      <c r="JZW1" s="489"/>
      <c r="JZX1" s="489"/>
      <c r="JZY1" s="489"/>
      <c r="JZZ1" s="489"/>
      <c r="KAA1" s="489"/>
      <c r="KAB1" s="489"/>
      <c r="KAC1" s="489"/>
      <c r="KAD1" s="489"/>
      <c r="KAE1" s="489"/>
      <c r="KAF1" s="489"/>
      <c r="KAG1" s="489"/>
      <c r="KAH1" s="489"/>
      <c r="KAI1" s="489"/>
      <c r="KAJ1" s="489"/>
      <c r="KAK1" s="489"/>
      <c r="KAL1" s="489"/>
      <c r="KAM1" s="489"/>
      <c r="KAN1" s="489"/>
      <c r="KAO1" s="489"/>
      <c r="KAP1" s="489"/>
      <c r="KAQ1" s="489"/>
      <c r="KAR1" s="489"/>
      <c r="KAS1" s="489"/>
      <c r="KAT1" s="489"/>
      <c r="KAU1" s="489"/>
      <c r="KAV1" s="489"/>
      <c r="KAW1" s="489"/>
      <c r="KAX1" s="489"/>
      <c r="KAY1" s="489"/>
      <c r="KAZ1" s="489"/>
      <c r="KBA1" s="489"/>
      <c r="KBB1" s="489"/>
      <c r="KBC1" s="489"/>
      <c r="KBD1" s="489"/>
      <c r="KBE1" s="489"/>
      <c r="KBF1" s="489"/>
      <c r="KBG1" s="489"/>
      <c r="KBH1" s="489"/>
      <c r="KBI1" s="489"/>
      <c r="KBJ1" s="489"/>
      <c r="KBK1" s="489"/>
      <c r="KBL1" s="489"/>
      <c r="KBM1" s="489"/>
      <c r="KBN1" s="489"/>
      <c r="KBO1" s="489"/>
      <c r="KBP1" s="489"/>
      <c r="KBQ1" s="489"/>
      <c r="KBR1" s="489"/>
      <c r="KBS1" s="489"/>
      <c r="KBT1" s="489"/>
      <c r="KBU1" s="489"/>
      <c r="KBV1" s="489"/>
      <c r="KBW1" s="489"/>
      <c r="KBX1" s="489"/>
      <c r="KBY1" s="489"/>
      <c r="KBZ1" s="489"/>
      <c r="KCA1" s="489"/>
      <c r="KCB1" s="489"/>
      <c r="KCC1" s="489"/>
      <c r="KCD1" s="489"/>
      <c r="KCE1" s="489"/>
      <c r="KCF1" s="489"/>
      <c r="KCG1" s="489"/>
      <c r="KCH1" s="489"/>
      <c r="KCI1" s="489"/>
      <c r="KCJ1" s="489"/>
      <c r="KCK1" s="489"/>
      <c r="KCL1" s="489"/>
      <c r="KCM1" s="489"/>
      <c r="KCN1" s="489"/>
      <c r="KCO1" s="489"/>
      <c r="KCP1" s="489"/>
      <c r="KCQ1" s="489"/>
      <c r="KCR1" s="489"/>
      <c r="KCS1" s="489"/>
      <c r="KCT1" s="489"/>
      <c r="KCU1" s="489"/>
      <c r="KCV1" s="489"/>
      <c r="KCW1" s="489"/>
      <c r="KCX1" s="489"/>
      <c r="KCY1" s="489"/>
      <c r="KCZ1" s="489"/>
      <c r="KDA1" s="489"/>
      <c r="KDB1" s="489"/>
      <c r="KDC1" s="489"/>
      <c r="KDD1" s="489"/>
      <c r="KDE1" s="489"/>
      <c r="KDF1" s="489"/>
      <c r="KDG1" s="489"/>
      <c r="KDH1" s="489"/>
      <c r="KDI1" s="489"/>
      <c r="KDJ1" s="489"/>
      <c r="KDK1" s="489"/>
      <c r="KDL1" s="489"/>
      <c r="KDM1" s="489"/>
      <c r="KDN1" s="489"/>
      <c r="KDO1" s="489"/>
      <c r="KDP1" s="489"/>
      <c r="KDQ1" s="489"/>
      <c r="KDR1" s="489"/>
      <c r="KDS1" s="489"/>
      <c r="KDT1" s="489"/>
      <c r="KDU1" s="489"/>
      <c r="KDV1" s="489"/>
      <c r="KDW1" s="489"/>
      <c r="KDX1" s="489"/>
      <c r="KDY1" s="489"/>
      <c r="KDZ1" s="489"/>
      <c r="KEA1" s="489"/>
      <c r="KEB1" s="489"/>
      <c r="KEC1" s="489"/>
      <c r="KED1" s="489"/>
      <c r="KEE1" s="489"/>
      <c r="KEF1" s="489"/>
      <c r="KEG1" s="489"/>
      <c r="KEH1" s="489"/>
      <c r="KEI1" s="489"/>
      <c r="KEJ1" s="489"/>
      <c r="KEK1" s="489"/>
      <c r="KEL1" s="489"/>
      <c r="KEM1" s="489"/>
      <c r="KEN1" s="489"/>
      <c r="KEO1" s="489"/>
      <c r="KEP1" s="489"/>
      <c r="KEQ1" s="489"/>
      <c r="KER1" s="489"/>
      <c r="KES1" s="489"/>
      <c r="KET1" s="489"/>
      <c r="KEU1" s="489"/>
      <c r="KEV1" s="489"/>
      <c r="KEW1" s="489"/>
      <c r="KEX1" s="489"/>
      <c r="KEY1" s="489"/>
      <c r="KEZ1" s="489"/>
      <c r="KFA1" s="489"/>
      <c r="KFB1" s="489"/>
      <c r="KFC1" s="489"/>
      <c r="KFD1" s="489"/>
      <c r="KFE1" s="489"/>
      <c r="KFF1" s="489"/>
      <c r="KFG1" s="489"/>
      <c r="KFH1" s="489"/>
      <c r="KFI1" s="489"/>
      <c r="KFJ1" s="489"/>
      <c r="KFK1" s="489"/>
      <c r="KFL1" s="489"/>
      <c r="KFM1" s="489"/>
      <c r="KFN1" s="489"/>
      <c r="KFO1" s="489"/>
      <c r="KFP1" s="489"/>
      <c r="KFQ1" s="489"/>
      <c r="KFR1" s="489"/>
      <c r="KFS1" s="489"/>
      <c r="KFT1" s="489"/>
      <c r="KFU1" s="489"/>
      <c r="KFV1" s="489"/>
      <c r="KFW1" s="489"/>
      <c r="KFX1" s="489"/>
      <c r="KFY1" s="489"/>
      <c r="KFZ1" s="489"/>
      <c r="KGA1" s="489"/>
      <c r="KGB1" s="489"/>
      <c r="KGC1" s="489"/>
      <c r="KGD1" s="489"/>
      <c r="KGE1" s="489"/>
      <c r="KGF1" s="489"/>
      <c r="KGG1" s="489"/>
      <c r="KGH1" s="489"/>
      <c r="KGI1" s="489"/>
      <c r="KGJ1" s="489"/>
      <c r="KGK1" s="489"/>
      <c r="KGL1" s="489"/>
      <c r="KGM1" s="489"/>
      <c r="KGO1" s="489"/>
      <c r="KGP1" s="489"/>
      <c r="KGQ1" s="489"/>
      <c r="KGR1" s="489"/>
      <c r="KGS1" s="489"/>
      <c r="KGT1" s="489"/>
      <c r="KGU1" s="489"/>
      <c r="KGV1" s="489"/>
      <c r="KGW1" s="489"/>
      <c r="KGX1" s="489"/>
      <c r="KGY1" s="489"/>
      <c r="KGZ1" s="489"/>
      <c r="KHA1" s="489"/>
      <c r="KHB1" s="489"/>
      <c r="KHC1" s="489"/>
      <c r="KHD1" s="489"/>
      <c r="KHE1" s="489"/>
      <c r="KHF1" s="489"/>
      <c r="KHG1" s="489"/>
      <c r="KHH1" s="489"/>
      <c r="KHI1" s="489"/>
      <c r="KHJ1" s="489"/>
      <c r="KHK1" s="489"/>
      <c r="KHL1" s="489"/>
      <c r="KHM1" s="489"/>
      <c r="KHN1" s="489"/>
      <c r="KHO1" s="489"/>
      <c r="KHP1" s="489"/>
      <c r="KHQ1" s="489"/>
      <c r="KHR1" s="489"/>
      <c r="KHS1" s="489"/>
      <c r="KHT1" s="489"/>
      <c r="KHU1" s="489"/>
      <c r="KHV1" s="489"/>
      <c r="KHW1" s="489"/>
      <c r="KHX1" s="489"/>
      <c r="KHY1" s="489"/>
      <c r="KHZ1" s="489"/>
      <c r="KIA1" s="489"/>
      <c r="KIB1" s="489"/>
      <c r="KIC1" s="489"/>
      <c r="KID1" s="489"/>
      <c r="KIE1" s="489"/>
      <c r="KIF1" s="489"/>
      <c r="KIG1" s="489"/>
      <c r="KIH1" s="489"/>
      <c r="KII1" s="489"/>
      <c r="KIJ1" s="489"/>
      <c r="KIK1" s="489"/>
      <c r="KIL1" s="489"/>
      <c r="KIM1" s="489"/>
      <c r="KIN1" s="489"/>
      <c r="KIO1" s="489"/>
      <c r="KIP1" s="489"/>
      <c r="KIQ1" s="489"/>
      <c r="KIR1" s="489"/>
      <c r="KIS1" s="489"/>
      <c r="KIT1" s="489"/>
      <c r="KIU1" s="489"/>
      <c r="KIV1" s="489"/>
      <c r="KIW1" s="489"/>
      <c r="KIX1" s="489"/>
      <c r="KIY1" s="489"/>
      <c r="KIZ1" s="489"/>
      <c r="KJA1" s="489"/>
      <c r="KJB1" s="489"/>
      <c r="KJC1" s="489"/>
      <c r="KJD1" s="489"/>
      <c r="KJE1" s="489"/>
      <c r="KJF1" s="489"/>
      <c r="KJG1" s="489"/>
      <c r="KJH1" s="489"/>
      <c r="KJI1" s="489"/>
      <c r="KJJ1" s="489"/>
      <c r="KJK1" s="489"/>
      <c r="KJL1" s="489"/>
      <c r="KJM1" s="489"/>
      <c r="KJN1" s="489"/>
      <c r="KJO1" s="489"/>
      <c r="KJP1" s="489"/>
      <c r="KJQ1" s="489"/>
      <c r="KJR1" s="489"/>
      <c r="KJS1" s="489"/>
      <c r="KJT1" s="489"/>
      <c r="KJU1" s="489"/>
      <c r="KJV1" s="489"/>
      <c r="KJW1" s="489"/>
      <c r="KJX1" s="489"/>
      <c r="KJY1" s="489"/>
      <c r="KJZ1" s="489"/>
      <c r="KKA1" s="489"/>
      <c r="KKB1" s="489"/>
      <c r="KKC1" s="489"/>
      <c r="KKD1" s="489"/>
      <c r="KKE1" s="489"/>
      <c r="KKF1" s="489"/>
      <c r="KKG1" s="489"/>
      <c r="KKH1" s="489"/>
      <c r="KKI1" s="489"/>
      <c r="KKJ1" s="489"/>
      <c r="KKK1" s="489"/>
      <c r="KKL1" s="489"/>
      <c r="KKM1" s="489"/>
      <c r="KKN1" s="489"/>
      <c r="KKO1" s="489"/>
      <c r="KKP1" s="489"/>
      <c r="KKQ1" s="489"/>
      <c r="KKR1" s="489"/>
      <c r="KKS1" s="489"/>
      <c r="KKT1" s="489"/>
      <c r="KKU1" s="489"/>
      <c r="KKV1" s="489"/>
      <c r="KKW1" s="489"/>
      <c r="KKX1" s="489"/>
      <c r="KKY1" s="489"/>
      <c r="KKZ1" s="489"/>
      <c r="KLA1" s="489"/>
      <c r="KLB1" s="489"/>
      <c r="KLC1" s="489"/>
      <c r="KLD1" s="489"/>
      <c r="KLE1" s="489"/>
      <c r="KLF1" s="489"/>
      <c r="KLG1" s="489"/>
      <c r="KLH1" s="489"/>
      <c r="KLI1" s="489"/>
      <c r="KLJ1" s="489"/>
      <c r="KLK1" s="489"/>
      <c r="KLL1" s="489"/>
      <c r="KLM1" s="489"/>
      <c r="KLN1" s="489"/>
      <c r="KLO1" s="489"/>
      <c r="KLP1" s="489"/>
      <c r="KLQ1" s="489"/>
      <c r="KLR1" s="489"/>
      <c r="KLS1" s="489"/>
      <c r="KLT1" s="489"/>
      <c r="KLU1" s="489"/>
      <c r="KLV1" s="489"/>
      <c r="KLW1" s="489"/>
      <c r="KLX1" s="489"/>
      <c r="KLY1" s="489"/>
      <c r="KLZ1" s="489"/>
      <c r="KMA1" s="489"/>
      <c r="KMB1" s="489"/>
      <c r="KMC1" s="489"/>
      <c r="KMD1" s="489"/>
      <c r="KME1" s="489"/>
      <c r="KMF1" s="489"/>
      <c r="KMG1" s="489"/>
      <c r="KMH1" s="489"/>
      <c r="KMI1" s="489"/>
      <c r="KMJ1" s="489"/>
      <c r="KMK1" s="489"/>
      <c r="KML1" s="489"/>
      <c r="KMM1" s="489"/>
      <c r="KMN1" s="489"/>
      <c r="KMO1" s="489"/>
      <c r="KMP1" s="489"/>
      <c r="KMQ1" s="489"/>
      <c r="KMR1" s="489"/>
      <c r="KMS1" s="489"/>
      <c r="KMT1" s="489"/>
      <c r="KMU1" s="489"/>
      <c r="KMV1" s="489"/>
      <c r="KMW1" s="489"/>
      <c r="KMX1" s="489"/>
      <c r="KMY1" s="489"/>
      <c r="KMZ1" s="489"/>
      <c r="KNA1" s="489"/>
      <c r="KNB1" s="489"/>
      <c r="KNC1" s="489"/>
      <c r="KND1" s="489"/>
      <c r="KNE1" s="489"/>
      <c r="KNF1" s="489"/>
      <c r="KNG1" s="489"/>
      <c r="KNH1" s="489"/>
      <c r="KNI1" s="489"/>
      <c r="KNJ1" s="489"/>
      <c r="KNK1" s="489"/>
      <c r="KNL1" s="489"/>
      <c r="KNM1" s="489"/>
      <c r="KNN1" s="489"/>
      <c r="KNO1" s="489"/>
      <c r="KNP1" s="489"/>
      <c r="KNQ1" s="489"/>
      <c r="KNR1" s="489"/>
      <c r="KNS1" s="489"/>
      <c r="KNT1" s="489"/>
      <c r="KNU1" s="489"/>
      <c r="KNV1" s="489"/>
      <c r="KNW1" s="489"/>
      <c r="KNX1" s="489"/>
      <c r="KNY1" s="489"/>
      <c r="KNZ1" s="489"/>
      <c r="KOA1" s="489"/>
      <c r="KOB1" s="489"/>
      <c r="KOC1" s="489"/>
      <c r="KOD1" s="489"/>
      <c r="KOE1" s="489"/>
      <c r="KOF1" s="489"/>
      <c r="KOG1" s="489"/>
      <c r="KOH1" s="489"/>
      <c r="KOI1" s="489"/>
      <c r="KOJ1" s="489"/>
      <c r="KOK1" s="489"/>
      <c r="KOL1" s="489"/>
      <c r="KOM1" s="489"/>
      <c r="KON1" s="489"/>
      <c r="KOO1" s="489"/>
      <c r="KOP1" s="489"/>
      <c r="KOQ1" s="489"/>
      <c r="KOR1" s="489"/>
      <c r="KOS1" s="489"/>
      <c r="KOT1" s="489"/>
      <c r="KOU1" s="489"/>
      <c r="KOV1" s="489"/>
      <c r="KOW1" s="489"/>
      <c r="KOX1" s="489"/>
      <c r="KOY1" s="489"/>
      <c r="KOZ1" s="489"/>
      <c r="KPA1" s="489"/>
      <c r="KPB1" s="489"/>
      <c r="KPC1" s="489"/>
      <c r="KPD1" s="489"/>
      <c r="KPE1" s="489"/>
      <c r="KPF1" s="489"/>
      <c r="KPG1" s="489"/>
      <c r="KPH1" s="489"/>
      <c r="KPI1" s="489"/>
      <c r="KPJ1" s="489"/>
      <c r="KPK1" s="489"/>
      <c r="KPL1" s="489"/>
      <c r="KPM1" s="489"/>
      <c r="KPN1" s="489"/>
      <c r="KPO1" s="489"/>
      <c r="KPP1" s="489"/>
      <c r="KPQ1" s="489"/>
      <c r="KPR1" s="489"/>
      <c r="KPS1" s="489"/>
      <c r="KPT1" s="489"/>
      <c r="KPU1" s="489"/>
      <c r="KPV1" s="489"/>
      <c r="KPW1" s="489"/>
      <c r="KPX1" s="489"/>
      <c r="KPY1" s="489"/>
      <c r="KPZ1" s="489"/>
      <c r="KQA1" s="489"/>
      <c r="KQB1" s="489"/>
      <c r="KQC1" s="489"/>
      <c r="KQD1" s="489"/>
      <c r="KQE1" s="489"/>
      <c r="KQF1" s="489"/>
      <c r="KQG1" s="489"/>
      <c r="KQH1" s="489"/>
      <c r="KQI1" s="489"/>
      <c r="KQK1" s="489"/>
      <c r="KQL1" s="489"/>
      <c r="KQM1" s="489"/>
      <c r="KQN1" s="489"/>
      <c r="KQO1" s="489"/>
      <c r="KQP1" s="489"/>
      <c r="KQQ1" s="489"/>
      <c r="KQR1" s="489"/>
      <c r="KQS1" s="489"/>
      <c r="KQT1" s="489"/>
      <c r="KQU1" s="489"/>
      <c r="KQV1" s="489"/>
      <c r="KQW1" s="489"/>
      <c r="KQX1" s="489"/>
      <c r="KQY1" s="489"/>
      <c r="KQZ1" s="489"/>
      <c r="KRA1" s="489"/>
      <c r="KRB1" s="489"/>
      <c r="KRC1" s="489"/>
      <c r="KRD1" s="489"/>
      <c r="KRE1" s="489"/>
      <c r="KRF1" s="489"/>
      <c r="KRG1" s="489"/>
      <c r="KRH1" s="489"/>
      <c r="KRI1" s="489"/>
      <c r="KRJ1" s="489"/>
      <c r="KRK1" s="489"/>
      <c r="KRL1" s="489"/>
      <c r="KRM1" s="489"/>
      <c r="KRN1" s="489"/>
      <c r="KRO1" s="489"/>
      <c r="KRP1" s="489"/>
      <c r="KRQ1" s="489"/>
      <c r="KRR1" s="489"/>
      <c r="KRS1" s="489"/>
      <c r="KRT1" s="489"/>
      <c r="KRU1" s="489"/>
      <c r="KRV1" s="489"/>
      <c r="KRW1" s="489"/>
      <c r="KRX1" s="489"/>
      <c r="KRY1" s="489"/>
      <c r="KRZ1" s="489"/>
      <c r="KSA1" s="489"/>
      <c r="KSB1" s="489"/>
      <c r="KSC1" s="489"/>
      <c r="KSD1" s="489"/>
      <c r="KSE1" s="489"/>
      <c r="KSF1" s="489"/>
      <c r="KSG1" s="489"/>
      <c r="KSH1" s="489"/>
      <c r="KSI1" s="489"/>
      <c r="KSJ1" s="489"/>
      <c r="KSK1" s="489"/>
      <c r="KSL1" s="489"/>
      <c r="KSM1" s="489"/>
      <c r="KSN1" s="489"/>
      <c r="KSO1" s="489"/>
      <c r="KSP1" s="489"/>
      <c r="KSQ1" s="489"/>
      <c r="KSR1" s="489"/>
      <c r="KSS1" s="489"/>
      <c r="KST1" s="489"/>
      <c r="KSU1" s="489"/>
      <c r="KSV1" s="489"/>
      <c r="KSW1" s="489"/>
      <c r="KSX1" s="489"/>
      <c r="KSY1" s="489"/>
      <c r="KSZ1" s="489"/>
      <c r="KTA1" s="489"/>
      <c r="KTB1" s="489"/>
      <c r="KTC1" s="489"/>
      <c r="KTD1" s="489"/>
      <c r="KTE1" s="489"/>
      <c r="KTF1" s="489"/>
      <c r="KTG1" s="489"/>
      <c r="KTH1" s="489"/>
      <c r="KTI1" s="489"/>
      <c r="KTJ1" s="489"/>
      <c r="KTK1" s="489"/>
      <c r="KTL1" s="489"/>
      <c r="KTM1" s="489"/>
      <c r="KTN1" s="489"/>
      <c r="KTO1" s="489"/>
      <c r="KTP1" s="489"/>
      <c r="KTQ1" s="489"/>
      <c r="KTR1" s="489"/>
      <c r="KTS1" s="489"/>
      <c r="KTT1" s="489"/>
      <c r="KTU1" s="489"/>
      <c r="KTV1" s="489"/>
      <c r="KTW1" s="489"/>
      <c r="KTX1" s="489"/>
      <c r="KTY1" s="489"/>
      <c r="KTZ1" s="489"/>
      <c r="KUA1" s="489"/>
      <c r="KUB1" s="489"/>
      <c r="KUC1" s="489"/>
      <c r="KUD1" s="489"/>
      <c r="KUE1" s="489"/>
      <c r="KUF1" s="489"/>
      <c r="KUG1" s="489"/>
      <c r="KUH1" s="489"/>
      <c r="KUI1" s="489"/>
      <c r="KUJ1" s="489"/>
      <c r="KUK1" s="489"/>
      <c r="KUL1" s="489"/>
      <c r="KUM1" s="489"/>
      <c r="KUN1" s="489"/>
      <c r="KUO1" s="489"/>
      <c r="KUP1" s="489"/>
      <c r="KUQ1" s="489"/>
      <c r="KUR1" s="489"/>
      <c r="KUS1" s="489"/>
      <c r="KUT1" s="489"/>
      <c r="KUU1" s="489"/>
      <c r="KUV1" s="489"/>
      <c r="KUW1" s="489"/>
      <c r="KUX1" s="489"/>
      <c r="KUY1" s="489"/>
      <c r="KUZ1" s="489"/>
      <c r="KVA1" s="489"/>
      <c r="KVB1" s="489"/>
      <c r="KVC1" s="489"/>
      <c r="KVD1" s="489"/>
      <c r="KVE1" s="489"/>
      <c r="KVF1" s="489"/>
      <c r="KVG1" s="489"/>
      <c r="KVH1" s="489"/>
      <c r="KVI1" s="489"/>
      <c r="KVJ1" s="489"/>
      <c r="KVK1" s="489"/>
      <c r="KVL1" s="489"/>
      <c r="KVM1" s="489"/>
      <c r="KVN1" s="489"/>
      <c r="KVO1" s="489"/>
      <c r="KVP1" s="489"/>
      <c r="KVQ1" s="489"/>
      <c r="KVR1" s="489"/>
      <c r="KVS1" s="489"/>
      <c r="KVT1" s="489"/>
      <c r="KVU1" s="489"/>
      <c r="KVV1" s="489"/>
      <c r="KVW1" s="489"/>
      <c r="KVX1" s="489"/>
      <c r="KVY1" s="489"/>
      <c r="KVZ1" s="489"/>
      <c r="KWA1" s="489"/>
      <c r="KWB1" s="489"/>
      <c r="KWC1" s="489"/>
      <c r="KWD1" s="489"/>
      <c r="KWE1" s="489"/>
      <c r="KWF1" s="489"/>
      <c r="KWG1" s="489"/>
      <c r="KWH1" s="489"/>
      <c r="KWI1" s="489"/>
      <c r="KWJ1" s="489"/>
      <c r="KWK1" s="489"/>
      <c r="KWL1" s="489"/>
      <c r="KWM1" s="489"/>
      <c r="KWN1" s="489"/>
      <c r="KWO1" s="489"/>
      <c r="KWP1" s="489"/>
      <c r="KWQ1" s="489"/>
      <c r="KWR1" s="489"/>
      <c r="KWS1" s="489"/>
      <c r="KWT1" s="489"/>
      <c r="KWU1" s="489"/>
      <c r="KWV1" s="489"/>
      <c r="KWW1" s="489"/>
      <c r="KWX1" s="489"/>
      <c r="KWY1" s="489"/>
      <c r="KWZ1" s="489"/>
      <c r="KXA1" s="489"/>
      <c r="KXB1" s="489"/>
      <c r="KXC1" s="489"/>
      <c r="KXD1" s="489"/>
      <c r="KXE1" s="489"/>
      <c r="KXF1" s="489"/>
      <c r="KXG1" s="489"/>
      <c r="KXH1" s="489"/>
      <c r="KXI1" s="489"/>
      <c r="KXJ1" s="489"/>
      <c r="KXK1" s="489"/>
      <c r="KXL1" s="489"/>
      <c r="KXM1" s="489"/>
      <c r="KXN1" s="489"/>
      <c r="KXO1" s="489"/>
      <c r="KXP1" s="489"/>
      <c r="KXQ1" s="489"/>
      <c r="KXR1" s="489"/>
      <c r="KXS1" s="489"/>
      <c r="KXT1" s="489"/>
      <c r="KXU1" s="489"/>
      <c r="KXV1" s="489"/>
      <c r="KXW1" s="489"/>
      <c r="KXX1" s="489"/>
      <c r="KXY1" s="489"/>
      <c r="KXZ1" s="489"/>
      <c r="KYA1" s="489"/>
      <c r="KYB1" s="489"/>
      <c r="KYC1" s="489"/>
      <c r="KYD1" s="489"/>
      <c r="KYE1" s="489"/>
      <c r="KYF1" s="489"/>
      <c r="KYG1" s="489"/>
      <c r="KYH1" s="489"/>
      <c r="KYI1" s="489"/>
      <c r="KYJ1" s="489"/>
      <c r="KYK1" s="489"/>
      <c r="KYL1" s="489"/>
      <c r="KYM1" s="489"/>
      <c r="KYN1" s="489"/>
      <c r="KYO1" s="489"/>
      <c r="KYP1" s="489"/>
      <c r="KYQ1" s="489"/>
      <c r="KYR1" s="489"/>
      <c r="KYS1" s="489"/>
      <c r="KYT1" s="489"/>
      <c r="KYU1" s="489"/>
      <c r="KYV1" s="489"/>
      <c r="KYW1" s="489"/>
      <c r="KYX1" s="489"/>
      <c r="KYY1" s="489"/>
      <c r="KYZ1" s="489"/>
      <c r="KZA1" s="489"/>
      <c r="KZB1" s="489"/>
      <c r="KZC1" s="489"/>
      <c r="KZD1" s="489"/>
      <c r="KZE1" s="489"/>
      <c r="KZF1" s="489"/>
      <c r="KZG1" s="489"/>
      <c r="KZH1" s="489"/>
      <c r="KZI1" s="489"/>
      <c r="KZJ1" s="489"/>
      <c r="KZK1" s="489"/>
      <c r="KZL1" s="489"/>
      <c r="KZM1" s="489"/>
      <c r="KZN1" s="489"/>
      <c r="KZO1" s="489"/>
      <c r="KZP1" s="489"/>
      <c r="KZQ1" s="489"/>
      <c r="KZR1" s="489"/>
      <c r="KZS1" s="489"/>
      <c r="KZT1" s="489"/>
      <c r="KZU1" s="489"/>
      <c r="KZV1" s="489"/>
      <c r="KZW1" s="489"/>
      <c r="KZX1" s="489"/>
      <c r="KZY1" s="489"/>
      <c r="KZZ1" s="489"/>
      <c r="LAA1" s="489"/>
      <c r="LAB1" s="489"/>
      <c r="LAC1" s="489"/>
      <c r="LAD1" s="489"/>
      <c r="LAE1" s="489"/>
      <c r="LAG1" s="489"/>
      <c r="LAH1" s="489"/>
      <c r="LAI1" s="489"/>
      <c r="LAJ1" s="489"/>
      <c r="LAK1" s="489"/>
      <c r="LAL1" s="489"/>
      <c r="LAM1" s="489"/>
      <c r="LAN1" s="489"/>
      <c r="LAO1" s="489"/>
      <c r="LAP1" s="489"/>
      <c r="LAQ1" s="489"/>
      <c r="LAR1" s="489"/>
      <c r="LAS1" s="489"/>
      <c r="LAT1" s="489"/>
      <c r="LAU1" s="489"/>
      <c r="LAV1" s="489"/>
      <c r="LAW1" s="489"/>
      <c r="LAX1" s="489"/>
      <c r="LAY1" s="489"/>
      <c r="LAZ1" s="489"/>
      <c r="LBA1" s="489"/>
      <c r="LBB1" s="489"/>
      <c r="LBC1" s="489"/>
      <c r="LBD1" s="489"/>
      <c r="LBE1" s="489"/>
      <c r="LBF1" s="489"/>
      <c r="LBG1" s="489"/>
      <c r="LBH1" s="489"/>
      <c r="LBI1" s="489"/>
      <c r="LBJ1" s="489"/>
      <c r="LBK1" s="489"/>
      <c r="LBL1" s="489"/>
      <c r="LBM1" s="489"/>
      <c r="LBN1" s="489"/>
      <c r="LBO1" s="489"/>
      <c r="LBP1" s="489"/>
      <c r="LBQ1" s="489"/>
      <c r="LBR1" s="489"/>
      <c r="LBS1" s="489"/>
      <c r="LBT1" s="489"/>
      <c r="LBU1" s="489"/>
      <c r="LBV1" s="489"/>
      <c r="LBW1" s="489"/>
      <c r="LBX1" s="489"/>
      <c r="LBY1" s="489"/>
      <c r="LBZ1" s="489"/>
      <c r="LCA1" s="489"/>
      <c r="LCB1" s="489"/>
      <c r="LCC1" s="489"/>
      <c r="LCD1" s="489"/>
      <c r="LCE1" s="489"/>
      <c r="LCF1" s="489"/>
      <c r="LCG1" s="489"/>
      <c r="LCH1" s="489"/>
      <c r="LCI1" s="489"/>
      <c r="LCJ1" s="489"/>
      <c r="LCK1" s="489"/>
      <c r="LCL1" s="489"/>
      <c r="LCM1" s="489"/>
      <c r="LCN1" s="489"/>
      <c r="LCO1" s="489"/>
      <c r="LCP1" s="489"/>
      <c r="LCQ1" s="489"/>
      <c r="LCR1" s="489"/>
      <c r="LCS1" s="489"/>
      <c r="LCT1" s="489"/>
      <c r="LCU1" s="489"/>
      <c r="LCV1" s="489"/>
      <c r="LCW1" s="489"/>
      <c r="LCX1" s="489"/>
      <c r="LCY1" s="489"/>
      <c r="LCZ1" s="489"/>
      <c r="LDA1" s="489"/>
      <c r="LDB1" s="489"/>
      <c r="LDC1" s="489"/>
      <c r="LDD1" s="489"/>
      <c r="LDE1" s="489"/>
      <c r="LDF1" s="489"/>
      <c r="LDG1" s="489"/>
      <c r="LDH1" s="489"/>
      <c r="LDI1" s="489"/>
      <c r="LDJ1" s="489"/>
      <c r="LDK1" s="489"/>
      <c r="LDL1" s="489"/>
      <c r="LDM1" s="489"/>
      <c r="LDN1" s="489"/>
      <c r="LDO1" s="489"/>
      <c r="LDP1" s="489"/>
      <c r="LDQ1" s="489"/>
      <c r="LDR1" s="489"/>
      <c r="LDS1" s="489"/>
      <c r="LDT1" s="489"/>
      <c r="LDU1" s="489"/>
      <c r="LDV1" s="489"/>
      <c r="LDW1" s="489"/>
      <c r="LDX1" s="489"/>
      <c r="LDY1" s="489"/>
      <c r="LDZ1" s="489"/>
      <c r="LEA1" s="489"/>
      <c r="LEB1" s="489"/>
      <c r="LEC1" s="489"/>
      <c r="LED1" s="489"/>
      <c r="LEE1" s="489"/>
      <c r="LEF1" s="489"/>
      <c r="LEG1" s="489"/>
      <c r="LEH1" s="489"/>
      <c r="LEI1" s="489"/>
      <c r="LEJ1" s="489"/>
      <c r="LEK1" s="489"/>
      <c r="LEL1" s="489"/>
      <c r="LEM1" s="489"/>
      <c r="LEN1" s="489"/>
      <c r="LEO1" s="489"/>
      <c r="LEP1" s="489"/>
      <c r="LEQ1" s="489"/>
      <c r="LER1" s="489"/>
      <c r="LES1" s="489"/>
      <c r="LET1" s="489"/>
      <c r="LEU1" s="489"/>
      <c r="LEV1" s="489"/>
      <c r="LEW1" s="489"/>
      <c r="LEX1" s="489"/>
      <c r="LEY1" s="489"/>
      <c r="LEZ1" s="489"/>
      <c r="LFA1" s="489"/>
      <c r="LFB1" s="489"/>
      <c r="LFC1" s="489"/>
      <c r="LFD1" s="489"/>
      <c r="LFE1" s="489"/>
      <c r="LFF1" s="489"/>
      <c r="LFG1" s="489"/>
      <c r="LFH1" s="489"/>
      <c r="LFI1" s="489"/>
      <c r="LFJ1" s="489"/>
      <c r="LFK1" s="489"/>
      <c r="LFL1" s="489"/>
      <c r="LFM1" s="489"/>
      <c r="LFN1" s="489"/>
      <c r="LFO1" s="489"/>
      <c r="LFP1" s="489"/>
      <c r="LFQ1" s="489"/>
      <c r="LFR1" s="489"/>
      <c r="LFS1" s="489"/>
      <c r="LFT1" s="489"/>
      <c r="LFU1" s="489"/>
      <c r="LFV1" s="489"/>
      <c r="LFW1" s="489"/>
      <c r="LFX1" s="489"/>
      <c r="LFY1" s="489"/>
      <c r="LFZ1" s="489"/>
      <c r="LGA1" s="489"/>
      <c r="LGB1" s="489"/>
      <c r="LGC1" s="489"/>
      <c r="LGD1" s="489"/>
      <c r="LGE1" s="489"/>
      <c r="LGF1" s="489"/>
      <c r="LGG1" s="489"/>
      <c r="LGH1" s="489"/>
      <c r="LGI1" s="489"/>
      <c r="LGJ1" s="489"/>
      <c r="LGK1" s="489"/>
      <c r="LGL1" s="489"/>
      <c r="LGM1" s="489"/>
      <c r="LGN1" s="489"/>
      <c r="LGO1" s="489"/>
      <c r="LGP1" s="489"/>
      <c r="LGQ1" s="489"/>
      <c r="LGR1" s="489"/>
      <c r="LGS1" s="489"/>
      <c r="LGT1" s="489"/>
      <c r="LGU1" s="489"/>
      <c r="LGV1" s="489"/>
      <c r="LGW1" s="489"/>
      <c r="LGX1" s="489"/>
      <c r="LGY1" s="489"/>
      <c r="LGZ1" s="489"/>
      <c r="LHA1" s="489"/>
      <c r="LHB1" s="489"/>
      <c r="LHC1" s="489"/>
      <c r="LHD1" s="489"/>
      <c r="LHE1" s="489"/>
      <c r="LHF1" s="489"/>
      <c r="LHG1" s="489"/>
      <c r="LHH1" s="489"/>
      <c r="LHI1" s="489"/>
      <c r="LHJ1" s="489"/>
      <c r="LHK1" s="489"/>
      <c r="LHL1" s="489"/>
      <c r="LHM1" s="489"/>
      <c r="LHN1" s="489"/>
      <c r="LHO1" s="489"/>
      <c r="LHP1" s="489"/>
      <c r="LHQ1" s="489"/>
      <c r="LHR1" s="489"/>
      <c r="LHS1" s="489"/>
      <c r="LHT1" s="489"/>
      <c r="LHU1" s="489"/>
      <c r="LHV1" s="489"/>
      <c r="LHW1" s="489"/>
      <c r="LHX1" s="489"/>
      <c r="LHY1" s="489"/>
      <c r="LHZ1" s="489"/>
      <c r="LIA1" s="489"/>
      <c r="LIB1" s="489"/>
      <c r="LIC1" s="489"/>
      <c r="LID1" s="489"/>
      <c r="LIE1" s="489"/>
      <c r="LIF1" s="489"/>
      <c r="LIG1" s="489"/>
      <c r="LIH1" s="489"/>
      <c r="LII1" s="489"/>
      <c r="LIJ1" s="489"/>
      <c r="LIK1" s="489"/>
      <c r="LIL1" s="489"/>
      <c r="LIM1" s="489"/>
      <c r="LIN1" s="489"/>
      <c r="LIO1" s="489"/>
      <c r="LIP1" s="489"/>
      <c r="LIQ1" s="489"/>
      <c r="LIR1" s="489"/>
      <c r="LIS1" s="489"/>
      <c r="LIT1" s="489"/>
      <c r="LIU1" s="489"/>
      <c r="LIV1" s="489"/>
      <c r="LIW1" s="489"/>
      <c r="LIX1" s="489"/>
      <c r="LIY1" s="489"/>
      <c r="LIZ1" s="489"/>
      <c r="LJA1" s="489"/>
      <c r="LJB1" s="489"/>
      <c r="LJC1" s="489"/>
      <c r="LJD1" s="489"/>
      <c r="LJE1" s="489"/>
      <c r="LJF1" s="489"/>
      <c r="LJG1" s="489"/>
      <c r="LJH1" s="489"/>
      <c r="LJI1" s="489"/>
      <c r="LJJ1" s="489"/>
      <c r="LJK1" s="489"/>
      <c r="LJL1" s="489"/>
      <c r="LJM1" s="489"/>
      <c r="LJN1" s="489"/>
      <c r="LJO1" s="489"/>
      <c r="LJP1" s="489"/>
      <c r="LJQ1" s="489"/>
      <c r="LJR1" s="489"/>
      <c r="LJS1" s="489"/>
      <c r="LJT1" s="489"/>
      <c r="LJU1" s="489"/>
      <c r="LJV1" s="489"/>
      <c r="LJW1" s="489"/>
      <c r="LJX1" s="489"/>
      <c r="LJY1" s="489"/>
      <c r="LJZ1" s="489"/>
      <c r="LKA1" s="489"/>
      <c r="LKC1" s="489"/>
      <c r="LKD1" s="489"/>
      <c r="LKE1" s="489"/>
      <c r="LKF1" s="489"/>
      <c r="LKG1" s="489"/>
      <c r="LKH1" s="489"/>
      <c r="LKI1" s="489"/>
      <c r="LKJ1" s="489"/>
      <c r="LKK1" s="489"/>
      <c r="LKL1" s="489"/>
      <c r="LKM1" s="489"/>
      <c r="LKN1" s="489"/>
      <c r="LKO1" s="489"/>
      <c r="LKP1" s="489"/>
      <c r="LKQ1" s="489"/>
      <c r="LKR1" s="489"/>
      <c r="LKS1" s="489"/>
      <c r="LKT1" s="489"/>
      <c r="LKU1" s="489"/>
      <c r="LKV1" s="489"/>
      <c r="LKW1" s="489"/>
      <c r="LKX1" s="489"/>
      <c r="LKY1" s="489"/>
      <c r="LKZ1" s="489"/>
      <c r="LLA1" s="489"/>
      <c r="LLB1" s="489"/>
      <c r="LLC1" s="489"/>
      <c r="LLD1" s="489"/>
      <c r="LLE1" s="489"/>
      <c r="LLF1" s="489"/>
      <c r="LLG1" s="489"/>
      <c r="LLH1" s="489"/>
      <c r="LLI1" s="489"/>
      <c r="LLJ1" s="489"/>
      <c r="LLK1" s="489"/>
      <c r="LLL1" s="489"/>
      <c r="LLM1" s="489"/>
      <c r="LLN1" s="489"/>
      <c r="LLO1" s="489"/>
      <c r="LLP1" s="489"/>
      <c r="LLQ1" s="489"/>
      <c r="LLR1" s="489"/>
      <c r="LLS1" s="489"/>
      <c r="LLT1" s="489"/>
      <c r="LLU1" s="489"/>
      <c r="LLV1" s="489"/>
      <c r="LLW1" s="489"/>
      <c r="LLX1" s="489"/>
      <c r="LLY1" s="489"/>
      <c r="LLZ1" s="489"/>
      <c r="LMA1" s="489"/>
      <c r="LMB1" s="489"/>
      <c r="LMC1" s="489"/>
      <c r="LMD1" s="489"/>
      <c r="LME1" s="489"/>
      <c r="LMF1" s="489"/>
      <c r="LMG1" s="489"/>
      <c r="LMH1" s="489"/>
      <c r="LMI1" s="489"/>
      <c r="LMJ1" s="489"/>
      <c r="LMK1" s="489"/>
      <c r="LML1" s="489"/>
      <c r="LMM1" s="489"/>
      <c r="LMN1" s="489"/>
      <c r="LMO1" s="489"/>
      <c r="LMP1" s="489"/>
      <c r="LMQ1" s="489"/>
      <c r="LMR1" s="489"/>
      <c r="LMS1" s="489"/>
      <c r="LMT1" s="489"/>
      <c r="LMU1" s="489"/>
      <c r="LMV1" s="489"/>
      <c r="LMW1" s="489"/>
      <c r="LMX1" s="489"/>
      <c r="LMY1" s="489"/>
      <c r="LMZ1" s="489"/>
      <c r="LNA1" s="489"/>
      <c r="LNB1" s="489"/>
      <c r="LNC1" s="489"/>
      <c r="LND1" s="489"/>
      <c r="LNE1" s="489"/>
      <c r="LNF1" s="489"/>
      <c r="LNG1" s="489"/>
      <c r="LNH1" s="489"/>
      <c r="LNI1" s="489"/>
      <c r="LNJ1" s="489"/>
      <c r="LNK1" s="489"/>
      <c r="LNL1" s="489"/>
      <c r="LNM1" s="489"/>
      <c r="LNN1" s="489"/>
      <c r="LNO1" s="489"/>
      <c r="LNP1" s="489"/>
      <c r="LNQ1" s="489"/>
      <c r="LNR1" s="489"/>
      <c r="LNS1" s="489"/>
      <c r="LNT1" s="489"/>
      <c r="LNU1" s="489"/>
      <c r="LNV1" s="489"/>
      <c r="LNW1" s="489"/>
      <c r="LNX1" s="489"/>
      <c r="LNY1" s="489"/>
      <c r="LNZ1" s="489"/>
      <c r="LOA1" s="489"/>
      <c r="LOB1" s="489"/>
      <c r="LOC1" s="489"/>
      <c r="LOD1" s="489"/>
      <c r="LOE1" s="489"/>
      <c r="LOF1" s="489"/>
      <c r="LOG1" s="489"/>
      <c r="LOH1" s="489"/>
      <c r="LOI1" s="489"/>
      <c r="LOJ1" s="489"/>
      <c r="LOK1" s="489"/>
      <c r="LOL1" s="489"/>
      <c r="LOM1" s="489"/>
      <c r="LON1" s="489"/>
      <c r="LOO1" s="489"/>
      <c r="LOP1" s="489"/>
      <c r="LOQ1" s="489"/>
      <c r="LOR1" s="489"/>
      <c r="LOS1" s="489"/>
      <c r="LOT1" s="489"/>
      <c r="LOU1" s="489"/>
      <c r="LOV1" s="489"/>
      <c r="LOW1" s="489"/>
      <c r="LOX1" s="489"/>
      <c r="LOY1" s="489"/>
      <c r="LOZ1" s="489"/>
      <c r="LPA1" s="489"/>
      <c r="LPB1" s="489"/>
      <c r="LPC1" s="489"/>
      <c r="LPD1" s="489"/>
      <c r="LPE1" s="489"/>
      <c r="LPF1" s="489"/>
      <c r="LPG1" s="489"/>
      <c r="LPH1" s="489"/>
      <c r="LPI1" s="489"/>
      <c r="LPJ1" s="489"/>
      <c r="LPK1" s="489"/>
      <c r="LPL1" s="489"/>
      <c r="LPM1" s="489"/>
      <c r="LPN1" s="489"/>
      <c r="LPO1" s="489"/>
      <c r="LPP1" s="489"/>
      <c r="LPQ1" s="489"/>
      <c r="LPR1" s="489"/>
      <c r="LPS1" s="489"/>
      <c r="LPT1" s="489"/>
      <c r="LPU1" s="489"/>
      <c r="LPV1" s="489"/>
      <c r="LPW1" s="489"/>
      <c r="LPX1" s="489"/>
      <c r="LPY1" s="489"/>
      <c r="LPZ1" s="489"/>
      <c r="LQA1" s="489"/>
      <c r="LQB1" s="489"/>
      <c r="LQC1" s="489"/>
      <c r="LQD1" s="489"/>
      <c r="LQE1" s="489"/>
      <c r="LQF1" s="489"/>
      <c r="LQG1" s="489"/>
      <c r="LQH1" s="489"/>
      <c r="LQI1" s="489"/>
      <c r="LQJ1" s="489"/>
      <c r="LQK1" s="489"/>
      <c r="LQL1" s="489"/>
      <c r="LQM1" s="489"/>
      <c r="LQN1" s="489"/>
      <c r="LQO1" s="489"/>
      <c r="LQP1" s="489"/>
      <c r="LQQ1" s="489"/>
      <c r="LQR1" s="489"/>
      <c r="LQS1" s="489"/>
      <c r="LQT1" s="489"/>
      <c r="LQU1" s="489"/>
      <c r="LQV1" s="489"/>
      <c r="LQW1" s="489"/>
      <c r="LQX1" s="489"/>
      <c r="LQY1" s="489"/>
      <c r="LQZ1" s="489"/>
      <c r="LRA1" s="489"/>
      <c r="LRB1" s="489"/>
      <c r="LRC1" s="489"/>
      <c r="LRD1" s="489"/>
      <c r="LRE1" s="489"/>
      <c r="LRF1" s="489"/>
      <c r="LRG1" s="489"/>
      <c r="LRH1" s="489"/>
      <c r="LRI1" s="489"/>
      <c r="LRJ1" s="489"/>
      <c r="LRK1" s="489"/>
      <c r="LRL1" s="489"/>
      <c r="LRM1" s="489"/>
      <c r="LRN1" s="489"/>
      <c r="LRO1" s="489"/>
      <c r="LRP1" s="489"/>
      <c r="LRQ1" s="489"/>
      <c r="LRR1" s="489"/>
      <c r="LRS1" s="489"/>
      <c r="LRT1" s="489"/>
      <c r="LRU1" s="489"/>
      <c r="LRV1" s="489"/>
      <c r="LRW1" s="489"/>
      <c r="LRX1" s="489"/>
      <c r="LRY1" s="489"/>
      <c r="LRZ1" s="489"/>
      <c r="LSA1" s="489"/>
      <c r="LSB1" s="489"/>
      <c r="LSC1" s="489"/>
      <c r="LSD1" s="489"/>
      <c r="LSE1" s="489"/>
      <c r="LSF1" s="489"/>
      <c r="LSG1" s="489"/>
      <c r="LSH1" s="489"/>
      <c r="LSI1" s="489"/>
      <c r="LSJ1" s="489"/>
      <c r="LSK1" s="489"/>
      <c r="LSL1" s="489"/>
      <c r="LSM1" s="489"/>
      <c r="LSN1" s="489"/>
      <c r="LSO1" s="489"/>
      <c r="LSP1" s="489"/>
      <c r="LSQ1" s="489"/>
      <c r="LSR1" s="489"/>
      <c r="LSS1" s="489"/>
      <c r="LST1" s="489"/>
      <c r="LSU1" s="489"/>
      <c r="LSV1" s="489"/>
      <c r="LSW1" s="489"/>
      <c r="LSX1" s="489"/>
      <c r="LSY1" s="489"/>
      <c r="LSZ1" s="489"/>
      <c r="LTA1" s="489"/>
      <c r="LTB1" s="489"/>
      <c r="LTC1" s="489"/>
      <c r="LTD1" s="489"/>
      <c r="LTE1" s="489"/>
      <c r="LTF1" s="489"/>
      <c r="LTG1" s="489"/>
      <c r="LTH1" s="489"/>
      <c r="LTI1" s="489"/>
      <c r="LTJ1" s="489"/>
      <c r="LTK1" s="489"/>
      <c r="LTL1" s="489"/>
      <c r="LTM1" s="489"/>
      <c r="LTN1" s="489"/>
      <c r="LTO1" s="489"/>
      <c r="LTP1" s="489"/>
      <c r="LTQ1" s="489"/>
      <c r="LTR1" s="489"/>
      <c r="LTS1" s="489"/>
      <c r="LTT1" s="489"/>
      <c r="LTU1" s="489"/>
      <c r="LTV1" s="489"/>
      <c r="LTW1" s="489"/>
      <c r="LTY1" s="489"/>
      <c r="LTZ1" s="489"/>
      <c r="LUA1" s="489"/>
      <c r="LUB1" s="489"/>
      <c r="LUC1" s="489"/>
      <c r="LUD1" s="489"/>
      <c r="LUE1" s="489"/>
      <c r="LUF1" s="489"/>
      <c r="LUG1" s="489"/>
      <c r="LUH1" s="489"/>
      <c r="LUI1" s="489"/>
      <c r="LUJ1" s="489"/>
      <c r="LUK1" s="489"/>
      <c r="LUL1" s="489"/>
      <c r="LUM1" s="489"/>
      <c r="LUN1" s="489"/>
      <c r="LUO1" s="489"/>
      <c r="LUP1" s="489"/>
      <c r="LUQ1" s="489"/>
      <c r="LUR1" s="489"/>
      <c r="LUS1" s="489"/>
      <c r="LUT1" s="489"/>
      <c r="LUU1" s="489"/>
      <c r="LUV1" s="489"/>
      <c r="LUW1" s="489"/>
      <c r="LUX1" s="489"/>
      <c r="LUY1" s="489"/>
      <c r="LUZ1" s="489"/>
      <c r="LVA1" s="489"/>
      <c r="LVB1" s="489"/>
      <c r="LVC1" s="489"/>
      <c r="LVD1" s="489"/>
      <c r="LVE1" s="489"/>
      <c r="LVF1" s="489"/>
      <c r="LVG1" s="489"/>
      <c r="LVH1" s="489"/>
      <c r="LVI1" s="489"/>
      <c r="LVJ1" s="489"/>
      <c r="LVK1" s="489"/>
      <c r="LVL1" s="489"/>
      <c r="LVM1" s="489"/>
      <c r="LVN1" s="489"/>
      <c r="LVO1" s="489"/>
      <c r="LVP1" s="489"/>
      <c r="LVQ1" s="489"/>
      <c r="LVR1" s="489"/>
      <c r="LVS1" s="489"/>
      <c r="LVT1" s="489"/>
      <c r="LVU1" s="489"/>
      <c r="LVV1" s="489"/>
      <c r="LVW1" s="489"/>
      <c r="LVX1" s="489"/>
      <c r="LVY1" s="489"/>
      <c r="LVZ1" s="489"/>
      <c r="LWA1" s="489"/>
      <c r="LWB1" s="489"/>
      <c r="LWC1" s="489"/>
      <c r="LWD1" s="489"/>
      <c r="LWE1" s="489"/>
      <c r="LWF1" s="489"/>
      <c r="LWG1" s="489"/>
      <c r="LWH1" s="489"/>
      <c r="LWI1" s="489"/>
      <c r="LWJ1" s="489"/>
      <c r="LWK1" s="489"/>
      <c r="LWL1" s="489"/>
      <c r="LWM1" s="489"/>
      <c r="LWN1" s="489"/>
      <c r="LWO1" s="489"/>
      <c r="LWP1" s="489"/>
      <c r="LWQ1" s="489"/>
      <c r="LWR1" s="489"/>
      <c r="LWS1" s="489"/>
      <c r="LWT1" s="489"/>
      <c r="LWU1" s="489"/>
      <c r="LWV1" s="489"/>
      <c r="LWW1" s="489"/>
      <c r="LWX1" s="489"/>
      <c r="LWY1" s="489"/>
      <c r="LWZ1" s="489"/>
      <c r="LXA1" s="489"/>
      <c r="LXB1" s="489"/>
      <c r="LXC1" s="489"/>
      <c r="LXD1" s="489"/>
      <c r="LXE1" s="489"/>
      <c r="LXF1" s="489"/>
      <c r="LXG1" s="489"/>
      <c r="LXH1" s="489"/>
      <c r="LXI1" s="489"/>
      <c r="LXJ1" s="489"/>
      <c r="LXK1" s="489"/>
      <c r="LXL1" s="489"/>
      <c r="LXM1" s="489"/>
      <c r="LXN1" s="489"/>
      <c r="LXO1" s="489"/>
      <c r="LXP1" s="489"/>
      <c r="LXQ1" s="489"/>
      <c r="LXR1" s="489"/>
      <c r="LXS1" s="489"/>
      <c r="LXT1" s="489"/>
      <c r="LXU1" s="489"/>
      <c r="LXV1" s="489"/>
      <c r="LXW1" s="489"/>
      <c r="LXX1" s="489"/>
      <c r="LXY1" s="489"/>
      <c r="LXZ1" s="489"/>
      <c r="LYA1" s="489"/>
      <c r="LYB1" s="489"/>
      <c r="LYC1" s="489"/>
      <c r="LYD1" s="489"/>
      <c r="LYE1" s="489"/>
      <c r="LYF1" s="489"/>
      <c r="LYG1" s="489"/>
      <c r="LYH1" s="489"/>
      <c r="LYI1" s="489"/>
      <c r="LYJ1" s="489"/>
      <c r="LYK1" s="489"/>
      <c r="LYL1" s="489"/>
      <c r="LYM1" s="489"/>
      <c r="LYN1" s="489"/>
      <c r="LYO1" s="489"/>
      <c r="LYP1" s="489"/>
      <c r="LYQ1" s="489"/>
      <c r="LYR1" s="489"/>
      <c r="LYS1" s="489"/>
      <c r="LYT1" s="489"/>
      <c r="LYU1" s="489"/>
      <c r="LYV1" s="489"/>
      <c r="LYW1" s="489"/>
      <c r="LYX1" s="489"/>
      <c r="LYY1" s="489"/>
      <c r="LYZ1" s="489"/>
      <c r="LZA1" s="489"/>
      <c r="LZB1" s="489"/>
      <c r="LZC1" s="489"/>
      <c r="LZD1" s="489"/>
      <c r="LZE1" s="489"/>
      <c r="LZF1" s="489"/>
      <c r="LZG1" s="489"/>
      <c r="LZH1" s="489"/>
      <c r="LZI1" s="489"/>
      <c r="LZJ1" s="489"/>
      <c r="LZK1" s="489"/>
      <c r="LZL1" s="489"/>
      <c r="LZM1" s="489"/>
      <c r="LZN1" s="489"/>
      <c r="LZO1" s="489"/>
      <c r="LZP1" s="489"/>
      <c r="LZQ1" s="489"/>
      <c r="LZR1" s="489"/>
      <c r="LZS1" s="489"/>
      <c r="LZT1" s="489"/>
      <c r="LZU1" s="489"/>
      <c r="LZV1" s="489"/>
      <c r="LZW1" s="489"/>
      <c r="LZX1" s="489"/>
      <c r="LZY1" s="489"/>
      <c r="LZZ1" s="489"/>
      <c r="MAA1" s="489"/>
      <c r="MAB1" s="489"/>
      <c r="MAC1" s="489"/>
      <c r="MAD1" s="489"/>
      <c r="MAE1" s="489"/>
      <c r="MAF1" s="489"/>
      <c r="MAG1" s="489"/>
      <c r="MAH1" s="489"/>
      <c r="MAI1" s="489"/>
      <c r="MAJ1" s="489"/>
      <c r="MAK1" s="489"/>
      <c r="MAL1" s="489"/>
      <c r="MAM1" s="489"/>
      <c r="MAN1" s="489"/>
      <c r="MAO1" s="489"/>
      <c r="MAP1" s="489"/>
      <c r="MAQ1" s="489"/>
      <c r="MAR1" s="489"/>
      <c r="MAS1" s="489"/>
      <c r="MAT1" s="489"/>
      <c r="MAU1" s="489"/>
      <c r="MAV1" s="489"/>
      <c r="MAW1" s="489"/>
      <c r="MAX1" s="489"/>
      <c r="MAY1" s="489"/>
      <c r="MAZ1" s="489"/>
      <c r="MBA1" s="489"/>
      <c r="MBB1" s="489"/>
      <c r="MBC1" s="489"/>
      <c r="MBD1" s="489"/>
      <c r="MBE1" s="489"/>
      <c r="MBF1" s="489"/>
      <c r="MBG1" s="489"/>
      <c r="MBH1" s="489"/>
      <c r="MBI1" s="489"/>
      <c r="MBJ1" s="489"/>
      <c r="MBK1" s="489"/>
      <c r="MBL1" s="489"/>
      <c r="MBM1" s="489"/>
      <c r="MBN1" s="489"/>
      <c r="MBO1" s="489"/>
      <c r="MBP1" s="489"/>
      <c r="MBQ1" s="489"/>
      <c r="MBR1" s="489"/>
      <c r="MBS1" s="489"/>
      <c r="MBT1" s="489"/>
      <c r="MBU1" s="489"/>
      <c r="MBV1" s="489"/>
      <c r="MBW1" s="489"/>
      <c r="MBX1" s="489"/>
      <c r="MBY1" s="489"/>
      <c r="MBZ1" s="489"/>
      <c r="MCA1" s="489"/>
      <c r="MCB1" s="489"/>
      <c r="MCC1" s="489"/>
      <c r="MCD1" s="489"/>
      <c r="MCE1" s="489"/>
      <c r="MCF1" s="489"/>
      <c r="MCG1" s="489"/>
      <c r="MCH1" s="489"/>
      <c r="MCI1" s="489"/>
      <c r="MCJ1" s="489"/>
      <c r="MCK1" s="489"/>
      <c r="MCL1" s="489"/>
      <c r="MCM1" s="489"/>
      <c r="MCN1" s="489"/>
      <c r="MCO1" s="489"/>
      <c r="MCP1" s="489"/>
      <c r="MCQ1" s="489"/>
      <c r="MCR1" s="489"/>
      <c r="MCS1" s="489"/>
      <c r="MCT1" s="489"/>
      <c r="MCU1" s="489"/>
      <c r="MCV1" s="489"/>
      <c r="MCW1" s="489"/>
      <c r="MCX1" s="489"/>
      <c r="MCY1" s="489"/>
      <c r="MCZ1" s="489"/>
      <c r="MDA1" s="489"/>
      <c r="MDB1" s="489"/>
      <c r="MDC1" s="489"/>
      <c r="MDD1" s="489"/>
      <c r="MDE1" s="489"/>
      <c r="MDF1" s="489"/>
      <c r="MDG1" s="489"/>
      <c r="MDH1" s="489"/>
      <c r="MDI1" s="489"/>
      <c r="MDJ1" s="489"/>
      <c r="MDK1" s="489"/>
      <c r="MDL1" s="489"/>
      <c r="MDM1" s="489"/>
      <c r="MDN1" s="489"/>
      <c r="MDO1" s="489"/>
      <c r="MDP1" s="489"/>
      <c r="MDQ1" s="489"/>
      <c r="MDR1" s="489"/>
      <c r="MDS1" s="489"/>
      <c r="MDU1" s="489"/>
      <c r="MDV1" s="489"/>
      <c r="MDW1" s="489"/>
      <c r="MDX1" s="489"/>
      <c r="MDY1" s="489"/>
      <c r="MDZ1" s="489"/>
      <c r="MEA1" s="489"/>
      <c r="MEB1" s="489"/>
      <c r="MEC1" s="489"/>
      <c r="MED1" s="489"/>
      <c r="MEE1" s="489"/>
      <c r="MEF1" s="489"/>
      <c r="MEG1" s="489"/>
      <c r="MEH1" s="489"/>
      <c r="MEI1" s="489"/>
      <c r="MEJ1" s="489"/>
      <c r="MEK1" s="489"/>
      <c r="MEL1" s="489"/>
      <c r="MEM1" s="489"/>
      <c r="MEN1" s="489"/>
      <c r="MEO1" s="489"/>
      <c r="MEP1" s="489"/>
      <c r="MEQ1" s="489"/>
      <c r="MER1" s="489"/>
      <c r="MES1" s="489"/>
      <c r="MET1" s="489"/>
      <c r="MEU1" s="489"/>
      <c r="MEV1" s="489"/>
      <c r="MEW1" s="489"/>
      <c r="MEX1" s="489"/>
      <c r="MEY1" s="489"/>
      <c r="MEZ1" s="489"/>
      <c r="MFA1" s="489"/>
      <c r="MFB1" s="489"/>
      <c r="MFC1" s="489"/>
      <c r="MFD1" s="489"/>
      <c r="MFE1" s="489"/>
      <c r="MFF1" s="489"/>
      <c r="MFG1" s="489"/>
      <c r="MFH1" s="489"/>
      <c r="MFI1" s="489"/>
      <c r="MFJ1" s="489"/>
      <c r="MFK1" s="489"/>
      <c r="MFL1" s="489"/>
      <c r="MFM1" s="489"/>
      <c r="MFN1" s="489"/>
      <c r="MFO1" s="489"/>
      <c r="MFP1" s="489"/>
      <c r="MFQ1" s="489"/>
      <c r="MFR1" s="489"/>
      <c r="MFS1" s="489"/>
      <c r="MFT1" s="489"/>
      <c r="MFU1" s="489"/>
      <c r="MFV1" s="489"/>
      <c r="MFW1" s="489"/>
      <c r="MFX1" s="489"/>
      <c r="MFY1" s="489"/>
      <c r="MFZ1" s="489"/>
      <c r="MGA1" s="489"/>
      <c r="MGB1" s="489"/>
      <c r="MGC1" s="489"/>
      <c r="MGD1" s="489"/>
      <c r="MGE1" s="489"/>
      <c r="MGF1" s="489"/>
      <c r="MGG1" s="489"/>
      <c r="MGH1" s="489"/>
      <c r="MGI1" s="489"/>
      <c r="MGJ1" s="489"/>
      <c r="MGK1" s="489"/>
      <c r="MGL1" s="489"/>
      <c r="MGM1" s="489"/>
      <c r="MGN1" s="489"/>
      <c r="MGO1" s="489"/>
      <c r="MGP1" s="489"/>
      <c r="MGQ1" s="489"/>
      <c r="MGR1" s="489"/>
      <c r="MGS1" s="489"/>
      <c r="MGT1" s="489"/>
      <c r="MGU1" s="489"/>
      <c r="MGV1" s="489"/>
      <c r="MGW1" s="489"/>
      <c r="MGX1" s="489"/>
      <c r="MGY1" s="489"/>
      <c r="MGZ1" s="489"/>
      <c r="MHA1" s="489"/>
      <c r="MHB1" s="489"/>
      <c r="MHC1" s="489"/>
      <c r="MHD1" s="489"/>
      <c r="MHE1" s="489"/>
      <c r="MHF1" s="489"/>
      <c r="MHG1" s="489"/>
      <c r="MHH1" s="489"/>
      <c r="MHI1" s="489"/>
      <c r="MHJ1" s="489"/>
      <c r="MHK1" s="489"/>
      <c r="MHL1" s="489"/>
      <c r="MHM1" s="489"/>
      <c r="MHN1" s="489"/>
      <c r="MHO1" s="489"/>
      <c r="MHP1" s="489"/>
      <c r="MHQ1" s="489"/>
      <c r="MHR1" s="489"/>
      <c r="MHS1" s="489"/>
      <c r="MHT1" s="489"/>
      <c r="MHU1" s="489"/>
      <c r="MHV1" s="489"/>
      <c r="MHW1" s="489"/>
      <c r="MHX1" s="489"/>
      <c r="MHY1" s="489"/>
      <c r="MHZ1" s="489"/>
      <c r="MIA1" s="489"/>
      <c r="MIB1" s="489"/>
      <c r="MIC1" s="489"/>
      <c r="MID1" s="489"/>
      <c r="MIE1" s="489"/>
      <c r="MIF1" s="489"/>
      <c r="MIG1" s="489"/>
      <c r="MIH1" s="489"/>
      <c r="MII1" s="489"/>
      <c r="MIJ1" s="489"/>
      <c r="MIK1" s="489"/>
      <c r="MIL1" s="489"/>
      <c r="MIM1" s="489"/>
      <c r="MIN1" s="489"/>
      <c r="MIO1" s="489"/>
      <c r="MIP1" s="489"/>
      <c r="MIQ1" s="489"/>
      <c r="MIR1" s="489"/>
      <c r="MIS1" s="489"/>
      <c r="MIT1" s="489"/>
      <c r="MIU1" s="489"/>
      <c r="MIV1" s="489"/>
      <c r="MIW1" s="489"/>
      <c r="MIX1" s="489"/>
      <c r="MIY1" s="489"/>
      <c r="MIZ1" s="489"/>
      <c r="MJA1" s="489"/>
      <c r="MJB1" s="489"/>
      <c r="MJC1" s="489"/>
      <c r="MJD1" s="489"/>
      <c r="MJE1" s="489"/>
      <c r="MJF1" s="489"/>
      <c r="MJG1" s="489"/>
      <c r="MJH1" s="489"/>
      <c r="MJI1" s="489"/>
      <c r="MJJ1" s="489"/>
      <c r="MJK1" s="489"/>
      <c r="MJL1" s="489"/>
      <c r="MJM1" s="489"/>
      <c r="MJN1" s="489"/>
      <c r="MJO1" s="489"/>
      <c r="MJP1" s="489"/>
      <c r="MJQ1" s="489"/>
      <c r="MJR1" s="489"/>
      <c r="MJS1" s="489"/>
      <c r="MJT1" s="489"/>
      <c r="MJU1" s="489"/>
      <c r="MJV1" s="489"/>
      <c r="MJW1" s="489"/>
      <c r="MJX1" s="489"/>
      <c r="MJY1" s="489"/>
      <c r="MJZ1" s="489"/>
      <c r="MKA1" s="489"/>
      <c r="MKB1" s="489"/>
      <c r="MKC1" s="489"/>
      <c r="MKD1" s="489"/>
      <c r="MKE1" s="489"/>
      <c r="MKF1" s="489"/>
      <c r="MKG1" s="489"/>
      <c r="MKH1" s="489"/>
      <c r="MKI1" s="489"/>
      <c r="MKJ1" s="489"/>
      <c r="MKK1" s="489"/>
      <c r="MKL1" s="489"/>
      <c r="MKM1" s="489"/>
      <c r="MKN1" s="489"/>
      <c r="MKO1" s="489"/>
      <c r="MKP1" s="489"/>
      <c r="MKQ1" s="489"/>
      <c r="MKR1" s="489"/>
      <c r="MKS1" s="489"/>
      <c r="MKT1" s="489"/>
      <c r="MKU1" s="489"/>
      <c r="MKV1" s="489"/>
      <c r="MKW1" s="489"/>
      <c r="MKX1" s="489"/>
      <c r="MKY1" s="489"/>
      <c r="MKZ1" s="489"/>
      <c r="MLA1" s="489"/>
      <c r="MLB1" s="489"/>
      <c r="MLC1" s="489"/>
      <c r="MLD1" s="489"/>
      <c r="MLE1" s="489"/>
      <c r="MLF1" s="489"/>
      <c r="MLG1" s="489"/>
      <c r="MLH1" s="489"/>
      <c r="MLI1" s="489"/>
      <c r="MLJ1" s="489"/>
      <c r="MLK1" s="489"/>
      <c r="MLL1" s="489"/>
      <c r="MLM1" s="489"/>
      <c r="MLN1" s="489"/>
      <c r="MLO1" s="489"/>
      <c r="MLP1" s="489"/>
      <c r="MLQ1" s="489"/>
      <c r="MLR1" s="489"/>
      <c r="MLS1" s="489"/>
      <c r="MLT1" s="489"/>
      <c r="MLU1" s="489"/>
      <c r="MLV1" s="489"/>
      <c r="MLW1" s="489"/>
      <c r="MLX1" s="489"/>
      <c r="MLY1" s="489"/>
      <c r="MLZ1" s="489"/>
      <c r="MMA1" s="489"/>
      <c r="MMB1" s="489"/>
      <c r="MMC1" s="489"/>
      <c r="MMD1" s="489"/>
      <c r="MME1" s="489"/>
      <c r="MMF1" s="489"/>
      <c r="MMG1" s="489"/>
      <c r="MMH1" s="489"/>
      <c r="MMI1" s="489"/>
      <c r="MMJ1" s="489"/>
      <c r="MMK1" s="489"/>
      <c r="MML1" s="489"/>
      <c r="MMM1" s="489"/>
      <c r="MMN1" s="489"/>
      <c r="MMO1" s="489"/>
      <c r="MMP1" s="489"/>
      <c r="MMQ1" s="489"/>
      <c r="MMR1" s="489"/>
      <c r="MMS1" s="489"/>
      <c r="MMT1" s="489"/>
      <c r="MMU1" s="489"/>
      <c r="MMV1" s="489"/>
      <c r="MMW1" s="489"/>
      <c r="MMX1" s="489"/>
      <c r="MMY1" s="489"/>
      <c r="MMZ1" s="489"/>
      <c r="MNA1" s="489"/>
      <c r="MNB1" s="489"/>
      <c r="MNC1" s="489"/>
      <c r="MND1" s="489"/>
      <c r="MNE1" s="489"/>
      <c r="MNF1" s="489"/>
      <c r="MNG1" s="489"/>
      <c r="MNH1" s="489"/>
      <c r="MNI1" s="489"/>
      <c r="MNJ1" s="489"/>
      <c r="MNK1" s="489"/>
      <c r="MNL1" s="489"/>
      <c r="MNM1" s="489"/>
      <c r="MNN1" s="489"/>
      <c r="MNO1" s="489"/>
      <c r="MNQ1" s="489"/>
      <c r="MNR1" s="489"/>
      <c r="MNS1" s="489"/>
      <c r="MNT1" s="489"/>
      <c r="MNU1" s="489"/>
      <c r="MNV1" s="489"/>
      <c r="MNW1" s="489"/>
      <c r="MNX1" s="489"/>
      <c r="MNY1" s="489"/>
      <c r="MNZ1" s="489"/>
      <c r="MOA1" s="489"/>
      <c r="MOB1" s="489"/>
      <c r="MOC1" s="489"/>
      <c r="MOD1" s="489"/>
      <c r="MOE1" s="489"/>
      <c r="MOF1" s="489"/>
      <c r="MOG1" s="489"/>
      <c r="MOH1" s="489"/>
      <c r="MOI1" s="489"/>
      <c r="MOJ1" s="489"/>
      <c r="MOK1" s="489"/>
      <c r="MOL1" s="489"/>
      <c r="MOM1" s="489"/>
      <c r="MON1" s="489"/>
      <c r="MOO1" s="489"/>
      <c r="MOP1" s="489"/>
      <c r="MOQ1" s="489"/>
      <c r="MOR1" s="489"/>
      <c r="MOS1" s="489"/>
      <c r="MOT1" s="489"/>
      <c r="MOU1" s="489"/>
      <c r="MOV1" s="489"/>
      <c r="MOW1" s="489"/>
      <c r="MOX1" s="489"/>
      <c r="MOY1" s="489"/>
      <c r="MOZ1" s="489"/>
      <c r="MPA1" s="489"/>
      <c r="MPB1" s="489"/>
      <c r="MPC1" s="489"/>
      <c r="MPD1" s="489"/>
      <c r="MPE1" s="489"/>
      <c r="MPF1" s="489"/>
      <c r="MPG1" s="489"/>
      <c r="MPH1" s="489"/>
      <c r="MPI1" s="489"/>
      <c r="MPJ1" s="489"/>
      <c r="MPK1" s="489"/>
      <c r="MPL1" s="489"/>
      <c r="MPM1" s="489"/>
      <c r="MPN1" s="489"/>
      <c r="MPO1" s="489"/>
      <c r="MPP1" s="489"/>
      <c r="MPQ1" s="489"/>
      <c r="MPR1" s="489"/>
      <c r="MPS1" s="489"/>
      <c r="MPT1" s="489"/>
      <c r="MPU1" s="489"/>
      <c r="MPV1" s="489"/>
      <c r="MPW1" s="489"/>
      <c r="MPX1" s="489"/>
      <c r="MPY1" s="489"/>
      <c r="MPZ1" s="489"/>
      <c r="MQA1" s="489"/>
      <c r="MQB1" s="489"/>
      <c r="MQC1" s="489"/>
      <c r="MQD1" s="489"/>
      <c r="MQE1" s="489"/>
      <c r="MQF1" s="489"/>
      <c r="MQG1" s="489"/>
      <c r="MQH1" s="489"/>
      <c r="MQI1" s="489"/>
      <c r="MQJ1" s="489"/>
      <c r="MQK1" s="489"/>
      <c r="MQL1" s="489"/>
      <c r="MQM1" s="489"/>
      <c r="MQN1" s="489"/>
      <c r="MQO1" s="489"/>
      <c r="MQP1" s="489"/>
      <c r="MQQ1" s="489"/>
      <c r="MQR1" s="489"/>
      <c r="MQS1" s="489"/>
      <c r="MQT1" s="489"/>
      <c r="MQU1" s="489"/>
      <c r="MQV1" s="489"/>
      <c r="MQW1" s="489"/>
      <c r="MQX1" s="489"/>
      <c r="MQY1" s="489"/>
      <c r="MQZ1" s="489"/>
      <c r="MRA1" s="489"/>
      <c r="MRB1" s="489"/>
      <c r="MRC1" s="489"/>
      <c r="MRD1" s="489"/>
      <c r="MRE1" s="489"/>
      <c r="MRF1" s="489"/>
      <c r="MRG1" s="489"/>
      <c r="MRH1" s="489"/>
      <c r="MRI1" s="489"/>
      <c r="MRJ1" s="489"/>
      <c r="MRK1" s="489"/>
      <c r="MRL1" s="489"/>
      <c r="MRM1" s="489"/>
      <c r="MRN1" s="489"/>
      <c r="MRO1" s="489"/>
      <c r="MRP1" s="489"/>
      <c r="MRQ1" s="489"/>
      <c r="MRR1" s="489"/>
      <c r="MRS1" s="489"/>
      <c r="MRT1" s="489"/>
      <c r="MRU1" s="489"/>
      <c r="MRV1" s="489"/>
      <c r="MRW1" s="489"/>
      <c r="MRX1" s="489"/>
      <c r="MRY1" s="489"/>
      <c r="MRZ1" s="489"/>
      <c r="MSA1" s="489"/>
      <c r="MSB1" s="489"/>
      <c r="MSC1" s="489"/>
      <c r="MSD1" s="489"/>
      <c r="MSE1" s="489"/>
      <c r="MSF1" s="489"/>
      <c r="MSG1" s="489"/>
      <c r="MSH1" s="489"/>
      <c r="MSI1" s="489"/>
      <c r="MSJ1" s="489"/>
      <c r="MSK1" s="489"/>
      <c r="MSL1" s="489"/>
      <c r="MSM1" s="489"/>
      <c r="MSN1" s="489"/>
      <c r="MSO1" s="489"/>
      <c r="MSP1" s="489"/>
      <c r="MSQ1" s="489"/>
      <c r="MSR1" s="489"/>
      <c r="MSS1" s="489"/>
      <c r="MST1" s="489"/>
      <c r="MSU1" s="489"/>
      <c r="MSV1" s="489"/>
      <c r="MSW1" s="489"/>
      <c r="MSX1" s="489"/>
      <c r="MSY1" s="489"/>
      <c r="MSZ1" s="489"/>
      <c r="MTA1" s="489"/>
      <c r="MTB1" s="489"/>
      <c r="MTC1" s="489"/>
      <c r="MTD1" s="489"/>
      <c r="MTE1" s="489"/>
      <c r="MTF1" s="489"/>
      <c r="MTG1" s="489"/>
      <c r="MTH1" s="489"/>
      <c r="MTI1" s="489"/>
      <c r="MTJ1" s="489"/>
      <c r="MTK1" s="489"/>
      <c r="MTL1" s="489"/>
      <c r="MTM1" s="489"/>
      <c r="MTN1" s="489"/>
      <c r="MTO1" s="489"/>
      <c r="MTP1" s="489"/>
      <c r="MTQ1" s="489"/>
      <c r="MTR1" s="489"/>
      <c r="MTS1" s="489"/>
      <c r="MTT1" s="489"/>
      <c r="MTU1" s="489"/>
      <c r="MTV1" s="489"/>
      <c r="MTW1" s="489"/>
      <c r="MTX1" s="489"/>
      <c r="MTY1" s="489"/>
      <c r="MTZ1" s="489"/>
      <c r="MUA1" s="489"/>
      <c r="MUB1" s="489"/>
      <c r="MUC1" s="489"/>
      <c r="MUD1" s="489"/>
      <c r="MUE1" s="489"/>
      <c r="MUF1" s="489"/>
      <c r="MUG1" s="489"/>
      <c r="MUH1" s="489"/>
      <c r="MUI1" s="489"/>
      <c r="MUJ1" s="489"/>
      <c r="MUK1" s="489"/>
      <c r="MUL1" s="489"/>
      <c r="MUM1" s="489"/>
      <c r="MUN1" s="489"/>
      <c r="MUO1" s="489"/>
      <c r="MUP1" s="489"/>
      <c r="MUQ1" s="489"/>
      <c r="MUR1" s="489"/>
      <c r="MUS1" s="489"/>
      <c r="MUT1" s="489"/>
      <c r="MUU1" s="489"/>
      <c r="MUV1" s="489"/>
      <c r="MUW1" s="489"/>
      <c r="MUX1" s="489"/>
      <c r="MUY1" s="489"/>
      <c r="MUZ1" s="489"/>
      <c r="MVA1" s="489"/>
      <c r="MVB1" s="489"/>
      <c r="MVC1" s="489"/>
      <c r="MVD1" s="489"/>
      <c r="MVE1" s="489"/>
      <c r="MVF1" s="489"/>
      <c r="MVG1" s="489"/>
      <c r="MVH1" s="489"/>
      <c r="MVI1" s="489"/>
      <c r="MVJ1" s="489"/>
      <c r="MVK1" s="489"/>
      <c r="MVL1" s="489"/>
      <c r="MVM1" s="489"/>
      <c r="MVN1" s="489"/>
      <c r="MVO1" s="489"/>
      <c r="MVP1" s="489"/>
      <c r="MVQ1" s="489"/>
      <c r="MVR1" s="489"/>
      <c r="MVS1" s="489"/>
      <c r="MVT1" s="489"/>
      <c r="MVU1" s="489"/>
      <c r="MVV1" s="489"/>
      <c r="MVW1" s="489"/>
      <c r="MVX1" s="489"/>
      <c r="MVY1" s="489"/>
      <c r="MVZ1" s="489"/>
      <c r="MWA1" s="489"/>
      <c r="MWB1" s="489"/>
      <c r="MWC1" s="489"/>
      <c r="MWD1" s="489"/>
      <c r="MWE1" s="489"/>
      <c r="MWF1" s="489"/>
      <c r="MWG1" s="489"/>
      <c r="MWH1" s="489"/>
      <c r="MWI1" s="489"/>
      <c r="MWJ1" s="489"/>
      <c r="MWK1" s="489"/>
      <c r="MWL1" s="489"/>
      <c r="MWM1" s="489"/>
      <c r="MWN1" s="489"/>
      <c r="MWO1" s="489"/>
      <c r="MWP1" s="489"/>
      <c r="MWQ1" s="489"/>
      <c r="MWR1" s="489"/>
      <c r="MWS1" s="489"/>
      <c r="MWT1" s="489"/>
      <c r="MWU1" s="489"/>
      <c r="MWV1" s="489"/>
      <c r="MWW1" s="489"/>
      <c r="MWX1" s="489"/>
      <c r="MWY1" s="489"/>
      <c r="MWZ1" s="489"/>
      <c r="MXA1" s="489"/>
      <c r="MXB1" s="489"/>
      <c r="MXC1" s="489"/>
      <c r="MXD1" s="489"/>
      <c r="MXE1" s="489"/>
      <c r="MXF1" s="489"/>
      <c r="MXG1" s="489"/>
      <c r="MXH1" s="489"/>
      <c r="MXI1" s="489"/>
      <c r="MXJ1" s="489"/>
      <c r="MXK1" s="489"/>
      <c r="MXM1" s="489"/>
      <c r="MXN1" s="489"/>
      <c r="MXO1" s="489"/>
      <c r="MXP1" s="489"/>
      <c r="MXQ1" s="489"/>
      <c r="MXR1" s="489"/>
      <c r="MXS1" s="489"/>
      <c r="MXT1" s="489"/>
      <c r="MXU1" s="489"/>
      <c r="MXV1" s="489"/>
      <c r="MXW1" s="489"/>
      <c r="MXX1" s="489"/>
      <c r="MXY1" s="489"/>
      <c r="MXZ1" s="489"/>
      <c r="MYA1" s="489"/>
      <c r="MYB1" s="489"/>
      <c r="MYC1" s="489"/>
      <c r="MYD1" s="489"/>
      <c r="MYE1" s="489"/>
      <c r="MYF1" s="489"/>
      <c r="MYG1" s="489"/>
      <c r="MYH1" s="489"/>
      <c r="MYI1" s="489"/>
      <c r="MYJ1" s="489"/>
      <c r="MYK1" s="489"/>
      <c r="MYL1" s="489"/>
      <c r="MYM1" s="489"/>
      <c r="MYN1" s="489"/>
      <c r="MYO1" s="489"/>
      <c r="MYP1" s="489"/>
      <c r="MYQ1" s="489"/>
      <c r="MYR1" s="489"/>
      <c r="MYS1" s="489"/>
      <c r="MYT1" s="489"/>
      <c r="MYU1" s="489"/>
      <c r="MYV1" s="489"/>
      <c r="MYW1" s="489"/>
      <c r="MYX1" s="489"/>
      <c r="MYY1" s="489"/>
      <c r="MYZ1" s="489"/>
      <c r="MZA1" s="489"/>
      <c r="MZB1" s="489"/>
      <c r="MZC1" s="489"/>
      <c r="MZD1" s="489"/>
      <c r="MZE1" s="489"/>
      <c r="MZF1" s="489"/>
      <c r="MZG1" s="489"/>
      <c r="MZH1" s="489"/>
      <c r="MZI1" s="489"/>
      <c r="MZJ1" s="489"/>
      <c r="MZK1" s="489"/>
      <c r="MZL1" s="489"/>
      <c r="MZM1" s="489"/>
      <c r="MZN1" s="489"/>
      <c r="MZO1" s="489"/>
      <c r="MZP1" s="489"/>
      <c r="MZQ1" s="489"/>
      <c r="MZR1" s="489"/>
      <c r="MZS1" s="489"/>
      <c r="MZT1" s="489"/>
      <c r="MZU1" s="489"/>
      <c r="MZV1" s="489"/>
      <c r="MZW1" s="489"/>
      <c r="MZX1" s="489"/>
      <c r="MZY1" s="489"/>
      <c r="MZZ1" s="489"/>
      <c r="NAA1" s="489"/>
      <c r="NAB1" s="489"/>
      <c r="NAC1" s="489"/>
      <c r="NAD1" s="489"/>
      <c r="NAE1" s="489"/>
      <c r="NAF1" s="489"/>
      <c r="NAG1" s="489"/>
      <c r="NAH1" s="489"/>
      <c r="NAI1" s="489"/>
      <c r="NAJ1" s="489"/>
      <c r="NAK1" s="489"/>
      <c r="NAL1" s="489"/>
      <c r="NAM1" s="489"/>
      <c r="NAN1" s="489"/>
      <c r="NAO1" s="489"/>
      <c r="NAP1" s="489"/>
      <c r="NAQ1" s="489"/>
      <c r="NAR1" s="489"/>
      <c r="NAS1" s="489"/>
      <c r="NAT1" s="489"/>
      <c r="NAU1" s="489"/>
      <c r="NAV1" s="489"/>
      <c r="NAW1" s="489"/>
      <c r="NAX1" s="489"/>
      <c r="NAY1" s="489"/>
      <c r="NAZ1" s="489"/>
      <c r="NBA1" s="489"/>
      <c r="NBB1" s="489"/>
      <c r="NBC1" s="489"/>
      <c r="NBD1" s="489"/>
      <c r="NBE1" s="489"/>
      <c r="NBF1" s="489"/>
      <c r="NBG1" s="489"/>
      <c r="NBH1" s="489"/>
      <c r="NBI1" s="489"/>
      <c r="NBJ1" s="489"/>
      <c r="NBK1" s="489"/>
      <c r="NBL1" s="489"/>
      <c r="NBM1" s="489"/>
      <c r="NBN1" s="489"/>
      <c r="NBO1" s="489"/>
      <c r="NBP1" s="489"/>
      <c r="NBQ1" s="489"/>
      <c r="NBR1" s="489"/>
      <c r="NBS1" s="489"/>
      <c r="NBT1" s="489"/>
      <c r="NBU1" s="489"/>
      <c r="NBV1" s="489"/>
      <c r="NBW1" s="489"/>
      <c r="NBX1" s="489"/>
      <c r="NBY1" s="489"/>
      <c r="NBZ1" s="489"/>
      <c r="NCA1" s="489"/>
      <c r="NCB1" s="489"/>
      <c r="NCC1" s="489"/>
      <c r="NCD1" s="489"/>
      <c r="NCE1" s="489"/>
      <c r="NCF1" s="489"/>
      <c r="NCG1" s="489"/>
      <c r="NCH1" s="489"/>
      <c r="NCI1" s="489"/>
      <c r="NCJ1" s="489"/>
      <c r="NCK1" s="489"/>
      <c r="NCL1" s="489"/>
      <c r="NCM1" s="489"/>
      <c r="NCN1" s="489"/>
      <c r="NCO1" s="489"/>
      <c r="NCP1" s="489"/>
      <c r="NCQ1" s="489"/>
      <c r="NCR1" s="489"/>
      <c r="NCS1" s="489"/>
      <c r="NCT1" s="489"/>
      <c r="NCU1" s="489"/>
      <c r="NCV1" s="489"/>
      <c r="NCW1" s="489"/>
      <c r="NCX1" s="489"/>
      <c r="NCY1" s="489"/>
      <c r="NCZ1" s="489"/>
      <c r="NDA1" s="489"/>
      <c r="NDB1" s="489"/>
      <c r="NDC1" s="489"/>
      <c r="NDD1" s="489"/>
      <c r="NDE1" s="489"/>
      <c r="NDF1" s="489"/>
      <c r="NDG1" s="489"/>
      <c r="NDH1" s="489"/>
      <c r="NDI1" s="489"/>
      <c r="NDJ1" s="489"/>
      <c r="NDK1" s="489"/>
      <c r="NDL1" s="489"/>
      <c r="NDM1" s="489"/>
      <c r="NDN1" s="489"/>
      <c r="NDO1" s="489"/>
      <c r="NDP1" s="489"/>
      <c r="NDQ1" s="489"/>
      <c r="NDR1" s="489"/>
      <c r="NDS1" s="489"/>
      <c r="NDT1" s="489"/>
      <c r="NDU1" s="489"/>
      <c r="NDV1" s="489"/>
      <c r="NDW1" s="489"/>
      <c r="NDX1" s="489"/>
      <c r="NDY1" s="489"/>
      <c r="NDZ1" s="489"/>
      <c r="NEA1" s="489"/>
      <c r="NEB1" s="489"/>
      <c r="NEC1" s="489"/>
      <c r="NED1" s="489"/>
      <c r="NEE1" s="489"/>
      <c r="NEF1" s="489"/>
      <c r="NEG1" s="489"/>
      <c r="NEH1" s="489"/>
      <c r="NEI1" s="489"/>
      <c r="NEJ1" s="489"/>
      <c r="NEK1" s="489"/>
      <c r="NEL1" s="489"/>
      <c r="NEM1" s="489"/>
      <c r="NEN1" s="489"/>
      <c r="NEO1" s="489"/>
      <c r="NEP1" s="489"/>
      <c r="NEQ1" s="489"/>
      <c r="NER1" s="489"/>
      <c r="NES1" s="489"/>
      <c r="NET1" s="489"/>
      <c r="NEU1" s="489"/>
      <c r="NEV1" s="489"/>
      <c r="NEW1" s="489"/>
      <c r="NEX1" s="489"/>
      <c r="NEY1" s="489"/>
      <c r="NEZ1" s="489"/>
      <c r="NFA1" s="489"/>
      <c r="NFB1" s="489"/>
      <c r="NFC1" s="489"/>
      <c r="NFD1" s="489"/>
      <c r="NFE1" s="489"/>
      <c r="NFF1" s="489"/>
      <c r="NFG1" s="489"/>
      <c r="NFH1" s="489"/>
      <c r="NFI1" s="489"/>
      <c r="NFJ1" s="489"/>
      <c r="NFK1" s="489"/>
      <c r="NFL1" s="489"/>
      <c r="NFM1" s="489"/>
      <c r="NFN1" s="489"/>
      <c r="NFO1" s="489"/>
      <c r="NFP1" s="489"/>
      <c r="NFQ1" s="489"/>
      <c r="NFR1" s="489"/>
      <c r="NFS1" s="489"/>
      <c r="NFT1" s="489"/>
      <c r="NFU1" s="489"/>
      <c r="NFV1" s="489"/>
      <c r="NFW1" s="489"/>
      <c r="NFX1" s="489"/>
      <c r="NFY1" s="489"/>
      <c r="NFZ1" s="489"/>
      <c r="NGA1" s="489"/>
      <c r="NGB1" s="489"/>
      <c r="NGC1" s="489"/>
      <c r="NGD1" s="489"/>
      <c r="NGE1" s="489"/>
      <c r="NGF1" s="489"/>
      <c r="NGG1" s="489"/>
      <c r="NGH1" s="489"/>
      <c r="NGI1" s="489"/>
      <c r="NGJ1" s="489"/>
      <c r="NGK1" s="489"/>
      <c r="NGL1" s="489"/>
      <c r="NGM1" s="489"/>
      <c r="NGN1" s="489"/>
      <c r="NGO1" s="489"/>
      <c r="NGP1" s="489"/>
      <c r="NGQ1" s="489"/>
      <c r="NGR1" s="489"/>
      <c r="NGS1" s="489"/>
      <c r="NGT1" s="489"/>
      <c r="NGU1" s="489"/>
      <c r="NGV1" s="489"/>
      <c r="NGW1" s="489"/>
      <c r="NGX1" s="489"/>
      <c r="NGY1" s="489"/>
      <c r="NGZ1" s="489"/>
      <c r="NHA1" s="489"/>
      <c r="NHB1" s="489"/>
      <c r="NHC1" s="489"/>
      <c r="NHD1" s="489"/>
      <c r="NHE1" s="489"/>
      <c r="NHF1" s="489"/>
      <c r="NHG1" s="489"/>
      <c r="NHI1" s="489"/>
      <c r="NHJ1" s="489"/>
      <c r="NHK1" s="489"/>
      <c r="NHL1" s="489"/>
      <c r="NHM1" s="489"/>
      <c r="NHN1" s="489"/>
      <c r="NHO1" s="489"/>
      <c r="NHP1" s="489"/>
      <c r="NHQ1" s="489"/>
      <c r="NHR1" s="489"/>
      <c r="NHS1" s="489"/>
      <c r="NHT1" s="489"/>
      <c r="NHU1" s="489"/>
      <c r="NHV1" s="489"/>
      <c r="NHW1" s="489"/>
      <c r="NHX1" s="489"/>
      <c r="NHY1" s="489"/>
      <c r="NHZ1" s="489"/>
      <c r="NIA1" s="489"/>
      <c r="NIB1" s="489"/>
      <c r="NIC1" s="489"/>
      <c r="NID1" s="489"/>
      <c r="NIE1" s="489"/>
      <c r="NIF1" s="489"/>
      <c r="NIG1" s="489"/>
      <c r="NIH1" s="489"/>
      <c r="NII1" s="489"/>
      <c r="NIJ1" s="489"/>
      <c r="NIK1" s="489"/>
      <c r="NIL1" s="489"/>
      <c r="NIM1" s="489"/>
      <c r="NIN1" s="489"/>
      <c r="NIO1" s="489"/>
      <c r="NIP1" s="489"/>
      <c r="NIQ1" s="489"/>
      <c r="NIR1" s="489"/>
      <c r="NIS1" s="489"/>
      <c r="NIT1" s="489"/>
      <c r="NIU1" s="489"/>
      <c r="NIV1" s="489"/>
      <c r="NIW1" s="489"/>
      <c r="NIX1" s="489"/>
      <c r="NIY1" s="489"/>
      <c r="NIZ1" s="489"/>
      <c r="NJA1" s="489"/>
      <c r="NJB1" s="489"/>
      <c r="NJC1" s="489"/>
      <c r="NJD1" s="489"/>
      <c r="NJE1" s="489"/>
      <c r="NJF1" s="489"/>
      <c r="NJG1" s="489"/>
      <c r="NJH1" s="489"/>
      <c r="NJI1" s="489"/>
      <c r="NJJ1" s="489"/>
      <c r="NJK1" s="489"/>
      <c r="NJL1" s="489"/>
      <c r="NJM1" s="489"/>
      <c r="NJN1" s="489"/>
      <c r="NJO1" s="489"/>
      <c r="NJP1" s="489"/>
      <c r="NJQ1" s="489"/>
      <c r="NJR1" s="489"/>
      <c r="NJS1" s="489"/>
      <c r="NJT1" s="489"/>
      <c r="NJU1" s="489"/>
      <c r="NJV1" s="489"/>
      <c r="NJW1" s="489"/>
      <c r="NJX1" s="489"/>
      <c r="NJY1" s="489"/>
      <c r="NJZ1" s="489"/>
      <c r="NKA1" s="489"/>
      <c r="NKB1" s="489"/>
      <c r="NKC1" s="489"/>
      <c r="NKD1" s="489"/>
      <c r="NKE1" s="489"/>
      <c r="NKF1" s="489"/>
      <c r="NKG1" s="489"/>
      <c r="NKH1" s="489"/>
      <c r="NKI1" s="489"/>
      <c r="NKJ1" s="489"/>
      <c r="NKK1" s="489"/>
      <c r="NKL1" s="489"/>
      <c r="NKM1" s="489"/>
      <c r="NKN1" s="489"/>
      <c r="NKO1" s="489"/>
      <c r="NKP1" s="489"/>
      <c r="NKQ1" s="489"/>
      <c r="NKR1" s="489"/>
      <c r="NKS1" s="489"/>
      <c r="NKT1" s="489"/>
      <c r="NKU1" s="489"/>
      <c r="NKV1" s="489"/>
      <c r="NKW1" s="489"/>
      <c r="NKX1" s="489"/>
      <c r="NKY1" s="489"/>
      <c r="NKZ1" s="489"/>
      <c r="NLA1" s="489"/>
      <c r="NLB1" s="489"/>
      <c r="NLC1" s="489"/>
      <c r="NLD1" s="489"/>
      <c r="NLE1" s="489"/>
      <c r="NLF1" s="489"/>
      <c r="NLG1" s="489"/>
      <c r="NLH1" s="489"/>
      <c r="NLI1" s="489"/>
      <c r="NLJ1" s="489"/>
      <c r="NLK1" s="489"/>
      <c r="NLL1" s="489"/>
      <c r="NLM1" s="489"/>
      <c r="NLN1" s="489"/>
      <c r="NLO1" s="489"/>
      <c r="NLP1" s="489"/>
      <c r="NLQ1" s="489"/>
      <c r="NLR1" s="489"/>
      <c r="NLS1" s="489"/>
      <c r="NLT1" s="489"/>
      <c r="NLU1" s="489"/>
      <c r="NLV1" s="489"/>
      <c r="NLW1" s="489"/>
      <c r="NLX1" s="489"/>
      <c r="NLY1" s="489"/>
      <c r="NLZ1" s="489"/>
      <c r="NMA1" s="489"/>
      <c r="NMB1" s="489"/>
      <c r="NMC1" s="489"/>
      <c r="NMD1" s="489"/>
      <c r="NME1" s="489"/>
      <c r="NMF1" s="489"/>
      <c r="NMG1" s="489"/>
      <c r="NMH1" s="489"/>
      <c r="NMI1" s="489"/>
      <c r="NMJ1" s="489"/>
      <c r="NMK1" s="489"/>
      <c r="NML1" s="489"/>
      <c r="NMM1" s="489"/>
      <c r="NMN1" s="489"/>
      <c r="NMO1" s="489"/>
      <c r="NMP1" s="489"/>
      <c r="NMQ1" s="489"/>
      <c r="NMR1" s="489"/>
      <c r="NMS1" s="489"/>
      <c r="NMT1" s="489"/>
      <c r="NMU1" s="489"/>
      <c r="NMV1" s="489"/>
      <c r="NMW1" s="489"/>
      <c r="NMX1" s="489"/>
      <c r="NMY1" s="489"/>
      <c r="NMZ1" s="489"/>
      <c r="NNA1" s="489"/>
      <c r="NNB1" s="489"/>
      <c r="NNC1" s="489"/>
      <c r="NND1" s="489"/>
      <c r="NNE1" s="489"/>
      <c r="NNF1" s="489"/>
      <c r="NNG1" s="489"/>
      <c r="NNH1" s="489"/>
      <c r="NNI1" s="489"/>
      <c r="NNJ1" s="489"/>
      <c r="NNK1" s="489"/>
      <c r="NNL1" s="489"/>
      <c r="NNM1" s="489"/>
      <c r="NNN1" s="489"/>
      <c r="NNO1" s="489"/>
      <c r="NNP1" s="489"/>
      <c r="NNQ1" s="489"/>
      <c r="NNR1" s="489"/>
      <c r="NNS1" s="489"/>
      <c r="NNT1" s="489"/>
      <c r="NNU1" s="489"/>
      <c r="NNV1" s="489"/>
      <c r="NNW1" s="489"/>
      <c r="NNX1" s="489"/>
      <c r="NNY1" s="489"/>
      <c r="NNZ1" s="489"/>
      <c r="NOA1" s="489"/>
      <c r="NOB1" s="489"/>
      <c r="NOC1" s="489"/>
      <c r="NOD1" s="489"/>
      <c r="NOE1" s="489"/>
      <c r="NOF1" s="489"/>
      <c r="NOG1" s="489"/>
      <c r="NOH1" s="489"/>
      <c r="NOI1" s="489"/>
      <c r="NOJ1" s="489"/>
      <c r="NOK1" s="489"/>
      <c r="NOL1" s="489"/>
      <c r="NOM1" s="489"/>
      <c r="NON1" s="489"/>
      <c r="NOO1" s="489"/>
      <c r="NOP1" s="489"/>
      <c r="NOQ1" s="489"/>
      <c r="NOR1" s="489"/>
      <c r="NOS1" s="489"/>
      <c r="NOT1" s="489"/>
      <c r="NOU1" s="489"/>
      <c r="NOV1" s="489"/>
      <c r="NOW1" s="489"/>
      <c r="NOX1" s="489"/>
      <c r="NOY1" s="489"/>
      <c r="NOZ1" s="489"/>
      <c r="NPA1" s="489"/>
      <c r="NPB1" s="489"/>
      <c r="NPC1" s="489"/>
      <c r="NPD1" s="489"/>
      <c r="NPE1" s="489"/>
      <c r="NPF1" s="489"/>
      <c r="NPG1" s="489"/>
      <c r="NPH1" s="489"/>
      <c r="NPI1" s="489"/>
      <c r="NPJ1" s="489"/>
      <c r="NPK1" s="489"/>
      <c r="NPL1" s="489"/>
      <c r="NPM1" s="489"/>
      <c r="NPN1" s="489"/>
      <c r="NPO1" s="489"/>
      <c r="NPP1" s="489"/>
      <c r="NPQ1" s="489"/>
      <c r="NPR1" s="489"/>
      <c r="NPS1" s="489"/>
      <c r="NPT1" s="489"/>
      <c r="NPU1" s="489"/>
      <c r="NPV1" s="489"/>
      <c r="NPW1" s="489"/>
      <c r="NPX1" s="489"/>
      <c r="NPY1" s="489"/>
      <c r="NPZ1" s="489"/>
      <c r="NQA1" s="489"/>
      <c r="NQB1" s="489"/>
      <c r="NQC1" s="489"/>
      <c r="NQD1" s="489"/>
      <c r="NQE1" s="489"/>
      <c r="NQF1" s="489"/>
      <c r="NQG1" s="489"/>
      <c r="NQH1" s="489"/>
      <c r="NQI1" s="489"/>
      <c r="NQJ1" s="489"/>
      <c r="NQK1" s="489"/>
      <c r="NQL1" s="489"/>
      <c r="NQM1" s="489"/>
      <c r="NQN1" s="489"/>
      <c r="NQO1" s="489"/>
      <c r="NQP1" s="489"/>
      <c r="NQQ1" s="489"/>
      <c r="NQR1" s="489"/>
      <c r="NQS1" s="489"/>
      <c r="NQT1" s="489"/>
      <c r="NQU1" s="489"/>
      <c r="NQV1" s="489"/>
      <c r="NQW1" s="489"/>
      <c r="NQX1" s="489"/>
      <c r="NQY1" s="489"/>
      <c r="NQZ1" s="489"/>
      <c r="NRA1" s="489"/>
      <c r="NRB1" s="489"/>
      <c r="NRC1" s="489"/>
      <c r="NRE1" s="489"/>
      <c r="NRF1" s="489"/>
      <c r="NRG1" s="489"/>
      <c r="NRH1" s="489"/>
      <c r="NRI1" s="489"/>
      <c r="NRJ1" s="489"/>
      <c r="NRK1" s="489"/>
      <c r="NRL1" s="489"/>
      <c r="NRM1" s="489"/>
      <c r="NRN1" s="489"/>
      <c r="NRO1" s="489"/>
      <c r="NRP1" s="489"/>
      <c r="NRQ1" s="489"/>
      <c r="NRR1" s="489"/>
      <c r="NRS1" s="489"/>
      <c r="NRT1" s="489"/>
      <c r="NRU1" s="489"/>
      <c r="NRV1" s="489"/>
      <c r="NRW1" s="489"/>
      <c r="NRX1" s="489"/>
      <c r="NRY1" s="489"/>
      <c r="NRZ1" s="489"/>
      <c r="NSA1" s="489"/>
      <c r="NSB1" s="489"/>
      <c r="NSC1" s="489"/>
      <c r="NSD1" s="489"/>
      <c r="NSE1" s="489"/>
      <c r="NSF1" s="489"/>
      <c r="NSG1" s="489"/>
      <c r="NSH1" s="489"/>
      <c r="NSI1" s="489"/>
      <c r="NSJ1" s="489"/>
      <c r="NSK1" s="489"/>
      <c r="NSL1" s="489"/>
      <c r="NSM1" s="489"/>
      <c r="NSN1" s="489"/>
      <c r="NSO1" s="489"/>
      <c r="NSP1" s="489"/>
      <c r="NSQ1" s="489"/>
      <c r="NSR1" s="489"/>
      <c r="NSS1" s="489"/>
      <c r="NST1" s="489"/>
      <c r="NSU1" s="489"/>
      <c r="NSV1" s="489"/>
      <c r="NSW1" s="489"/>
      <c r="NSX1" s="489"/>
      <c r="NSY1" s="489"/>
      <c r="NSZ1" s="489"/>
      <c r="NTA1" s="489"/>
      <c r="NTB1" s="489"/>
      <c r="NTC1" s="489"/>
      <c r="NTD1" s="489"/>
      <c r="NTE1" s="489"/>
      <c r="NTF1" s="489"/>
      <c r="NTG1" s="489"/>
      <c r="NTH1" s="489"/>
      <c r="NTI1" s="489"/>
      <c r="NTJ1" s="489"/>
      <c r="NTK1" s="489"/>
      <c r="NTL1" s="489"/>
      <c r="NTM1" s="489"/>
      <c r="NTN1" s="489"/>
      <c r="NTO1" s="489"/>
      <c r="NTP1" s="489"/>
      <c r="NTQ1" s="489"/>
      <c r="NTR1" s="489"/>
      <c r="NTS1" s="489"/>
      <c r="NTT1" s="489"/>
      <c r="NTU1" s="489"/>
      <c r="NTV1" s="489"/>
      <c r="NTW1" s="489"/>
      <c r="NTX1" s="489"/>
      <c r="NTY1" s="489"/>
      <c r="NTZ1" s="489"/>
      <c r="NUA1" s="489"/>
      <c r="NUB1" s="489"/>
      <c r="NUC1" s="489"/>
      <c r="NUD1" s="489"/>
      <c r="NUE1" s="489"/>
      <c r="NUF1" s="489"/>
      <c r="NUG1" s="489"/>
      <c r="NUH1" s="489"/>
      <c r="NUI1" s="489"/>
      <c r="NUJ1" s="489"/>
      <c r="NUK1" s="489"/>
      <c r="NUL1" s="489"/>
      <c r="NUM1" s="489"/>
      <c r="NUN1" s="489"/>
      <c r="NUO1" s="489"/>
      <c r="NUP1" s="489"/>
      <c r="NUQ1" s="489"/>
      <c r="NUR1" s="489"/>
      <c r="NUS1" s="489"/>
      <c r="NUT1" s="489"/>
      <c r="NUU1" s="489"/>
      <c r="NUV1" s="489"/>
      <c r="NUW1" s="489"/>
      <c r="NUX1" s="489"/>
      <c r="NUY1" s="489"/>
      <c r="NUZ1" s="489"/>
      <c r="NVA1" s="489"/>
      <c r="NVB1" s="489"/>
      <c r="NVC1" s="489"/>
      <c r="NVD1" s="489"/>
      <c r="NVE1" s="489"/>
      <c r="NVF1" s="489"/>
      <c r="NVG1" s="489"/>
      <c r="NVH1" s="489"/>
      <c r="NVI1" s="489"/>
      <c r="NVJ1" s="489"/>
      <c r="NVK1" s="489"/>
      <c r="NVL1" s="489"/>
      <c r="NVM1" s="489"/>
      <c r="NVN1" s="489"/>
      <c r="NVO1" s="489"/>
      <c r="NVP1" s="489"/>
      <c r="NVQ1" s="489"/>
      <c r="NVR1" s="489"/>
      <c r="NVS1" s="489"/>
      <c r="NVT1" s="489"/>
      <c r="NVU1" s="489"/>
      <c r="NVV1" s="489"/>
      <c r="NVW1" s="489"/>
      <c r="NVX1" s="489"/>
      <c r="NVY1" s="489"/>
      <c r="NVZ1" s="489"/>
      <c r="NWA1" s="489"/>
      <c r="NWB1" s="489"/>
      <c r="NWC1" s="489"/>
      <c r="NWD1" s="489"/>
      <c r="NWE1" s="489"/>
      <c r="NWF1" s="489"/>
      <c r="NWG1" s="489"/>
      <c r="NWH1" s="489"/>
      <c r="NWI1" s="489"/>
      <c r="NWJ1" s="489"/>
      <c r="NWK1" s="489"/>
      <c r="NWL1" s="489"/>
      <c r="NWM1" s="489"/>
      <c r="NWN1" s="489"/>
      <c r="NWO1" s="489"/>
      <c r="NWP1" s="489"/>
      <c r="NWQ1" s="489"/>
      <c r="NWR1" s="489"/>
      <c r="NWS1" s="489"/>
      <c r="NWT1" s="489"/>
      <c r="NWU1" s="489"/>
      <c r="NWV1" s="489"/>
      <c r="NWW1" s="489"/>
      <c r="NWX1" s="489"/>
      <c r="NWY1" s="489"/>
      <c r="NWZ1" s="489"/>
      <c r="NXA1" s="489"/>
      <c r="NXB1" s="489"/>
      <c r="NXC1" s="489"/>
      <c r="NXD1" s="489"/>
      <c r="NXE1" s="489"/>
      <c r="NXF1" s="489"/>
      <c r="NXG1" s="489"/>
      <c r="NXH1" s="489"/>
      <c r="NXI1" s="489"/>
      <c r="NXJ1" s="489"/>
      <c r="NXK1" s="489"/>
      <c r="NXL1" s="489"/>
      <c r="NXM1" s="489"/>
      <c r="NXN1" s="489"/>
      <c r="NXO1" s="489"/>
      <c r="NXP1" s="489"/>
      <c r="NXQ1" s="489"/>
      <c r="NXR1" s="489"/>
      <c r="NXS1" s="489"/>
      <c r="NXT1" s="489"/>
      <c r="NXU1" s="489"/>
      <c r="NXV1" s="489"/>
      <c r="NXW1" s="489"/>
      <c r="NXX1" s="489"/>
      <c r="NXY1" s="489"/>
      <c r="NXZ1" s="489"/>
      <c r="NYA1" s="489"/>
      <c r="NYB1" s="489"/>
      <c r="NYC1" s="489"/>
      <c r="NYD1" s="489"/>
      <c r="NYE1" s="489"/>
      <c r="NYF1" s="489"/>
      <c r="NYG1" s="489"/>
      <c r="NYH1" s="489"/>
      <c r="NYI1" s="489"/>
      <c r="NYJ1" s="489"/>
      <c r="NYK1" s="489"/>
      <c r="NYL1" s="489"/>
      <c r="NYM1" s="489"/>
      <c r="NYN1" s="489"/>
      <c r="NYO1" s="489"/>
      <c r="NYP1" s="489"/>
      <c r="NYQ1" s="489"/>
      <c r="NYR1" s="489"/>
      <c r="NYS1" s="489"/>
      <c r="NYT1" s="489"/>
      <c r="NYU1" s="489"/>
      <c r="NYV1" s="489"/>
      <c r="NYW1" s="489"/>
      <c r="NYX1" s="489"/>
      <c r="NYY1" s="489"/>
      <c r="NYZ1" s="489"/>
      <c r="NZA1" s="489"/>
      <c r="NZB1" s="489"/>
      <c r="NZC1" s="489"/>
      <c r="NZD1" s="489"/>
      <c r="NZE1" s="489"/>
      <c r="NZF1" s="489"/>
      <c r="NZG1" s="489"/>
      <c r="NZH1" s="489"/>
      <c r="NZI1" s="489"/>
      <c r="NZJ1" s="489"/>
      <c r="NZK1" s="489"/>
      <c r="NZL1" s="489"/>
      <c r="NZM1" s="489"/>
      <c r="NZN1" s="489"/>
      <c r="NZO1" s="489"/>
      <c r="NZP1" s="489"/>
      <c r="NZQ1" s="489"/>
      <c r="NZR1" s="489"/>
      <c r="NZS1" s="489"/>
      <c r="NZT1" s="489"/>
      <c r="NZU1" s="489"/>
      <c r="NZV1" s="489"/>
      <c r="NZW1" s="489"/>
      <c r="NZX1" s="489"/>
      <c r="NZY1" s="489"/>
      <c r="NZZ1" s="489"/>
      <c r="OAA1" s="489"/>
      <c r="OAB1" s="489"/>
      <c r="OAC1" s="489"/>
      <c r="OAD1" s="489"/>
      <c r="OAE1" s="489"/>
      <c r="OAF1" s="489"/>
      <c r="OAG1" s="489"/>
      <c r="OAH1" s="489"/>
      <c r="OAI1" s="489"/>
      <c r="OAJ1" s="489"/>
      <c r="OAK1" s="489"/>
      <c r="OAL1" s="489"/>
      <c r="OAM1" s="489"/>
      <c r="OAN1" s="489"/>
      <c r="OAO1" s="489"/>
      <c r="OAP1" s="489"/>
      <c r="OAQ1" s="489"/>
      <c r="OAR1" s="489"/>
      <c r="OAS1" s="489"/>
      <c r="OAT1" s="489"/>
      <c r="OAU1" s="489"/>
      <c r="OAV1" s="489"/>
      <c r="OAW1" s="489"/>
      <c r="OAX1" s="489"/>
      <c r="OAY1" s="489"/>
      <c r="OBA1" s="489"/>
      <c r="OBB1" s="489"/>
      <c r="OBC1" s="489"/>
      <c r="OBD1" s="489"/>
      <c r="OBE1" s="489"/>
      <c r="OBF1" s="489"/>
      <c r="OBG1" s="489"/>
      <c r="OBH1" s="489"/>
      <c r="OBI1" s="489"/>
      <c r="OBJ1" s="489"/>
      <c r="OBK1" s="489"/>
      <c r="OBL1" s="489"/>
      <c r="OBM1" s="489"/>
      <c r="OBN1" s="489"/>
      <c r="OBO1" s="489"/>
      <c r="OBP1" s="489"/>
      <c r="OBQ1" s="489"/>
      <c r="OBR1" s="489"/>
      <c r="OBS1" s="489"/>
      <c r="OBT1" s="489"/>
      <c r="OBU1" s="489"/>
      <c r="OBV1" s="489"/>
      <c r="OBW1" s="489"/>
      <c r="OBX1" s="489"/>
      <c r="OBY1" s="489"/>
      <c r="OBZ1" s="489"/>
      <c r="OCA1" s="489"/>
      <c r="OCB1" s="489"/>
      <c r="OCC1" s="489"/>
      <c r="OCD1" s="489"/>
      <c r="OCE1" s="489"/>
      <c r="OCF1" s="489"/>
      <c r="OCG1" s="489"/>
      <c r="OCH1" s="489"/>
      <c r="OCI1" s="489"/>
      <c r="OCJ1" s="489"/>
      <c r="OCK1" s="489"/>
      <c r="OCL1" s="489"/>
      <c r="OCM1" s="489"/>
      <c r="OCN1" s="489"/>
      <c r="OCO1" s="489"/>
      <c r="OCP1" s="489"/>
      <c r="OCQ1" s="489"/>
      <c r="OCR1" s="489"/>
      <c r="OCS1" s="489"/>
      <c r="OCT1" s="489"/>
      <c r="OCU1" s="489"/>
      <c r="OCV1" s="489"/>
      <c r="OCW1" s="489"/>
      <c r="OCX1" s="489"/>
      <c r="OCY1" s="489"/>
      <c r="OCZ1" s="489"/>
      <c r="ODA1" s="489"/>
      <c r="ODB1" s="489"/>
      <c r="ODC1" s="489"/>
      <c r="ODD1" s="489"/>
      <c r="ODE1" s="489"/>
      <c r="ODF1" s="489"/>
      <c r="ODG1" s="489"/>
      <c r="ODH1" s="489"/>
      <c r="ODI1" s="489"/>
      <c r="ODJ1" s="489"/>
      <c r="ODK1" s="489"/>
      <c r="ODL1" s="489"/>
      <c r="ODM1" s="489"/>
      <c r="ODN1" s="489"/>
      <c r="ODO1" s="489"/>
      <c r="ODP1" s="489"/>
      <c r="ODQ1" s="489"/>
      <c r="ODR1" s="489"/>
      <c r="ODS1" s="489"/>
      <c r="ODT1" s="489"/>
      <c r="ODU1" s="489"/>
      <c r="ODV1" s="489"/>
      <c r="ODW1" s="489"/>
      <c r="ODX1" s="489"/>
      <c r="ODY1" s="489"/>
      <c r="ODZ1" s="489"/>
      <c r="OEA1" s="489"/>
      <c r="OEB1" s="489"/>
      <c r="OEC1" s="489"/>
      <c r="OED1" s="489"/>
      <c r="OEE1" s="489"/>
      <c r="OEF1" s="489"/>
      <c r="OEG1" s="489"/>
      <c r="OEH1" s="489"/>
      <c r="OEI1" s="489"/>
      <c r="OEJ1" s="489"/>
      <c r="OEK1" s="489"/>
      <c r="OEL1" s="489"/>
      <c r="OEM1" s="489"/>
      <c r="OEN1" s="489"/>
      <c r="OEO1" s="489"/>
      <c r="OEP1" s="489"/>
      <c r="OEQ1" s="489"/>
      <c r="OER1" s="489"/>
      <c r="OES1" s="489"/>
      <c r="OET1" s="489"/>
      <c r="OEU1" s="489"/>
      <c r="OEV1" s="489"/>
      <c r="OEW1" s="489"/>
      <c r="OEX1" s="489"/>
      <c r="OEY1" s="489"/>
      <c r="OEZ1" s="489"/>
      <c r="OFA1" s="489"/>
      <c r="OFB1" s="489"/>
      <c r="OFC1" s="489"/>
      <c r="OFD1" s="489"/>
      <c r="OFE1" s="489"/>
      <c r="OFF1" s="489"/>
      <c r="OFG1" s="489"/>
      <c r="OFH1" s="489"/>
      <c r="OFI1" s="489"/>
      <c r="OFJ1" s="489"/>
      <c r="OFK1" s="489"/>
      <c r="OFL1" s="489"/>
      <c r="OFM1" s="489"/>
      <c r="OFN1" s="489"/>
      <c r="OFO1" s="489"/>
      <c r="OFP1" s="489"/>
      <c r="OFQ1" s="489"/>
      <c r="OFR1" s="489"/>
      <c r="OFS1" s="489"/>
      <c r="OFT1" s="489"/>
      <c r="OFU1" s="489"/>
      <c r="OFV1" s="489"/>
      <c r="OFW1" s="489"/>
      <c r="OFX1" s="489"/>
      <c r="OFY1" s="489"/>
      <c r="OFZ1" s="489"/>
      <c r="OGA1" s="489"/>
      <c r="OGB1" s="489"/>
      <c r="OGC1" s="489"/>
      <c r="OGD1" s="489"/>
      <c r="OGE1" s="489"/>
      <c r="OGF1" s="489"/>
      <c r="OGG1" s="489"/>
      <c r="OGH1" s="489"/>
      <c r="OGI1" s="489"/>
      <c r="OGJ1" s="489"/>
      <c r="OGK1" s="489"/>
      <c r="OGL1" s="489"/>
      <c r="OGM1" s="489"/>
      <c r="OGN1" s="489"/>
      <c r="OGO1" s="489"/>
      <c r="OGP1" s="489"/>
      <c r="OGQ1" s="489"/>
      <c r="OGR1" s="489"/>
      <c r="OGS1" s="489"/>
      <c r="OGT1" s="489"/>
      <c r="OGU1" s="489"/>
      <c r="OGV1" s="489"/>
      <c r="OGW1" s="489"/>
      <c r="OGX1" s="489"/>
      <c r="OGY1" s="489"/>
      <c r="OGZ1" s="489"/>
      <c r="OHA1" s="489"/>
      <c r="OHB1" s="489"/>
      <c r="OHC1" s="489"/>
      <c r="OHD1" s="489"/>
      <c r="OHE1" s="489"/>
      <c r="OHF1" s="489"/>
      <c r="OHG1" s="489"/>
      <c r="OHH1" s="489"/>
      <c r="OHI1" s="489"/>
      <c r="OHJ1" s="489"/>
      <c r="OHK1" s="489"/>
      <c r="OHL1" s="489"/>
      <c r="OHM1" s="489"/>
      <c r="OHN1" s="489"/>
      <c r="OHO1" s="489"/>
      <c r="OHP1" s="489"/>
      <c r="OHQ1" s="489"/>
      <c r="OHR1" s="489"/>
      <c r="OHS1" s="489"/>
      <c r="OHT1" s="489"/>
      <c r="OHU1" s="489"/>
      <c r="OHV1" s="489"/>
      <c r="OHW1" s="489"/>
      <c r="OHX1" s="489"/>
      <c r="OHY1" s="489"/>
      <c r="OHZ1" s="489"/>
      <c r="OIA1" s="489"/>
      <c r="OIB1" s="489"/>
      <c r="OIC1" s="489"/>
      <c r="OID1" s="489"/>
      <c r="OIE1" s="489"/>
      <c r="OIF1" s="489"/>
      <c r="OIG1" s="489"/>
      <c r="OIH1" s="489"/>
      <c r="OII1" s="489"/>
      <c r="OIJ1" s="489"/>
      <c r="OIK1" s="489"/>
      <c r="OIL1" s="489"/>
      <c r="OIM1" s="489"/>
      <c r="OIN1" s="489"/>
      <c r="OIO1" s="489"/>
      <c r="OIP1" s="489"/>
      <c r="OIQ1" s="489"/>
      <c r="OIR1" s="489"/>
      <c r="OIS1" s="489"/>
      <c r="OIT1" s="489"/>
      <c r="OIU1" s="489"/>
      <c r="OIV1" s="489"/>
      <c r="OIW1" s="489"/>
      <c r="OIX1" s="489"/>
      <c r="OIY1" s="489"/>
      <c r="OIZ1" s="489"/>
      <c r="OJA1" s="489"/>
      <c r="OJB1" s="489"/>
      <c r="OJC1" s="489"/>
      <c r="OJD1" s="489"/>
      <c r="OJE1" s="489"/>
      <c r="OJF1" s="489"/>
      <c r="OJG1" s="489"/>
      <c r="OJH1" s="489"/>
      <c r="OJI1" s="489"/>
      <c r="OJJ1" s="489"/>
      <c r="OJK1" s="489"/>
      <c r="OJL1" s="489"/>
      <c r="OJM1" s="489"/>
      <c r="OJN1" s="489"/>
      <c r="OJO1" s="489"/>
      <c r="OJP1" s="489"/>
      <c r="OJQ1" s="489"/>
      <c r="OJR1" s="489"/>
      <c r="OJS1" s="489"/>
      <c r="OJT1" s="489"/>
      <c r="OJU1" s="489"/>
      <c r="OJV1" s="489"/>
      <c r="OJW1" s="489"/>
      <c r="OJX1" s="489"/>
      <c r="OJY1" s="489"/>
      <c r="OJZ1" s="489"/>
      <c r="OKA1" s="489"/>
      <c r="OKB1" s="489"/>
      <c r="OKC1" s="489"/>
      <c r="OKD1" s="489"/>
      <c r="OKE1" s="489"/>
      <c r="OKF1" s="489"/>
      <c r="OKG1" s="489"/>
      <c r="OKH1" s="489"/>
      <c r="OKI1" s="489"/>
      <c r="OKJ1" s="489"/>
      <c r="OKK1" s="489"/>
      <c r="OKL1" s="489"/>
      <c r="OKM1" s="489"/>
      <c r="OKN1" s="489"/>
      <c r="OKO1" s="489"/>
      <c r="OKP1" s="489"/>
      <c r="OKQ1" s="489"/>
      <c r="OKR1" s="489"/>
      <c r="OKS1" s="489"/>
      <c r="OKT1" s="489"/>
      <c r="OKU1" s="489"/>
      <c r="OKW1" s="489"/>
      <c r="OKX1" s="489"/>
      <c r="OKY1" s="489"/>
      <c r="OKZ1" s="489"/>
      <c r="OLA1" s="489"/>
      <c r="OLB1" s="489"/>
      <c r="OLC1" s="489"/>
      <c r="OLD1" s="489"/>
      <c r="OLE1" s="489"/>
      <c r="OLF1" s="489"/>
      <c r="OLG1" s="489"/>
      <c r="OLH1" s="489"/>
      <c r="OLI1" s="489"/>
      <c r="OLJ1" s="489"/>
      <c r="OLK1" s="489"/>
      <c r="OLL1" s="489"/>
      <c r="OLM1" s="489"/>
      <c r="OLN1" s="489"/>
      <c r="OLO1" s="489"/>
      <c r="OLP1" s="489"/>
      <c r="OLQ1" s="489"/>
      <c r="OLR1" s="489"/>
      <c r="OLS1" s="489"/>
      <c r="OLT1" s="489"/>
      <c r="OLU1" s="489"/>
      <c r="OLV1" s="489"/>
      <c r="OLW1" s="489"/>
      <c r="OLX1" s="489"/>
      <c r="OLY1" s="489"/>
      <c r="OLZ1" s="489"/>
      <c r="OMA1" s="489"/>
      <c r="OMB1" s="489"/>
      <c r="OMC1" s="489"/>
      <c r="OMD1" s="489"/>
      <c r="OME1" s="489"/>
      <c r="OMF1" s="489"/>
      <c r="OMG1" s="489"/>
      <c r="OMH1" s="489"/>
      <c r="OMI1" s="489"/>
      <c r="OMJ1" s="489"/>
      <c r="OMK1" s="489"/>
      <c r="OML1" s="489"/>
      <c r="OMM1" s="489"/>
      <c r="OMN1" s="489"/>
      <c r="OMO1" s="489"/>
      <c r="OMP1" s="489"/>
      <c r="OMQ1" s="489"/>
      <c r="OMR1" s="489"/>
      <c r="OMS1" s="489"/>
      <c r="OMT1" s="489"/>
      <c r="OMU1" s="489"/>
      <c r="OMV1" s="489"/>
      <c r="OMW1" s="489"/>
      <c r="OMX1" s="489"/>
      <c r="OMY1" s="489"/>
      <c r="OMZ1" s="489"/>
      <c r="ONA1" s="489"/>
      <c r="ONB1" s="489"/>
      <c r="ONC1" s="489"/>
      <c r="OND1" s="489"/>
      <c r="ONE1" s="489"/>
      <c r="ONF1" s="489"/>
      <c r="ONG1" s="489"/>
      <c r="ONH1" s="489"/>
      <c r="ONI1" s="489"/>
      <c r="ONJ1" s="489"/>
      <c r="ONK1" s="489"/>
      <c r="ONL1" s="489"/>
      <c r="ONM1" s="489"/>
      <c r="ONN1" s="489"/>
      <c r="ONO1" s="489"/>
      <c r="ONP1" s="489"/>
      <c r="ONQ1" s="489"/>
      <c r="ONR1" s="489"/>
      <c r="ONS1" s="489"/>
      <c r="ONT1" s="489"/>
      <c r="ONU1" s="489"/>
      <c r="ONV1" s="489"/>
      <c r="ONW1" s="489"/>
      <c r="ONX1" s="489"/>
      <c r="ONY1" s="489"/>
      <c r="ONZ1" s="489"/>
      <c r="OOA1" s="489"/>
      <c r="OOB1" s="489"/>
      <c r="OOC1" s="489"/>
      <c r="OOD1" s="489"/>
      <c r="OOE1" s="489"/>
      <c r="OOF1" s="489"/>
      <c r="OOG1" s="489"/>
      <c r="OOH1" s="489"/>
      <c r="OOI1" s="489"/>
      <c r="OOJ1" s="489"/>
      <c r="OOK1" s="489"/>
      <c r="OOL1" s="489"/>
      <c r="OOM1" s="489"/>
      <c r="OON1" s="489"/>
      <c r="OOO1" s="489"/>
      <c r="OOP1" s="489"/>
      <c r="OOQ1" s="489"/>
      <c r="OOR1" s="489"/>
      <c r="OOS1" s="489"/>
      <c r="OOT1" s="489"/>
      <c r="OOU1" s="489"/>
      <c r="OOV1" s="489"/>
      <c r="OOW1" s="489"/>
      <c r="OOX1" s="489"/>
      <c r="OOY1" s="489"/>
      <c r="OOZ1" s="489"/>
      <c r="OPA1" s="489"/>
      <c r="OPB1" s="489"/>
      <c r="OPC1" s="489"/>
      <c r="OPD1" s="489"/>
      <c r="OPE1" s="489"/>
      <c r="OPF1" s="489"/>
      <c r="OPG1" s="489"/>
      <c r="OPH1" s="489"/>
      <c r="OPI1" s="489"/>
      <c r="OPJ1" s="489"/>
      <c r="OPK1" s="489"/>
      <c r="OPL1" s="489"/>
      <c r="OPM1" s="489"/>
      <c r="OPN1" s="489"/>
      <c r="OPO1" s="489"/>
      <c r="OPP1" s="489"/>
      <c r="OPQ1" s="489"/>
      <c r="OPR1" s="489"/>
      <c r="OPS1" s="489"/>
      <c r="OPT1" s="489"/>
      <c r="OPU1" s="489"/>
      <c r="OPV1" s="489"/>
      <c r="OPW1" s="489"/>
      <c r="OPX1" s="489"/>
      <c r="OPY1" s="489"/>
      <c r="OPZ1" s="489"/>
      <c r="OQA1" s="489"/>
      <c r="OQB1" s="489"/>
      <c r="OQC1" s="489"/>
      <c r="OQD1" s="489"/>
      <c r="OQE1" s="489"/>
      <c r="OQF1" s="489"/>
      <c r="OQG1" s="489"/>
      <c r="OQH1" s="489"/>
      <c r="OQI1" s="489"/>
      <c r="OQJ1" s="489"/>
      <c r="OQK1" s="489"/>
      <c r="OQL1" s="489"/>
      <c r="OQM1" s="489"/>
      <c r="OQN1" s="489"/>
      <c r="OQO1" s="489"/>
      <c r="OQP1" s="489"/>
      <c r="OQQ1" s="489"/>
      <c r="OQR1" s="489"/>
      <c r="OQS1" s="489"/>
      <c r="OQT1" s="489"/>
      <c r="OQU1" s="489"/>
      <c r="OQV1" s="489"/>
      <c r="OQW1" s="489"/>
      <c r="OQX1" s="489"/>
      <c r="OQY1" s="489"/>
      <c r="OQZ1" s="489"/>
      <c r="ORA1" s="489"/>
      <c r="ORB1" s="489"/>
      <c r="ORC1" s="489"/>
      <c r="ORD1" s="489"/>
      <c r="ORE1" s="489"/>
      <c r="ORF1" s="489"/>
      <c r="ORG1" s="489"/>
      <c r="ORH1" s="489"/>
      <c r="ORI1" s="489"/>
      <c r="ORJ1" s="489"/>
      <c r="ORK1" s="489"/>
      <c r="ORL1" s="489"/>
      <c r="ORM1" s="489"/>
      <c r="ORN1" s="489"/>
      <c r="ORO1" s="489"/>
      <c r="ORP1" s="489"/>
      <c r="ORQ1" s="489"/>
      <c r="ORR1" s="489"/>
      <c r="ORS1" s="489"/>
      <c r="ORT1" s="489"/>
      <c r="ORU1" s="489"/>
      <c r="ORV1" s="489"/>
      <c r="ORW1" s="489"/>
      <c r="ORX1" s="489"/>
      <c r="ORY1" s="489"/>
      <c r="ORZ1" s="489"/>
      <c r="OSA1" s="489"/>
      <c r="OSB1" s="489"/>
      <c r="OSC1" s="489"/>
      <c r="OSD1" s="489"/>
      <c r="OSE1" s="489"/>
      <c r="OSF1" s="489"/>
      <c r="OSG1" s="489"/>
      <c r="OSH1" s="489"/>
      <c r="OSI1" s="489"/>
      <c r="OSJ1" s="489"/>
      <c r="OSK1" s="489"/>
      <c r="OSL1" s="489"/>
      <c r="OSM1" s="489"/>
      <c r="OSN1" s="489"/>
      <c r="OSO1" s="489"/>
      <c r="OSP1" s="489"/>
      <c r="OSQ1" s="489"/>
      <c r="OSR1" s="489"/>
      <c r="OSS1" s="489"/>
      <c r="OST1" s="489"/>
      <c r="OSU1" s="489"/>
      <c r="OSV1" s="489"/>
      <c r="OSW1" s="489"/>
      <c r="OSX1" s="489"/>
      <c r="OSY1" s="489"/>
      <c r="OSZ1" s="489"/>
      <c r="OTA1" s="489"/>
      <c r="OTB1" s="489"/>
      <c r="OTC1" s="489"/>
      <c r="OTD1" s="489"/>
      <c r="OTE1" s="489"/>
      <c r="OTF1" s="489"/>
      <c r="OTG1" s="489"/>
      <c r="OTH1" s="489"/>
      <c r="OTI1" s="489"/>
      <c r="OTJ1" s="489"/>
      <c r="OTK1" s="489"/>
      <c r="OTL1" s="489"/>
      <c r="OTM1" s="489"/>
      <c r="OTN1" s="489"/>
      <c r="OTO1" s="489"/>
      <c r="OTP1" s="489"/>
      <c r="OTQ1" s="489"/>
      <c r="OTR1" s="489"/>
      <c r="OTS1" s="489"/>
      <c r="OTT1" s="489"/>
      <c r="OTU1" s="489"/>
      <c r="OTV1" s="489"/>
      <c r="OTW1" s="489"/>
      <c r="OTX1" s="489"/>
      <c r="OTY1" s="489"/>
      <c r="OTZ1" s="489"/>
      <c r="OUA1" s="489"/>
      <c r="OUB1" s="489"/>
      <c r="OUC1" s="489"/>
      <c r="OUD1" s="489"/>
      <c r="OUE1" s="489"/>
      <c r="OUF1" s="489"/>
      <c r="OUG1" s="489"/>
      <c r="OUH1" s="489"/>
      <c r="OUI1" s="489"/>
      <c r="OUJ1" s="489"/>
      <c r="OUK1" s="489"/>
      <c r="OUL1" s="489"/>
      <c r="OUM1" s="489"/>
      <c r="OUN1" s="489"/>
      <c r="OUO1" s="489"/>
      <c r="OUP1" s="489"/>
      <c r="OUQ1" s="489"/>
      <c r="OUS1" s="489"/>
      <c r="OUT1" s="489"/>
      <c r="OUU1" s="489"/>
      <c r="OUV1" s="489"/>
      <c r="OUW1" s="489"/>
      <c r="OUX1" s="489"/>
      <c r="OUY1" s="489"/>
      <c r="OUZ1" s="489"/>
      <c r="OVA1" s="489"/>
      <c r="OVB1" s="489"/>
      <c r="OVC1" s="489"/>
      <c r="OVD1" s="489"/>
      <c r="OVE1" s="489"/>
      <c r="OVF1" s="489"/>
      <c r="OVG1" s="489"/>
      <c r="OVH1" s="489"/>
      <c r="OVI1" s="489"/>
      <c r="OVJ1" s="489"/>
      <c r="OVK1" s="489"/>
      <c r="OVL1" s="489"/>
      <c r="OVM1" s="489"/>
      <c r="OVN1" s="489"/>
      <c r="OVO1" s="489"/>
      <c r="OVP1" s="489"/>
      <c r="OVQ1" s="489"/>
      <c r="OVR1" s="489"/>
      <c r="OVS1" s="489"/>
      <c r="OVT1" s="489"/>
      <c r="OVU1" s="489"/>
      <c r="OVV1" s="489"/>
      <c r="OVW1" s="489"/>
      <c r="OVX1" s="489"/>
      <c r="OVY1" s="489"/>
      <c r="OVZ1" s="489"/>
      <c r="OWA1" s="489"/>
      <c r="OWB1" s="489"/>
      <c r="OWC1" s="489"/>
      <c r="OWD1" s="489"/>
      <c r="OWE1" s="489"/>
      <c r="OWF1" s="489"/>
      <c r="OWG1" s="489"/>
      <c r="OWH1" s="489"/>
      <c r="OWI1" s="489"/>
      <c r="OWJ1" s="489"/>
      <c r="OWK1" s="489"/>
      <c r="OWL1" s="489"/>
      <c r="OWM1" s="489"/>
      <c r="OWN1" s="489"/>
      <c r="OWO1" s="489"/>
      <c r="OWP1" s="489"/>
      <c r="OWQ1" s="489"/>
      <c r="OWR1" s="489"/>
      <c r="OWS1" s="489"/>
      <c r="OWT1" s="489"/>
      <c r="OWU1" s="489"/>
      <c r="OWV1" s="489"/>
      <c r="OWW1" s="489"/>
      <c r="OWX1" s="489"/>
      <c r="OWY1" s="489"/>
      <c r="OWZ1" s="489"/>
      <c r="OXA1" s="489"/>
      <c r="OXB1" s="489"/>
      <c r="OXC1" s="489"/>
      <c r="OXD1" s="489"/>
      <c r="OXE1" s="489"/>
      <c r="OXF1" s="489"/>
      <c r="OXG1" s="489"/>
      <c r="OXH1" s="489"/>
      <c r="OXI1" s="489"/>
      <c r="OXJ1" s="489"/>
      <c r="OXK1" s="489"/>
      <c r="OXL1" s="489"/>
      <c r="OXM1" s="489"/>
      <c r="OXN1" s="489"/>
      <c r="OXO1" s="489"/>
      <c r="OXP1" s="489"/>
      <c r="OXQ1" s="489"/>
      <c r="OXR1" s="489"/>
      <c r="OXS1" s="489"/>
      <c r="OXT1" s="489"/>
      <c r="OXU1" s="489"/>
      <c r="OXV1" s="489"/>
      <c r="OXW1" s="489"/>
      <c r="OXX1" s="489"/>
      <c r="OXY1" s="489"/>
      <c r="OXZ1" s="489"/>
      <c r="OYA1" s="489"/>
      <c r="OYB1" s="489"/>
      <c r="OYC1" s="489"/>
      <c r="OYD1" s="489"/>
      <c r="OYE1" s="489"/>
      <c r="OYF1" s="489"/>
      <c r="OYG1" s="489"/>
      <c r="OYH1" s="489"/>
      <c r="OYI1" s="489"/>
      <c r="OYJ1" s="489"/>
      <c r="OYK1" s="489"/>
      <c r="OYL1" s="489"/>
      <c r="OYM1" s="489"/>
      <c r="OYN1" s="489"/>
      <c r="OYO1" s="489"/>
      <c r="OYP1" s="489"/>
      <c r="OYQ1" s="489"/>
      <c r="OYR1" s="489"/>
      <c r="OYS1" s="489"/>
      <c r="OYT1" s="489"/>
      <c r="OYU1" s="489"/>
      <c r="OYV1" s="489"/>
      <c r="OYW1" s="489"/>
      <c r="OYX1" s="489"/>
      <c r="OYY1" s="489"/>
      <c r="OYZ1" s="489"/>
      <c r="OZA1" s="489"/>
      <c r="OZB1" s="489"/>
      <c r="OZC1" s="489"/>
      <c r="OZD1" s="489"/>
      <c r="OZE1" s="489"/>
      <c r="OZF1" s="489"/>
      <c r="OZG1" s="489"/>
      <c r="OZH1" s="489"/>
      <c r="OZI1" s="489"/>
      <c r="OZJ1" s="489"/>
      <c r="OZK1" s="489"/>
      <c r="OZL1" s="489"/>
      <c r="OZM1" s="489"/>
      <c r="OZN1" s="489"/>
      <c r="OZO1" s="489"/>
      <c r="OZP1" s="489"/>
      <c r="OZQ1" s="489"/>
      <c r="OZR1" s="489"/>
      <c r="OZS1" s="489"/>
      <c r="OZT1" s="489"/>
      <c r="OZU1" s="489"/>
      <c r="OZV1" s="489"/>
      <c r="OZW1" s="489"/>
      <c r="OZX1" s="489"/>
      <c r="OZY1" s="489"/>
      <c r="OZZ1" s="489"/>
      <c r="PAA1" s="489"/>
      <c r="PAB1" s="489"/>
      <c r="PAC1" s="489"/>
      <c r="PAD1" s="489"/>
      <c r="PAE1" s="489"/>
      <c r="PAF1" s="489"/>
      <c r="PAG1" s="489"/>
      <c r="PAH1" s="489"/>
      <c r="PAI1" s="489"/>
      <c r="PAJ1" s="489"/>
      <c r="PAK1" s="489"/>
      <c r="PAL1" s="489"/>
      <c r="PAM1" s="489"/>
      <c r="PAN1" s="489"/>
      <c r="PAO1" s="489"/>
      <c r="PAP1" s="489"/>
      <c r="PAQ1" s="489"/>
      <c r="PAR1" s="489"/>
      <c r="PAS1" s="489"/>
      <c r="PAT1" s="489"/>
      <c r="PAU1" s="489"/>
      <c r="PAV1" s="489"/>
      <c r="PAW1" s="489"/>
      <c r="PAX1" s="489"/>
      <c r="PAY1" s="489"/>
      <c r="PAZ1" s="489"/>
      <c r="PBA1" s="489"/>
      <c r="PBB1" s="489"/>
      <c r="PBC1" s="489"/>
      <c r="PBD1" s="489"/>
      <c r="PBE1" s="489"/>
      <c r="PBF1" s="489"/>
      <c r="PBG1" s="489"/>
      <c r="PBH1" s="489"/>
      <c r="PBI1" s="489"/>
      <c r="PBJ1" s="489"/>
      <c r="PBK1" s="489"/>
      <c r="PBL1" s="489"/>
      <c r="PBM1" s="489"/>
      <c r="PBN1" s="489"/>
      <c r="PBO1" s="489"/>
      <c r="PBP1" s="489"/>
      <c r="PBQ1" s="489"/>
      <c r="PBR1" s="489"/>
      <c r="PBS1" s="489"/>
      <c r="PBT1" s="489"/>
      <c r="PBU1" s="489"/>
      <c r="PBV1" s="489"/>
      <c r="PBW1" s="489"/>
      <c r="PBX1" s="489"/>
      <c r="PBY1" s="489"/>
      <c r="PBZ1" s="489"/>
      <c r="PCA1" s="489"/>
      <c r="PCB1" s="489"/>
      <c r="PCC1" s="489"/>
      <c r="PCD1" s="489"/>
      <c r="PCE1" s="489"/>
      <c r="PCF1" s="489"/>
      <c r="PCG1" s="489"/>
      <c r="PCH1" s="489"/>
      <c r="PCI1" s="489"/>
      <c r="PCJ1" s="489"/>
      <c r="PCK1" s="489"/>
      <c r="PCL1" s="489"/>
      <c r="PCM1" s="489"/>
      <c r="PCN1" s="489"/>
      <c r="PCO1" s="489"/>
      <c r="PCP1" s="489"/>
      <c r="PCQ1" s="489"/>
      <c r="PCR1" s="489"/>
      <c r="PCS1" s="489"/>
      <c r="PCT1" s="489"/>
      <c r="PCU1" s="489"/>
      <c r="PCV1" s="489"/>
      <c r="PCW1" s="489"/>
      <c r="PCX1" s="489"/>
      <c r="PCY1" s="489"/>
      <c r="PCZ1" s="489"/>
      <c r="PDA1" s="489"/>
      <c r="PDB1" s="489"/>
      <c r="PDC1" s="489"/>
      <c r="PDD1" s="489"/>
      <c r="PDE1" s="489"/>
      <c r="PDF1" s="489"/>
      <c r="PDG1" s="489"/>
      <c r="PDH1" s="489"/>
      <c r="PDI1" s="489"/>
      <c r="PDJ1" s="489"/>
      <c r="PDK1" s="489"/>
      <c r="PDL1" s="489"/>
      <c r="PDM1" s="489"/>
      <c r="PDN1" s="489"/>
      <c r="PDO1" s="489"/>
      <c r="PDP1" s="489"/>
      <c r="PDQ1" s="489"/>
      <c r="PDR1" s="489"/>
      <c r="PDS1" s="489"/>
      <c r="PDT1" s="489"/>
      <c r="PDU1" s="489"/>
      <c r="PDV1" s="489"/>
      <c r="PDW1" s="489"/>
      <c r="PDX1" s="489"/>
      <c r="PDY1" s="489"/>
      <c r="PDZ1" s="489"/>
      <c r="PEA1" s="489"/>
      <c r="PEB1" s="489"/>
      <c r="PEC1" s="489"/>
      <c r="PED1" s="489"/>
      <c r="PEE1" s="489"/>
      <c r="PEF1" s="489"/>
      <c r="PEG1" s="489"/>
      <c r="PEH1" s="489"/>
      <c r="PEI1" s="489"/>
      <c r="PEJ1" s="489"/>
      <c r="PEK1" s="489"/>
      <c r="PEL1" s="489"/>
      <c r="PEM1" s="489"/>
      <c r="PEO1" s="489"/>
      <c r="PEP1" s="489"/>
      <c r="PEQ1" s="489"/>
      <c r="PER1" s="489"/>
      <c r="PES1" s="489"/>
      <c r="PET1" s="489"/>
      <c r="PEU1" s="489"/>
      <c r="PEV1" s="489"/>
      <c r="PEW1" s="489"/>
      <c r="PEX1" s="489"/>
      <c r="PEY1" s="489"/>
      <c r="PEZ1" s="489"/>
      <c r="PFA1" s="489"/>
      <c r="PFB1" s="489"/>
      <c r="PFC1" s="489"/>
      <c r="PFD1" s="489"/>
      <c r="PFE1" s="489"/>
      <c r="PFF1" s="489"/>
      <c r="PFG1" s="489"/>
      <c r="PFH1" s="489"/>
      <c r="PFI1" s="489"/>
      <c r="PFJ1" s="489"/>
      <c r="PFK1" s="489"/>
      <c r="PFL1" s="489"/>
      <c r="PFM1" s="489"/>
      <c r="PFN1" s="489"/>
      <c r="PFO1" s="489"/>
      <c r="PFP1" s="489"/>
      <c r="PFQ1" s="489"/>
      <c r="PFR1" s="489"/>
      <c r="PFS1" s="489"/>
      <c r="PFT1" s="489"/>
      <c r="PFU1" s="489"/>
      <c r="PFV1" s="489"/>
      <c r="PFW1" s="489"/>
      <c r="PFX1" s="489"/>
      <c r="PFY1" s="489"/>
      <c r="PFZ1" s="489"/>
      <c r="PGA1" s="489"/>
      <c r="PGB1" s="489"/>
      <c r="PGC1" s="489"/>
      <c r="PGD1" s="489"/>
      <c r="PGE1" s="489"/>
      <c r="PGF1" s="489"/>
      <c r="PGG1" s="489"/>
      <c r="PGH1" s="489"/>
      <c r="PGI1" s="489"/>
      <c r="PGJ1" s="489"/>
      <c r="PGK1" s="489"/>
      <c r="PGL1" s="489"/>
      <c r="PGM1" s="489"/>
      <c r="PGN1" s="489"/>
      <c r="PGO1" s="489"/>
      <c r="PGP1" s="489"/>
      <c r="PGQ1" s="489"/>
      <c r="PGR1" s="489"/>
      <c r="PGS1" s="489"/>
      <c r="PGT1" s="489"/>
      <c r="PGU1" s="489"/>
      <c r="PGV1" s="489"/>
      <c r="PGW1" s="489"/>
      <c r="PGX1" s="489"/>
      <c r="PGY1" s="489"/>
      <c r="PGZ1" s="489"/>
      <c r="PHA1" s="489"/>
      <c r="PHB1" s="489"/>
      <c r="PHC1" s="489"/>
      <c r="PHD1" s="489"/>
      <c r="PHE1" s="489"/>
      <c r="PHF1" s="489"/>
      <c r="PHG1" s="489"/>
      <c r="PHH1" s="489"/>
      <c r="PHI1" s="489"/>
      <c r="PHJ1" s="489"/>
      <c r="PHK1" s="489"/>
      <c r="PHL1" s="489"/>
      <c r="PHM1" s="489"/>
      <c r="PHN1" s="489"/>
      <c r="PHO1" s="489"/>
      <c r="PHP1" s="489"/>
      <c r="PHQ1" s="489"/>
      <c r="PHR1" s="489"/>
      <c r="PHS1" s="489"/>
      <c r="PHT1" s="489"/>
      <c r="PHU1" s="489"/>
      <c r="PHV1" s="489"/>
      <c r="PHW1" s="489"/>
      <c r="PHX1" s="489"/>
      <c r="PHY1" s="489"/>
      <c r="PHZ1" s="489"/>
      <c r="PIA1" s="489"/>
      <c r="PIB1" s="489"/>
      <c r="PIC1" s="489"/>
      <c r="PID1" s="489"/>
      <c r="PIE1" s="489"/>
      <c r="PIF1" s="489"/>
      <c r="PIG1" s="489"/>
      <c r="PIH1" s="489"/>
      <c r="PII1" s="489"/>
      <c r="PIJ1" s="489"/>
      <c r="PIK1" s="489"/>
      <c r="PIL1" s="489"/>
      <c r="PIM1" s="489"/>
      <c r="PIN1" s="489"/>
      <c r="PIO1" s="489"/>
      <c r="PIP1" s="489"/>
      <c r="PIQ1" s="489"/>
      <c r="PIR1" s="489"/>
      <c r="PIS1" s="489"/>
      <c r="PIT1" s="489"/>
      <c r="PIU1" s="489"/>
      <c r="PIV1" s="489"/>
      <c r="PIW1" s="489"/>
      <c r="PIX1" s="489"/>
      <c r="PIY1" s="489"/>
      <c r="PIZ1" s="489"/>
      <c r="PJA1" s="489"/>
      <c r="PJB1" s="489"/>
      <c r="PJC1" s="489"/>
      <c r="PJD1" s="489"/>
      <c r="PJE1" s="489"/>
      <c r="PJF1" s="489"/>
      <c r="PJG1" s="489"/>
      <c r="PJH1" s="489"/>
      <c r="PJI1" s="489"/>
      <c r="PJJ1" s="489"/>
      <c r="PJK1" s="489"/>
      <c r="PJL1" s="489"/>
      <c r="PJM1" s="489"/>
      <c r="PJN1" s="489"/>
      <c r="PJO1" s="489"/>
      <c r="PJP1" s="489"/>
      <c r="PJQ1" s="489"/>
      <c r="PJR1" s="489"/>
      <c r="PJS1" s="489"/>
      <c r="PJT1" s="489"/>
      <c r="PJU1" s="489"/>
      <c r="PJV1" s="489"/>
      <c r="PJW1" s="489"/>
      <c r="PJX1" s="489"/>
      <c r="PJY1" s="489"/>
      <c r="PJZ1" s="489"/>
      <c r="PKA1" s="489"/>
      <c r="PKB1" s="489"/>
      <c r="PKC1" s="489"/>
      <c r="PKD1" s="489"/>
      <c r="PKE1" s="489"/>
      <c r="PKF1" s="489"/>
      <c r="PKG1" s="489"/>
      <c r="PKH1" s="489"/>
      <c r="PKI1" s="489"/>
      <c r="PKJ1" s="489"/>
      <c r="PKK1" s="489"/>
      <c r="PKL1" s="489"/>
      <c r="PKM1" s="489"/>
      <c r="PKN1" s="489"/>
      <c r="PKO1" s="489"/>
      <c r="PKP1" s="489"/>
      <c r="PKQ1" s="489"/>
      <c r="PKR1" s="489"/>
      <c r="PKS1" s="489"/>
      <c r="PKT1" s="489"/>
      <c r="PKU1" s="489"/>
      <c r="PKV1" s="489"/>
      <c r="PKW1" s="489"/>
      <c r="PKX1" s="489"/>
      <c r="PKY1" s="489"/>
      <c r="PKZ1" s="489"/>
      <c r="PLA1" s="489"/>
      <c r="PLB1" s="489"/>
      <c r="PLC1" s="489"/>
      <c r="PLD1" s="489"/>
      <c r="PLE1" s="489"/>
      <c r="PLF1" s="489"/>
      <c r="PLG1" s="489"/>
      <c r="PLH1" s="489"/>
      <c r="PLI1" s="489"/>
      <c r="PLJ1" s="489"/>
      <c r="PLK1" s="489"/>
      <c r="PLL1" s="489"/>
      <c r="PLM1" s="489"/>
      <c r="PLN1" s="489"/>
      <c r="PLO1" s="489"/>
      <c r="PLP1" s="489"/>
      <c r="PLQ1" s="489"/>
      <c r="PLR1" s="489"/>
      <c r="PLS1" s="489"/>
      <c r="PLT1" s="489"/>
      <c r="PLU1" s="489"/>
      <c r="PLV1" s="489"/>
      <c r="PLW1" s="489"/>
      <c r="PLX1" s="489"/>
      <c r="PLY1" s="489"/>
      <c r="PLZ1" s="489"/>
      <c r="PMA1" s="489"/>
      <c r="PMB1" s="489"/>
      <c r="PMC1" s="489"/>
      <c r="PMD1" s="489"/>
      <c r="PME1" s="489"/>
      <c r="PMF1" s="489"/>
      <c r="PMG1" s="489"/>
      <c r="PMH1" s="489"/>
      <c r="PMI1" s="489"/>
      <c r="PMJ1" s="489"/>
      <c r="PMK1" s="489"/>
      <c r="PML1" s="489"/>
      <c r="PMM1" s="489"/>
      <c r="PMN1" s="489"/>
      <c r="PMO1" s="489"/>
      <c r="PMP1" s="489"/>
      <c r="PMQ1" s="489"/>
      <c r="PMR1" s="489"/>
      <c r="PMS1" s="489"/>
      <c r="PMT1" s="489"/>
      <c r="PMU1" s="489"/>
      <c r="PMV1" s="489"/>
      <c r="PMW1" s="489"/>
      <c r="PMX1" s="489"/>
      <c r="PMY1" s="489"/>
      <c r="PMZ1" s="489"/>
      <c r="PNA1" s="489"/>
      <c r="PNB1" s="489"/>
      <c r="PNC1" s="489"/>
      <c r="PND1" s="489"/>
      <c r="PNE1" s="489"/>
      <c r="PNF1" s="489"/>
      <c r="PNG1" s="489"/>
      <c r="PNH1" s="489"/>
      <c r="PNI1" s="489"/>
      <c r="PNJ1" s="489"/>
      <c r="PNK1" s="489"/>
      <c r="PNL1" s="489"/>
      <c r="PNM1" s="489"/>
      <c r="PNN1" s="489"/>
      <c r="PNO1" s="489"/>
      <c r="PNP1" s="489"/>
      <c r="PNQ1" s="489"/>
      <c r="PNR1" s="489"/>
      <c r="PNS1" s="489"/>
      <c r="PNT1" s="489"/>
      <c r="PNU1" s="489"/>
      <c r="PNV1" s="489"/>
      <c r="PNW1" s="489"/>
      <c r="PNX1" s="489"/>
      <c r="PNY1" s="489"/>
      <c r="PNZ1" s="489"/>
      <c r="POA1" s="489"/>
      <c r="POB1" s="489"/>
      <c r="POC1" s="489"/>
      <c r="POD1" s="489"/>
      <c r="POE1" s="489"/>
      <c r="POF1" s="489"/>
      <c r="POG1" s="489"/>
      <c r="POH1" s="489"/>
      <c r="POI1" s="489"/>
      <c r="POK1" s="489"/>
      <c r="POL1" s="489"/>
      <c r="POM1" s="489"/>
      <c r="PON1" s="489"/>
      <c r="POO1" s="489"/>
      <c r="POP1" s="489"/>
      <c r="POQ1" s="489"/>
      <c r="POR1" s="489"/>
      <c r="POS1" s="489"/>
      <c r="POT1" s="489"/>
      <c r="POU1" s="489"/>
      <c r="POV1" s="489"/>
      <c r="POW1" s="489"/>
      <c r="POX1" s="489"/>
      <c r="POY1" s="489"/>
      <c r="POZ1" s="489"/>
      <c r="PPA1" s="489"/>
      <c r="PPB1" s="489"/>
      <c r="PPC1" s="489"/>
      <c r="PPD1" s="489"/>
      <c r="PPE1" s="489"/>
      <c r="PPF1" s="489"/>
      <c r="PPG1" s="489"/>
      <c r="PPH1" s="489"/>
      <c r="PPI1" s="489"/>
      <c r="PPJ1" s="489"/>
      <c r="PPK1" s="489"/>
      <c r="PPL1" s="489"/>
      <c r="PPM1" s="489"/>
      <c r="PPN1" s="489"/>
      <c r="PPO1" s="489"/>
      <c r="PPP1" s="489"/>
      <c r="PPQ1" s="489"/>
      <c r="PPR1" s="489"/>
      <c r="PPS1" s="489"/>
      <c r="PPT1" s="489"/>
      <c r="PPU1" s="489"/>
      <c r="PPV1" s="489"/>
      <c r="PPW1" s="489"/>
      <c r="PPX1" s="489"/>
      <c r="PPY1" s="489"/>
      <c r="PPZ1" s="489"/>
      <c r="PQA1" s="489"/>
      <c r="PQB1" s="489"/>
      <c r="PQC1" s="489"/>
      <c r="PQD1" s="489"/>
      <c r="PQE1" s="489"/>
      <c r="PQF1" s="489"/>
      <c r="PQG1" s="489"/>
      <c r="PQH1" s="489"/>
      <c r="PQI1" s="489"/>
      <c r="PQJ1" s="489"/>
      <c r="PQK1" s="489"/>
      <c r="PQL1" s="489"/>
      <c r="PQM1" s="489"/>
      <c r="PQN1" s="489"/>
      <c r="PQO1" s="489"/>
      <c r="PQP1" s="489"/>
      <c r="PQQ1" s="489"/>
      <c r="PQR1" s="489"/>
      <c r="PQS1" s="489"/>
      <c r="PQT1" s="489"/>
      <c r="PQU1" s="489"/>
      <c r="PQV1" s="489"/>
      <c r="PQW1" s="489"/>
      <c r="PQX1" s="489"/>
      <c r="PQY1" s="489"/>
      <c r="PQZ1" s="489"/>
      <c r="PRA1" s="489"/>
      <c r="PRB1" s="489"/>
      <c r="PRC1" s="489"/>
      <c r="PRD1" s="489"/>
      <c r="PRE1" s="489"/>
      <c r="PRF1" s="489"/>
      <c r="PRG1" s="489"/>
      <c r="PRH1" s="489"/>
      <c r="PRI1" s="489"/>
      <c r="PRJ1" s="489"/>
      <c r="PRK1" s="489"/>
      <c r="PRL1" s="489"/>
      <c r="PRM1" s="489"/>
      <c r="PRN1" s="489"/>
      <c r="PRO1" s="489"/>
      <c r="PRP1" s="489"/>
      <c r="PRQ1" s="489"/>
      <c r="PRR1" s="489"/>
      <c r="PRS1" s="489"/>
      <c r="PRT1" s="489"/>
      <c r="PRU1" s="489"/>
      <c r="PRV1" s="489"/>
      <c r="PRW1" s="489"/>
      <c r="PRX1" s="489"/>
      <c r="PRY1" s="489"/>
      <c r="PRZ1" s="489"/>
      <c r="PSA1" s="489"/>
      <c r="PSB1" s="489"/>
      <c r="PSC1" s="489"/>
      <c r="PSD1" s="489"/>
      <c r="PSE1" s="489"/>
      <c r="PSF1" s="489"/>
      <c r="PSG1" s="489"/>
      <c r="PSH1" s="489"/>
      <c r="PSI1" s="489"/>
      <c r="PSJ1" s="489"/>
      <c r="PSK1" s="489"/>
      <c r="PSL1" s="489"/>
      <c r="PSM1" s="489"/>
      <c r="PSN1" s="489"/>
      <c r="PSO1" s="489"/>
      <c r="PSP1" s="489"/>
      <c r="PSQ1" s="489"/>
      <c r="PSR1" s="489"/>
      <c r="PSS1" s="489"/>
      <c r="PST1" s="489"/>
      <c r="PSU1" s="489"/>
      <c r="PSV1" s="489"/>
      <c r="PSW1" s="489"/>
      <c r="PSX1" s="489"/>
      <c r="PSY1" s="489"/>
      <c r="PSZ1" s="489"/>
      <c r="PTA1" s="489"/>
      <c r="PTB1" s="489"/>
      <c r="PTC1" s="489"/>
      <c r="PTD1" s="489"/>
      <c r="PTE1" s="489"/>
      <c r="PTF1" s="489"/>
      <c r="PTG1" s="489"/>
      <c r="PTH1" s="489"/>
      <c r="PTI1" s="489"/>
      <c r="PTJ1" s="489"/>
      <c r="PTK1" s="489"/>
      <c r="PTL1" s="489"/>
      <c r="PTM1" s="489"/>
      <c r="PTN1" s="489"/>
      <c r="PTO1" s="489"/>
      <c r="PTP1" s="489"/>
      <c r="PTQ1" s="489"/>
      <c r="PTR1" s="489"/>
      <c r="PTS1" s="489"/>
      <c r="PTT1" s="489"/>
      <c r="PTU1" s="489"/>
      <c r="PTV1" s="489"/>
      <c r="PTW1" s="489"/>
      <c r="PTX1" s="489"/>
      <c r="PTY1" s="489"/>
      <c r="PTZ1" s="489"/>
      <c r="PUA1" s="489"/>
      <c r="PUB1" s="489"/>
      <c r="PUC1" s="489"/>
      <c r="PUD1" s="489"/>
      <c r="PUE1" s="489"/>
      <c r="PUF1" s="489"/>
      <c r="PUG1" s="489"/>
      <c r="PUH1" s="489"/>
      <c r="PUI1" s="489"/>
      <c r="PUJ1" s="489"/>
      <c r="PUK1" s="489"/>
      <c r="PUL1" s="489"/>
      <c r="PUM1" s="489"/>
      <c r="PUN1" s="489"/>
      <c r="PUO1" s="489"/>
      <c r="PUP1" s="489"/>
      <c r="PUQ1" s="489"/>
      <c r="PUR1" s="489"/>
      <c r="PUS1" s="489"/>
      <c r="PUT1" s="489"/>
      <c r="PUU1" s="489"/>
      <c r="PUV1" s="489"/>
      <c r="PUW1" s="489"/>
      <c r="PUX1" s="489"/>
      <c r="PUY1" s="489"/>
      <c r="PUZ1" s="489"/>
      <c r="PVA1" s="489"/>
      <c r="PVB1" s="489"/>
      <c r="PVC1" s="489"/>
      <c r="PVD1" s="489"/>
      <c r="PVE1" s="489"/>
      <c r="PVF1" s="489"/>
      <c r="PVG1" s="489"/>
      <c r="PVH1" s="489"/>
      <c r="PVI1" s="489"/>
      <c r="PVJ1" s="489"/>
      <c r="PVK1" s="489"/>
      <c r="PVL1" s="489"/>
      <c r="PVM1" s="489"/>
      <c r="PVN1" s="489"/>
      <c r="PVO1" s="489"/>
      <c r="PVP1" s="489"/>
      <c r="PVQ1" s="489"/>
      <c r="PVR1" s="489"/>
      <c r="PVS1" s="489"/>
      <c r="PVT1" s="489"/>
      <c r="PVU1" s="489"/>
      <c r="PVV1" s="489"/>
      <c r="PVW1" s="489"/>
      <c r="PVX1" s="489"/>
      <c r="PVY1" s="489"/>
      <c r="PVZ1" s="489"/>
      <c r="PWA1" s="489"/>
      <c r="PWB1" s="489"/>
      <c r="PWC1" s="489"/>
      <c r="PWD1" s="489"/>
      <c r="PWE1" s="489"/>
      <c r="PWF1" s="489"/>
      <c r="PWG1" s="489"/>
      <c r="PWH1" s="489"/>
      <c r="PWI1" s="489"/>
      <c r="PWJ1" s="489"/>
      <c r="PWK1" s="489"/>
      <c r="PWL1" s="489"/>
      <c r="PWM1" s="489"/>
      <c r="PWN1" s="489"/>
      <c r="PWO1" s="489"/>
      <c r="PWP1" s="489"/>
      <c r="PWQ1" s="489"/>
      <c r="PWR1" s="489"/>
      <c r="PWS1" s="489"/>
      <c r="PWT1" s="489"/>
      <c r="PWU1" s="489"/>
      <c r="PWV1" s="489"/>
      <c r="PWW1" s="489"/>
      <c r="PWX1" s="489"/>
      <c r="PWY1" s="489"/>
      <c r="PWZ1" s="489"/>
      <c r="PXA1" s="489"/>
      <c r="PXB1" s="489"/>
      <c r="PXC1" s="489"/>
      <c r="PXD1" s="489"/>
      <c r="PXE1" s="489"/>
      <c r="PXF1" s="489"/>
      <c r="PXG1" s="489"/>
      <c r="PXH1" s="489"/>
      <c r="PXI1" s="489"/>
      <c r="PXJ1" s="489"/>
      <c r="PXK1" s="489"/>
      <c r="PXL1" s="489"/>
      <c r="PXM1" s="489"/>
      <c r="PXN1" s="489"/>
      <c r="PXO1" s="489"/>
      <c r="PXP1" s="489"/>
      <c r="PXQ1" s="489"/>
      <c r="PXR1" s="489"/>
      <c r="PXS1" s="489"/>
      <c r="PXT1" s="489"/>
      <c r="PXU1" s="489"/>
      <c r="PXV1" s="489"/>
      <c r="PXW1" s="489"/>
      <c r="PXX1" s="489"/>
      <c r="PXY1" s="489"/>
      <c r="PXZ1" s="489"/>
      <c r="PYA1" s="489"/>
      <c r="PYB1" s="489"/>
      <c r="PYC1" s="489"/>
      <c r="PYD1" s="489"/>
      <c r="PYE1" s="489"/>
      <c r="PYG1" s="489"/>
      <c r="PYH1" s="489"/>
      <c r="PYI1" s="489"/>
      <c r="PYJ1" s="489"/>
      <c r="PYK1" s="489"/>
      <c r="PYL1" s="489"/>
      <c r="PYM1" s="489"/>
      <c r="PYN1" s="489"/>
      <c r="PYO1" s="489"/>
      <c r="PYP1" s="489"/>
      <c r="PYQ1" s="489"/>
      <c r="PYR1" s="489"/>
      <c r="PYS1" s="489"/>
      <c r="PYT1" s="489"/>
      <c r="PYU1" s="489"/>
      <c r="PYV1" s="489"/>
      <c r="PYW1" s="489"/>
      <c r="PYX1" s="489"/>
      <c r="PYY1" s="489"/>
      <c r="PYZ1" s="489"/>
      <c r="PZA1" s="489"/>
      <c r="PZB1" s="489"/>
      <c r="PZC1" s="489"/>
      <c r="PZD1" s="489"/>
      <c r="PZE1" s="489"/>
      <c r="PZF1" s="489"/>
      <c r="PZG1" s="489"/>
      <c r="PZH1" s="489"/>
      <c r="PZI1" s="489"/>
      <c r="PZJ1" s="489"/>
      <c r="PZK1" s="489"/>
      <c r="PZL1" s="489"/>
      <c r="PZM1" s="489"/>
      <c r="PZN1" s="489"/>
      <c r="PZO1" s="489"/>
      <c r="PZP1" s="489"/>
      <c r="PZQ1" s="489"/>
      <c r="PZR1" s="489"/>
      <c r="PZS1" s="489"/>
      <c r="PZT1" s="489"/>
      <c r="PZU1" s="489"/>
      <c r="PZV1" s="489"/>
      <c r="PZW1" s="489"/>
      <c r="PZX1" s="489"/>
      <c r="PZY1" s="489"/>
      <c r="PZZ1" s="489"/>
      <c r="QAA1" s="489"/>
      <c r="QAB1" s="489"/>
      <c r="QAC1" s="489"/>
      <c r="QAD1" s="489"/>
      <c r="QAE1" s="489"/>
      <c r="QAF1" s="489"/>
      <c r="QAG1" s="489"/>
      <c r="QAH1" s="489"/>
      <c r="QAI1" s="489"/>
      <c r="QAJ1" s="489"/>
      <c r="QAK1" s="489"/>
      <c r="QAL1" s="489"/>
      <c r="QAM1" s="489"/>
      <c r="QAN1" s="489"/>
      <c r="QAO1" s="489"/>
      <c r="QAP1" s="489"/>
      <c r="QAQ1" s="489"/>
      <c r="QAR1" s="489"/>
      <c r="QAS1" s="489"/>
      <c r="QAT1" s="489"/>
      <c r="QAU1" s="489"/>
      <c r="QAV1" s="489"/>
      <c r="QAW1" s="489"/>
      <c r="QAX1" s="489"/>
      <c r="QAY1" s="489"/>
      <c r="QAZ1" s="489"/>
      <c r="QBA1" s="489"/>
      <c r="QBB1" s="489"/>
      <c r="QBC1" s="489"/>
      <c r="QBD1" s="489"/>
      <c r="QBE1" s="489"/>
      <c r="QBF1" s="489"/>
      <c r="QBG1" s="489"/>
      <c r="QBH1" s="489"/>
      <c r="QBI1" s="489"/>
      <c r="QBJ1" s="489"/>
      <c r="QBK1" s="489"/>
      <c r="QBL1" s="489"/>
      <c r="QBM1" s="489"/>
      <c r="QBN1" s="489"/>
      <c r="QBO1" s="489"/>
      <c r="QBP1" s="489"/>
      <c r="QBQ1" s="489"/>
      <c r="QBR1" s="489"/>
      <c r="QBS1" s="489"/>
      <c r="QBT1" s="489"/>
      <c r="QBU1" s="489"/>
      <c r="QBV1" s="489"/>
      <c r="QBW1" s="489"/>
      <c r="QBX1" s="489"/>
      <c r="QBY1" s="489"/>
      <c r="QBZ1" s="489"/>
      <c r="QCA1" s="489"/>
      <c r="QCB1" s="489"/>
      <c r="QCC1" s="489"/>
      <c r="QCD1" s="489"/>
      <c r="QCE1" s="489"/>
      <c r="QCF1" s="489"/>
      <c r="QCG1" s="489"/>
      <c r="QCH1" s="489"/>
      <c r="QCI1" s="489"/>
      <c r="QCJ1" s="489"/>
      <c r="QCK1" s="489"/>
      <c r="QCL1" s="489"/>
      <c r="QCM1" s="489"/>
      <c r="QCN1" s="489"/>
      <c r="QCO1" s="489"/>
      <c r="QCP1" s="489"/>
      <c r="QCQ1" s="489"/>
      <c r="QCR1" s="489"/>
      <c r="QCS1" s="489"/>
      <c r="QCT1" s="489"/>
      <c r="QCU1" s="489"/>
      <c r="QCV1" s="489"/>
      <c r="QCW1" s="489"/>
      <c r="QCX1" s="489"/>
      <c r="QCY1" s="489"/>
      <c r="QCZ1" s="489"/>
      <c r="QDA1" s="489"/>
      <c r="QDB1" s="489"/>
      <c r="QDC1" s="489"/>
      <c r="QDD1" s="489"/>
      <c r="QDE1" s="489"/>
      <c r="QDF1" s="489"/>
      <c r="QDG1" s="489"/>
      <c r="QDH1" s="489"/>
      <c r="QDI1" s="489"/>
      <c r="QDJ1" s="489"/>
      <c r="QDK1" s="489"/>
      <c r="QDL1" s="489"/>
      <c r="QDM1" s="489"/>
      <c r="QDN1" s="489"/>
      <c r="QDO1" s="489"/>
      <c r="QDP1" s="489"/>
      <c r="QDQ1" s="489"/>
      <c r="QDR1" s="489"/>
      <c r="QDS1" s="489"/>
      <c r="QDT1" s="489"/>
      <c r="QDU1" s="489"/>
      <c r="QDV1" s="489"/>
      <c r="QDW1" s="489"/>
      <c r="QDX1" s="489"/>
      <c r="QDY1" s="489"/>
      <c r="QDZ1" s="489"/>
      <c r="QEA1" s="489"/>
      <c r="QEB1" s="489"/>
      <c r="QEC1" s="489"/>
      <c r="QED1" s="489"/>
      <c r="QEE1" s="489"/>
      <c r="QEF1" s="489"/>
      <c r="QEG1" s="489"/>
      <c r="QEH1" s="489"/>
      <c r="QEI1" s="489"/>
      <c r="QEJ1" s="489"/>
      <c r="QEK1" s="489"/>
      <c r="QEL1" s="489"/>
      <c r="QEM1" s="489"/>
      <c r="QEN1" s="489"/>
      <c r="QEO1" s="489"/>
      <c r="QEP1" s="489"/>
      <c r="QEQ1" s="489"/>
      <c r="QER1" s="489"/>
      <c r="QES1" s="489"/>
      <c r="QET1" s="489"/>
      <c r="QEU1" s="489"/>
      <c r="QEV1" s="489"/>
      <c r="QEW1" s="489"/>
      <c r="QEX1" s="489"/>
      <c r="QEY1" s="489"/>
      <c r="QEZ1" s="489"/>
      <c r="QFA1" s="489"/>
      <c r="QFB1" s="489"/>
      <c r="QFC1" s="489"/>
      <c r="QFD1" s="489"/>
      <c r="QFE1" s="489"/>
      <c r="QFF1" s="489"/>
      <c r="QFG1" s="489"/>
      <c r="QFH1" s="489"/>
      <c r="QFI1" s="489"/>
      <c r="QFJ1" s="489"/>
      <c r="QFK1" s="489"/>
      <c r="QFL1" s="489"/>
      <c r="QFM1" s="489"/>
      <c r="QFN1" s="489"/>
      <c r="QFO1" s="489"/>
      <c r="QFP1" s="489"/>
      <c r="QFQ1" s="489"/>
      <c r="QFR1" s="489"/>
      <c r="QFS1" s="489"/>
      <c r="QFT1" s="489"/>
      <c r="QFU1" s="489"/>
      <c r="QFV1" s="489"/>
      <c r="QFW1" s="489"/>
      <c r="QFX1" s="489"/>
      <c r="QFY1" s="489"/>
      <c r="QFZ1" s="489"/>
      <c r="QGA1" s="489"/>
      <c r="QGB1" s="489"/>
      <c r="QGC1" s="489"/>
      <c r="QGD1" s="489"/>
      <c r="QGE1" s="489"/>
      <c r="QGF1" s="489"/>
      <c r="QGG1" s="489"/>
      <c r="QGH1" s="489"/>
      <c r="QGI1" s="489"/>
      <c r="QGJ1" s="489"/>
      <c r="QGK1" s="489"/>
      <c r="QGL1" s="489"/>
      <c r="QGM1" s="489"/>
      <c r="QGN1" s="489"/>
      <c r="QGO1" s="489"/>
      <c r="QGP1" s="489"/>
      <c r="QGQ1" s="489"/>
      <c r="QGR1" s="489"/>
      <c r="QGS1" s="489"/>
      <c r="QGT1" s="489"/>
      <c r="QGU1" s="489"/>
      <c r="QGV1" s="489"/>
      <c r="QGW1" s="489"/>
      <c r="QGX1" s="489"/>
      <c r="QGY1" s="489"/>
      <c r="QGZ1" s="489"/>
      <c r="QHA1" s="489"/>
      <c r="QHB1" s="489"/>
      <c r="QHC1" s="489"/>
      <c r="QHD1" s="489"/>
      <c r="QHE1" s="489"/>
      <c r="QHF1" s="489"/>
      <c r="QHG1" s="489"/>
      <c r="QHH1" s="489"/>
      <c r="QHI1" s="489"/>
      <c r="QHJ1" s="489"/>
      <c r="QHK1" s="489"/>
      <c r="QHL1" s="489"/>
      <c r="QHM1" s="489"/>
      <c r="QHN1" s="489"/>
      <c r="QHO1" s="489"/>
      <c r="QHP1" s="489"/>
      <c r="QHQ1" s="489"/>
      <c r="QHR1" s="489"/>
      <c r="QHS1" s="489"/>
      <c r="QHT1" s="489"/>
      <c r="QHU1" s="489"/>
      <c r="QHV1" s="489"/>
      <c r="QHW1" s="489"/>
      <c r="QHX1" s="489"/>
      <c r="QHY1" s="489"/>
      <c r="QHZ1" s="489"/>
      <c r="QIA1" s="489"/>
      <c r="QIC1" s="489"/>
      <c r="QID1" s="489"/>
      <c r="QIE1" s="489"/>
      <c r="QIF1" s="489"/>
      <c r="QIG1" s="489"/>
      <c r="QIH1" s="489"/>
      <c r="QII1" s="489"/>
      <c r="QIJ1" s="489"/>
      <c r="QIK1" s="489"/>
      <c r="QIL1" s="489"/>
      <c r="QIM1" s="489"/>
      <c r="QIN1" s="489"/>
      <c r="QIO1" s="489"/>
      <c r="QIP1" s="489"/>
      <c r="QIQ1" s="489"/>
      <c r="QIR1" s="489"/>
      <c r="QIS1" s="489"/>
      <c r="QIT1" s="489"/>
      <c r="QIU1" s="489"/>
      <c r="QIV1" s="489"/>
      <c r="QIW1" s="489"/>
      <c r="QIX1" s="489"/>
      <c r="QIY1" s="489"/>
      <c r="QIZ1" s="489"/>
      <c r="QJA1" s="489"/>
      <c r="QJB1" s="489"/>
      <c r="QJC1" s="489"/>
      <c r="QJD1" s="489"/>
      <c r="QJE1" s="489"/>
      <c r="QJF1" s="489"/>
      <c r="QJG1" s="489"/>
      <c r="QJH1" s="489"/>
      <c r="QJI1" s="489"/>
      <c r="QJJ1" s="489"/>
      <c r="QJK1" s="489"/>
      <c r="QJL1" s="489"/>
      <c r="QJM1" s="489"/>
      <c r="QJN1" s="489"/>
      <c r="QJO1" s="489"/>
      <c r="QJP1" s="489"/>
      <c r="QJQ1" s="489"/>
      <c r="QJR1" s="489"/>
      <c r="QJS1" s="489"/>
      <c r="QJT1" s="489"/>
      <c r="QJU1" s="489"/>
      <c r="QJV1" s="489"/>
      <c r="QJW1" s="489"/>
      <c r="QJX1" s="489"/>
      <c r="QJY1" s="489"/>
      <c r="QJZ1" s="489"/>
      <c r="QKA1" s="489"/>
      <c r="QKB1" s="489"/>
      <c r="QKC1" s="489"/>
      <c r="QKD1" s="489"/>
      <c r="QKE1" s="489"/>
      <c r="QKF1" s="489"/>
      <c r="QKG1" s="489"/>
      <c r="QKH1" s="489"/>
      <c r="QKI1" s="489"/>
      <c r="QKJ1" s="489"/>
      <c r="QKK1" s="489"/>
      <c r="QKL1" s="489"/>
      <c r="QKM1" s="489"/>
      <c r="QKN1" s="489"/>
      <c r="QKO1" s="489"/>
      <c r="QKP1" s="489"/>
      <c r="QKQ1" s="489"/>
      <c r="QKR1" s="489"/>
      <c r="QKS1" s="489"/>
      <c r="QKT1" s="489"/>
      <c r="QKU1" s="489"/>
      <c r="QKV1" s="489"/>
      <c r="QKW1" s="489"/>
      <c r="QKX1" s="489"/>
      <c r="QKY1" s="489"/>
      <c r="QKZ1" s="489"/>
      <c r="QLA1" s="489"/>
      <c r="QLB1" s="489"/>
      <c r="QLC1" s="489"/>
      <c r="QLD1" s="489"/>
      <c r="QLE1" s="489"/>
      <c r="QLF1" s="489"/>
      <c r="QLG1" s="489"/>
      <c r="QLH1" s="489"/>
      <c r="QLI1" s="489"/>
      <c r="QLJ1" s="489"/>
      <c r="QLK1" s="489"/>
      <c r="QLL1" s="489"/>
      <c r="QLM1" s="489"/>
      <c r="QLN1" s="489"/>
      <c r="QLO1" s="489"/>
      <c r="QLP1" s="489"/>
      <c r="QLQ1" s="489"/>
      <c r="QLR1" s="489"/>
      <c r="QLS1" s="489"/>
      <c r="QLT1" s="489"/>
      <c r="QLU1" s="489"/>
      <c r="QLV1" s="489"/>
      <c r="QLW1" s="489"/>
      <c r="QLX1" s="489"/>
      <c r="QLY1" s="489"/>
      <c r="QLZ1" s="489"/>
      <c r="QMA1" s="489"/>
      <c r="QMB1" s="489"/>
      <c r="QMC1" s="489"/>
      <c r="QMD1" s="489"/>
      <c r="QME1" s="489"/>
      <c r="QMF1" s="489"/>
      <c r="QMG1" s="489"/>
      <c r="QMH1" s="489"/>
      <c r="QMI1" s="489"/>
      <c r="QMJ1" s="489"/>
      <c r="QMK1" s="489"/>
      <c r="QML1" s="489"/>
      <c r="QMM1" s="489"/>
      <c r="QMN1" s="489"/>
      <c r="QMO1" s="489"/>
      <c r="QMP1" s="489"/>
      <c r="QMQ1" s="489"/>
      <c r="QMR1" s="489"/>
      <c r="QMS1" s="489"/>
      <c r="QMT1" s="489"/>
      <c r="QMU1" s="489"/>
      <c r="QMV1" s="489"/>
      <c r="QMW1" s="489"/>
      <c r="QMX1" s="489"/>
      <c r="QMY1" s="489"/>
      <c r="QMZ1" s="489"/>
      <c r="QNA1" s="489"/>
      <c r="QNB1" s="489"/>
      <c r="QNC1" s="489"/>
      <c r="QND1" s="489"/>
      <c r="QNE1" s="489"/>
      <c r="QNF1" s="489"/>
      <c r="QNG1" s="489"/>
      <c r="QNH1" s="489"/>
      <c r="QNI1" s="489"/>
      <c r="QNJ1" s="489"/>
      <c r="QNK1" s="489"/>
      <c r="QNL1" s="489"/>
      <c r="QNM1" s="489"/>
      <c r="QNN1" s="489"/>
      <c r="QNO1" s="489"/>
      <c r="QNP1" s="489"/>
      <c r="QNQ1" s="489"/>
      <c r="QNR1" s="489"/>
      <c r="QNS1" s="489"/>
      <c r="QNT1" s="489"/>
      <c r="QNU1" s="489"/>
      <c r="QNV1" s="489"/>
      <c r="QNW1" s="489"/>
      <c r="QNX1" s="489"/>
      <c r="QNY1" s="489"/>
      <c r="QNZ1" s="489"/>
      <c r="QOA1" s="489"/>
      <c r="QOB1" s="489"/>
      <c r="QOC1" s="489"/>
      <c r="QOD1" s="489"/>
      <c r="QOE1" s="489"/>
      <c r="QOF1" s="489"/>
      <c r="QOG1" s="489"/>
      <c r="QOH1" s="489"/>
      <c r="QOI1" s="489"/>
      <c r="QOJ1" s="489"/>
      <c r="QOK1" s="489"/>
      <c r="QOL1" s="489"/>
      <c r="QOM1" s="489"/>
      <c r="QON1" s="489"/>
      <c r="QOO1" s="489"/>
      <c r="QOP1" s="489"/>
      <c r="QOQ1" s="489"/>
      <c r="QOR1" s="489"/>
      <c r="QOS1" s="489"/>
      <c r="QOT1" s="489"/>
      <c r="QOU1" s="489"/>
      <c r="QOV1" s="489"/>
      <c r="QOW1" s="489"/>
      <c r="QOX1" s="489"/>
      <c r="QOY1" s="489"/>
      <c r="QOZ1" s="489"/>
      <c r="QPA1" s="489"/>
      <c r="QPB1" s="489"/>
      <c r="QPC1" s="489"/>
      <c r="QPD1" s="489"/>
      <c r="QPE1" s="489"/>
      <c r="QPF1" s="489"/>
      <c r="QPG1" s="489"/>
      <c r="QPH1" s="489"/>
      <c r="QPI1" s="489"/>
      <c r="QPJ1" s="489"/>
      <c r="QPK1" s="489"/>
      <c r="QPL1" s="489"/>
      <c r="QPM1" s="489"/>
      <c r="QPN1" s="489"/>
      <c r="QPO1" s="489"/>
      <c r="QPP1" s="489"/>
      <c r="QPQ1" s="489"/>
      <c r="QPR1" s="489"/>
      <c r="QPS1" s="489"/>
      <c r="QPT1" s="489"/>
      <c r="QPU1" s="489"/>
      <c r="QPV1" s="489"/>
      <c r="QPW1" s="489"/>
      <c r="QPX1" s="489"/>
      <c r="QPY1" s="489"/>
      <c r="QPZ1" s="489"/>
      <c r="QQA1" s="489"/>
      <c r="QQB1" s="489"/>
      <c r="QQC1" s="489"/>
      <c r="QQD1" s="489"/>
      <c r="QQE1" s="489"/>
      <c r="QQF1" s="489"/>
      <c r="QQG1" s="489"/>
      <c r="QQH1" s="489"/>
      <c r="QQI1" s="489"/>
      <c r="QQJ1" s="489"/>
      <c r="QQK1" s="489"/>
      <c r="QQL1" s="489"/>
      <c r="QQM1" s="489"/>
      <c r="QQN1" s="489"/>
      <c r="QQO1" s="489"/>
      <c r="QQP1" s="489"/>
      <c r="QQQ1" s="489"/>
      <c r="QQR1" s="489"/>
      <c r="QQS1" s="489"/>
      <c r="QQT1" s="489"/>
      <c r="QQU1" s="489"/>
      <c r="QQV1" s="489"/>
      <c r="QQW1" s="489"/>
      <c r="QQX1" s="489"/>
      <c r="QQY1" s="489"/>
      <c r="QQZ1" s="489"/>
      <c r="QRA1" s="489"/>
      <c r="QRB1" s="489"/>
      <c r="QRC1" s="489"/>
      <c r="QRD1" s="489"/>
      <c r="QRE1" s="489"/>
      <c r="QRF1" s="489"/>
      <c r="QRG1" s="489"/>
      <c r="QRH1" s="489"/>
      <c r="QRI1" s="489"/>
      <c r="QRJ1" s="489"/>
      <c r="QRK1" s="489"/>
      <c r="QRL1" s="489"/>
      <c r="QRM1" s="489"/>
      <c r="QRN1" s="489"/>
      <c r="QRO1" s="489"/>
      <c r="QRP1" s="489"/>
      <c r="QRQ1" s="489"/>
      <c r="QRR1" s="489"/>
      <c r="QRS1" s="489"/>
      <c r="QRT1" s="489"/>
      <c r="QRU1" s="489"/>
      <c r="QRV1" s="489"/>
      <c r="QRW1" s="489"/>
      <c r="QRY1" s="489"/>
      <c r="QRZ1" s="489"/>
      <c r="QSA1" s="489"/>
      <c r="QSB1" s="489"/>
      <c r="QSC1" s="489"/>
      <c r="QSD1" s="489"/>
      <c r="QSE1" s="489"/>
      <c r="QSF1" s="489"/>
      <c r="QSG1" s="489"/>
      <c r="QSH1" s="489"/>
      <c r="QSI1" s="489"/>
      <c r="QSJ1" s="489"/>
      <c r="QSK1" s="489"/>
      <c r="QSL1" s="489"/>
      <c r="QSM1" s="489"/>
      <c r="QSN1" s="489"/>
      <c r="QSO1" s="489"/>
      <c r="QSP1" s="489"/>
      <c r="QSQ1" s="489"/>
      <c r="QSR1" s="489"/>
      <c r="QSS1" s="489"/>
      <c r="QST1" s="489"/>
      <c r="QSU1" s="489"/>
      <c r="QSV1" s="489"/>
      <c r="QSW1" s="489"/>
      <c r="QSX1" s="489"/>
      <c r="QSY1" s="489"/>
      <c r="QSZ1" s="489"/>
      <c r="QTA1" s="489"/>
      <c r="QTB1" s="489"/>
      <c r="QTC1" s="489"/>
      <c r="QTD1" s="489"/>
      <c r="QTE1" s="489"/>
      <c r="QTF1" s="489"/>
      <c r="QTG1" s="489"/>
      <c r="QTH1" s="489"/>
      <c r="QTI1" s="489"/>
      <c r="QTJ1" s="489"/>
      <c r="QTK1" s="489"/>
      <c r="QTL1" s="489"/>
      <c r="QTM1" s="489"/>
      <c r="QTN1" s="489"/>
      <c r="QTO1" s="489"/>
      <c r="QTP1" s="489"/>
      <c r="QTQ1" s="489"/>
      <c r="QTR1" s="489"/>
      <c r="QTS1" s="489"/>
      <c r="QTT1" s="489"/>
      <c r="QTU1" s="489"/>
      <c r="QTV1" s="489"/>
      <c r="QTW1" s="489"/>
      <c r="QTX1" s="489"/>
      <c r="QTY1" s="489"/>
      <c r="QTZ1" s="489"/>
      <c r="QUA1" s="489"/>
      <c r="QUB1" s="489"/>
      <c r="QUC1" s="489"/>
      <c r="QUD1" s="489"/>
      <c r="QUE1" s="489"/>
      <c r="QUF1" s="489"/>
      <c r="QUG1" s="489"/>
      <c r="QUH1" s="489"/>
      <c r="QUI1" s="489"/>
      <c r="QUJ1" s="489"/>
      <c r="QUK1" s="489"/>
      <c r="QUL1" s="489"/>
      <c r="QUM1" s="489"/>
      <c r="QUN1" s="489"/>
      <c r="QUO1" s="489"/>
      <c r="QUP1" s="489"/>
      <c r="QUQ1" s="489"/>
      <c r="QUR1" s="489"/>
      <c r="QUS1" s="489"/>
      <c r="QUT1" s="489"/>
      <c r="QUU1" s="489"/>
      <c r="QUV1" s="489"/>
      <c r="QUW1" s="489"/>
      <c r="QUX1" s="489"/>
      <c r="QUY1" s="489"/>
      <c r="QUZ1" s="489"/>
      <c r="QVA1" s="489"/>
      <c r="QVB1" s="489"/>
      <c r="QVC1" s="489"/>
      <c r="QVD1" s="489"/>
      <c r="QVE1" s="489"/>
      <c r="QVF1" s="489"/>
      <c r="QVG1" s="489"/>
      <c r="QVH1" s="489"/>
      <c r="QVI1" s="489"/>
      <c r="QVJ1" s="489"/>
      <c r="QVK1" s="489"/>
      <c r="QVL1" s="489"/>
      <c r="QVM1" s="489"/>
      <c r="QVN1" s="489"/>
      <c r="QVO1" s="489"/>
      <c r="QVP1" s="489"/>
      <c r="QVQ1" s="489"/>
      <c r="QVR1" s="489"/>
      <c r="QVS1" s="489"/>
      <c r="QVT1" s="489"/>
      <c r="QVU1" s="489"/>
      <c r="QVV1" s="489"/>
      <c r="QVW1" s="489"/>
      <c r="QVX1" s="489"/>
      <c r="QVY1" s="489"/>
      <c r="QVZ1" s="489"/>
      <c r="QWA1" s="489"/>
      <c r="QWB1" s="489"/>
      <c r="QWC1" s="489"/>
      <c r="QWD1" s="489"/>
      <c r="QWE1" s="489"/>
      <c r="QWF1" s="489"/>
      <c r="QWG1" s="489"/>
      <c r="QWH1" s="489"/>
      <c r="QWI1" s="489"/>
      <c r="QWJ1" s="489"/>
      <c r="QWK1" s="489"/>
      <c r="QWL1" s="489"/>
      <c r="QWM1" s="489"/>
      <c r="QWN1" s="489"/>
      <c r="QWO1" s="489"/>
      <c r="QWP1" s="489"/>
      <c r="QWQ1" s="489"/>
      <c r="QWR1" s="489"/>
      <c r="QWS1" s="489"/>
      <c r="QWT1" s="489"/>
      <c r="QWU1" s="489"/>
      <c r="QWV1" s="489"/>
      <c r="QWW1" s="489"/>
      <c r="QWX1" s="489"/>
      <c r="QWY1" s="489"/>
      <c r="QWZ1" s="489"/>
      <c r="QXA1" s="489"/>
      <c r="QXB1" s="489"/>
      <c r="QXC1" s="489"/>
      <c r="QXD1" s="489"/>
      <c r="QXE1" s="489"/>
      <c r="QXF1" s="489"/>
      <c r="QXG1" s="489"/>
      <c r="QXH1" s="489"/>
      <c r="QXI1" s="489"/>
      <c r="QXJ1" s="489"/>
      <c r="QXK1" s="489"/>
      <c r="QXL1" s="489"/>
      <c r="QXM1" s="489"/>
      <c r="QXN1" s="489"/>
      <c r="QXO1" s="489"/>
      <c r="QXP1" s="489"/>
      <c r="QXQ1" s="489"/>
      <c r="QXR1" s="489"/>
      <c r="QXS1" s="489"/>
      <c r="QXT1" s="489"/>
      <c r="QXU1" s="489"/>
      <c r="QXV1" s="489"/>
      <c r="QXW1" s="489"/>
      <c r="QXX1" s="489"/>
      <c r="QXY1" s="489"/>
      <c r="QXZ1" s="489"/>
      <c r="QYA1" s="489"/>
      <c r="QYB1" s="489"/>
      <c r="QYC1" s="489"/>
      <c r="QYD1" s="489"/>
      <c r="QYE1" s="489"/>
      <c r="QYF1" s="489"/>
      <c r="QYG1" s="489"/>
      <c r="QYH1" s="489"/>
      <c r="QYI1" s="489"/>
      <c r="QYJ1" s="489"/>
      <c r="QYK1" s="489"/>
      <c r="QYL1" s="489"/>
      <c r="QYM1" s="489"/>
      <c r="QYN1" s="489"/>
      <c r="QYO1" s="489"/>
      <c r="QYP1" s="489"/>
      <c r="QYQ1" s="489"/>
      <c r="QYR1" s="489"/>
      <c r="QYS1" s="489"/>
      <c r="QYT1" s="489"/>
      <c r="QYU1" s="489"/>
      <c r="QYV1" s="489"/>
      <c r="QYW1" s="489"/>
      <c r="QYX1" s="489"/>
      <c r="QYY1" s="489"/>
      <c r="QYZ1" s="489"/>
      <c r="QZA1" s="489"/>
      <c r="QZB1" s="489"/>
      <c r="QZC1" s="489"/>
      <c r="QZD1" s="489"/>
      <c r="QZE1" s="489"/>
      <c r="QZF1" s="489"/>
      <c r="QZG1" s="489"/>
      <c r="QZH1" s="489"/>
      <c r="QZI1" s="489"/>
      <c r="QZJ1" s="489"/>
      <c r="QZK1" s="489"/>
      <c r="QZL1" s="489"/>
      <c r="QZM1" s="489"/>
      <c r="QZN1" s="489"/>
      <c r="QZO1" s="489"/>
      <c r="QZP1" s="489"/>
      <c r="QZQ1" s="489"/>
      <c r="QZR1" s="489"/>
      <c r="QZS1" s="489"/>
      <c r="QZT1" s="489"/>
      <c r="QZU1" s="489"/>
      <c r="QZV1" s="489"/>
      <c r="QZW1" s="489"/>
      <c r="QZX1" s="489"/>
      <c r="QZY1" s="489"/>
      <c r="QZZ1" s="489"/>
      <c r="RAA1" s="489"/>
      <c r="RAB1" s="489"/>
      <c r="RAC1" s="489"/>
      <c r="RAD1" s="489"/>
      <c r="RAE1" s="489"/>
      <c r="RAF1" s="489"/>
      <c r="RAG1" s="489"/>
      <c r="RAH1" s="489"/>
      <c r="RAI1" s="489"/>
      <c r="RAJ1" s="489"/>
      <c r="RAK1" s="489"/>
      <c r="RAL1" s="489"/>
      <c r="RAM1" s="489"/>
      <c r="RAN1" s="489"/>
      <c r="RAO1" s="489"/>
      <c r="RAP1" s="489"/>
      <c r="RAQ1" s="489"/>
      <c r="RAR1" s="489"/>
      <c r="RAS1" s="489"/>
      <c r="RAT1" s="489"/>
      <c r="RAU1" s="489"/>
      <c r="RAV1" s="489"/>
      <c r="RAW1" s="489"/>
      <c r="RAX1" s="489"/>
      <c r="RAY1" s="489"/>
      <c r="RAZ1" s="489"/>
      <c r="RBA1" s="489"/>
      <c r="RBB1" s="489"/>
      <c r="RBC1" s="489"/>
      <c r="RBD1" s="489"/>
      <c r="RBE1" s="489"/>
      <c r="RBF1" s="489"/>
      <c r="RBG1" s="489"/>
      <c r="RBH1" s="489"/>
      <c r="RBI1" s="489"/>
      <c r="RBJ1" s="489"/>
      <c r="RBK1" s="489"/>
      <c r="RBL1" s="489"/>
      <c r="RBM1" s="489"/>
      <c r="RBN1" s="489"/>
      <c r="RBO1" s="489"/>
      <c r="RBP1" s="489"/>
      <c r="RBQ1" s="489"/>
      <c r="RBR1" s="489"/>
      <c r="RBS1" s="489"/>
      <c r="RBU1" s="489"/>
      <c r="RBV1" s="489"/>
      <c r="RBW1" s="489"/>
      <c r="RBX1" s="489"/>
      <c r="RBY1" s="489"/>
      <c r="RBZ1" s="489"/>
      <c r="RCA1" s="489"/>
      <c r="RCB1" s="489"/>
      <c r="RCC1" s="489"/>
      <c r="RCD1" s="489"/>
      <c r="RCE1" s="489"/>
      <c r="RCF1" s="489"/>
      <c r="RCG1" s="489"/>
      <c r="RCH1" s="489"/>
      <c r="RCI1" s="489"/>
      <c r="RCJ1" s="489"/>
      <c r="RCK1" s="489"/>
      <c r="RCL1" s="489"/>
      <c r="RCM1" s="489"/>
      <c r="RCN1" s="489"/>
      <c r="RCO1" s="489"/>
      <c r="RCP1" s="489"/>
      <c r="RCQ1" s="489"/>
      <c r="RCR1" s="489"/>
      <c r="RCS1" s="489"/>
      <c r="RCT1" s="489"/>
      <c r="RCU1" s="489"/>
      <c r="RCV1" s="489"/>
      <c r="RCW1" s="489"/>
      <c r="RCX1" s="489"/>
      <c r="RCY1" s="489"/>
      <c r="RCZ1" s="489"/>
      <c r="RDA1" s="489"/>
      <c r="RDB1" s="489"/>
      <c r="RDC1" s="489"/>
      <c r="RDD1" s="489"/>
      <c r="RDE1" s="489"/>
      <c r="RDF1" s="489"/>
      <c r="RDG1" s="489"/>
      <c r="RDH1" s="489"/>
      <c r="RDI1" s="489"/>
      <c r="RDJ1" s="489"/>
      <c r="RDK1" s="489"/>
      <c r="RDL1" s="489"/>
      <c r="RDM1" s="489"/>
      <c r="RDN1" s="489"/>
      <c r="RDO1" s="489"/>
      <c r="RDP1" s="489"/>
      <c r="RDQ1" s="489"/>
      <c r="RDR1" s="489"/>
      <c r="RDS1" s="489"/>
      <c r="RDT1" s="489"/>
      <c r="RDU1" s="489"/>
      <c r="RDV1" s="489"/>
      <c r="RDW1" s="489"/>
      <c r="RDX1" s="489"/>
      <c r="RDY1" s="489"/>
      <c r="RDZ1" s="489"/>
      <c r="REA1" s="489"/>
      <c r="REB1" s="489"/>
      <c r="REC1" s="489"/>
      <c r="RED1" s="489"/>
      <c r="REE1" s="489"/>
      <c r="REF1" s="489"/>
      <c r="REG1" s="489"/>
      <c r="REH1" s="489"/>
      <c r="REI1" s="489"/>
      <c r="REJ1" s="489"/>
      <c r="REK1" s="489"/>
      <c r="REL1" s="489"/>
      <c r="REM1" s="489"/>
      <c r="REN1" s="489"/>
      <c r="REO1" s="489"/>
      <c r="REP1" s="489"/>
      <c r="REQ1" s="489"/>
      <c r="RER1" s="489"/>
      <c r="RES1" s="489"/>
      <c r="RET1" s="489"/>
      <c r="REU1" s="489"/>
      <c r="REV1" s="489"/>
      <c r="REW1" s="489"/>
      <c r="REX1" s="489"/>
      <c r="REY1" s="489"/>
      <c r="REZ1" s="489"/>
      <c r="RFA1" s="489"/>
      <c r="RFB1" s="489"/>
      <c r="RFC1" s="489"/>
      <c r="RFD1" s="489"/>
      <c r="RFE1" s="489"/>
      <c r="RFF1" s="489"/>
      <c r="RFG1" s="489"/>
      <c r="RFH1" s="489"/>
      <c r="RFI1" s="489"/>
      <c r="RFJ1" s="489"/>
      <c r="RFK1" s="489"/>
      <c r="RFL1" s="489"/>
      <c r="RFM1" s="489"/>
      <c r="RFN1" s="489"/>
      <c r="RFO1" s="489"/>
      <c r="RFP1" s="489"/>
      <c r="RFQ1" s="489"/>
      <c r="RFR1" s="489"/>
      <c r="RFS1" s="489"/>
      <c r="RFT1" s="489"/>
      <c r="RFU1" s="489"/>
      <c r="RFV1" s="489"/>
      <c r="RFW1" s="489"/>
      <c r="RFX1" s="489"/>
      <c r="RFY1" s="489"/>
      <c r="RFZ1" s="489"/>
      <c r="RGA1" s="489"/>
      <c r="RGB1" s="489"/>
      <c r="RGC1" s="489"/>
      <c r="RGD1" s="489"/>
      <c r="RGE1" s="489"/>
      <c r="RGF1" s="489"/>
      <c r="RGG1" s="489"/>
      <c r="RGH1" s="489"/>
      <c r="RGI1" s="489"/>
      <c r="RGJ1" s="489"/>
      <c r="RGK1" s="489"/>
      <c r="RGL1" s="489"/>
      <c r="RGM1" s="489"/>
      <c r="RGN1" s="489"/>
      <c r="RGO1" s="489"/>
      <c r="RGP1" s="489"/>
      <c r="RGQ1" s="489"/>
      <c r="RGR1" s="489"/>
      <c r="RGS1" s="489"/>
      <c r="RGT1" s="489"/>
      <c r="RGU1" s="489"/>
      <c r="RGV1" s="489"/>
      <c r="RGW1" s="489"/>
      <c r="RGX1" s="489"/>
      <c r="RGY1" s="489"/>
      <c r="RGZ1" s="489"/>
      <c r="RHA1" s="489"/>
      <c r="RHB1" s="489"/>
      <c r="RHC1" s="489"/>
      <c r="RHD1" s="489"/>
      <c r="RHE1" s="489"/>
      <c r="RHF1" s="489"/>
      <c r="RHG1" s="489"/>
      <c r="RHH1" s="489"/>
      <c r="RHI1" s="489"/>
      <c r="RHJ1" s="489"/>
      <c r="RHK1" s="489"/>
      <c r="RHL1" s="489"/>
      <c r="RHM1" s="489"/>
      <c r="RHN1" s="489"/>
      <c r="RHO1" s="489"/>
      <c r="RHP1" s="489"/>
      <c r="RHQ1" s="489"/>
      <c r="RHR1" s="489"/>
      <c r="RHS1" s="489"/>
      <c r="RHT1" s="489"/>
      <c r="RHU1" s="489"/>
      <c r="RHV1" s="489"/>
      <c r="RHW1" s="489"/>
      <c r="RHX1" s="489"/>
      <c r="RHY1" s="489"/>
      <c r="RHZ1" s="489"/>
      <c r="RIA1" s="489"/>
      <c r="RIB1" s="489"/>
      <c r="RIC1" s="489"/>
      <c r="RID1" s="489"/>
      <c r="RIE1" s="489"/>
      <c r="RIF1" s="489"/>
      <c r="RIG1" s="489"/>
      <c r="RIH1" s="489"/>
      <c r="RII1" s="489"/>
      <c r="RIJ1" s="489"/>
      <c r="RIK1" s="489"/>
      <c r="RIL1" s="489"/>
      <c r="RIM1" s="489"/>
      <c r="RIN1" s="489"/>
      <c r="RIO1" s="489"/>
      <c r="RIP1" s="489"/>
      <c r="RIQ1" s="489"/>
      <c r="RIR1" s="489"/>
      <c r="RIS1" s="489"/>
      <c r="RIT1" s="489"/>
      <c r="RIU1" s="489"/>
      <c r="RIV1" s="489"/>
      <c r="RIW1" s="489"/>
      <c r="RIX1" s="489"/>
      <c r="RIY1" s="489"/>
      <c r="RIZ1" s="489"/>
      <c r="RJA1" s="489"/>
      <c r="RJB1" s="489"/>
      <c r="RJC1" s="489"/>
      <c r="RJD1" s="489"/>
      <c r="RJE1" s="489"/>
      <c r="RJF1" s="489"/>
      <c r="RJG1" s="489"/>
      <c r="RJH1" s="489"/>
      <c r="RJI1" s="489"/>
      <c r="RJJ1" s="489"/>
      <c r="RJK1" s="489"/>
      <c r="RJL1" s="489"/>
      <c r="RJM1" s="489"/>
      <c r="RJN1" s="489"/>
      <c r="RJO1" s="489"/>
      <c r="RJP1" s="489"/>
      <c r="RJQ1" s="489"/>
      <c r="RJR1" s="489"/>
      <c r="RJS1" s="489"/>
      <c r="RJT1" s="489"/>
      <c r="RJU1" s="489"/>
      <c r="RJV1" s="489"/>
      <c r="RJW1" s="489"/>
      <c r="RJX1" s="489"/>
      <c r="RJY1" s="489"/>
      <c r="RJZ1" s="489"/>
      <c r="RKA1" s="489"/>
      <c r="RKB1" s="489"/>
      <c r="RKC1" s="489"/>
      <c r="RKD1" s="489"/>
      <c r="RKE1" s="489"/>
      <c r="RKF1" s="489"/>
      <c r="RKG1" s="489"/>
      <c r="RKH1" s="489"/>
      <c r="RKI1" s="489"/>
      <c r="RKJ1" s="489"/>
      <c r="RKK1" s="489"/>
      <c r="RKL1" s="489"/>
      <c r="RKM1" s="489"/>
      <c r="RKN1" s="489"/>
      <c r="RKO1" s="489"/>
      <c r="RKP1" s="489"/>
      <c r="RKQ1" s="489"/>
      <c r="RKR1" s="489"/>
      <c r="RKS1" s="489"/>
      <c r="RKT1" s="489"/>
      <c r="RKU1" s="489"/>
      <c r="RKV1" s="489"/>
      <c r="RKW1" s="489"/>
      <c r="RKX1" s="489"/>
      <c r="RKY1" s="489"/>
      <c r="RKZ1" s="489"/>
      <c r="RLA1" s="489"/>
      <c r="RLB1" s="489"/>
      <c r="RLC1" s="489"/>
      <c r="RLD1" s="489"/>
      <c r="RLE1" s="489"/>
      <c r="RLF1" s="489"/>
      <c r="RLG1" s="489"/>
      <c r="RLH1" s="489"/>
      <c r="RLI1" s="489"/>
      <c r="RLJ1" s="489"/>
      <c r="RLK1" s="489"/>
      <c r="RLL1" s="489"/>
      <c r="RLM1" s="489"/>
      <c r="RLN1" s="489"/>
      <c r="RLO1" s="489"/>
      <c r="RLQ1" s="489"/>
      <c r="RLR1" s="489"/>
      <c r="RLS1" s="489"/>
      <c r="RLT1" s="489"/>
      <c r="RLU1" s="489"/>
      <c r="RLV1" s="489"/>
      <c r="RLW1" s="489"/>
      <c r="RLX1" s="489"/>
      <c r="RLY1" s="489"/>
      <c r="RLZ1" s="489"/>
      <c r="RMA1" s="489"/>
      <c r="RMB1" s="489"/>
      <c r="RMC1" s="489"/>
      <c r="RMD1" s="489"/>
      <c r="RME1" s="489"/>
      <c r="RMF1" s="489"/>
      <c r="RMG1" s="489"/>
      <c r="RMH1" s="489"/>
      <c r="RMI1" s="489"/>
      <c r="RMJ1" s="489"/>
      <c r="RMK1" s="489"/>
      <c r="RML1" s="489"/>
      <c r="RMM1" s="489"/>
      <c r="RMN1" s="489"/>
      <c r="RMO1" s="489"/>
      <c r="RMP1" s="489"/>
      <c r="RMQ1" s="489"/>
      <c r="RMR1" s="489"/>
      <c r="RMS1" s="489"/>
      <c r="RMT1" s="489"/>
      <c r="RMU1" s="489"/>
      <c r="RMV1" s="489"/>
      <c r="RMW1" s="489"/>
      <c r="RMX1" s="489"/>
      <c r="RMY1" s="489"/>
      <c r="RMZ1" s="489"/>
      <c r="RNA1" s="489"/>
      <c r="RNB1" s="489"/>
      <c r="RNC1" s="489"/>
      <c r="RND1" s="489"/>
      <c r="RNE1" s="489"/>
      <c r="RNF1" s="489"/>
      <c r="RNG1" s="489"/>
      <c r="RNH1" s="489"/>
      <c r="RNI1" s="489"/>
      <c r="RNJ1" s="489"/>
      <c r="RNK1" s="489"/>
      <c r="RNL1" s="489"/>
      <c r="RNM1" s="489"/>
      <c r="RNN1" s="489"/>
      <c r="RNO1" s="489"/>
      <c r="RNP1" s="489"/>
      <c r="RNQ1" s="489"/>
      <c r="RNR1" s="489"/>
      <c r="RNS1" s="489"/>
      <c r="RNT1" s="489"/>
      <c r="RNU1" s="489"/>
      <c r="RNV1" s="489"/>
      <c r="RNW1" s="489"/>
      <c r="RNX1" s="489"/>
      <c r="RNY1" s="489"/>
      <c r="RNZ1" s="489"/>
      <c r="ROA1" s="489"/>
      <c r="ROB1" s="489"/>
      <c r="ROC1" s="489"/>
      <c r="ROD1" s="489"/>
      <c r="ROE1" s="489"/>
      <c r="ROF1" s="489"/>
      <c r="ROG1" s="489"/>
      <c r="ROH1" s="489"/>
      <c r="ROI1" s="489"/>
      <c r="ROJ1" s="489"/>
      <c r="ROK1" s="489"/>
      <c r="ROL1" s="489"/>
      <c r="ROM1" s="489"/>
      <c r="RON1" s="489"/>
      <c r="ROO1" s="489"/>
      <c r="ROP1" s="489"/>
      <c r="ROQ1" s="489"/>
      <c r="ROR1" s="489"/>
      <c r="ROS1" s="489"/>
      <c r="ROT1" s="489"/>
      <c r="ROU1" s="489"/>
      <c r="ROV1" s="489"/>
      <c r="ROW1" s="489"/>
      <c r="ROX1" s="489"/>
      <c r="ROY1" s="489"/>
      <c r="ROZ1" s="489"/>
      <c r="RPA1" s="489"/>
      <c r="RPB1" s="489"/>
      <c r="RPC1" s="489"/>
      <c r="RPD1" s="489"/>
      <c r="RPE1" s="489"/>
      <c r="RPF1" s="489"/>
      <c r="RPG1" s="489"/>
      <c r="RPH1" s="489"/>
      <c r="RPI1" s="489"/>
      <c r="RPJ1" s="489"/>
      <c r="RPK1" s="489"/>
      <c r="RPL1" s="489"/>
      <c r="RPM1" s="489"/>
      <c r="RPN1" s="489"/>
      <c r="RPO1" s="489"/>
      <c r="RPP1" s="489"/>
      <c r="RPQ1" s="489"/>
      <c r="RPR1" s="489"/>
      <c r="RPS1" s="489"/>
      <c r="RPT1" s="489"/>
      <c r="RPU1" s="489"/>
      <c r="RPV1" s="489"/>
      <c r="RPW1" s="489"/>
      <c r="RPX1" s="489"/>
      <c r="RPY1" s="489"/>
      <c r="RPZ1" s="489"/>
      <c r="RQA1" s="489"/>
      <c r="RQB1" s="489"/>
      <c r="RQC1" s="489"/>
      <c r="RQD1" s="489"/>
      <c r="RQE1" s="489"/>
      <c r="RQF1" s="489"/>
      <c r="RQG1" s="489"/>
      <c r="RQH1" s="489"/>
      <c r="RQI1" s="489"/>
      <c r="RQJ1" s="489"/>
      <c r="RQK1" s="489"/>
      <c r="RQL1" s="489"/>
      <c r="RQM1" s="489"/>
      <c r="RQN1" s="489"/>
      <c r="RQO1" s="489"/>
      <c r="RQP1" s="489"/>
      <c r="RQQ1" s="489"/>
      <c r="RQR1" s="489"/>
      <c r="RQS1" s="489"/>
      <c r="RQT1" s="489"/>
      <c r="RQU1" s="489"/>
      <c r="RQV1" s="489"/>
      <c r="RQW1" s="489"/>
      <c r="RQX1" s="489"/>
      <c r="RQY1" s="489"/>
      <c r="RQZ1" s="489"/>
      <c r="RRA1" s="489"/>
      <c r="RRB1" s="489"/>
      <c r="RRC1" s="489"/>
      <c r="RRD1" s="489"/>
      <c r="RRE1" s="489"/>
      <c r="RRF1" s="489"/>
      <c r="RRG1" s="489"/>
      <c r="RRH1" s="489"/>
      <c r="RRI1" s="489"/>
      <c r="RRJ1" s="489"/>
      <c r="RRK1" s="489"/>
      <c r="RRL1" s="489"/>
      <c r="RRM1" s="489"/>
      <c r="RRN1" s="489"/>
      <c r="RRO1" s="489"/>
      <c r="RRP1" s="489"/>
      <c r="RRQ1" s="489"/>
      <c r="RRR1" s="489"/>
      <c r="RRS1" s="489"/>
      <c r="RRT1" s="489"/>
      <c r="RRU1" s="489"/>
      <c r="RRV1" s="489"/>
      <c r="RRW1" s="489"/>
      <c r="RRX1" s="489"/>
      <c r="RRY1" s="489"/>
      <c r="RRZ1" s="489"/>
      <c r="RSA1" s="489"/>
      <c r="RSB1" s="489"/>
      <c r="RSC1" s="489"/>
      <c r="RSD1" s="489"/>
      <c r="RSE1" s="489"/>
      <c r="RSF1" s="489"/>
      <c r="RSG1" s="489"/>
      <c r="RSH1" s="489"/>
      <c r="RSI1" s="489"/>
      <c r="RSJ1" s="489"/>
      <c r="RSK1" s="489"/>
      <c r="RSL1" s="489"/>
      <c r="RSM1" s="489"/>
      <c r="RSN1" s="489"/>
      <c r="RSO1" s="489"/>
      <c r="RSP1" s="489"/>
      <c r="RSQ1" s="489"/>
      <c r="RSR1" s="489"/>
      <c r="RSS1" s="489"/>
      <c r="RST1" s="489"/>
      <c r="RSU1" s="489"/>
      <c r="RSV1" s="489"/>
      <c r="RSW1" s="489"/>
      <c r="RSX1" s="489"/>
      <c r="RSY1" s="489"/>
      <c r="RSZ1" s="489"/>
      <c r="RTA1" s="489"/>
      <c r="RTB1" s="489"/>
      <c r="RTC1" s="489"/>
      <c r="RTD1" s="489"/>
      <c r="RTE1" s="489"/>
      <c r="RTF1" s="489"/>
      <c r="RTG1" s="489"/>
      <c r="RTH1" s="489"/>
      <c r="RTI1" s="489"/>
      <c r="RTJ1" s="489"/>
      <c r="RTK1" s="489"/>
      <c r="RTL1" s="489"/>
      <c r="RTM1" s="489"/>
      <c r="RTN1" s="489"/>
      <c r="RTO1" s="489"/>
      <c r="RTP1" s="489"/>
      <c r="RTQ1" s="489"/>
      <c r="RTR1" s="489"/>
      <c r="RTS1" s="489"/>
      <c r="RTT1" s="489"/>
      <c r="RTU1" s="489"/>
      <c r="RTV1" s="489"/>
      <c r="RTW1" s="489"/>
      <c r="RTX1" s="489"/>
      <c r="RTY1" s="489"/>
      <c r="RTZ1" s="489"/>
      <c r="RUA1" s="489"/>
      <c r="RUB1" s="489"/>
      <c r="RUC1" s="489"/>
      <c r="RUD1" s="489"/>
      <c r="RUE1" s="489"/>
      <c r="RUF1" s="489"/>
      <c r="RUG1" s="489"/>
      <c r="RUH1" s="489"/>
      <c r="RUI1" s="489"/>
      <c r="RUJ1" s="489"/>
      <c r="RUK1" s="489"/>
      <c r="RUL1" s="489"/>
      <c r="RUM1" s="489"/>
      <c r="RUN1" s="489"/>
      <c r="RUO1" s="489"/>
      <c r="RUP1" s="489"/>
      <c r="RUQ1" s="489"/>
      <c r="RUR1" s="489"/>
      <c r="RUS1" s="489"/>
      <c r="RUT1" s="489"/>
      <c r="RUU1" s="489"/>
      <c r="RUV1" s="489"/>
      <c r="RUW1" s="489"/>
      <c r="RUX1" s="489"/>
      <c r="RUY1" s="489"/>
      <c r="RUZ1" s="489"/>
      <c r="RVA1" s="489"/>
      <c r="RVB1" s="489"/>
      <c r="RVC1" s="489"/>
      <c r="RVD1" s="489"/>
      <c r="RVE1" s="489"/>
      <c r="RVF1" s="489"/>
      <c r="RVG1" s="489"/>
      <c r="RVH1" s="489"/>
      <c r="RVI1" s="489"/>
      <c r="RVJ1" s="489"/>
      <c r="RVK1" s="489"/>
      <c r="RVM1" s="489"/>
      <c r="RVN1" s="489"/>
      <c r="RVO1" s="489"/>
      <c r="RVP1" s="489"/>
      <c r="RVQ1" s="489"/>
      <c r="RVR1" s="489"/>
      <c r="RVS1" s="489"/>
      <c r="RVT1" s="489"/>
      <c r="RVU1" s="489"/>
      <c r="RVV1" s="489"/>
      <c r="RVW1" s="489"/>
      <c r="RVX1" s="489"/>
      <c r="RVY1" s="489"/>
      <c r="RVZ1" s="489"/>
      <c r="RWA1" s="489"/>
      <c r="RWB1" s="489"/>
      <c r="RWC1" s="489"/>
      <c r="RWD1" s="489"/>
      <c r="RWE1" s="489"/>
      <c r="RWF1" s="489"/>
      <c r="RWG1" s="489"/>
      <c r="RWH1" s="489"/>
      <c r="RWI1" s="489"/>
      <c r="RWJ1" s="489"/>
      <c r="RWK1" s="489"/>
      <c r="RWL1" s="489"/>
      <c r="RWM1" s="489"/>
      <c r="RWN1" s="489"/>
      <c r="RWO1" s="489"/>
      <c r="RWP1" s="489"/>
      <c r="RWQ1" s="489"/>
      <c r="RWR1" s="489"/>
      <c r="RWS1" s="489"/>
      <c r="RWT1" s="489"/>
      <c r="RWU1" s="489"/>
      <c r="RWV1" s="489"/>
      <c r="RWW1" s="489"/>
      <c r="RWX1" s="489"/>
      <c r="RWY1" s="489"/>
      <c r="RWZ1" s="489"/>
      <c r="RXA1" s="489"/>
      <c r="RXB1" s="489"/>
      <c r="RXC1" s="489"/>
      <c r="RXD1" s="489"/>
      <c r="RXE1" s="489"/>
      <c r="RXF1" s="489"/>
      <c r="RXG1" s="489"/>
      <c r="RXH1" s="489"/>
      <c r="RXI1" s="489"/>
      <c r="RXJ1" s="489"/>
      <c r="RXK1" s="489"/>
      <c r="RXL1" s="489"/>
      <c r="RXM1" s="489"/>
      <c r="RXN1" s="489"/>
      <c r="RXO1" s="489"/>
      <c r="RXP1" s="489"/>
      <c r="RXQ1" s="489"/>
      <c r="RXR1" s="489"/>
      <c r="RXS1" s="489"/>
      <c r="RXT1" s="489"/>
      <c r="RXU1" s="489"/>
      <c r="RXV1" s="489"/>
      <c r="RXW1" s="489"/>
      <c r="RXX1" s="489"/>
      <c r="RXY1" s="489"/>
      <c r="RXZ1" s="489"/>
      <c r="RYA1" s="489"/>
      <c r="RYB1" s="489"/>
      <c r="RYC1" s="489"/>
      <c r="RYD1" s="489"/>
      <c r="RYE1" s="489"/>
      <c r="RYF1" s="489"/>
      <c r="RYG1" s="489"/>
      <c r="RYH1" s="489"/>
      <c r="RYI1" s="489"/>
      <c r="RYJ1" s="489"/>
      <c r="RYK1" s="489"/>
      <c r="RYL1" s="489"/>
      <c r="RYM1" s="489"/>
      <c r="RYN1" s="489"/>
      <c r="RYO1" s="489"/>
      <c r="RYP1" s="489"/>
      <c r="RYQ1" s="489"/>
      <c r="RYR1" s="489"/>
      <c r="RYS1" s="489"/>
      <c r="RYT1" s="489"/>
      <c r="RYU1" s="489"/>
      <c r="RYV1" s="489"/>
      <c r="RYW1" s="489"/>
      <c r="RYX1" s="489"/>
      <c r="RYY1" s="489"/>
      <c r="RYZ1" s="489"/>
      <c r="RZA1" s="489"/>
      <c r="RZB1" s="489"/>
      <c r="RZC1" s="489"/>
      <c r="RZD1" s="489"/>
      <c r="RZE1" s="489"/>
      <c r="RZF1" s="489"/>
      <c r="RZG1" s="489"/>
      <c r="RZH1" s="489"/>
      <c r="RZI1" s="489"/>
      <c r="RZJ1" s="489"/>
      <c r="RZK1" s="489"/>
      <c r="RZL1" s="489"/>
      <c r="RZM1" s="489"/>
      <c r="RZN1" s="489"/>
      <c r="RZO1" s="489"/>
      <c r="RZP1" s="489"/>
      <c r="RZQ1" s="489"/>
      <c r="RZR1" s="489"/>
      <c r="RZS1" s="489"/>
      <c r="RZT1" s="489"/>
      <c r="RZU1" s="489"/>
      <c r="RZV1" s="489"/>
      <c r="RZW1" s="489"/>
      <c r="RZX1" s="489"/>
      <c r="RZY1" s="489"/>
      <c r="RZZ1" s="489"/>
      <c r="SAA1" s="489"/>
      <c r="SAB1" s="489"/>
      <c r="SAC1" s="489"/>
      <c r="SAD1" s="489"/>
      <c r="SAE1" s="489"/>
      <c r="SAF1" s="489"/>
      <c r="SAG1" s="489"/>
      <c r="SAH1" s="489"/>
      <c r="SAI1" s="489"/>
      <c r="SAJ1" s="489"/>
      <c r="SAK1" s="489"/>
      <c r="SAL1" s="489"/>
      <c r="SAM1" s="489"/>
      <c r="SAN1" s="489"/>
      <c r="SAO1" s="489"/>
      <c r="SAP1" s="489"/>
      <c r="SAQ1" s="489"/>
      <c r="SAR1" s="489"/>
      <c r="SAS1" s="489"/>
      <c r="SAT1" s="489"/>
      <c r="SAU1" s="489"/>
      <c r="SAV1" s="489"/>
      <c r="SAW1" s="489"/>
      <c r="SAX1" s="489"/>
      <c r="SAY1" s="489"/>
      <c r="SAZ1" s="489"/>
      <c r="SBA1" s="489"/>
      <c r="SBB1" s="489"/>
      <c r="SBC1" s="489"/>
      <c r="SBD1" s="489"/>
      <c r="SBE1" s="489"/>
      <c r="SBF1" s="489"/>
      <c r="SBG1" s="489"/>
      <c r="SBH1" s="489"/>
      <c r="SBI1" s="489"/>
      <c r="SBJ1" s="489"/>
      <c r="SBK1" s="489"/>
      <c r="SBL1" s="489"/>
      <c r="SBM1" s="489"/>
      <c r="SBN1" s="489"/>
      <c r="SBO1" s="489"/>
      <c r="SBP1" s="489"/>
      <c r="SBQ1" s="489"/>
      <c r="SBR1" s="489"/>
      <c r="SBS1" s="489"/>
      <c r="SBT1" s="489"/>
      <c r="SBU1" s="489"/>
      <c r="SBV1" s="489"/>
      <c r="SBW1" s="489"/>
      <c r="SBX1" s="489"/>
      <c r="SBY1" s="489"/>
      <c r="SBZ1" s="489"/>
      <c r="SCA1" s="489"/>
      <c r="SCB1" s="489"/>
      <c r="SCC1" s="489"/>
      <c r="SCD1" s="489"/>
      <c r="SCE1" s="489"/>
      <c r="SCF1" s="489"/>
      <c r="SCG1" s="489"/>
      <c r="SCH1" s="489"/>
      <c r="SCI1" s="489"/>
      <c r="SCJ1" s="489"/>
      <c r="SCK1" s="489"/>
      <c r="SCL1" s="489"/>
      <c r="SCM1" s="489"/>
      <c r="SCN1" s="489"/>
      <c r="SCO1" s="489"/>
      <c r="SCP1" s="489"/>
      <c r="SCQ1" s="489"/>
      <c r="SCR1" s="489"/>
      <c r="SCS1" s="489"/>
      <c r="SCT1" s="489"/>
      <c r="SCU1" s="489"/>
      <c r="SCV1" s="489"/>
      <c r="SCW1" s="489"/>
      <c r="SCX1" s="489"/>
      <c r="SCY1" s="489"/>
      <c r="SCZ1" s="489"/>
      <c r="SDA1" s="489"/>
      <c r="SDB1" s="489"/>
      <c r="SDC1" s="489"/>
      <c r="SDD1" s="489"/>
      <c r="SDE1" s="489"/>
      <c r="SDF1" s="489"/>
      <c r="SDG1" s="489"/>
      <c r="SDH1" s="489"/>
      <c r="SDI1" s="489"/>
      <c r="SDJ1" s="489"/>
      <c r="SDK1" s="489"/>
      <c r="SDL1" s="489"/>
      <c r="SDM1" s="489"/>
      <c r="SDN1" s="489"/>
      <c r="SDO1" s="489"/>
      <c r="SDP1" s="489"/>
      <c r="SDQ1" s="489"/>
      <c r="SDR1" s="489"/>
      <c r="SDS1" s="489"/>
      <c r="SDT1" s="489"/>
      <c r="SDU1" s="489"/>
      <c r="SDV1" s="489"/>
      <c r="SDW1" s="489"/>
      <c r="SDX1" s="489"/>
      <c r="SDY1" s="489"/>
      <c r="SDZ1" s="489"/>
      <c r="SEA1" s="489"/>
      <c r="SEB1" s="489"/>
      <c r="SEC1" s="489"/>
      <c r="SED1" s="489"/>
      <c r="SEE1" s="489"/>
      <c r="SEF1" s="489"/>
      <c r="SEG1" s="489"/>
      <c r="SEH1" s="489"/>
      <c r="SEI1" s="489"/>
      <c r="SEJ1" s="489"/>
      <c r="SEK1" s="489"/>
      <c r="SEL1" s="489"/>
      <c r="SEM1" s="489"/>
      <c r="SEN1" s="489"/>
      <c r="SEO1" s="489"/>
      <c r="SEP1" s="489"/>
      <c r="SEQ1" s="489"/>
      <c r="SER1" s="489"/>
      <c r="SES1" s="489"/>
      <c r="SET1" s="489"/>
      <c r="SEU1" s="489"/>
      <c r="SEV1" s="489"/>
      <c r="SEW1" s="489"/>
      <c r="SEX1" s="489"/>
      <c r="SEY1" s="489"/>
      <c r="SEZ1" s="489"/>
      <c r="SFA1" s="489"/>
      <c r="SFB1" s="489"/>
      <c r="SFC1" s="489"/>
      <c r="SFD1" s="489"/>
      <c r="SFE1" s="489"/>
      <c r="SFF1" s="489"/>
      <c r="SFG1" s="489"/>
      <c r="SFI1" s="489"/>
      <c r="SFJ1" s="489"/>
      <c r="SFK1" s="489"/>
      <c r="SFL1" s="489"/>
      <c r="SFM1" s="489"/>
      <c r="SFN1" s="489"/>
      <c r="SFO1" s="489"/>
      <c r="SFP1" s="489"/>
      <c r="SFQ1" s="489"/>
      <c r="SFR1" s="489"/>
      <c r="SFS1" s="489"/>
      <c r="SFT1" s="489"/>
      <c r="SFU1" s="489"/>
      <c r="SFV1" s="489"/>
      <c r="SFW1" s="489"/>
      <c r="SFX1" s="489"/>
      <c r="SFY1" s="489"/>
      <c r="SFZ1" s="489"/>
      <c r="SGA1" s="489"/>
      <c r="SGB1" s="489"/>
      <c r="SGC1" s="489"/>
      <c r="SGD1" s="489"/>
      <c r="SGE1" s="489"/>
      <c r="SGF1" s="489"/>
      <c r="SGG1" s="489"/>
      <c r="SGH1" s="489"/>
      <c r="SGI1" s="489"/>
      <c r="SGJ1" s="489"/>
      <c r="SGK1" s="489"/>
      <c r="SGL1" s="489"/>
      <c r="SGM1" s="489"/>
      <c r="SGN1" s="489"/>
      <c r="SGO1" s="489"/>
      <c r="SGP1" s="489"/>
      <c r="SGQ1" s="489"/>
      <c r="SGR1" s="489"/>
      <c r="SGS1" s="489"/>
      <c r="SGT1" s="489"/>
      <c r="SGU1" s="489"/>
      <c r="SGV1" s="489"/>
      <c r="SGW1" s="489"/>
      <c r="SGX1" s="489"/>
      <c r="SGY1" s="489"/>
      <c r="SGZ1" s="489"/>
      <c r="SHA1" s="489"/>
      <c r="SHB1" s="489"/>
      <c r="SHC1" s="489"/>
      <c r="SHD1" s="489"/>
      <c r="SHE1" s="489"/>
      <c r="SHF1" s="489"/>
      <c r="SHG1" s="489"/>
      <c r="SHH1" s="489"/>
      <c r="SHI1" s="489"/>
      <c r="SHJ1" s="489"/>
      <c r="SHK1" s="489"/>
      <c r="SHL1" s="489"/>
      <c r="SHM1" s="489"/>
      <c r="SHN1" s="489"/>
      <c r="SHO1" s="489"/>
      <c r="SHP1" s="489"/>
      <c r="SHQ1" s="489"/>
      <c r="SHR1" s="489"/>
      <c r="SHS1" s="489"/>
      <c r="SHT1" s="489"/>
      <c r="SHU1" s="489"/>
      <c r="SHV1" s="489"/>
      <c r="SHW1" s="489"/>
      <c r="SHX1" s="489"/>
      <c r="SHY1" s="489"/>
      <c r="SHZ1" s="489"/>
      <c r="SIA1" s="489"/>
      <c r="SIB1" s="489"/>
      <c r="SIC1" s="489"/>
      <c r="SID1" s="489"/>
      <c r="SIE1" s="489"/>
      <c r="SIF1" s="489"/>
      <c r="SIG1" s="489"/>
      <c r="SIH1" s="489"/>
      <c r="SII1" s="489"/>
      <c r="SIJ1" s="489"/>
      <c r="SIK1" s="489"/>
      <c r="SIL1" s="489"/>
      <c r="SIM1" s="489"/>
      <c r="SIN1" s="489"/>
      <c r="SIO1" s="489"/>
      <c r="SIP1" s="489"/>
      <c r="SIQ1" s="489"/>
      <c r="SIR1" s="489"/>
      <c r="SIS1" s="489"/>
      <c r="SIT1" s="489"/>
      <c r="SIU1" s="489"/>
      <c r="SIV1" s="489"/>
      <c r="SIW1" s="489"/>
      <c r="SIX1" s="489"/>
      <c r="SIY1" s="489"/>
      <c r="SIZ1" s="489"/>
      <c r="SJA1" s="489"/>
      <c r="SJB1" s="489"/>
      <c r="SJC1" s="489"/>
      <c r="SJD1" s="489"/>
      <c r="SJE1" s="489"/>
      <c r="SJF1" s="489"/>
      <c r="SJG1" s="489"/>
      <c r="SJH1" s="489"/>
      <c r="SJI1" s="489"/>
      <c r="SJJ1" s="489"/>
      <c r="SJK1" s="489"/>
      <c r="SJL1" s="489"/>
      <c r="SJM1" s="489"/>
      <c r="SJN1" s="489"/>
      <c r="SJO1" s="489"/>
      <c r="SJP1" s="489"/>
      <c r="SJQ1" s="489"/>
      <c r="SJR1" s="489"/>
      <c r="SJS1" s="489"/>
      <c r="SJT1" s="489"/>
      <c r="SJU1" s="489"/>
      <c r="SJV1" s="489"/>
      <c r="SJW1" s="489"/>
      <c r="SJX1" s="489"/>
      <c r="SJY1" s="489"/>
      <c r="SJZ1" s="489"/>
      <c r="SKA1" s="489"/>
      <c r="SKB1" s="489"/>
      <c r="SKC1" s="489"/>
      <c r="SKD1" s="489"/>
      <c r="SKE1" s="489"/>
      <c r="SKF1" s="489"/>
      <c r="SKG1" s="489"/>
      <c r="SKH1" s="489"/>
      <c r="SKI1" s="489"/>
      <c r="SKJ1" s="489"/>
      <c r="SKK1" s="489"/>
      <c r="SKL1" s="489"/>
      <c r="SKM1" s="489"/>
      <c r="SKN1" s="489"/>
      <c r="SKO1" s="489"/>
      <c r="SKP1" s="489"/>
      <c r="SKQ1" s="489"/>
      <c r="SKR1" s="489"/>
      <c r="SKS1" s="489"/>
      <c r="SKT1" s="489"/>
      <c r="SKU1" s="489"/>
      <c r="SKV1" s="489"/>
      <c r="SKW1" s="489"/>
      <c r="SKX1" s="489"/>
      <c r="SKY1" s="489"/>
      <c r="SKZ1" s="489"/>
      <c r="SLA1" s="489"/>
      <c r="SLB1" s="489"/>
      <c r="SLC1" s="489"/>
      <c r="SLD1" s="489"/>
      <c r="SLE1" s="489"/>
      <c r="SLF1" s="489"/>
      <c r="SLG1" s="489"/>
      <c r="SLH1" s="489"/>
      <c r="SLI1" s="489"/>
      <c r="SLJ1" s="489"/>
      <c r="SLK1" s="489"/>
      <c r="SLL1" s="489"/>
      <c r="SLM1" s="489"/>
      <c r="SLN1" s="489"/>
      <c r="SLO1" s="489"/>
      <c r="SLP1" s="489"/>
      <c r="SLQ1" s="489"/>
      <c r="SLR1" s="489"/>
      <c r="SLS1" s="489"/>
      <c r="SLT1" s="489"/>
      <c r="SLU1" s="489"/>
      <c r="SLV1" s="489"/>
      <c r="SLW1" s="489"/>
      <c r="SLX1" s="489"/>
      <c r="SLY1" s="489"/>
      <c r="SLZ1" s="489"/>
      <c r="SMA1" s="489"/>
      <c r="SMB1" s="489"/>
      <c r="SMC1" s="489"/>
      <c r="SMD1" s="489"/>
      <c r="SME1" s="489"/>
      <c r="SMF1" s="489"/>
      <c r="SMG1" s="489"/>
      <c r="SMH1" s="489"/>
      <c r="SMI1" s="489"/>
      <c r="SMJ1" s="489"/>
      <c r="SMK1" s="489"/>
      <c r="SML1" s="489"/>
      <c r="SMM1" s="489"/>
      <c r="SMN1" s="489"/>
      <c r="SMO1" s="489"/>
      <c r="SMP1" s="489"/>
      <c r="SMQ1" s="489"/>
      <c r="SMR1" s="489"/>
      <c r="SMS1" s="489"/>
      <c r="SMT1" s="489"/>
      <c r="SMU1" s="489"/>
      <c r="SMV1" s="489"/>
      <c r="SMW1" s="489"/>
      <c r="SMX1" s="489"/>
      <c r="SMY1" s="489"/>
      <c r="SMZ1" s="489"/>
      <c r="SNA1" s="489"/>
      <c r="SNB1" s="489"/>
      <c r="SNC1" s="489"/>
      <c r="SND1" s="489"/>
      <c r="SNE1" s="489"/>
      <c r="SNF1" s="489"/>
      <c r="SNG1" s="489"/>
      <c r="SNH1" s="489"/>
      <c r="SNI1" s="489"/>
      <c r="SNJ1" s="489"/>
      <c r="SNK1" s="489"/>
      <c r="SNL1" s="489"/>
      <c r="SNM1" s="489"/>
      <c r="SNN1" s="489"/>
      <c r="SNO1" s="489"/>
      <c r="SNP1" s="489"/>
      <c r="SNQ1" s="489"/>
      <c r="SNR1" s="489"/>
      <c r="SNS1" s="489"/>
      <c r="SNT1" s="489"/>
      <c r="SNU1" s="489"/>
      <c r="SNV1" s="489"/>
      <c r="SNW1" s="489"/>
      <c r="SNX1" s="489"/>
      <c r="SNY1" s="489"/>
      <c r="SNZ1" s="489"/>
      <c r="SOA1" s="489"/>
      <c r="SOB1" s="489"/>
      <c r="SOC1" s="489"/>
      <c r="SOD1" s="489"/>
      <c r="SOE1" s="489"/>
      <c r="SOF1" s="489"/>
      <c r="SOG1" s="489"/>
      <c r="SOH1" s="489"/>
      <c r="SOI1" s="489"/>
      <c r="SOJ1" s="489"/>
      <c r="SOK1" s="489"/>
      <c r="SOL1" s="489"/>
      <c r="SOM1" s="489"/>
      <c r="SON1" s="489"/>
      <c r="SOO1" s="489"/>
      <c r="SOP1" s="489"/>
      <c r="SOQ1" s="489"/>
      <c r="SOR1" s="489"/>
      <c r="SOS1" s="489"/>
      <c r="SOT1" s="489"/>
      <c r="SOU1" s="489"/>
      <c r="SOV1" s="489"/>
      <c r="SOW1" s="489"/>
      <c r="SOX1" s="489"/>
      <c r="SOY1" s="489"/>
      <c r="SOZ1" s="489"/>
      <c r="SPA1" s="489"/>
      <c r="SPB1" s="489"/>
      <c r="SPC1" s="489"/>
      <c r="SPE1" s="489"/>
      <c r="SPF1" s="489"/>
      <c r="SPG1" s="489"/>
      <c r="SPH1" s="489"/>
      <c r="SPI1" s="489"/>
      <c r="SPJ1" s="489"/>
      <c r="SPK1" s="489"/>
      <c r="SPL1" s="489"/>
      <c r="SPM1" s="489"/>
      <c r="SPN1" s="489"/>
      <c r="SPO1" s="489"/>
      <c r="SPP1" s="489"/>
      <c r="SPQ1" s="489"/>
      <c r="SPR1" s="489"/>
      <c r="SPS1" s="489"/>
      <c r="SPT1" s="489"/>
      <c r="SPU1" s="489"/>
      <c r="SPV1" s="489"/>
      <c r="SPW1" s="489"/>
      <c r="SPX1" s="489"/>
      <c r="SPY1" s="489"/>
      <c r="SPZ1" s="489"/>
      <c r="SQA1" s="489"/>
      <c r="SQB1" s="489"/>
      <c r="SQC1" s="489"/>
      <c r="SQD1" s="489"/>
      <c r="SQE1" s="489"/>
      <c r="SQF1" s="489"/>
      <c r="SQG1" s="489"/>
      <c r="SQH1" s="489"/>
      <c r="SQI1" s="489"/>
      <c r="SQJ1" s="489"/>
      <c r="SQK1" s="489"/>
      <c r="SQL1" s="489"/>
      <c r="SQM1" s="489"/>
      <c r="SQN1" s="489"/>
      <c r="SQO1" s="489"/>
      <c r="SQP1" s="489"/>
      <c r="SQQ1" s="489"/>
      <c r="SQR1" s="489"/>
      <c r="SQS1" s="489"/>
      <c r="SQT1" s="489"/>
      <c r="SQU1" s="489"/>
      <c r="SQV1" s="489"/>
      <c r="SQW1" s="489"/>
      <c r="SQX1" s="489"/>
      <c r="SQY1" s="489"/>
      <c r="SQZ1" s="489"/>
      <c r="SRA1" s="489"/>
      <c r="SRB1" s="489"/>
      <c r="SRC1" s="489"/>
      <c r="SRD1" s="489"/>
      <c r="SRE1" s="489"/>
      <c r="SRF1" s="489"/>
      <c r="SRG1" s="489"/>
      <c r="SRH1" s="489"/>
      <c r="SRI1" s="489"/>
      <c r="SRJ1" s="489"/>
      <c r="SRK1" s="489"/>
      <c r="SRL1" s="489"/>
      <c r="SRM1" s="489"/>
      <c r="SRN1" s="489"/>
      <c r="SRO1" s="489"/>
      <c r="SRP1" s="489"/>
      <c r="SRQ1" s="489"/>
      <c r="SRR1" s="489"/>
      <c r="SRS1" s="489"/>
      <c r="SRT1" s="489"/>
      <c r="SRU1" s="489"/>
      <c r="SRV1" s="489"/>
      <c r="SRW1" s="489"/>
      <c r="SRX1" s="489"/>
      <c r="SRY1" s="489"/>
      <c r="SRZ1" s="489"/>
      <c r="SSA1" s="489"/>
      <c r="SSB1" s="489"/>
      <c r="SSC1" s="489"/>
      <c r="SSD1" s="489"/>
      <c r="SSE1" s="489"/>
      <c r="SSF1" s="489"/>
      <c r="SSG1" s="489"/>
      <c r="SSH1" s="489"/>
      <c r="SSI1" s="489"/>
      <c r="SSJ1" s="489"/>
      <c r="SSK1" s="489"/>
      <c r="SSL1" s="489"/>
      <c r="SSM1" s="489"/>
      <c r="SSN1" s="489"/>
      <c r="SSO1" s="489"/>
      <c r="SSP1" s="489"/>
      <c r="SSQ1" s="489"/>
      <c r="SSR1" s="489"/>
      <c r="SSS1" s="489"/>
      <c r="SST1" s="489"/>
      <c r="SSU1" s="489"/>
      <c r="SSV1" s="489"/>
      <c r="SSW1" s="489"/>
      <c r="SSX1" s="489"/>
      <c r="SSY1" s="489"/>
      <c r="SSZ1" s="489"/>
      <c r="STA1" s="489"/>
      <c r="STB1" s="489"/>
      <c r="STC1" s="489"/>
      <c r="STD1" s="489"/>
      <c r="STE1" s="489"/>
      <c r="STF1" s="489"/>
      <c r="STG1" s="489"/>
      <c r="STH1" s="489"/>
      <c r="STI1" s="489"/>
      <c r="STJ1" s="489"/>
      <c r="STK1" s="489"/>
      <c r="STL1" s="489"/>
      <c r="STM1" s="489"/>
      <c r="STN1" s="489"/>
      <c r="STO1" s="489"/>
      <c r="STP1" s="489"/>
      <c r="STQ1" s="489"/>
      <c r="STR1" s="489"/>
      <c r="STS1" s="489"/>
      <c r="STT1" s="489"/>
      <c r="STU1" s="489"/>
      <c r="STV1" s="489"/>
      <c r="STW1" s="489"/>
      <c r="STX1" s="489"/>
      <c r="STY1" s="489"/>
      <c r="STZ1" s="489"/>
      <c r="SUA1" s="489"/>
      <c r="SUB1" s="489"/>
      <c r="SUC1" s="489"/>
      <c r="SUD1" s="489"/>
      <c r="SUE1" s="489"/>
      <c r="SUF1" s="489"/>
      <c r="SUG1" s="489"/>
      <c r="SUH1" s="489"/>
      <c r="SUI1" s="489"/>
      <c r="SUJ1" s="489"/>
      <c r="SUK1" s="489"/>
      <c r="SUL1" s="489"/>
      <c r="SUM1" s="489"/>
      <c r="SUN1" s="489"/>
      <c r="SUO1" s="489"/>
      <c r="SUP1" s="489"/>
      <c r="SUQ1" s="489"/>
      <c r="SUR1" s="489"/>
      <c r="SUS1" s="489"/>
      <c r="SUT1" s="489"/>
      <c r="SUU1" s="489"/>
      <c r="SUV1" s="489"/>
      <c r="SUW1" s="489"/>
      <c r="SUX1" s="489"/>
      <c r="SUY1" s="489"/>
      <c r="SUZ1" s="489"/>
      <c r="SVA1" s="489"/>
      <c r="SVB1" s="489"/>
      <c r="SVC1" s="489"/>
      <c r="SVD1" s="489"/>
      <c r="SVE1" s="489"/>
      <c r="SVF1" s="489"/>
      <c r="SVG1" s="489"/>
      <c r="SVH1" s="489"/>
      <c r="SVI1" s="489"/>
      <c r="SVJ1" s="489"/>
      <c r="SVK1" s="489"/>
      <c r="SVL1" s="489"/>
      <c r="SVM1" s="489"/>
      <c r="SVN1" s="489"/>
      <c r="SVO1" s="489"/>
      <c r="SVP1" s="489"/>
      <c r="SVQ1" s="489"/>
      <c r="SVR1" s="489"/>
      <c r="SVS1" s="489"/>
      <c r="SVT1" s="489"/>
      <c r="SVU1" s="489"/>
      <c r="SVV1" s="489"/>
      <c r="SVW1" s="489"/>
      <c r="SVX1" s="489"/>
      <c r="SVY1" s="489"/>
      <c r="SVZ1" s="489"/>
      <c r="SWA1" s="489"/>
      <c r="SWB1" s="489"/>
      <c r="SWC1" s="489"/>
      <c r="SWD1" s="489"/>
      <c r="SWE1" s="489"/>
      <c r="SWF1" s="489"/>
      <c r="SWG1" s="489"/>
      <c r="SWH1" s="489"/>
      <c r="SWI1" s="489"/>
      <c r="SWJ1" s="489"/>
      <c r="SWK1" s="489"/>
      <c r="SWL1" s="489"/>
      <c r="SWM1" s="489"/>
      <c r="SWN1" s="489"/>
      <c r="SWO1" s="489"/>
      <c r="SWP1" s="489"/>
      <c r="SWQ1" s="489"/>
      <c r="SWR1" s="489"/>
      <c r="SWS1" s="489"/>
      <c r="SWT1" s="489"/>
      <c r="SWU1" s="489"/>
      <c r="SWV1" s="489"/>
      <c r="SWW1" s="489"/>
      <c r="SWX1" s="489"/>
      <c r="SWY1" s="489"/>
      <c r="SWZ1" s="489"/>
      <c r="SXA1" s="489"/>
      <c r="SXB1" s="489"/>
      <c r="SXC1" s="489"/>
      <c r="SXD1" s="489"/>
      <c r="SXE1" s="489"/>
      <c r="SXF1" s="489"/>
      <c r="SXG1" s="489"/>
      <c r="SXH1" s="489"/>
      <c r="SXI1" s="489"/>
      <c r="SXJ1" s="489"/>
      <c r="SXK1" s="489"/>
      <c r="SXL1" s="489"/>
      <c r="SXM1" s="489"/>
      <c r="SXN1" s="489"/>
      <c r="SXO1" s="489"/>
      <c r="SXP1" s="489"/>
      <c r="SXQ1" s="489"/>
      <c r="SXR1" s="489"/>
      <c r="SXS1" s="489"/>
      <c r="SXT1" s="489"/>
      <c r="SXU1" s="489"/>
      <c r="SXV1" s="489"/>
      <c r="SXW1" s="489"/>
      <c r="SXX1" s="489"/>
      <c r="SXY1" s="489"/>
      <c r="SXZ1" s="489"/>
      <c r="SYA1" s="489"/>
      <c r="SYB1" s="489"/>
      <c r="SYC1" s="489"/>
      <c r="SYD1" s="489"/>
      <c r="SYE1" s="489"/>
      <c r="SYF1" s="489"/>
      <c r="SYG1" s="489"/>
      <c r="SYH1" s="489"/>
      <c r="SYI1" s="489"/>
      <c r="SYJ1" s="489"/>
      <c r="SYK1" s="489"/>
      <c r="SYL1" s="489"/>
      <c r="SYM1" s="489"/>
      <c r="SYN1" s="489"/>
      <c r="SYO1" s="489"/>
      <c r="SYP1" s="489"/>
      <c r="SYQ1" s="489"/>
      <c r="SYR1" s="489"/>
      <c r="SYS1" s="489"/>
      <c r="SYT1" s="489"/>
      <c r="SYU1" s="489"/>
      <c r="SYV1" s="489"/>
      <c r="SYW1" s="489"/>
      <c r="SYX1" s="489"/>
      <c r="SYY1" s="489"/>
      <c r="SZA1" s="489"/>
      <c r="SZB1" s="489"/>
      <c r="SZC1" s="489"/>
      <c r="SZD1" s="489"/>
      <c r="SZE1" s="489"/>
      <c r="SZF1" s="489"/>
      <c r="SZG1" s="489"/>
      <c r="SZH1" s="489"/>
      <c r="SZI1" s="489"/>
      <c r="SZJ1" s="489"/>
      <c r="SZK1" s="489"/>
      <c r="SZL1" s="489"/>
      <c r="SZM1" s="489"/>
      <c r="SZN1" s="489"/>
      <c r="SZO1" s="489"/>
      <c r="SZP1" s="489"/>
      <c r="SZQ1" s="489"/>
      <c r="SZR1" s="489"/>
      <c r="SZS1" s="489"/>
      <c r="SZT1" s="489"/>
      <c r="SZU1" s="489"/>
      <c r="SZV1" s="489"/>
      <c r="SZW1" s="489"/>
      <c r="SZX1" s="489"/>
      <c r="SZY1" s="489"/>
      <c r="SZZ1" s="489"/>
      <c r="TAA1" s="489"/>
      <c r="TAB1" s="489"/>
      <c r="TAC1" s="489"/>
      <c r="TAD1" s="489"/>
      <c r="TAE1" s="489"/>
      <c r="TAF1" s="489"/>
      <c r="TAG1" s="489"/>
      <c r="TAH1" s="489"/>
      <c r="TAI1" s="489"/>
      <c r="TAJ1" s="489"/>
      <c r="TAK1" s="489"/>
      <c r="TAL1" s="489"/>
      <c r="TAM1" s="489"/>
      <c r="TAN1" s="489"/>
      <c r="TAO1" s="489"/>
      <c r="TAP1" s="489"/>
      <c r="TAQ1" s="489"/>
      <c r="TAR1" s="489"/>
      <c r="TAS1" s="489"/>
      <c r="TAT1" s="489"/>
      <c r="TAU1" s="489"/>
      <c r="TAV1" s="489"/>
      <c r="TAW1" s="489"/>
      <c r="TAX1" s="489"/>
      <c r="TAY1" s="489"/>
      <c r="TAZ1" s="489"/>
      <c r="TBA1" s="489"/>
      <c r="TBB1" s="489"/>
      <c r="TBC1" s="489"/>
      <c r="TBD1" s="489"/>
      <c r="TBE1" s="489"/>
      <c r="TBF1" s="489"/>
      <c r="TBG1" s="489"/>
      <c r="TBH1" s="489"/>
      <c r="TBI1" s="489"/>
      <c r="TBJ1" s="489"/>
      <c r="TBK1" s="489"/>
      <c r="TBL1" s="489"/>
      <c r="TBM1" s="489"/>
      <c r="TBN1" s="489"/>
      <c r="TBO1" s="489"/>
      <c r="TBP1" s="489"/>
      <c r="TBQ1" s="489"/>
      <c r="TBR1" s="489"/>
      <c r="TBS1" s="489"/>
      <c r="TBT1" s="489"/>
      <c r="TBU1" s="489"/>
      <c r="TBV1" s="489"/>
      <c r="TBW1" s="489"/>
      <c r="TBX1" s="489"/>
      <c r="TBY1" s="489"/>
      <c r="TBZ1" s="489"/>
      <c r="TCA1" s="489"/>
      <c r="TCB1" s="489"/>
      <c r="TCC1" s="489"/>
      <c r="TCD1" s="489"/>
      <c r="TCE1" s="489"/>
      <c r="TCF1" s="489"/>
      <c r="TCG1" s="489"/>
      <c r="TCH1" s="489"/>
      <c r="TCI1" s="489"/>
      <c r="TCJ1" s="489"/>
      <c r="TCK1" s="489"/>
      <c r="TCL1" s="489"/>
      <c r="TCM1" s="489"/>
      <c r="TCN1" s="489"/>
      <c r="TCO1" s="489"/>
      <c r="TCP1" s="489"/>
      <c r="TCQ1" s="489"/>
      <c r="TCR1" s="489"/>
      <c r="TCS1" s="489"/>
      <c r="TCT1" s="489"/>
      <c r="TCU1" s="489"/>
      <c r="TCV1" s="489"/>
      <c r="TCW1" s="489"/>
      <c r="TCX1" s="489"/>
      <c r="TCY1" s="489"/>
      <c r="TCZ1" s="489"/>
      <c r="TDA1" s="489"/>
      <c r="TDB1" s="489"/>
      <c r="TDC1" s="489"/>
      <c r="TDD1" s="489"/>
      <c r="TDE1" s="489"/>
      <c r="TDF1" s="489"/>
      <c r="TDG1" s="489"/>
      <c r="TDH1" s="489"/>
      <c r="TDI1" s="489"/>
      <c r="TDJ1" s="489"/>
      <c r="TDK1" s="489"/>
      <c r="TDL1" s="489"/>
      <c r="TDM1" s="489"/>
      <c r="TDN1" s="489"/>
      <c r="TDO1" s="489"/>
      <c r="TDP1" s="489"/>
      <c r="TDQ1" s="489"/>
      <c r="TDR1" s="489"/>
      <c r="TDS1" s="489"/>
      <c r="TDT1" s="489"/>
      <c r="TDU1" s="489"/>
      <c r="TDV1" s="489"/>
      <c r="TDW1" s="489"/>
      <c r="TDX1" s="489"/>
      <c r="TDY1" s="489"/>
      <c r="TDZ1" s="489"/>
      <c r="TEA1" s="489"/>
      <c r="TEB1" s="489"/>
      <c r="TEC1" s="489"/>
      <c r="TED1" s="489"/>
      <c r="TEE1" s="489"/>
      <c r="TEF1" s="489"/>
      <c r="TEG1" s="489"/>
      <c r="TEH1" s="489"/>
      <c r="TEI1" s="489"/>
      <c r="TEJ1" s="489"/>
      <c r="TEK1" s="489"/>
      <c r="TEL1" s="489"/>
      <c r="TEM1" s="489"/>
      <c r="TEN1" s="489"/>
      <c r="TEO1" s="489"/>
      <c r="TEP1" s="489"/>
      <c r="TEQ1" s="489"/>
      <c r="TER1" s="489"/>
      <c r="TES1" s="489"/>
      <c r="TET1" s="489"/>
      <c r="TEU1" s="489"/>
      <c r="TEV1" s="489"/>
      <c r="TEW1" s="489"/>
      <c r="TEX1" s="489"/>
      <c r="TEY1" s="489"/>
      <c r="TEZ1" s="489"/>
      <c r="TFA1" s="489"/>
      <c r="TFB1" s="489"/>
      <c r="TFC1" s="489"/>
      <c r="TFD1" s="489"/>
      <c r="TFE1" s="489"/>
      <c r="TFF1" s="489"/>
      <c r="TFG1" s="489"/>
      <c r="TFH1" s="489"/>
      <c r="TFI1" s="489"/>
      <c r="TFJ1" s="489"/>
      <c r="TFK1" s="489"/>
      <c r="TFL1" s="489"/>
      <c r="TFM1" s="489"/>
      <c r="TFN1" s="489"/>
      <c r="TFO1" s="489"/>
      <c r="TFP1" s="489"/>
      <c r="TFQ1" s="489"/>
      <c r="TFR1" s="489"/>
      <c r="TFS1" s="489"/>
      <c r="TFT1" s="489"/>
      <c r="TFU1" s="489"/>
      <c r="TFV1" s="489"/>
      <c r="TFW1" s="489"/>
      <c r="TFX1" s="489"/>
      <c r="TFY1" s="489"/>
      <c r="TFZ1" s="489"/>
      <c r="TGA1" s="489"/>
      <c r="TGB1" s="489"/>
      <c r="TGC1" s="489"/>
      <c r="TGD1" s="489"/>
      <c r="TGE1" s="489"/>
      <c r="TGF1" s="489"/>
      <c r="TGG1" s="489"/>
      <c r="TGH1" s="489"/>
      <c r="TGI1" s="489"/>
      <c r="TGJ1" s="489"/>
      <c r="TGK1" s="489"/>
      <c r="TGL1" s="489"/>
      <c r="TGM1" s="489"/>
      <c r="TGN1" s="489"/>
      <c r="TGO1" s="489"/>
      <c r="TGP1" s="489"/>
      <c r="TGQ1" s="489"/>
      <c r="TGR1" s="489"/>
      <c r="TGS1" s="489"/>
      <c r="TGT1" s="489"/>
      <c r="TGU1" s="489"/>
      <c r="TGV1" s="489"/>
      <c r="TGW1" s="489"/>
      <c r="TGX1" s="489"/>
      <c r="TGY1" s="489"/>
      <c r="TGZ1" s="489"/>
      <c r="THA1" s="489"/>
      <c r="THB1" s="489"/>
      <c r="THC1" s="489"/>
      <c r="THD1" s="489"/>
      <c r="THE1" s="489"/>
      <c r="THF1" s="489"/>
      <c r="THG1" s="489"/>
      <c r="THH1" s="489"/>
      <c r="THI1" s="489"/>
      <c r="THJ1" s="489"/>
      <c r="THK1" s="489"/>
      <c r="THL1" s="489"/>
      <c r="THM1" s="489"/>
      <c r="THN1" s="489"/>
      <c r="THO1" s="489"/>
      <c r="THP1" s="489"/>
      <c r="THQ1" s="489"/>
      <c r="THR1" s="489"/>
      <c r="THS1" s="489"/>
      <c r="THT1" s="489"/>
      <c r="THU1" s="489"/>
      <c r="THV1" s="489"/>
      <c r="THW1" s="489"/>
      <c r="THX1" s="489"/>
      <c r="THY1" s="489"/>
      <c r="THZ1" s="489"/>
      <c r="TIA1" s="489"/>
      <c r="TIB1" s="489"/>
      <c r="TIC1" s="489"/>
      <c r="TID1" s="489"/>
      <c r="TIE1" s="489"/>
      <c r="TIF1" s="489"/>
      <c r="TIG1" s="489"/>
      <c r="TIH1" s="489"/>
      <c r="TII1" s="489"/>
      <c r="TIJ1" s="489"/>
      <c r="TIK1" s="489"/>
      <c r="TIL1" s="489"/>
      <c r="TIM1" s="489"/>
      <c r="TIN1" s="489"/>
      <c r="TIO1" s="489"/>
      <c r="TIP1" s="489"/>
      <c r="TIQ1" s="489"/>
      <c r="TIR1" s="489"/>
      <c r="TIS1" s="489"/>
      <c r="TIT1" s="489"/>
      <c r="TIU1" s="489"/>
      <c r="TIW1" s="489"/>
      <c r="TIX1" s="489"/>
      <c r="TIY1" s="489"/>
      <c r="TIZ1" s="489"/>
      <c r="TJA1" s="489"/>
      <c r="TJB1" s="489"/>
      <c r="TJC1" s="489"/>
      <c r="TJD1" s="489"/>
      <c r="TJE1" s="489"/>
      <c r="TJF1" s="489"/>
      <c r="TJG1" s="489"/>
      <c r="TJH1" s="489"/>
      <c r="TJI1" s="489"/>
      <c r="TJJ1" s="489"/>
      <c r="TJK1" s="489"/>
      <c r="TJL1" s="489"/>
      <c r="TJM1" s="489"/>
      <c r="TJN1" s="489"/>
      <c r="TJO1" s="489"/>
      <c r="TJP1" s="489"/>
      <c r="TJQ1" s="489"/>
      <c r="TJR1" s="489"/>
      <c r="TJS1" s="489"/>
      <c r="TJT1" s="489"/>
      <c r="TJU1" s="489"/>
      <c r="TJV1" s="489"/>
      <c r="TJW1" s="489"/>
      <c r="TJX1" s="489"/>
      <c r="TJY1" s="489"/>
      <c r="TJZ1" s="489"/>
      <c r="TKA1" s="489"/>
      <c r="TKB1" s="489"/>
      <c r="TKC1" s="489"/>
      <c r="TKD1" s="489"/>
      <c r="TKE1" s="489"/>
      <c r="TKF1" s="489"/>
      <c r="TKG1" s="489"/>
      <c r="TKH1" s="489"/>
      <c r="TKI1" s="489"/>
      <c r="TKJ1" s="489"/>
      <c r="TKK1" s="489"/>
      <c r="TKL1" s="489"/>
      <c r="TKM1" s="489"/>
      <c r="TKN1" s="489"/>
      <c r="TKO1" s="489"/>
      <c r="TKP1" s="489"/>
      <c r="TKQ1" s="489"/>
      <c r="TKR1" s="489"/>
      <c r="TKS1" s="489"/>
      <c r="TKT1" s="489"/>
      <c r="TKU1" s="489"/>
      <c r="TKV1" s="489"/>
      <c r="TKW1" s="489"/>
      <c r="TKX1" s="489"/>
      <c r="TKY1" s="489"/>
      <c r="TKZ1" s="489"/>
      <c r="TLA1" s="489"/>
      <c r="TLB1" s="489"/>
      <c r="TLC1" s="489"/>
      <c r="TLD1" s="489"/>
      <c r="TLE1" s="489"/>
      <c r="TLF1" s="489"/>
      <c r="TLG1" s="489"/>
      <c r="TLH1" s="489"/>
      <c r="TLI1" s="489"/>
      <c r="TLJ1" s="489"/>
      <c r="TLK1" s="489"/>
      <c r="TLL1" s="489"/>
      <c r="TLM1" s="489"/>
      <c r="TLN1" s="489"/>
      <c r="TLO1" s="489"/>
      <c r="TLP1" s="489"/>
      <c r="TLQ1" s="489"/>
      <c r="TLR1" s="489"/>
      <c r="TLS1" s="489"/>
      <c r="TLT1" s="489"/>
      <c r="TLU1" s="489"/>
      <c r="TLV1" s="489"/>
      <c r="TLW1" s="489"/>
      <c r="TLX1" s="489"/>
      <c r="TLY1" s="489"/>
      <c r="TLZ1" s="489"/>
      <c r="TMA1" s="489"/>
      <c r="TMB1" s="489"/>
      <c r="TMC1" s="489"/>
      <c r="TMD1" s="489"/>
      <c r="TME1" s="489"/>
      <c r="TMF1" s="489"/>
      <c r="TMG1" s="489"/>
      <c r="TMH1" s="489"/>
      <c r="TMI1" s="489"/>
      <c r="TMJ1" s="489"/>
      <c r="TMK1" s="489"/>
      <c r="TML1" s="489"/>
      <c r="TMM1" s="489"/>
      <c r="TMN1" s="489"/>
      <c r="TMO1" s="489"/>
      <c r="TMP1" s="489"/>
      <c r="TMQ1" s="489"/>
      <c r="TMR1" s="489"/>
      <c r="TMS1" s="489"/>
      <c r="TMT1" s="489"/>
      <c r="TMU1" s="489"/>
      <c r="TMV1" s="489"/>
      <c r="TMW1" s="489"/>
      <c r="TMX1" s="489"/>
      <c r="TMY1" s="489"/>
      <c r="TMZ1" s="489"/>
      <c r="TNA1" s="489"/>
      <c r="TNB1" s="489"/>
      <c r="TNC1" s="489"/>
      <c r="TND1" s="489"/>
      <c r="TNE1" s="489"/>
      <c r="TNF1" s="489"/>
      <c r="TNG1" s="489"/>
      <c r="TNH1" s="489"/>
      <c r="TNI1" s="489"/>
      <c r="TNJ1" s="489"/>
      <c r="TNK1" s="489"/>
      <c r="TNL1" s="489"/>
      <c r="TNM1" s="489"/>
      <c r="TNN1" s="489"/>
      <c r="TNO1" s="489"/>
      <c r="TNP1" s="489"/>
      <c r="TNQ1" s="489"/>
      <c r="TNR1" s="489"/>
      <c r="TNS1" s="489"/>
      <c r="TNT1" s="489"/>
      <c r="TNU1" s="489"/>
      <c r="TNV1" s="489"/>
      <c r="TNW1" s="489"/>
      <c r="TNX1" s="489"/>
      <c r="TNY1" s="489"/>
      <c r="TNZ1" s="489"/>
      <c r="TOA1" s="489"/>
      <c r="TOB1" s="489"/>
      <c r="TOC1" s="489"/>
      <c r="TOD1" s="489"/>
      <c r="TOE1" s="489"/>
      <c r="TOF1" s="489"/>
      <c r="TOG1" s="489"/>
      <c r="TOH1" s="489"/>
      <c r="TOI1" s="489"/>
      <c r="TOJ1" s="489"/>
      <c r="TOK1" s="489"/>
      <c r="TOL1" s="489"/>
      <c r="TOM1" s="489"/>
      <c r="TON1" s="489"/>
      <c r="TOO1" s="489"/>
      <c r="TOP1" s="489"/>
      <c r="TOQ1" s="489"/>
      <c r="TOR1" s="489"/>
      <c r="TOS1" s="489"/>
      <c r="TOT1" s="489"/>
      <c r="TOU1" s="489"/>
      <c r="TOV1" s="489"/>
      <c r="TOW1" s="489"/>
      <c r="TOX1" s="489"/>
      <c r="TOY1" s="489"/>
      <c r="TOZ1" s="489"/>
      <c r="TPA1" s="489"/>
      <c r="TPB1" s="489"/>
      <c r="TPC1" s="489"/>
      <c r="TPD1" s="489"/>
      <c r="TPE1" s="489"/>
      <c r="TPF1" s="489"/>
      <c r="TPG1" s="489"/>
      <c r="TPH1" s="489"/>
      <c r="TPI1" s="489"/>
      <c r="TPJ1" s="489"/>
      <c r="TPK1" s="489"/>
      <c r="TPL1" s="489"/>
      <c r="TPM1" s="489"/>
      <c r="TPN1" s="489"/>
      <c r="TPO1" s="489"/>
      <c r="TPP1" s="489"/>
      <c r="TPQ1" s="489"/>
      <c r="TPR1" s="489"/>
      <c r="TPS1" s="489"/>
      <c r="TPT1" s="489"/>
      <c r="TPU1" s="489"/>
      <c r="TPV1" s="489"/>
      <c r="TPW1" s="489"/>
      <c r="TPX1" s="489"/>
      <c r="TPY1" s="489"/>
      <c r="TPZ1" s="489"/>
      <c r="TQA1" s="489"/>
      <c r="TQB1" s="489"/>
      <c r="TQC1" s="489"/>
      <c r="TQD1" s="489"/>
      <c r="TQE1" s="489"/>
      <c r="TQF1" s="489"/>
      <c r="TQG1" s="489"/>
      <c r="TQH1" s="489"/>
      <c r="TQI1" s="489"/>
      <c r="TQJ1" s="489"/>
      <c r="TQK1" s="489"/>
      <c r="TQL1" s="489"/>
      <c r="TQM1" s="489"/>
      <c r="TQN1" s="489"/>
      <c r="TQO1" s="489"/>
      <c r="TQP1" s="489"/>
      <c r="TQQ1" s="489"/>
      <c r="TQR1" s="489"/>
      <c r="TQS1" s="489"/>
      <c r="TQT1" s="489"/>
      <c r="TQU1" s="489"/>
      <c r="TQV1" s="489"/>
      <c r="TQW1" s="489"/>
      <c r="TQX1" s="489"/>
      <c r="TQY1" s="489"/>
      <c r="TQZ1" s="489"/>
      <c r="TRA1" s="489"/>
      <c r="TRB1" s="489"/>
      <c r="TRC1" s="489"/>
      <c r="TRD1" s="489"/>
      <c r="TRE1" s="489"/>
      <c r="TRF1" s="489"/>
      <c r="TRG1" s="489"/>
      <c r="TRH1" s="489"/>
      <c r="TRI1" s="489"/>
      <c r="TRJ1" s="489"/>
      <c r="TRK1" s="489"/>
      <c r="TRL1" s="489"/>
      <c r="TRM1" s="489"/>
      <c r="TRN1" s="489"/>
      <c r="TRO1" s="489"/>
      <c r="TRP1" s="489"/>
      <c r="TRQ1" s="489"/>
      <c r="TRR1" s="489"/>
      <c r="TRS1" s="489"/>
      <c r="TRT1" s="489"/>
      <c r="TRU1" s="489"/>
      <c r="TRV1" s="489"/>
      <c r="TRW1" s="489"/>
      <c r="TRX1" s="489"/>
      <c r="TRY1" s="489"/>
      <c r="TRZ1" s="489"/>
      <c r="TSA1" s="489"/>
      <c r="TSB1" s="489"/>
      <c r="TSC1" s="489"/>
      <c r="TSD1" s="489"/>
      <c r="TSE1" s="489"/>
      <c r="TSF1" s="489"/>
      <c r="TSG1" s="489"/>
      <c r="TSH1" s="489"/>
      <c r="TSI1" s="489"/>
      <c r="TSJ1" s="489"/>
      <c r="TSK1" s="489"/>
      <c r="TSL1" s="489"/>
      <c r="TSM1" s="489"/>
      <c r="TSN1" s="489"/>
      <c r="TSO1" s="489"/>
      <c r="TSP1" s="489"/>
      <c r="TSQ1" s="489"/>
      <c r="TSS1" s="489"/>
      <c r="TST1" s="489"/>
      <c r="TSU1" s="489"/>
      <c r="TSV1" s="489"/>
      <c r="TSW1" s="489"/>
      <c r="TSX1" s="489"/>
      <c r="TSY1" s="489"/>
      <c r="TSZ1" s="489"/>
      <c r="TTA1" s="489"/>
      <c r="TTB1" s="489"/>
      <c r="TTC1" s="489"/>
      <c r="TTD1" s="489"/>
      <c r="TTE1" s="489"/>
      <c r="TTF1" s="489"/>
      <c r="TTG1" s="489"/>
      <c r="TTH1" s="489"/>
      <c r="TTI1" s="489"/>
      <c r="TTJ1" s="489"/>
      <c r="TTK1" s="489"/>
      <c r="TTL1" s="489"/>
      <c r="TTM1" s="489"/>
      <c r="TTN1" s="489"/>
      <c r="TTO1" s="489"/>
      <c r="TTP1" s="489"/>
      <c r="TTQ1" s="489"/>
      <c r="TTR1" s="489"/>
      <c r="TTS1" s="489"/>
      <c r="TTT1" s="489"/>
      <c r="TTU1" s="489"/>
      <c r="TTV1" s="489"/>
      <c r="TTW1" s="489"/>
      <c r="TTX1" s="489"/>
      <c r="TTY1" s="489"/>
      <c r="TTZ1" s="489"/>
      <c r="TUA1" s="489"/>
      <c r="TUB1" s="489"/>
      <c r="TUC1" s="489"/>
      <c r="TUD1" s="489"/>
      <c r="TUE1" s="489"/>
      <c r="TUF1" s="489"/>
      <c r="TUG1" s="489"/>
      <c r="TUH1" s="489"/>
      <c r="TUI1" s="489"/>
      <c r="TUJ1" s="489"/>
      <c r="TUK1" s="489"/>
      <c r="TUL1" s="489"/>
      <c r="TUM1" s="489"/>
      <c r="TUN1" s="489"/>
      <c r="TUO1" s="489"/>
      <c r="TUP1" s="489"/>
      <c r="TUQ1" s="489"/>
      <c r="TUR1" s="489"/>
      <c r="TUS1" s="489"/>
      <c r="TUT1" s="489"/>
      <c r="TUU1" s="489"/>
      <c r="TUV1" s="489"/>
      <c r="TUW1" s="489"/>
      <c r="TUX1" s="489"/>
      <c r="TUY1" s="489"/>
      <c r="TUZ1" s="489"/>
      <c r="TVA1" s="489"/>
      <c r="TVB1" s="489"/>
      <c r="TVC1" s="489"/>
      <c r="TVD1" s="489"/>
      <c r="TVE1" s="489"/>
      <c r="TVF1" s="489"/>
      <c r="TVG1" s="489"/>
      <c r="TVH1" s="489"/>
      <c r="TVI1" s="489"/>
      <c r="TVJ1" s="489"/>
      <c r="TVK1" s="489"/>
      <c r="TVL1" s="489"/>
      <c r="TVM1" s="489"/>
      <c r="TVN1" s="489"/>
      <c r="TVO1" s="489"/>
      <c r="TVP1" s="489"/>
      <c r="TVQ1" s="489"/>
      <c r="TVR1" s="489"/>
      <c r="TVS1" s="489"/>
      <c r="TVT1" s="489"/>
      <c r="TVU1" s="489"/>
      <c r="TVV1" s="489"/>
      <c r="TVW1" s="489"/>
      <c r="TVX1" s="489"/>
      <c r="TVY1" s="489"/>
      <c r="TVZ1" s="489"/>
      <c r="TWA1" s="489"/>
      <c r="TWB1" s="489"/>
      <c r="TWC1" s="489"/>
      <c r="TWD1" s="489"/>
      <c r="TWE1" s="489"/>
      <c r="TWF1" s="489"/>
      <c r="TWG1" s="489"/>
      <c r="TWH1" s="489"/>
      <c r="TWI1" s="489"/>
      <c r="TWJ1" s="489"/>
      <c r="TWK1" s="489"/>
      <c r="TWL1" s="489"/>
      <c r="TWM1" s="489"/>
      <c r="TWN1" s="489"/>
      <c r="TWO1" s="489"/>
      <c r="TWP1" s="489"/>
      <c r="TWQ1" s="489"/>
      <c r="TWR1" s="489"/>
      <c r="TWS1" s="489"/>
      <c r="TWT1" s="489"/>
      <c r="TWU1" s="489"/>
      <c r="TWV1" s="489"/>
      <c r="TWW1" s="489"/>
      <c r="TWX1" s="489"/>
      <c r="TWY1" s="489"/>
      <c r="TWZ1" s="489"/>
      <c r="TXA1" s="489"/>
      <c r="TXB1" s="489"/>
      <c r="TXC1" s="489"/>
      <c r="TXD1" s="489"/>
      <c r="TXE1" s="489"/>
      <c r="TXF1" s="489"/>
      <c r="TXG1" s="489"/>
      <c r="TXH1" s="489"/>
      <c r="TXI1" s="489"/>
      <c r="TXJ1" s="489"/>
      <c r="TXK1" s="489"/>
      <c r="TXL1" s="489"/>
      <c r="TXM1" s="489"/>
      <c r="TXN1" s="489"/>
      <c r="TXO1" s="489"/>
      <c r="TXP1" s="489"/>
      <c r="TXQ1" s="489"/>
      <c r="TXR1" s="489"/>
      <c r="TXS1" s="489"/>
      <c r="TXT1" s="489"/>
      <c r="TXU1" s="489"/>
      <c r="TXV1" s="489"/>
      <c r="TXW1" s="489"/>
      <c r="TXX1" s="489"/>
      <c r="TXY1" s="489"/>
      <c r="TXZ1" s="489"/>
      <c r="TYA1" s="489"/>
      <c r="TYB1" s="489"/>
      <c r="TYC1" s="489"/>
      <c r="TYD1" s="489"/>
      <c r="TYE1" s="489"/>
      <c r="TYF1" s="489"/>
      <c r="TYG1" s="489"/>
      <c r="TYH1" s="489"/>
      <c r="TYI1" s="489"/>
      <c r="TYJ1" s="489"/>
      <c r="TYK1" s="489"/>
      <c r="TYL1" s="489"/>
      <c r="TYM1" s="489"/>
      <c r="TYN1" s="489"/>
      <c r="TYO1" s="489"/>
      <c r="TYP1" s="489"/>
      <c r="TYQ1" s="489"/>
      <c r="TYR1" s="489"/>
      <c r="TYS1" s="489"/>
      <c r="TYT1" s="489"/>
      <c r="TYU1" s="489"/>
      <c r="TYV1" s="489"/>
      <c r="TYW1" s="489"/>
      <c r="TYX1" s="489"/>
      <c r="TYY1" s="489"/>
      <c r="TYZ1" s="489"/>
      <c r="TZA1" s="489"/>
      <c r="TZB1" s="489"/>
      <c r="TZC1" s="489"/>
      <c r="TZD1" s="489"/>
      <c r="TZE1" s="489"/>
      <c r="TZF1" s="489"/>
      <c r="TZG1" s="489"/>
      <c r="TZH1" s="489"/>
      <c r="TZI1" s="489"/>
      <c r="TZJ1" s="489"/>
      <c r="TZK1" s="489"/>
      <c r="TZL1" s="489"/>
      <c r="TZM1" s="489"/>
      <c r="TZN1" s="489"/>
      <c r="TZO1" s="489"/>
      <c r="TZP1" s="489"/>
      <c r="TZQ1" s="489"/>
      <c r="TZR1" s="489"/>
      <c r="TZS1" s="489"/>
      <c r="TZT1" s="489"/>
      <c r="TZU1" s="489"/>
      <c r="TZV1" s="489"/>
      <c r="TZW1" s="489"/>
      <c r="TZX1" s="489"/>
      <c r="TZY1" s="489"/>
      <c r="TZZ1" s="489"/>
      <c r="UAA1" s="489"/>
      <c r="UAB1" s="489"/>
      <c r="UAC1" s="489"/>
      <c r="UAD1" s="489"/>
      <c r="UAE1" s="489"/>
      <c r="UAF1" s="489"/>
      <c r="UAG1" s="489"/>
      <c r="UAH1" s="489"/>
      <c r="UAI1" s="489"/>
      <c r="UAJ1" s="489"/>
      <c r="UAK1" s="489"/>
      <c r="UAL1" s="489"/>
      <c r="UAM1" s="489"/>
      <c r="UAN1" s="489"/>
      <c r="UAO1" s="489"/>
      <c r="UAP1" s="489"/>
      <c r="UAQ1" s="489"/>
      <c r="UAR1" s="489"/>
      <c r="UAS1" s="489"/>
      <c r="UAT1" s="489"/>
      <c r="UAU1" s="489"/>
      <c r="UAV1" s="489"/>
      <c r="UAW1" s="489"/>
      <c r="UAX1" s="489"/>
      <c r="UAY1" s="489"/>
      <c r="UAZ1" s="489"/>
      <c r="UBA1" s="489"/>
      <c r="UBB1" s="489"/>
      <c r="UBC1" s="489"/>
      <c r="UBD1" s="489"/>
      <c r="UBE1" s="489"/>
      <c r="UBF1" s="489"/>
      <c r="UBG1" s="489"/>
      <c r="UBH1" s="489"/>
      <c r="UBI1" s="489"/>
      <c r="UBJ1" s="489"/>
      <c r="UBK1" s="489"/>
      <c r="UBL1" s="489"/>
      <c r="UBM1" s="489"/>
      <c r="UBN1" s="489"/>
      <c r="UBO1" s="489"/>
      <c r="UBP1" s="489"/>
      <c r="UBQ1" s="489"/>
      <c r="UBR1" s="489"/>
      <c r="UBS1" s="489"/>
      <c r="UBT1" s="489"/>
      <c r="UBU1" s="489"/>
      <c r="UBV1" s="489"/>
      <c r="UBW1" s="489"/>
      <c r="UBX1" s="489"/>
      <c r="UBY1" s="489"/>
      <c r="UBZ1" s="489"/>
      <c r="UCA1" s="489"/>
      <c r="UCB1" s="489"/>
      <c r="UCC1" s="489"/>
      <c r="UCD1" s="489"/>
      <c r="UCE1" s="489"/>
      <c r="UCF1" s="489"/>
      <c r="UCG1" s="489"/>
      <c r="UCH1" s="489"/>
      <c r="UCI1" s="489"/>
      <c r="UCJ1" s="489"/>
      <c r="UCK1" s="489"/>
      <c r="UCL1" s="489"/>
      <c r="UCM1" s="489"/>
      <c r="UCO1" s="489"/>
      <c r="UCP1" s="489"/>
      <c r="UCQ1" s="489"/>
      <c r="UCR1" s="489"/>
      <c r="UCS1" s="489"/>
      <c r="UCT1" s="489"/>
      <c r="UCU1" s="489"/>
      <c r="UCV1" s="489"/>
      <c r="UCW1" s="489"/>
      <c r="UCX1" s="489"/>
      <c r="UCY1" s="489"/>
      <c r="UCZ1" s="489"/>
      <c r="UDA1" s="489"/>
      <c r="UDB1" s="489"/>
      <c r="UDC1" s="489"/>
      <c r="UDD1" s="489"/>
      <c r="UDE1" s="489"/>
      <c r="UDF1" s="489"/>
      <c r="UDG1" s="489"/>
      <c r="UDH1" s="489"/>
      <c r="UDI1" s="489"/>
      <c r="UDJ1" s="489"/>
      <c r="UDK1" s="489"/>
      <c r="UDL1" s="489"/>
      <c r="UDM1" s="489"/>
      <c r="UDN1" s="489"/>
      <c r="UDO1" s="489"/>
      <c r="UDP1" s="489"/>
      <c r="UDQ1" s="489"/>
      <c r="UDR1" s="489"/>
      <c r="UDS1" s="489"/>
      <c r="UDT1" s="489"/>
      <c r="UDU1" s="489"/>
      <c r="UDV1" s="489"/>
      <c r="UDW1" s="489"/>
      <c r="UDX1" s="489"/>
      <c r="UDY1" s="489"/>
      <c r="UDZ1" s="489"/>
      <c r="UEA1" s="489"/>
      <c r="UEB1" s="489"/>
      <c r="UEC1" s="489"/>
      <c r="UED1" s="489"/>
      <c r="UEE1" s="489"/>
      <c r="UEF1" s="489"/>
      <c r="UEG1" s="489"/>
      <c r="UEH1" s="489"/>
      <c r="UEI1" s="489"/>
      <c r="UEJ1" s="489"/>
      <c r="UEK1" s="489"/>
      <c r="UEL1" s="489"/>
      <c r="UEM1" s="489"/>
      <c r="UEN1" s="489"/>
      <c r="UEO1" s="489"/>
      <c r="UEP1" s="489"/>
      <c r="UEQ1" s="489"/>
      <c r="UER1" s="489"/>
      <c r="UES1" s="489"/>
      <c r="UET1" s="489"/>
      <c r="UEU1" s="489"/>
      <c r="UEV1" s="489"/>
      <c r="UEW1" s="489"/>
      <c r="UEX1" s="489"/>
      <c r="UEY1" s="489"/>
      <c r="UEZ1" s="489"/>
      <c r="UFA1" s="489"/>
      <c r="UFB1" s="489"/>
      <c r="UFC1" s="489"/>
      <c r="UFD1" s="489"/>
      <c r="UFE1" s="489"/>
      <c r="UFF1" s="489"/>
      <c r="UFG1" s="489"/>
      <c r="UFH1" s="489"/>
      <c r="UFI1" s="489"/>
      <c r="UFJ1" s="489"/>
      <c r="UFK1" s="489"/>
      <c r="UFL1" s="489"/>
      <c r="UFM1" s="489"/>
      <c r="UFN1" s="489"/>
      <c r="UFO1" s="489"/>
      <c r="UFP1" s="489"/>
      <c r="UFQ1" s="489"/>
      <c r="UFR1" s="489"/>
      <c r="UFS1" s="489"/>
      <c r="UFT1" s="489"/>
      <c r="UFU1" s="489"/>
      <c r="UFV1" s="489"/>
      <c r="UFW1" s="489"/>
      <c r="UFX1" s="489"/>
      <c r="UFY1" s="489"/>
      <c r="UFZ1" s="489"/>
      <c r="UGA1" s="489"/>
      <c r="UGB1" s="489"/>
      <c r="UGC1" s="489"/>
      <c r="UGD1" s="489"/>
      <c r="UGE1" s="489"/>
      <c r="UGF1" s="489"/>
      <c r="UGG1" s="489"/>
      <c r="UGH1" s="489"/>
      <c r="UGI1" s="489"/>
      <c r="UGJ1" s="489"/>
      <c r="UGK1" s="489"/>
      <c r="UGL1" s="489"/>
      <c r="UGM1" s="489"/>
      <c r="UGN1" s="489"/>
      <c r="UGO1" s="489"/>
      <c r="UGP1" s="489"/>
      <c r="UGQ1" s="489"/>
      <c r="UGR1" s="489"/>
      <c r="UGS1" s="489"/>
      <c r="UGT1" s="489"/>
      <c r="UGU1" s="489"/>
      <c r="UGV1" s="489"/>
      <c r="UGW1" s="489"/>
      <c r="UGX1" s="489"/>
      <c r="UGY1" s="489"/>
      <c r="UGZ1" s="489"/>
      <c r="UHA1" s="489"/>
      <c r="UHB1" s="489"/>
      <c r="UHC1" s="489"/>
      <c r="UHD1" s="489"/>
      <c r="UHE1" s="489"/>
      <c r="UHF1" s="489"/>
      <c r="UHG1" s="489"/>
      <c r="UHH1" s="489"/>
      <c r="UHI1" s="489"/>
      <c r="UHJ1" s="489"/>
      <c r="UHK1" s="489"/>
      <c r="UHL1" s="489"/>
      <c r="UHM1" s="489"/>
      <c r="UHN1" s="489"/>
      <c r="UHO1" s="489"/>
      <c r="UHP1" s="489"/>
      <c r="UHQ1" s="489"/>
      <c r="UHR1" s="489"/>
      <c r="UHS1" s="489"/>
      <c r="UHT1" s="489"/>
      <c r="UHU1" s="489"/>
      <c r="UHV1" s="489"/>
      <c r="UHW1" s="489"/>
      <c r="UHX1" s="489"/>
      <c r="UHY1" s="489"/>
      <c r="UHZ1" s="489"/>
      <c r="UIA1" s="489"/>
      <c r="UIB1" s="489"/>
      <c r="UIC1" s="489"/>
      <c r="UID1" s="489"/>
      <c r="UIE1" s="489"/>
      <c r="UIF1" s="489"/>
      <c r="UIG1" s="489"/>
      <c r="UIH1" s="489"/>
      <c r="UII1" s="489"/>
      <c r="UIJ1" s="489"/>
      <c r="UIK1" s="489"/>
      <c r="UIL1" s="489"/>
      <c r="UIM1" s="489"/>
      <c r="UIN1" s="489"/>
      <c r="UIO1" s="489"/>
      <c r="UIP1" s="489"/>
      <c r="UIQ1" s="489"/>
      <c r="UIR1" s="489"/>
      <c r="UIS1" s="489"/>
      <c r="UIT1" s="489"/>
      <c r="UIU1" s="489"/>
      <c r="UIV1" s="489"/>
      <c r="UIW1" s="489"/>
      <c r="UIX1" s="489"/>
      <c r="UIY1" s="489"/>
      <c r="UIZ1" s="489"/>
      <c r="UJA1" s="489"/>
      <c r="UJB1" s="489"/>
      <c r="UJC1" s="489"/>
      <c r="UJD1" s="489"/>
      <c r="UJE1" s="489"/>
      <c r="UJF1" s="489"/>
      <c r="UJG1" s="489"/>
      <c r="UJH1" s="489"/>
      <c r="UJI1" s="489"/>
      <c r="UJJ1" s="489"/>
      <c r="UJK1" s="489"/>
      <c r="UJL1" s="489"/>
      <c r="UJM1" s="489"/>
      <c r="UJN1" s="489"/>
      <c r="UJO1" s="489"/>
      <c r="UJP1" s="489"/>
      <c r="UJQ1" s="489"/>
      <c r="UJR1" s="489"/>
      <c r="UJS1" s="489"/>
      <c r="UJT1" s="489"/>
      <c r="UJU1" s="489"/>
      <c r="UJV1" s="489"/>
      <c r="UJW1" s="489"/>
      <c r="UJX1" s="489"/>
      <c r="UJY1" s="489"/>
      <c r="UJZ1" s="489"/>
      <c r="UKA1" s="489"/>
      <c r="UKB1" s="489"/>
      <c r="UKC1" s="489"/>
      <c r="UKD1" s="489"/>
      <c r="UKE1" s="489"/>
      <c r="UKF1" s="489"/>
      <c r="UKG1" s="489"/>
      <c r="UKH1" s="489"/>
      <c r="UKI1" s="489"/>
      <c r="UKJ1" s="489"/>
      <c r="UKK1" s="489"/>
      <c r="UKL1" s="489"/>
      <c r="UKM1" s="489"/>
      <c r="UKN1" s="489"/>
      <c r="UKO1" s="489"/>
      <c r="UKP1" s="489"/>
      <c r="UKQ1" s="489"/>
      <c r="UKR1" s="489"/>
      <c r="UKS1" s="489"/>
      <c r="UKT1" s="489"/>
      <c r="UKU1" s="489"/>
      <c r="UKV1" s="489"/>
      <c r="UKW1" s="489"/>
      <c r="UKX1" s="489"/>
      <c r="UKY1" s="489"/>
      <c r="UKZ1" s="489"/>
      <c r="ULA1" s="489"/>
      <c r="ULB1" s="489"/>
      <c r="ULC1" s="489"/>
      <c r="ULD1" s="489"/>
      <c r="ULE1" s="489"/>
      <c r="ULF1" s="489"/>
      <c r="ULG1" s="489"/>
      <c r="ULH1" s="489"/>
      <c r="ULI1" s="489"/>
      <c r="ULJ1" s="489"/>
      <c r="ULK1" s="489"/>
      <c r="ULL1" s="489"/>
      <c r="ULM1" s="489"/>
      <c r="ULN1" s="489"/>
      <c r="ULO1" s="489"/>
      <c r="ULP1" s="489"/>
      <c r="ULQ1" s="489"/>
      <c r="ULR1" s="489"/>
      <c r="ULS1" s="489"/>
      <c r="ULT1" s="489"/>
      <c r="ULU1" s="489"/>
      <c r="ULV1" s="489"/>
      <c r="ULW1" s="489"/>
      <c r="ULX1" s="489"/>
      <c r="ULY1" s="489"/>
      <c r="ULZ1" s="489"/>
      <c r="UMA1" s="489"/>
      <c r="UMB1" s="489"/>
      <c r="UMC1" s="489"/>
      <c r="UMD1" s="489"/>
      <c r="UME1" s="489"/>
      <c r="UMF1" s="489"/>
      <c r="UMG1" s="489"/>
      <c r="UMH1" s="489"/>
      <c r="UMI1" s="489"/>
      <c r="UMK1" s="489"/>
      <c r="UML1" s="489"/>
      <c r="UMM1" s="489"/>
      <c r="UMN1" s="489"/>
      <c r="UMO1" s="489"/>
      <c r="UMP1" s="489"/>
      <c r="UMQ1" s="489"/>
      <c r="UMR1" s="489"/>
      <c r="UMS1" s="489"/>
      <c r="UMT1" s="489"/>
      <c r="UMU1" s="489"/>
      <c r="UMV1" s="489"/>
      <c r="UMW1" s="489"/>
      <c r="UMX1" s="489"/>
      <c r="UMY1" s="489"/>
      <c r="UMZ1" s="489"/>
      <c r="UNA1" s="489"/>
      <c r="UNB1" s="489"/>
      <c r="UNC1" s="489"/>
      <c r="UND1" s="489"/>
      <c r="UNE1" s="489"/>
      <c r="UNF1" s="489"/>
      <c r="UNG1" s="489"/>
      <c r="UNH1" s="489"/>
      <c r="UNI1" s="489"/>
      <c r="UNJ1" s="489"/>
      <c r="UNK1" s="489"/>
      <c r="UNL1" s="489"/>
      <c r="UNM1" s="489"/>
      <c r="UNN1" s="489"/>
      <c r="UNO1" s="489"/>
      <c r="UNP1" s="489"/>
      <c r="UNQ1" s="489"/>
      <c r="UNR1" s="489"/>
      <c r="UNS1" s="489"/>
      <c r="UNT1" s="489"/>
      <c r="UNU1" s="489"/>
      <c r="UNV1" s="489"/>
      <c r="UNW1" s="489"/>
      <c r="UNX1" s="489"/>
      <c r="UNY1" s="489"/>
      <c r="UNZ1" s="489"/>
      <c r="UOA1" s="489"/>
      <c r="UOB1" s="489"/>
      <c r="UOC1" s="489"/>
      <c r="UOD1" s="489"/>
      <c r="UOE1" s="489"/>
      <c r="UOF1" s="489"/>
      <c r="UOG1" s="489"/>
      <c r="UOH1" s="489"/>
      <c r="UOI1" s="489"/>
      <c r="UOJ1" s="489"/>
      <c r="UOK1" s="489"/>
      <c r="UOL1" s="489"/>
      <c r="UOM1" s="489"/>
      <c r="UON1" s="489"/>
      <c r="UOO1" s="489"/>
      <c r="UOP1" s="489"/>
      <c r="UOQ1" s="489"/>
      <c r="UOR1" s="489"/>
      <c r="UOS1" s="489"/>
      <c r="UOT1" s="489"/>
      <c r="UOU1" s="489"/>
      <c r="UOV1" s="489"/>
      <c r="UOW1" s="489"/>
      <c r="UOX1" s="489"/>
      <c r="UOY1" s="489"/>
      <c r="UOZ1" s="489"/>
      <c r="UPA1" s="489"/>
      <c r="UPB1" s="489"/>
      <c r="UPC1" s="489"/>
      <c r="UPD1" s="489"/>
      <c r="UPE1" s="489"/>
      <c r="UPF1" s="489"/>
      <c r="UPG1" s="489"/>
      <c r="UPH1" s="489"/>
      <c r="UPI1" s="489"/>
      <c r="UPJ1" s="489"/>
      <c r="UPK1" s="489"/>
      <c r="UPL1" s="489"/>
      <c r="UPM1" s="489"/>
      <c r="UPN1" s="489"/>
      <c r="UPO1" s="489"/>
      <c r="UPP1" s="489"/>
      <c r="UPQ1" s="489"/>
      <c r="UPR1" s="489"/>
      <c r="UPS1" s="489"/>
      <c r="UPT1" s="489"/>
      <c r="UPU1" s="489"/>
      <c r="UPV1" s="489"/>
      <c r="UPW1" s="489"/>
      <c r="UPX1" s="489"/>
      <c r="UPY1" s="489"/>
      <c r="UPZ1" s="489"/>
      <c r="UQA1" s="489"/>
      <c r="UQB1" s="489"/>
      <c r="UQC1" s="489"/>
      <c r="UQD1" s="489"/>
      <c r="UQE1" s="489"/>
      <c r="UQF1" s="489"/>
      <c r="UQG1" s="489"/>
      <c r="UQH1" s="489"/>
      <c r="UQI1" s="489"/>
      <c r="UQJ1" s="489"/>
      <c r="UQK1" s="489"/>
      <c r="UQL1" s="489"/>
      <c r="UQM1" s="489"/>
      <c r="UQN1" s="489"/>
      <c r="UQO1" s="489"/>
      <c r="UQP1" s="489"/>
      <c r="UQQ1" s="489"/>
      <c r="UQR1" s="489"/>
      <c r="UQS1" s="489"/>
      <c r="UQT1" s="489"/>
      <c r="UQU1" s="489"/>
      <c r="UQV1" s="489"/>
      <c r="UQW1" s="489"/>
      <c r="UQX1" s="489"/>
      <c r="UQY1" s="489"/>
      <c r="UQZ1" s="489"/>
      <c r="URA1" s="489"/>
      <c r="URB1" s="489"/>
      <c r="URC1" s="489"/>
      <c r="URD1" s="489"/>
      <c r="URE1" s="489"/>
      <c r="URF1" s="489"/>
      <c r="URG1" s="489"/>
      <c r="URH1" s="489"/>
      <c r="URI1" s="489"/>
      <c r="URJ1" s="489"/>
      <c r="URK1" s="489"/>
      <c r="URL1" s="489"/>
      <c r="URM1" s="489"/>
      <c r="URN1" s="489"/>
      <c r="URO1" s="489"/>
      <c r="URP1" s="489"/>
      <c r="URQ1" s="489"/>
      <c r="URR1" s="489"/>
      <c r="URS1" s="489"/>
      <c r="URT1" s="489"/>
      <c r="URU1" s="489"/>
      <c r="URV1" s="489"/>
      <c r="URW1" s="489"/>
      <c r="URX1" s="489"/>
      <c r="URY1" s="489"/>
      <c r="URZ1" s="489"/>
      <c r="USA1" s="489"/>
      <c r="USB1" s="489"/>
      <c r="USC1" s="489"/>
      <c r="USD1" s="489"/>
      <c r="USE1" s="489"/>
      <c r="USF1" s="489"/>
      <c r="USG1" s="489"/>
      <c r="USH1" s="489"/>
      <c r="USI1" s="489"/>
      <c r="USJ1" s="489"/>
      <c r="USK1" s="489"/>
      <c r="USL1" s="489"/>
      <c r="USM1" s="489"/>
      <c r="USN1" s="489"/>
      <c r="USO1" s="489"/>
      <c r="USP1" s="489"/>
      <c r="USQ1" s="489"/>
      <c r="USR1" s="489"/>
      <c r="USS1" s="489"/>
      <c r="UST1" s="489"/>
      <c r="USU1" s="489"/>
      <c r="USV1" s="489"/>
      <c r="USW1" s="489"/>
      <c r="USX1" s="489"/>
      <c r="USY1" s="489"/>
      <c r="USZ1" s="489"/>
      <c r="UTA1" s="489"/>
      <c r="UTB1" s="489"/>
      <c r="UTC1" s="489"/>
      <c r="UTD1" s="489"/>
      <c r="UTE1" s="489"/>
      <c r="UTF1" s="489"/>
      <c r="UTG1" s="489"/>
      <c r="UTH1" s="489"/>
      <c r="UTI1" s="489"/>
      <c r="UTJ1" s="489"/>
      <c r="UTK1" s="489"/>
      <c r="UTL1" s="489"/>
      <c r="UTM1" s="489"/>
      <c r="UTN1" s="489"/>
      <c r="UTO1" s="489"/>
      <c r="UTP1" s="489"/>
      <c r="UTQ1" s="489"/>
      <c r="UTR1" s="489"/>
      <c r="UTS1" s="489"/>
      <c r="UTT1" s="489"/>
      <c r="UTU1" s="489"/>
      <c r="UTV1" s="489"/>
      <c r="UTW1" s="489"/>
      <c r="UTX1" s="489"/>
      <c r="UTY1" s="489"/>
      <c r="UTZ1" s="489"/>
      <c r="UUA1" s="489"/>
      <c r="UUB1" s="489"/>
      <c r="UUC1" s="489"/>
      <c r="UUD1" s="489"/>
      <c r="UUE1" s="489"/>
      <c r="UUF1" s="489"/>
      <c r="UUG1" s="489"/>
      <c r="UUH1" s="489"/>
      <c r="UUI1" s="489"/>
      <c r="UUJ1" s="489"/>
      <c r="UUK1" s="489"/>
      <c r="UUL1" s="489"/>
      <c r="UUM1" s="489"/>
      <c r="UUN1" s="489"/>
      <c r="UUO1" s="489"/>
      <c r="UUP1" s="489"/>
      <c r="UUQ1" s="489"/>
      <c r="UUR1" s="489"/>
      <c r="UUS1" s="489"/>
      <c r="UUT1" s="489"/>
      <c r="UUU1" s="489"/>
      <c r="UUV1" s="489"/>
      <c r="UUW1" s="489"/>
      <c r="UUX1" s="489"/>
      <c r="UUY1" s="489"/>
      <c r="UUZ1" s="489"/>
      <c r="UVA1" s="489"/>
      <c r="UVB1" s="489"/>
      <c r="UVC1" s="489"/>
      <c r="UVD1" s="489"/>
      <c r="UVE1" s="489"/>
      <c r="UVF1" s="489"/>
      <c r="UVG1" s="489"/>
      <c r="UVH1" s="489"/>
      <c r="UVI1" s="489"/>
      <c r="UVJ1" s="489"/>
      <c r="UVK1" s="489"/>
      <c r="UVL1" s="489"/>
      <c r="UVM1" s="489"/>
      <c r="UVN1" s="489"/>
      <c r="UVO1" s="489"/>
      <c r="UVP1" s="489"/>
      <c r="UVQ1" s="489"/>
      <c r="UVR1" s="489"/>
      <c r="UVS1" s="489"/>
      <c r="UVT1" s="489"/>
      <c r="UVU1" s="489"/>
      <c r="UVV1" s="489"/>
      <c r="UVW1" s="489"/>
      <c r="UVX1" s="489"/>
      <c r="UVY1" s="489"/>
      <c r="UVZ1" s="489"/>
      <c r="UWA1" s="489"/>
      <c r="UWB1" s="489"/>
      <c r="UWC1" s="489"/>
      <c r="UWD1" s="489"/>
      <c r="UWE1" s="489"/>
      <c r="UWG1" s="489"/>
      <c r="UWH1" s="489"/>
      <c r="UWI1" s="489"/>
      <c r="UWJ1" s="489"/>
      <c r="UWK1" s="489"/>
      <c r="UWL1" s="489"/>
      <c r="UWM1" s="489"/>
      <c r="UWN1" s="489"/>
      <c r="UWO1" s="489"/>
      <c r="UWP1" s="489"/>
      <c r="UWQ1" s="489"/>
      <c r="UWR1" s="489"/>
      <c r="UWS1" s="489"/>
      <c r="UWT1" s="489"/>
      <c r="UWU1" s="489"/>
      <c r="UWV1" s="489"/>
      <c r="UWW1" s="489"/>
      <c r="UWX1" s="489"/>
      <c r="UWY1" s="489"/>
      <c r="UWZ1" s="489"/>
      <c r="UXA1" s="489"/>
      <c r="UXB1" s="489"/>
      <c r="UXC1" s="489"/>
      <c r="UXD1" s="489"/>
      <c r="UXE1" s="489"/>
      <c r="UXF1" s="489"/>
      <c r="UXG1" s="489"/>
      <c r="UXH1" s="489"/>
      <c r="UXI1" s="489"/>
      <c r="UXJ1" s="489"/>
      <c r="UXK1" s="489"/>
      <c r="UXL1" s="489"/>
      <c r="UXM1" s="489"/>
      <c r="UXN1" s="489"/>
      <c r="UXO1" s="489"/>
      <c r="UXP1" s="489"/>
      <c r="UXQ1" s="489"/>
      <c r="UXR1" s="489"/>
      <c r="UXS1" s="489"/>
      <c r="UXT1" s="489"/>
      <c r="UXU1" s="489"/>
      <c r="UXV1" s="489"/>
      <c r="UXW1" s="489"/>
      <c r="UXX1" s="489"/>
      <c r="UXY1" s="489"/>
      <c r="UXZ1" s="489"/>
      <c r="UYA1" s="489"/>
      <c r="UYB1" s="489"/>
      <c r="UYC1" s="489"/>
      <c r="UYD1" s="489"/>
      <c r="UYE1" s="489"/>
      <c r="UYF1" s="489"/>
      <c r="UYG1" s="489"/>
      <c r="UYH1" s="489"/>
      <c r="UYI1" s="489"/>
      <c r="UYJ1" s="489"/>
      <c r="UYK1" s="489"/>
      <c r="UYL1" s="489"/>
      <c r="UYM1" s="489"/>
      <c r="UYN1" s="489"/>
      <c r="UYO1" s="489"/>
      <c r="UYP1" s="489"/>
      <c r="UYQ1" s="489"/>
      <c r="UYR1" s="489"/>
      <c r="UYS1" s="489"/>
      <c r="UYT1" s="489"/>
      <c r="UYU1" s="489"/>
      <c r="UYV1" s="489"/>
      <c r="UYW1" s="489"/>
      <c r="UYX1" s="489"/>
      <c r="UYY1" s="489"/>
      <c r="UYZ1" s="489"/>
      <c r="UZA1" s="489"/>
      <c r="UZB1" s="489"/>
      <c r="UZC1" s="489"/>
      <c r="UZD1" s="489"/>
      <c r="UZE1" s="489"/>
      <c r="UZF1" s="489"/>
      <c r="UZG1" s="489"/>
      <c r="UZH1" s="489"/>
      <c r="UZI1" s="489"/>
      <c r="UZJ1" s="489"/>
      <c r="UZK1" s="489"/>
      <c r="UZL1" s="489"/>
      <c r="UZM1" s="489"/>
      <c r="UZN1" s="489"/>
      <c r="UZO1" s="489"/>
      <c r="UZP1" s="489"/>
      <c r="UZQ1" s="489"/>
      <c r="UZR1" s="489"/>
      <c r="UZS1" s="489"/>
      <c r="UZT1" s="489"/>
      <c r="UZU1" s="489"/>
      <c r="UZV1" s="489"/>
      <c r="UZW1" s="489"/>
      <c r="UZX1" s="489"/>
      <c r="UZY1" s="489"/>
      <c r="UZZ1" s="489"/>
      <c r="VAA1" s="489"/>
      <c r="VAB1" s="489"/>
      <c r="VAC1" s="489"/>
      <c r="VAD1" s="489"/>
      <c r="VAE1" s="489"/>
      <c r="VAF1" s="489"/>
      <c r="VAG1" s="489"/>
      <c r="VAH1" s="489"/>
      <c r="VAI1" s="489"/>
      <c r="VAJ1" s="489"/>
      <c r="VAK1" s="489"/>
      <c r="VAL1" s="489"/>
      <c r="VAM1" s="489"/>
      <c r="VAN1" s="489"/>
      <c r="VAO1" s="489"/>
      <c r="VAP1" s="489"/>
      <c r="VAQ1" s="489"/>
      <c r="VAR1" s="489"/>
      <c r="VAS1" s="489"/>
      <c r="VAT1" s="489"/>
      <c r="VAU1" s="489"/>
      <c r="VAV1" s="489"/>
      <c r="VAW1" s="489"/>
      <c r="VAX1" s="489"/>
      <c r="VAY1" s="489"/>
      <c r="VAZ1" s="489"/>
      <c r="VBA1" s="489"/>
      <c r="VBB1" s="489"/>
      <c r="VBC1" s="489"/>
      <c r="VBD1" s="489"/>
      <c r="VBE1" s="489"/>
      <c r="VBF1" s="489"/>
      <c r="VBG1" s="489"/>
      <c r="VBH1" s="489"/>
      <c r="VBI1" s="489"/>
      <c r="VBJ1" s="489"/>
      <c r="VBK1" s="489"/>
      <c r="VBL1" s="489"/>
      <c r="VBM1" s="489"/>
      <c r="VBN1" s="489"/>
      <c r="VBO1" s="489"/>
      <c r="VBP1" s="489"/>
      <c r="VBQ1" s="489"/>
      <c r="VBR1" s="489"/>
      <c r="VBS1" s="489"/>
      <c r="VBT1" s="489"/>
      <c r="VBU1" s="489"/>
      <c r="VBV1" s="489"/>
      <c r="VBW1" s="489"/>
      <c r="VBX1" s="489"/>
      <c r="VBY1" s="489"/>
      <c r="VBZ1" s="489"/>
      <c r="VCA1" s="489"/>
      <c r="VCB1" s="489"/>
      <c r="VCC1" s="489"/>
      <c r="VCD1" s="489"/>
      <c r="VCE1" s="489"/>
      <c r="VCF1" s="489"/>
      <c r="VCG1" s="489"/>
      <c r="VCH1" s="489"/>
      <c r="VCI1" s="489"/>
      <c r="VCJ1" s="489"/>
      <c r="VCK1" s="489"/>
      <c r="VCL1" s="489"/>
      <c r="VCM1" s="489"/>
      <c r="VCN1" s="489"/>
      <c r="VCO1" s="489"/>
      <c r="VCP1" s="489"/>
      <c r="VCQ1" s="489"/>
      <c r="VCR1" s="489"/>
      <c r="VCS1" s="489"/>
      <c r="VCT1" s="489"/>
      <c r="VCU1" s="489"/>
      <c r="VCV1" s="489"/>
      <c r="VCW1" s="489"/>
      <c r="VCX1" s="489"/>
      <c r="VCY1" s="489"/>
      <c r="VCZ1" s="489"/>
      <c r="VDA1" s="489"/>
      <c r="VDB1" s="489"/>
      <c r="VDC1" s="489"/>
      <c r="VDD1" s="489"/>
      <c r="VDE1" s="489"/>
      <c r="VDF1" s="489"/>
      <c r="VDG1" s="489"/>
      <c r="VDH1" s="489"/>
      <c r="VDI1" s="489"/>
      <c r="VDJ1" s="489"/>
      <c r="VDK1" s="489"/>
      <c r="VDL1" s="489"/>
      <c r="VDM1" s="489"/>
      <c r="VDN1" s="489"/>
      <c r="VDO1" s="489"/>
      <c r="VDP1" s="489"/>
      <c r="VDQ1" s="489"/>
      <c r="VDR1" s="489"/>
      <c r="VDS1" s="489"/>
      <c r="VDT1" s="489"/>
      <c r="VDU1" s="489"/>
      <c r="VDV1" s="489"/>
      <c r="VDW1" s="489"/>
      <c r="VDX1" s="489"/>
      <c r="VDY1" s="489"/>
      <c r="VDZ1" s="489"/>
      <c r="VEA1" s="489"/>
      <c r="VEB1" s="489"/>
      <c r="VEC1" s="489"/>
      <c r="VED1" s="489"/>
      <c r="VEE1" s="489"/>
      <c r="VEF1" s="489"/>
      <c r="VEG1" s="489"/>
      <c r="VEH1" s="489"/>
      <c r="VEI1" s="489"/>
      <c r="VEJ1" s="489"/>
      <c r="VEK1" s="489"/>
      <c r="VEL1" s="489"/>
      <c r="VEM1" s="489"/>
      <c r="VEN1" s="489"/>
      <c r="VEO1" s="489"/>
      <c r="VEP1" s="489"/>
      <c r="VEQ1" s="489"/>
      <c r="VER1" s="489"/>
      <c r="VES1" s="489"/>
      <c r="VET1" s="489"/>
      <c r="VEU1" s="489"/>
      <c r="VEV1" s="489"/>
      <c r="VEW1" s="489"/>
      <c r="VEX1" s="489"/>
      <c r="VEY1" s="489"/>
      <c r="VEZ1" s="489"/>
      <c r="VFA1" s="489"/>
      <c r="VFB1" s="489"/>
      <c r="VFC1" s="489"/>
      <c r="VFD1" s="489"/>
      <c r="VFE1" s="489"/>
      <c r="VFF1" s="489"/>
      <c r="VFG1" s="489"/>
      <c r="VFH1" s="489"/>
      <c r="VFI1" s="489"/>
      <c r="VFJ1" s="489"/>
      <c r="VFK1" s="489"/>
      <c r="VFL1" s="489"/>
      <c r="VFM1" s="489"/>
      <c r="VFN1" s="489"/>
      <c r="VFO1" s="489"/>
      <c r="VFP1" s="489"/>
      <c r="VFQ1" s="489"/>
      <c r="VFR1" s="489"/>
      <c r="VFS1" s="489"/>
      <c r="VFT1" s="489"/>
      <c r="VFU1" s="489"/>
      <c r="VFV1" s="489"/>
      <c r="VFW1" s="489"/>
      <c r="VFX1" s="489"/>
      <c r="VFY1" s="489"/>
      <c r="VFZ1" s="489"/>
      <c r="VGA1" s="489"/>
      <c r="VGC1" s="489"/>
      <c r="VGD1" s="489"/>
      <c r="VGE1" s="489"/>
      <c r="VGF1" s="489"/>
      <c r="VGG1" s="489"/>
      <c r="VGH1" s="489"/>
      <c r="VGI1" s="489"/>
      <c r="VGJ1" s="489"/>
      <c r="VGK1" s="489"/>
      <c r="VGL1" s="489"/>
      <c r="VGM1" s="489"/>
      <c r="VGN1" s="489"/>
      <c r="VGO1" s="489"/>
      <c r="VGP1" s="489"/>
      <c r="VGQ1" s="489"/>
      <c r="VGR1" s="489"/>
      <c r="VGS1" s="489"/>
      <c r="VGT1" s="489"/>
      <c r="VGU1" s="489"/>
      <c r="VGV1" s="489"/>
      <c r="VGW1" s="489"/>
      <c r="VGX1" s="489"/>
      <c r="VGY1" s="489"/>
      <c r="VGZ1" s="489"/>
      <c r="VHA1" s="489"/>
      <c r="VHB1" s="489"/>
      <c r="VHC1" s="489"/>
      <c r="VHD1" s="489"/>
      <c r="VHE1" s="489"/>
      <c r="VHF1" s="489"/>
      <c r="VHG1" s="489"/>
      <c r="VHH1" s="489"/>
      <c r="VHI1" s="489"/>
      <c r="VHJ1" s="489"/>
      <c r="VHK1" s="489"/>
      <c r="VHL1" s="489"/>
      <c r="VHM1" s="489"/>
      <c r="VHN1" s="489"/>
      <c r="VHO1" s="489"/>
      <c r="VHP1" s="489"/>
      <c r="VHQ1" s="489"/>
      <c r="VHR1" s="489"/>
      <c r="VHS1" s="489"/>
      <c r="VHT1" s="489"/>
      <c r="VHU1" s="489"/>
      <c r="VHV1" s="489"/>
      <c r="VHW1" s="489"/>
      <c r="VHX1" s="489"/>
      <c r="VHY1" s="489"/>
      <c r="VHZ1" s="489"/>
      <c r="VIA1" s="489"/>
      <c r="VIB1" s="489"/>
      <c r="VIC1" s="489"/>
      <c r="VID1" s="489"/>
      <c r="VIE1" s="489"/>
      <c r="VIF1" s="489"/>
      <c r="VIG1" s="489"/>
      <c r="VIH1" s="489"/>
      <c r="VII1" s="489"/>
      <c r="VIJ1" s="489"/>
      <c r="VIK1" s="489"/>
      <c r="VIL1" s="489"/>
      <c r="VIM1" s="489"/>
      <c r="VIN1" s="489"/>
      <c r="VIO1" s="489"/>
      <c r="VIP1" s="489"/>
      <c r="VIQ1" s="489"/>
      <c r="VIR1" s="489"/>
      <c r="VIS1" s="489"/>
      <c r="VIT1" s="489"/>
      <c r="VIU1" s="489"/>
      <c r="VIV1" s="489"/>
      <c r="VIW1" s="489"/>
      <c r="VIX1" s="489"/>
      <c r="VIY1" s="489"/>
      <c r="VIZ1" s="489"/>
      <c r="VJA1" s="489"/>
      <c r="VJB1" s="489"/>
      <c r="VJC1" s="489"/>
      <c r="VJD1" s="489"/>
      <c r="VJE1" s="489"/>
      <c r="VJF1" s="489"/>
      <c r="VJG1" s="489"/>
      <c r="VJH1" s="489"/>
      <c r="VJI1" s="489"/>
      <c r="VJJ1" s="489"/>
      <c r="VJK1" s="489"/>
      <c r="VJL1" s="489"/>
      <c r="VJM1" s="489"/>
      <c r="VJN1" s="489"/>
      <c r="VJO1" s="489"/>
      <c r="VJP1" s="489"/>
      <c r="VJQ1" s="489"/>
      <c r="VJR1" s="489"/>
      <c r="VJS1" s="489"/>
      <c r="VJT1" s="489"/>
      <c r="VJU1" s="489"/>
      <c r="VJV1" s="489"/>
      <c r="VJW1" s="489"/>
      <c r="VJX1" s="489"/>
      <c r="VJY1" s="489"/>
      <c r="VJZ1" s="489"/>
      <c r="VKA1" s="489"/>
      <c r="VKB1" s="489"/>
      <c r="VKC1" s="489"/>
      <c r="VKD1" s="489"/>
      <c r="VKE1" s="489"/>
      <c r="VKF1" s="489"/>
      <c r="VKG1" s="489"/>
      <c r="VKH1" s="489"/>
      <c r="VKI1" s="489"/>
      <c r="VKJ1" s="489"/>
      <c r="VKK1" s="489"/>
      <c r="VKL1" s="489"/>
      <c r="VKM1" s="489"/>
      <c r="VKN1" s="489"/>
      <c r="VKO1" s="489"/>
      <c r="VKP1" s="489"/>
      <c r="VKQ1" s="489"/>
      <c r="VKR1" s="489"/>
      <c r="VKS1" s="489"/>
      <c r="VKT1" s="489"/>
      <c r="VKU1" s="489"/>
      <c r="VKV1" s="489"/>
      <c r="VKW1" s="489"/>
      <c r="VKX1" s="489"/>
      <c r="VKY1" s="489"/>
      <c r="VKZ1" s="489"/>
      <c r="VLA1" s="489"/>
      <c r="VLB1" s="489"/>
      <c r="VLC1" s="489"/>
      <c r="VLD1" s="489"/>
      <c r="VLE1" s="489"/>
      <c r="VLF1" s="489"/>
      <c r="VLG1" s="489"/>
      <c r="VLH1" s="489"/>
      <c r="VLI1" s="489"/>
      <c r="VLJ1" s="489"/>
      <c r="VLK1" s="489"/>
      <c r="VLL1" s="489"/>
      <c r="VLM1" s="489"/>
      <c r="VLN1" s="489"/>
      <c r="VLO1" s="489"/>
      <c r="VLP1" s="489"/>
      <c r="VLQ1" s="489"/>
      <c r="VLR1" s="489"/>
      <c r="VLS1" s="489"/>
      <c r="VLT1" s="489"/>
      <c r="VLU1" s="489"/>
      <c r="VLV1" s="489"/>
      <c r="VLW1" s="489"/>
      <c r="VLX1" s="489"/>
      <c r="VLY1" s="489"/>
      <c r="VLZ1" s="489"/>
      <c r="VMA1" s="489"/>
      <c r="VMB1" s="489"/>
      <c r="VMC1" s="489"/>
      <c r="VMD1" s="489"/>
      <c r="VME1" s="489"/>
      <c r="VMF1" s="489"/>
      <c r="VMG1" s="489"/>
      <c r="VMH1" s="489"/>
      <c r="VMI1" s="489"/>
      <c r="VMJ1" s="489"/>
      <c r="VMK1" s="489"/>
      <c r="VML1" s="489"/>
      <c r="VMM1" s="489"/>
      <c r="VMN1" s="489"/>
      <c r="VMO1" s="489"/>
      <c r="VMP1" s="489"/>
      <c r="VMQ1" s="489"/>
      <c r="VMR1" s="489"/>
      <c r="VMS1" s="489"/>
      <c r="VMT1" s="489"/>
      <c r="VMU1" s="489"/>
      <c r="VMV1" s="489"/>
      <c r="VMW1" s="489"/>
      <c r="VMX1" s="489"/>
      <c r="VMY1" s="489"/>
      <c r="VMZ1" s="489"/>
      <c r="VNA1" s="489"/>
      <c r="VNB1" s="489"/>
      <c r="VNC1" s="489"/>
      <c r="VND1" s="489"/>
      <c r="VNE1" s="489"/>
      <c r="VNF1" s="489"/>
      <c r="VNG1" s="489"/>
      <c r="VNH1" s="489"/>
      <c r="VNI1" s="489"/>
      <c r="VNJ1" s="489"/>
      <c r="VNK1" s="489"/>
      <c r="VNL1" s="489"/>
      <c r="VNM1" s="489"/>
      <c r="VNN1" s="489"/>
      <c r="VNO1" s="489"/>
      <c r="VNP1" s="489"/>
      <c r="VNQ1" s="489"/>
      <c r="VNR1" s="489"/>
      <c r="VNS1" s="489"/>
      <c r="VNT1" s="489"/>
      <c r="VNU1" s="489"/>
      <c r="VNV1" s="489"/>
      <c r="VNW1" s="489"/>
      <c r="VNX1" s="489"/>
      <c r="VNY1" s="489"/>
      <c r="VNZ1" s="489"/>
      <c r="VOA1" s="489"/>
      <c r="VOB1" s="489"/>
      <c r="VOC1" s="489"/>
      <c r="VOD1" s="489"/>
      <c r="VOE1" s="489"/>
      <c r="VOF1" s="489"/>
      <c r="VOG1" s="489"/>
      <c r="VOH1" s="489"/>
      <c r="VOI1" s="489"/>
      <c r="VOJ1" s="489"/>
      <c r="VOK1" s="489"/>
      <c r="VOL1" s="489"/>
      <c r="VOM1" s="489"/>
      <c r="VON1" s="489"/>
      <c r="VOO1" s="489"/>
      <c r="VOP1" s="489"/>
      <c r="VOQ1" s="489"/>
      <c r="VOR1" s="489"/>
      <c r="VOS1" s="489"/>
      <c r="VOT1" s="489"/>
      <c r="VOU1" s="489"/>
      <c r="VOV1" s="489"/>
      <c r="VOW1" s="489"/>
      <c r="VOX1" s="489"/>
      <c r="VOY1" s="489"/>
      <c r="VOZ1" s="489"/>
      <c r="VPA1" s="489"/>
      <c r="VPB1" s="489"/>
      <c r="VPC1" s="489"/>
      <c r="VPD1" s="489"/>
      <c r="VPE1" s="489"/>
      <c r="VPF1" s="489"/>
      <c r="VPG1" s="489"/>
      <c r="VPH1" s="489"/>
      <c r="VPI1" s="489"/>
      <c r="VPJ1" s="489"/>
      <c r="VPK1" s="489"/>
      <c r="VPL1" s="489"/>
      <c r="VPM1" s="489"/>
      <c r="VPN1" s="489"/>
      <c r="VPO1" s="489"/>
      <c r="VPP1" s="489"/>
      <c r="VPQ1" s="489"/>
      <c r="VPR1" s="489"/>
      <c r="VPS1" s="489"/>
      <c r="VPT1" s="489"/>
      <c r="VPU1" s="489"/>
      <c r="VPV1" s="489"/>
      <c r="VPW1" s="489"/>
      <c r="VPY1" s="489"/>
      <c r="VPZ1" s="489"/>
      <c r="VQA1" s="489"/>
      <c r="VQB1" s="489"/>
      <c r="VQC1" s="489"/>
      <c r="VQD1" s="489"/>
      <c r="VQE1" s="489"/>
      <c r="VQF1" s="489"/>
      <c r="VQG1" s="489"/>
      <c r="VQH1" s="489"/>
      <c r="VQI1" s="489"/>
      <c r="VQJ1" s="489"/>
      <c r="VQK1" s="489"/>
      <c r="VQL1" s="489"/>
      <c r="VQM1" s="489"/>
      <c r="VQN1" s="489"/>
      <c r="VQO1" s="489"/>
      <c r="VQP1" s="489"/>
      <c r="VQQ1" s="489"/>
      <c r="VQR1" s="489"/>
      <c r="VQS1" s="489"/>
      <c r="VQT1" s="489"/>
      <c r="VQU1" s="489"/>
      <c r="VQV1" s="489"/>
      <c r="VQW1" s="489"/>
      <c r="VQX1" s="489"/>
      <c r="VQY1" s="489"/>
      <c r="VQZ1" s="489"/>
      <c r="VRA1" s="489"/>
      <c r="VRB1" s="489"/>
      <c r="VRC1" s="489"/>
      <c r="VRD1" s="489"/>
      <c r="VRE1" s="489"/>
      <c r="VRF1" s="489"/>
      <c r="VRG1" s="489"/>
      <c r="VRH1" s="489"/>
      <c r="VRI1" s="489"/>
      <c r="VRJ1" s="489"/>
      <c r="VRK1" s="489"/>
      <c r="VRL1" s="489"/>
      <c r="VRM1" s="489"/>
      <c r="VRN1" s="489"/>
      <c r="VRO1" s="489"/>
      <c r="VRP1" s="489"/>
      <c r="VRQ1" s="489"/>
      <c r="VRR1" s="489"/>
      <c r="VRS1" s="489"/>
      <c r="VRT1" s="489"/>
      <c r="VRU1" s="489"/>
      <c r="VRV1" s="489"/>
      <c r="VRW1" s="489"/>
      <c r="VRX1" s="489"/>
      <c r="VRY1" s="489"/>
      <c r="VRZ1" s="489"/>
      <c r="VSA1" s="489"/>
      <c r="VSB1" s="489"/>
      <c r="VSC1" s="489"/>
      <c r="VSD1" s="489"/>
      <c r="VSE1" s="489"/>
      <c r="VSF1" s="489"/>
      <c r="VSG1" s="489"/>
      <c r="VSH1" s="489"/>
      <c r="VSI1" s="489"/>
      <c r="VSJ1" s="489"/>
      <c r="VSK1" s="489"/>
      <c r="VSL1" s="489"/>
      <c r="VSM1" s="489"/>
      <c r="VSN1" s="489"/>
      <c r="VSO1" s="489"/>
      <c r="VSP1" s="489"/>
      <c r="VSQ1" s="489"/>
      <c r="VSR1" s="489"/>
      <c r="VSS1" s="489"/>
      <c r="VST1" s="489"/>
      <c r="VSU1" s="489"/>
      <c r="VSV1" s="489"/>
      <c r="VSW1" s="489"/>
      <c r="VSX1" s="489"/>
      <c r="VSY1" s="489"/>
      <c r="VSZ1" s="489"/>
      <c r="VTA1" s="489"/>
      <c r="VTB1" s="489"/>
      <c r="VTC1" s="489"/>
      <c r="VTD1" s="489"/>
      <c r="VTE1" s="489"/>
      <c r="VTF1" s="489"/>
      <c r="VTG1" s="489"/>
      <c r="VTH1" s="489"/>
      <c r="VTI1" s="489"/>
      <c r="VTJ1" s="489"/>
      <c r="VTK1" s="489"/>
      <c r="VTL1" s="489"/>
      <c r="VTM1" s="489"/>
      <c r="VTN1" s="489"/>
      <c r="VTO1" s="489"/>
      <c r="VTP1" s="489"/>
      <c r="VTQ1" s="489"/>
      <c r="VTR1" s="489"/>
      <c r="VTS1" s="489"/>
      <c r="VTT1" s="489"/>
      <c r="VTU1" s="489"/>
      <c r="VTV1" s="489"/>
      <c r="VTW1" s="489"/>
      <c r="VTX1" s="489"/>
      <c r="VTY1" s="489"/>
      <c r="VTZ1" s="489"/>
      <c r="VUA1" s="489"/>
      <c r="VUB1" s="489"/>
      <c r="VUC1" s="489"/>
      <c r="VUD1" s="489"/>
      <c r="VUE1" s="489"/>
      <c r="VUF1" s="489"/>
      <c r="VUG1" s="489"/>
      <c r="VUH1" s="489"/>
      <c r="VUI1" s="489"/>
      <c r="VUJ1" s="489"/>
      <c r="VUK1" s="489"/>
      <c r="VUL1" s="489"/>
      <c r="VUM1" s="489"/>
      <c r="VUN1" s="489"/>
      <c r="VUO1" s="489"/>
      <c r="VUP1" s="489"/>
      <c r="VUQ1" s="489"/>
      <c r="VUR1" s="489"/>
      <c r="VUS1" s="489"/>
      <c r="VUT1" s="489"/>
      <c r="VUU1" s="489"/>
      <c r="VUV1" s="489"/>
      <c r="VUW1" s="489"/>
      <c r="VUX1" s="489"/>
      <c r="VUY1" s="489"/>
      <c r="VUZ1" s="489"/>
      <c r="VVA1" s="489"/>
      <c r="VVB1" s="489"/>
      <c r="VVC1" s="489"/>
      <c r="VVD1" s="489"/>
      <c r="VVE1" s="489"/>
      <c r="VVF1" s="489"/>
      <c r="VVG1" s="489"/>
      <c r="VVH1" s="489"/>
      <c r="VVI1" s="489"/>
      <c r="VVJ1" s="489"/>
      <c r="VVK1" s="489"/>
      <c r="VVL1" s="489"/>
      <c r="VVM1" s="489"/>
      <c r="VVN1" s="489"/>
      <c r="VVO1" s="489"/>
      <c r="VVP1" s="489"/>
      <c r="VVQ1" s="489"/>
      <c r="VVR1" s="489"/>
      <c r="VVS1" s="489"/>
      <c r="VVT1" s="489"/>
      <c r="VVU1" s="489"/>
      <c r="VVV1" s="489"/>
      <c r="VVW1" s="489"/>
      <c r="VVX1" s="489"/>
      <c r="VVY1" s="489"/>
      <c r="VVZ1" s="489"/>
      <c r="VWA1" s="489"/>
      <c r="VWB1" s="489"/>
      <c r="VWC1" s="489"/>
      <c r="VWD1" s="489"/>
      <c r="VWE1" s="489"/>
      <c r="VWF1" s="489"/>
      <c r="VWG1" s="489"/>
      <c r="VWH1" s="489"/>
      <c r="VWI1" s="489"/>
      <c r="VWJ1" s="489"/>
      <c r="VWK1" s="489"/>
      <c r="VWL1" s="489"/>
      <c r="VWM1" s="489"/>
      <c r="VWN1" s="489"/>
      <c r="VWO1" s="489"/>
      <c r="VWP1" s="489"/>
      <c r="VWQ1" s="489"/>
      <c r="VWR1" s="489"/>
      <c r="VWS1" s="489"/>
      <c r="VWT1" s="489"/>
      <c r="VWU1" s="489"/>
      <c r="VWV1" s="489"/>
      <c r="VWW1" s="489"/>
      <c r="VWX1" s="489"/>
      <c r="VWY1" s="489"/>
      <c r="VWZ1" s="489"/>
      <c r="VXA1" s="489"/>
      <c r="VXB1" s="489"/>
      <c r="VXC1" s="489"/>
      <c r="VXD1" s="489"/>
      <c r="VXE1" s="489"/>
      <c r="VXF1" s="489"/>
      <c r="VXG1" s="489"/>
      <c r="VXH1" s="489"/>
      <c r="VXI1" s="489"/>
      <c r="VXJ1" s="489"/>
      <c r="VXK1" s="489"/>
      <c r="VXL1" s="489"/>
      <c r="VXM1" s="489"/>
      <c r="VXN1" s="489"/>
      <c r="VXO1" s="489"/>
      <c r="VXP1" s="489"/>
      <c r="VXQ1" s="489"/>
      <c r="VXR1" s="489"/>
      <c r="VXS1" s="489"/>
      <c r="VXT1" s="489"/>
      <c r="VXU1" s="489"/>
      <c r="VXV1" s="489"/>
      <c r="VXW1" s="489"/>
      <c r="VXX1" s="489"/>
      <c r="VXY1" s="489"/>
      <c r="VXZ1" s="489"/>
      <c r="VYA1" s="489"/>
      <c r="VYB1" s="489"/>
      <c r="VYC1" s="489"/>
      <c r="VYD1" s="489"/>
      <c r="VYE1" s="489"/>
      <c r="VYF1" s="489"/>
      <c r="VYG1" s="489"/>
      <c r="VYH1" s="489"/>
      <c r="VYI1" s="489"/>
      <c r="VYJ1" s="489"/>
      <c r="VYK1" s="489"/>
      <c r="VYL1" s="489"/>
      <c r="VYM1" s="489"/>
      <c r="VYN1" s="489"/>
      <c r="VYO1" s="489"/>
      <c r="VYP1" s="489"/>
      <c r="VYQ1" s="489"/>
      <c r="VYR1" s="489"/>
      <c r="VYS1" s="489"/>
      <c r="VYT1" s="489"/>
      <c r="VYU1" s="489"/>
      <c r="VYV1" s="489"/>
      <c r="VYW1" s="489"/>
      <c r="VYX1" s="489"/>
      <c r="VYY1" s="489"/>
      <c r="VYZ1" s="489"/>
      <c r="VZA1" s="489"/>
      <c r="VZB1" s="489"/>
      <c r="VZC1" s="489"/>
      <c r="VZD1" s="489"/>
      <c r="VZE1" s="489"/>
      <c r="VZF1" s="489"/>
      <c r="VZG1" s="489"/>
      <c r="VZH1" s="489"/>
      <c r="VZI1" s="489"/>
      <c r="VZJ1" s="489"/>
      <c r="VZK1" s="489"/>
      <c r="VZL1" s="489"/>
      <c r="VZM1" s="489"/>
      <c r="VZN1" s="489"/>
      <c r="VZO1" s="489"/>
      <c r="VZP1" s="489"/>
      <c r="VZQ1" s="489"/>
      <c r="VZR1" s="489"/>
      <c r="VZS1" s="489"/>
      <c r="VZU1" s="489"/>
      <c r="VZV1" s="489"/>
      <c r="VZW1" s="489"/>
      <c r="VZX1" s="489"/>
      <c r="VZY1" s="489"/>
      <c r="VZZ1" s="489"/>
      <c r="WAA1" s="489"/>
      <c r="WAB1" s="489"/>
      <c r="WAC1" s="489"/>
      <c r="WAD1" s="489"/>
      <c r="WAE1" s="489"/>
      <c r="WAF1" s="489"/>
      <c r="WAG1" s="489"/>
      <c r="WAH1" s="489"/>
      <c r="WAI1" s="489"/>
      <c r="WAJ1" s="489"/>
      <c r="WAK1" s="489"/>
      <c r="WAL1" s="489"/>
      <c r="WAM1" s="489"/>
      <c r="WAN1" s="489"/>
      <c r="WAO1" s="489"/>
      <c r="WAP1" s="489"/>
      <c r="WAQ1" s="489"/>
      <c r="WAR1" s="489"/>
      <c r="WAS1" s="489"/>
      <c r="WAT1" s="489"/>
      <c r="WAU1" s="489"/>
      <c r="WAV1" s="489"/>
      <c r="WAW1" s="489"/>
      <c r="WAX1" s="489"/>
      <c r="WAY1" s="489"/>
      <c r="WAZ1" s="489"/>
      <c r="WBA1" s="489"/>
      <c r="WBB1" s="489"/>
      <c r="WBC1" s="489"/>
      <c r="WBD1" s="489"/>
      <c r="WBE1" s="489"/>
      <c r="WBF1" s="489"/>
      <c r="WBG1" s="489"/>
      <c r="WBH1" s="489"/>
      <c r="WBI1" s="489"/>
      <c r="WBJ1" s="489"/>
      <c r="WBK1" s="489"/>
      <c r="WBL1" s="489"/>
      <c r="WBM1" s="489"/>
      <c r="WBN1" s="489"/>
      <c r="WBO1" s="489"/>
      <c r="WBP1" s="489"/>
      <c r="WBQ1" s="489"/>
      <c r="WBR1" s="489"/>
      <c r="WBS1" s="489"/>
      <c r="WBT1" s="489"/>
      <c r="WBU1" s="489"/>
      <c r="WBV1" s="489"/>
      <c r="WBW1" s="489"/>
      <c r="WBX1" s="489"/>
      <c r="WBY1" s="489"/>
      <c r="WBZ1" s="489"/>
      <c r="WCA1" s="489"/>
      <c r="WCB1" s="489"/>
      <c r="WCC1" s="489"/>
      <c r="WCD1" s="489"/>
      <c r="WCE1" s="489"/>
      <c r="WCF1" s="489"/>
      <c r="WCG1" s="489"/>
      <c r="WCH1" s="489"/>
      <c r="WCI1" s="489"/>
      <c r="WCJ1" s="489"/>
      <c r="WCK1" s="489"/>
      <c r="WCL1" s="489"/>
      <c r="WCM1" s="489"/>
      <c r="WCN1" s="489"/>
      <c r="WCO1" s="489"/>
      <c r="WCP1" s="489"/>
      <c r="WCQ1" s="489"/>
      <c r="WCR1" s="489"/>
      <c r="WCS1" s="489"/>
      <c r="WCT1" s="489"/>
      <c r="WCU1" s="489"/>
      <c r="WCV1" s="489"/>
      <c r="WCW1" s="489"/>
      <c r="WCX1" s="489"/>
      <c r="WCY1" s="489"/>
      <c r="WCZ1" s="489"/>
      <c r="WDA1" s="489"/>
      <c r="WDB1" s="489"/>
      <c r="WDC1" s="489"/>
      <c r="WDD1" s="489"/>
      <c r="WDE1" s="489"/>
      <c r="WDF1" s="489"/>
      <c r="WDG1" s="489"/>
      <c r="WDH1" s="489"/>
      <c r="WDI1" s="489"/>
      <c r="WDJ1" s="489"/>
      <c r="WDK1" s="489"/>
      <c r="WDL1" s="489"/>
      <c r="WDM1" s="489"/>
      <c r="WDN1" s="489"/>
      <c r="WDO1" s="489"/>
      <c r="WDP1" s="489"/>
      <c r="WDQ1" s="489"/>
      <c r="WDR1" s="489"/>
      <c r="WDS1" s="489"/>
      <c r="WDT1" s="489"/>
      <c r="WDU1" s="489"/>
      <c r="WDV1" s="489"/>
      <c r="WDW1" s="489"/>
      <c r="WDX1" s="489"/>
      <c r="WDY1" s="489"/>
      <c r="WDZ1" s="489"/>
      <c r="WEA1" s="489"/>
      <c r="WEB1" s="489"/>
      <c r="WEC1" s="489"/>
      <c r="WED1" s="489"/>
      <c r="WEE1" s="489"/>
      <c r="WEF1" s="489"/>
      <c r="WEG1" s="489"/>
      <c r="WEH1" s="489"/>
      <c r="WEI1" s="489"/>
      <c r="WEJ1" s="489"/>
      <c r="WEK1" s="489"/>
      <c r="WEL1" s="489"/>
      <c r="WEM1" s="489"/>
      <c r="WEN1" s="489"/>
      <c r="WEO1" s="489"/>
      <c r="WEP1" s="489"/>
      <c r="WEQ1" s="489"/>
      <c r="WER1" s="489"/>
      <c r="WES1" s="489"/>
      <c r="WET1" s="489"/>
      <c r="WEU1" s="489"/>
      <c r="WEV1" s="489"/>
      <c r="WEW1" s="489"/>
      <c r="WEX1" s="489"/>
      <c r="WEY1" s="489"/>
      <c r="WEZ1" s="489"/>
      <c r="WFA1" s="489"/>
      <c r="WFB1" s="489"/>
      <c r="WFC1" s="489"/>
      <c r="WFD1" s="489"/>
      <c r="WFE1" s="489"/>
      <c r="WFF1" s="489"/>
      <c r="WFG1" s="489"/>
      <c r="WFH1" s="489"/>
      <c r="WFI1" s="489"/>
      <c r="WFJ1" s="489"/>
      <c r="WFK1" s="489"/>
      <c r="WFL1" s="489"/>
      <c r="WFM1" s="489"/>
      <c r="WFN1" s="489"/>
      <c r="WFO1" s="489"/>
      <c r="WFP1" s="489"/>
      <c r="WFQ1" s="489"/>
      <c r="WFR1" s="489"/>
      <c r="WFS1" s="489"/>
      <c r="WFT1" s="489"/>
      <c r="WFU1" s="489"/>
      <c r="WFV1" s="489"/>
      <c r="WFW1" s="489"/>
      <c r="WFX1" s="489"/>
      <c r="WFY1" s="489"/>
      <c r="WFZ1" s="489"/>
      <c r="WGA1" s="489"/>
      <c r="WGB1" s="489"/>
      <c r="WGC1" s="489"/>
      <c r="WGD1" s="489"/>
      <c r="WGE1" s="489"/>
      <c r="WGF1" s="489"/>
      <c r="WGG1" s="489"/>
      <c r="WGH1" s="489"/>
      <c r="WGI1" s="489"/>
      <c r="WGJ1" s="489"/>
      <c r="WGK1" s="489"/>
      <c r="WGL1" s="489"/>
      <c r="WGM1" s="489"/>
      <c r="WGN1" s="489"/>
      <c r="WGO1" s="489"/>
      <c r="WGP1" s="489"/>
      <c r="WGQ1" s="489"/>
      <c r="WGR1" s="489"/>
      <c r="WGS1" s="489"/>
      <c r="WGT1" s="489"/>
      <c r="WGU1" s="489"/>
      <c r="WGV1" s="489"/>
      <c r="WGW1" s="489"/>
      <c r="WGX1" s="489"/>
      <c r="WGY1" s="489"/>
      <c r="WGZ1" s="489"/>
      <c r="WHA1" s="489"/>
      <c r="WHB1" s="489"/>
      <c r="WHC1" s="489"/>
      <c r="WHD1" s="489"/>
      <c r="WHE1" s="489"/>
      <c r="WHF1" s="489"/>
      <c r="WHG1" s="489"/>
      <c r="WHH1" s="489"/>
      <c r="WHI1" s="489"/>
      <c r="WHJ1" s="489"/>
      <c r="WHK1" s="489"/>
      <c r="WHL1" s="489"/>
      <c r="WHM1" s="489"/>
      <c r="WHN1" s="489"/>
      <c r="WHO1" s="489"/>
      <c r="WHP1" s="489"/>
      <c r="WHQ1" s="489"/>
      <c r="WHR1" s="489"/>
      <c r="WHS1" s="489"/>
      <c r="WHT1" s="489"/>
      <c r="WHU1" s="489"/>
      <c r="WHV1" s="489"/>
      <c r="WHW1" s="489"/>
      <c r="WHX1" s="489"/>
      <c r="WHY1" s="489"/>
      <c r="WHZ1" s="489"/>
      <c r="WIA1" s="489"/>
      <c r="WIB1" s="489"/>
      <c r="WIC1" s="489"/>
      <c r="WID1" s="489"/>
      <c r="WIE1" s="489"/>
      <c r="WIF1" s="489"/>
      <c r="WIG1" s="489"/>
      <c r="WIH1" s="489"/>
      <c r="WII1" s="489"/>
      <c r="WIJ1" s="489"/>
      <c r="WIK1" s="489"/>
      <c r="WIL1" s="489"/>
      <c r="WIM1" s="489"/>
      <c r="WIN1" s="489"/>
      <c r="WIO1" s="489"/>
      <c r="WIP1" s="489"/>
      <c r="WIQ1" s="489"/>
      <c r="WIR1" s="489"/>
      <c r="WIS1" s="489"/>
      <c r="WIT1" s="489"/>
      <c r="WIU1" s="489"/>
      <c r="WIV1" s="489"/>
      <c r="WIW1" s="489"/>
      <c r="WIX1" s="489"/>
      <c r="WIY1" s="489"/>
      <c r="WIZ1" s="489"/>
      <c r="WJA1" s="489"/>
      <c r="WJB1" s="489"/>
      <c r="WJC1" s="489"/>
      <c r="WJD1" s="489"/>
      <c r="WJE1" s="489"/>
      <c r="WJF1" s="489"/>
      <c r="WJG1" s="489"/>
      <c r="WJH1" s="489"/>
      <c r="WJI1" s="489"/>
      <c r="WJJ1" s="489"/>
      <c r="WJK1" s="489"/>
      <c r="WJL1" s="489"/>
      <c r="WJM1" s="489"/>
      <c r="WJN1" s="489"/>
      <c r="WJO1" s="489"/>
      <c r="WJQ1" s="489"/>
      <c r="WJR1" s="489"/>
      <c r="WJS1" s="489"/>
      <c r="WJT1" s="489"/>
      <c r="WJU1" s="489"/>
      <c r="WJV1" s="489"/>
      <c r="WJW1" s="489"/>
      <c r="WJX1" s="489"/>
      <c r="WJY1" s="489"/>
      <c r="WJZ1" s="489"/>
      <c r="WKA1" s="489"/>
      <c r="WKB1" s="489"/>
      <c r="WKC1" s="489"/>
      <c r="WKD1" s="489"/>
      <c r="WKE1" s="489"/>
      <c r="WKF1" s="489"/>
      <c r="WKG1" s="489"/>
      <c r="WKH1" s="489"/>
      <c r="WKI1" s="489"/>
      <c r="WKJ1" s="489"/>
      <c r="WKK1" s="489"/>
      <c r="WKL1" s="489"/>
      <c r="WKM1" s="489"/>
      <c r="WKN1" s="489"/>
      <c r="WKO1" s="489"/>
      <c r="WKP1" s="489"/>
      <c r="WKQ1" s="489"/>
      <c r="WKR1" s="489"/>
      <c r="WKS1" s="489"/>
      <c r="WKT1" s="489"/>
      <c r="WKU1" s="489"/>
      <c r="WKV1" s="489"/>
      <c r="WKW1" s="489"/>
      <c r="WKX1" s="489"/>
      <c r="WKY1" s="489"/>
      <c r="WKZ1" s="489"/>
      <c r="WLA1" s="489"/>
      <c r="WLB1" s="489"/>
      <c r="WLC1" s="489"/>
      <c r="WLD1" s="489"/>
      <c r="WLE1" s="489"/>
      <c r="WLF1" s="489"/>
      <c r="WLG1" s="489"/>
      <c r="WLH1" s="489"/>
      <c r="WLI1" s="489"/>
      <c r="WLJ1" s="489"/>
      <c r="WLK1" s="489"/>
      <c r="WLL1" s="489"/>
      <c r="WLM1" s="489"/>
      <c r="WLN1" s="489"/>
      <c r="WLO1" s="489"/>
      <c r="WLP1" s="489"/>
      <c r="WLQ1" s="489"/>
      <c r="WLR1" s="489"/>
      <c r="WLS1" s="489"/>
      <c r="WLT1" s="489"/>
      <c r="WLU1" s="489"/>
      <c r="WLV1" s="489"/>
      <c r="WLW1" s="489"/>
      <c r="WLX1" s="489"/>
      <c r="WLY1" s="489"/>
      <c r="WLZ1" s="489"/>
      <c r="WMA1" s="489"/>
      <c r="WMB1" s="489"/>
      <c r="WMC1" s="489"/>
      <c r="WMD1" s="489"/>
      <c r="WME1" s="489"/>
      <c r="WMF1" s="489"/>
      <c r="WMG1" s="489"/>
      <c r="WMH1" s="489"/>
      <c r="WMI1" s="489"/>
      <c r="WMJ1" s="489"/>
      <c r="WMK1" s="489"/>
      <c r="WML1" s="489"/>
      <c r="WMM1" s="489"/>
      <c r="WMN1" s="489"/>
      <c r="WMO1" s="489"/>
      <c r="WMP1" s="489"/>
      <c r="WMQ1" s="489"/>
      <c r="WMR1" s="489"/>
      <c r="WMS1" s="489"/>
      <c r="WMT1" s="489"/>
      <c r="WMU1" s="489"/>
      <c r="WMV1" s="489"/>
      <c r="WMW1" s="489"/>
      <c r="WMX1" s="489"/>
      <c r="WMY1" s="489"/>
      <c r="WMZ1" s="489"/>
      <c r="WNA1" s="489"/>
      <c r="WNB1" s="489"/>
      <c r="WNC1" s="489"/>
      <c r="WND1" s="489"/>
      <c r="WNE1" s="489"/>
      <c r="WNF1" s="489"/>
      <c r="WNG1" s="489"/>
      <c r="WNH1" s="489"/>
      <c r="WNI1" s="489"/>
      <c r="WNJ1" s="489"/>
      <c r="WNK1" s="489"/>
      <c r="WNL1" s="489"/>
      <c r="WNM1" s="489"/>
      <c r="WNN1" s="489"/>
      <c r="WNO1" s="489"/>
      <c r="WNP1" s="489"/>
      <c r="WNQ1" s="489"/>
      <c r="WNR1" s="489"/>
      <c r="WNS1" s="489"/>
      <c r="WNT1" s="489"/>
      <c r="WNU1" s="489"/>
      <c r="WNV1" s="489"/>
      <c r="WNW1" s="489"/>
      <c r="WNX1" s="489"/>
      <c r="WNY1" s="489"/>
      <c r="WNZ1" s="489"/>
      <c r="WOA1" s="489"/>
      <c r="WOB1" s="489"/>
      <c r="WOC1" s="489"/>
      <c r="WOD1" s="489"/>
      <c r="WOE1" s="489"/>
      <c r="WOF1" s="489"/>
      <c r="WOG1" s="489"/>
      <c r="WOH1" s="489"/>
      <c r="WOI1" s="489"/>
      <c r="WOJ1" s="489"/>
      <c r="WOK1" s="489"/>
      <c r="WOL1" s="489"/>
      <c r="WOM1" s="489"/>
      <c r="WON1" s="489"/>
      <c r="WOO1" s="489"/>
      <c r="WOP1" s="489"/>
      <c r="WOQ1" s="489"/>
      <c r="WOR1" s="489"/>
      <c r="WOS1" s="489"/>
      <c r="WOT1" s="489"/>
      <c r="WOU1" s="489"/>
      <c r="WOV1" s="489"/>
      <c r="WOW1" s="489"/>
      <c r="WOX1" s="489"/>
      <c r="WOY1" s="489"/>
      <c r="WOZ1" s="489"/>
      <c r="WPA1" s="489"/>
      <c r="WPB1" s="489"/>
      <c r="WPC1" s="489"/>
      <c r="WPD1" s="489"/>
      <c r="WPE1" s="489"/>
      <c r="WPF1" s="489"/>
      <c r="WPG1" s="489"/>
      <c r="WPH1" s="489"/>
      <c r="WPI1" s="489"/>
      <c r="WPJ1" s="489"/>
      <c r="WPK1" s="489"/>
      <c r="WPL1" s="489"/>
      <c r="WPM1" s="489"/>
      <c r="WPN1" s="489"/>
      <c r="WPO1" s="489"/>
      <c r="WPP1" s="489"/>
      <c r="WPQ1" s="489"/>
      <c r="WPR1" s="489"/>
      <c r="WPS1" s="489"/>
      <c r="WPT1" s="489"/>
      <c r="WPU1" s="489"/>
      <c r="WPV1" s="489"/>
      <c r="WPW1" s="489"/>
      <c r="WPX1" s="489"/>
      <c r="WPY1" s="489"/>
      <c r="WPZ1" s="489"/>
      <c r="WQA1" s="489"/>
      <c r="WQB1" s="489"/>
      <c r="WQC1" s="489"/>
      <c r="WQD1" s="489"/>
      <c r="WQE1" s="489"/>
      <c r="WQF1" s="489"/>
      <c r="WQG1" s="489"/>
      <c r="WQH1" s="489"/>
      <c r="WQI1" s="489"/>
      <c r="WQJ1" s="489"/>
      <c r="WQK1" s="489"/>
      <c r="WQL1" s="489"/>
      <c r="WQM1" s="489"/>
      <c r="WQN1" s="489"/>
      <c r="WQO1" s="489"/>
      <c r="WQP1" s="489"/>
      <c r="WQQ1" s="489"/>
      <c r="WQR1" s="489"/>
      <c r="WQS1" s="489"/>
      <c r="WQT1" s="489"/>
      <c r="WQU1" s="489"/>
      <c r="WQV1" s="489"/>
      <c r="WQW1" s="489"/>
      <c r="WQX1" s="489"/>
      <c r="WQY1" s="489"/>
      <c r="WQZ1" s="489"/>
      <c r="WRA1" s="489"/>
      <c r="WRB1" s="489"/>
      <c r="WRC1" s="489"/>
      <c r="WRD1" s="489"/>
      <c r="WRE1" s="489"/>
      <c r="WRF1" s="489"/>
      <c r="WRG1" s="489"/>
      <c r="WRH1" s="489"/>
      <c r="WRI1" s="489"/>
      <c r="WRJ1" s="489"/>
      <c r="WRK1" s="489"/>
      <c r="WRL1" s="489"/>
      <c r="WRM1" s="489"/>
      <c r="WRN1" s="489"/>
      <c r="WRO1" s="489"/>
      <c r="WRP1" s="489"/>
      <c r="WRQ1" s="489"/>
      <c r="WRR1" s="489"/>
      <c r="WRS1" s="489"/>
      <c r="WRT1" s="489"/>
      <c r="WRU1" s="489"/>
      <c r="WRV1" s="489"/>
      <c r="WRW1" s="489"/>
      <c r="WRX1" s="489"/>
      <c r="WRY1" s="489"/>
      <c r="WRZ1" s="489"/>
      <c r="WSA1" s="489"/>
      <c r="WSB1" s="489"/>
      <c r="WSC1" s="489"/>
      <c r="WSD1" s="489"/>
      <c r="WSE1" s="489"/>
      <c r="WSF1" s="489"/>
      <c r="WSG1" s="489"/>
      <c r="WSH1" s="489"/>
      <c r="WSI1" s="489"/>
      <c r="WSJ1" s="489"/>
      <c r="WSK1" s="489"/>
      <c r="WSL1" s="489"/>
      <c r="WSM1" s="489"/>
      <c r="WSN1" s="489"/>
      <c r="WSO1" s="489"/>
      <c r="WSP1" s="489"/>
      <c r="WSQ1" s="489"/>
      <c r="WSR1" s="489"/>
      <c r="WSS1" s="489"/>
      <c r="WST1" s="489"/>
      <c r="WSU1" s="489"/>
      <c r="WSV1" s="489"/>
      <c r="WSW1" s="489"/>
      <c r="WSX1" s="489"/>
      <c r="WSY1" s="489"/>
      <c r="WSZ1" s="489"/>
      <c r="WTA1" s="489"/>
      <c r="WTB1" s="489"/>
      <c r="WTC1" s="489"/>
      <c r="WTD1" s="489"/>
      <c r="WTE1" s="489"/>
      <c r="WTF1" s="489"/>
      <c r="WTG1" s="489"/>
      <c r="WTH1" s="489"/>
      <c r="WTI1" s="489"/>
      <c r="WTJ1" s="489"/>
      <c r="WTK1" s="489"/>
      <c r="WTM1" s="489"/>
      <c r="WTN1" s="489"/>
      <c r="WTO1" s="489"/>
      <c r="WTP1" s="489"/>
      <c r="WTQ1" s="489"/>
      <c r="WTR1" s="489"/>
      <c r="WTS1" s="489"/>
      <c r="WTT1" s="489"/>
      <c r="WTU1" s="489"/>
      <c r="WTV1" s="489"/>
      <c r="WTW1" s="489"/>
      <c r="WTX1" s="489"/>
      <c r="WTY1" s="489"/>
      <c r="WTZ1" s="489"/>
      <c r="WUA1" s="489"/>
      <c r="WUB1" s="489"/>
      <c r="WUC1" s="489"/>
      <c r="WUD1" s="489"/>
      <c r="WUE1" s="489"/>
      <c r="WUF1" s="489"/>
      <c r="WUG1" s="489"/>
      <c r="WUH1" s="489"/>
      <c r="WUI1" s="489"/>
      <c r="WUJ1" s="489"/>
      <c r="WUK1" s="489"/>
      <c r="WUL1" s="489"/>
      <c r="WUM1" s="489"/>
      <c r="WUN1" s="489"/>
      <c r="WUO1" s="489"/>
      <c r="WUP1" s="489"/>
      <c r="WUQ1" s="489"/>
      <c r="WUR1" s="489"/>
      <c r="WUS1" s="489"/>
      <c r="WUT1" s="489"/>
      <c r="WUU1" s="489"/>
      <c r="WUV1" s="489"/>
      <c r="WUW1" s="489"/>
      <c r="WUX1" s="489"/>
      <c r="WUY1" s="489"/>
      <c r="WUZ1" s="489"/>
      <c r="WVA1" s="489"/>
      <c r="WVB1" s="489"/>
      <c r="WVC1" s="489"/>
      <c r="WVD1" s="489"/>
      <c r="WVE1" s="489"/>
      <c r="WVF1" s="489"/>
      <c r="WVG1" s="489"/>
      <c r="WVH1" s="489"/>
      <c r="WVI1" s="489"/>
      <c r="WVJ1" s="489"/>
      <c r="WVK1" s="489"/>
      <c r="WVL1" s="489"/>
      <c r="WVM1" s="489"/>
      <c r="WVN1" s="489"/>
      <c r="WVO1" s="489"/>
      <c r="WVP1" s="489"/>
      <c r="WVQ1" s="489"/>
      <c r="WVR1" s="489"/>
      <c r="WVS1" s="489"/>
      <c r="WVT1" s="489"/>
      <c r="WVU1" s="489"/>
      <c r="WVV1" s="489"/>
      <c r="WVW1" s="489"/>
      <c r="WVX1" s="489"/>
      <c r="WVY1" s="489"/>
      <c r="WVZ1" s="489"/>
      <c r="WWA1" s="489"/>
      <c r="WWB1" s="489"/>
      <c r="WWC1" s="489"/>
      <c r="WWD1" s="489"/>
      <c r="WWE1" s="489"/>
      <c r="WWF1" s="489"/>
      <c r="WWG1" s="489"/>
      <c r="WWH1" s="489"/>
      <c r="WWI1" s="489"/>
      <c r="WWJ1" s="489"/>
      <c r="WWK1" s="489"/>
      <c r="WWL1" s="489"/>
      <c r="WWM1" s="489"/>
      <c r="WWN1" s="489"/>
      <c r="WWO1" s="489"/>
      <c r="WWP1" s="489"/>
      <c r="WWQ1" s="489"/>
      <c r="WWR1" s="489"/>
      <c r="WWS1" s="489"/>
      <c r="WWT1" s="489"/>
      <c r="WWU1" s="489"/>
      <c r="WWV1" s="489"/>
      <c r="WWW1" s="489"/>
      <c r="WWX1" s="489"/>
      <c r="WWY1" s="489"/>
      <c r="WWZ1" s="489"/>
      <c r="WXA1" s="489"/>
      <c r="WXB1" s="489"/>
      <c r="WXC1" s="489"/>
      <c r="WXD1" s="489"/>
      <c r="WXE1" s="489"/>
      <c r="WXF1" s="489"/>
      <c r="WXG1" s="489"/>
      <c r="WXH1" s="489"/>
      <c r="WXI1" s="489"/>
      <c r="WXJ1" s="489"/>
      <c r="WXK1" s="489"/>
      <c r="WXL1" s="489"/>
      <c r="WXM1" s="489"/>
      <c r="WXN1" s="489"/>
      <c r="WXO1" s="489"/>
      <c r="WXP1" s="489"/>
      <c r="WXQ1" s="489"/>
      <c r="WXR1" s="489"/>
      <c r="WXS1" s="489"/>
      <c r="WXT1" s="489"/>
      <c r="WXU1" s="489"/>
      <c r="WXV1" s="489"/>
      <c r="WXW1" s="489"/>
      <c r="WXX1" s="489"/>
      <c r="WXY1" s="489"/>
      <c r="WXZ1" s="489"/>
      <c r="WYA1" s="489"/>
      <c r="WYB1" s="489"/>
      <c r="WYC1" s="489"/>
      <c r="WYD1" s="489"/>
      <c r="WYE1" s="489"/>
      <c r="WYF1" s="489"/>
      <c r="WYG1" s="489"/>
      <c r="WYH1" s="489"/>
      <c r="WYI1" s="489"/>
      <c r="WYJ1" s="489"/>
      <c r="WYK1" s="489"/>
      <c r="WYL1" s="489"/>
      <c r="WYM1" s="489"/>
      <c r="WYN1" s="489"/>
      <c r="WYO1" s="489"/>
      <c r="WYP1" s="489"/>
      <c r="WYQ1" s="489"/>
      <c r="WYR1" s="489"/>
      <c r="WYS1" s="489"/>
      <c r="WYT1" s="489"/>
      <c r="WYU1" s="489"/>
      <c r="WYV1" s="489"/>
      <c r="WYW1" s="489"/>
      <c r="WYX1" s="489"/>
      <c r="WYY1" s="489"/>
      <c r="WYZ1" s="489"/>
      <c r="WZA1" s="489"/>
      <c r="WZB1" s="489"/>
      <c r="WZC1" s="489"/>
      <c r="WZD1" s="489"/>
      <c r="WZE1" s="489"/>
      <c r="WZF1" s="489"/>
      <c r="WZG1" s="489"/>
      <c r="WZH1" s="489"/>
      <c r="WZI1" s="489"/>
      <c r="WZJ1" s="489"/>
      <c r="WZK1" s="489"/>
      <c r="WZL1" s="489"/>
      <c r="WZM1" s="489"/>
      <c r="WZN1" s="489"/>
      <c r="WZO1" s="489"/>
      <c r="WZP1" s="489"/>
      <c r="WZQ1" s="489"/>
      <c r="WZR1" s="489"/>
      <c r="WZS1" s="489"/>
      <c r="WZT1" s="489"/>
      <c r="WZU1" s="489"/>
      <c r="WZV1" s="489"/>
      <c r="WZW1" s="489"/>
      <c r="WZX1" s="489"/>
      <c r="WZY1" s="489"/>
      <c r="WZZ1" s="489"/>
      <c r="XAA1" s="489"/>
      <c r="XAB1" s="489"/>
      <c r="XAC1" s="489"/>
      <c r="XAD1" s="489"/>
      <c r="XAE1" s="489"/>
      <c r="XAF1" s="489"/>
      <c r="XAG1" s="489"/>
      <c r="XAH1" s="489"/>
      <c r="XAI1" s="489"/>
      <c r="XAJ1" s="489"/>
      <c r="XAK1" s="489"/>
      <c r="XAL1" s="489"/>
      <c r="XAM1" s="489"/>
      <c r="XAN1" s="489"/>
      <c r="XAO1" s="489"/>
      <c r="XAP1" s="489"/>
      <c r="XAQ1" s="489"/>
      <c r="XAR1" s="489"/>
      <c r="XAS1" s="489"/>
      <c r="XAT1" s="489"/>
      <c r="XAU1" s="489"/>
      <c r="XAV1" s="489"/>
      <c r="XAW1" s="489"/>
      <c r="XAX1" s="489"/>
      <c r="XAY1" s="489"/>
      <c r="XAZ1" s="489"/>
      <c r="XBA1" s="489"/>
      <c r="XBB1" s="489"/>
      <c r="XBC1" s="489"/>
      <c r="XBD1" s="489"/>
      <c r="XBE1" s="489"/>
      <c r="XBF1" s="489"/>
      <c r="XBG1" s="489"/>
      <c r="XBH1" s="489"/>
      <c r="XBI1" s="489"/>
      <c r="XBJ1" s="489"/>
      <c r="XBK1" s="489"/>
      <c r="XBL1" s="489"/>
      <c r="XBM1" s="489"/>
      <c r="XBN1" s="489"/>
      <c r="XBO1" s="489"/>
      <c r="XBP1" s="489"/>
      <c r="XBQ1" s="489"/>
      <c r="XBR1" s="489"/>
      <c r="XBS1" s="489"/>
      <c r="XBT1" s="489"/>
      <c r="XBU1" s="489"/>
      <c r="XBV1" s="489"/>
      <c r="XBW1" s="489"/>
      <c r="XBX1" s="489"/>
      <c r="XBY1" s="489"/>
      <c r="XBZ1" s="489"/>
      <c r="XCA1" s="489"/>
      <c r="XCB1" s="489"/>
      <c r="XCC1" s="489"/>
      <c r="XCD1" s="489"/>
      <c r="XCE1" s="489"/>
      <c r="XCF1" s="489"/>
      <c r="XCG1" s="489"/>
      <c r="XCH1" s="489"/>
      <c r="XCI1" s="489"/>
      <c r="XCJ1" s="489"/>
      <c r="XCK1" s="489"/>
      <c r="XCL1" s="489"/>
      <c r="XCM1" s="489"/>
      <c r="XCN1" s="489"/>
      <c r="XCO1" s="489"/>
      <c r="XCP1" s="489"/>
      <c r="XCQ1" s="489"/>
      <c r="XCR1" s="489"/>
      <c r="XCS1" s="489"/>
      <c r="XCT1" s="489"/>
      <c r="XCU1" s="489"/>
      <c r="XCV1" s="489"/>
      <c r="XCW1" s="489"/>
      <c r="XCX1" s="489"/>
      <c r="XCY1" s="489"/>
      <c r="XCZ1" s="489"/>
      <c r="XDA1" s="489"/>
      <c r="XDB1" s="489"/>
      <c r="XDC1" s="489"/>
      <c r="XDD1" s="489"/>
      <c r="XDE1" s="489"/>
      <c r="XDF1" s="489"/>
      <c r="XDG1" s="489"/>
      <c r="XDH1" s="489"/>
      <c r="XDI1" s="489"/>
      <c r="XDJ1" s="489"/>
      <c r="XDK1" s="489"/>
      <c r="XDL1" s="489"/>
      <c r="XDM1" s="489"/>
      <c r="XDN1" s="489"/>
      <c r="XDO1" s="489"/>
      <c r="XDP1" s="489"/>
      <c r="XDQ1" s="489"/>
      <c r="XDR1" s="489"/>
      <c r="XDS1" s="489"/>
      <c r="XDT1" s="489"/>
      <c r="XDU1" s="489"/>
      <c r="XDV1" s="489"/>
      <c r="XDW1" s="489"/>
      <c r="XDX1" s="489"/>
      <c r="XDY1" s="489"/>
      <c r="XDZ1" s="489"/>
      <c r="XEA1" s="489"/>
      <c r="XEB1" s="489"/>
      <c r="XEC1" s="489"/>
      <c r="XED1" s="489"/>
      <c r="XEE1" s="489"/>
      <c r="XEF1" s="489"/>
      <c r="XEG1" s="489"/>
      <c r="XEH1" s="489"/>
      <c r="XEI1" s="489"/>
      <c r="XEJ1" s="489"/>
      <c r="XEK1" s="489"/>
      <c r="XEL1" s="489"/>
      <c r="XEM1" s="489"/>
      <c r="XEN1" s="489"/>
      <c r="XEO1" s="489"/>
      <c r="XEP1" s="489"/>
      <c r="XEQ1" s="489"/>
      <c r="XER1" s="489"/>
      <c r="XES1" s="489"/>
      <c r="XET1" s="489"/>
      <c r="XEU1" s="489"/>
      <c r="XEV1" s="489"/>
      <c r="XEW1" s="489"/>
      <c r="XEX1" s="489"/>
      <c r="XEY1" s="489"/>
      <c r="XEZ1" s="489"/>
      <c r="XFA1" s="489"/>
      <c r="XFB1" s="489"/>
      <c r="XFC1" s="489"/>
      <c r="XFD1" s="489"/>
    </row>
    <row r="2" spans="1:16384" s="490" customFormat="1" ht="35.1" customHeight="1">
      <c r="A2" s="418" t="s">
        <v>7649</v>
      </c>
      <c r="B2" s="738"/>
      <c r="C2" s="432"/>
      <c r="D2" s="739"/>
      <c r="E2" s="741"/>
      <c r="F2" s="744"/>
      <c r="G2" s="745"/>
      <c r="H2" s="747"/>
      <c r="I2" s="752"/>
    </row>
    <row r="3" spans="1:16384" ht="35.1" customHeight="1">
      <c r="A3" s="618">
        <v>1</v>
      </c>
      <c r="B3" s="468" t="s">
        <v>9011</v>
      </c>
      <c r="C3" s="435" t="s">
        <v>1665</v>
      </c>
      <c r="D3" s="468" t="s">
        <v>4309</v>
      </c>
      <c r="E3" s="468" t="s">
        <v>9854</v>
      </c>
      <c r="F3" s="432" t="s">
        <v>9875</v>
      </c>
      <c r="G3" s="432" t="s">
        <v>9902</v>
      </c>
      <c r="H3" s="748" t="s">
        <v>9923</v>
      </c>
      <c r="I3" s="753" t="s">
        <v>10520</v>
      </c>
      <c r="J3" s="491" t="s">
        <v>8708</v>
      </c>
      <c r="GZ3" s="491"/>
      <c r="QV3" s="491"/>
      <c r="AAR3" s="491"/>
      <c r="AKN3" s="491"/>
      <c r="AUJ3" s="491"/>
      <c r="BEF3" s="491"/>
      <c r="BOB3" s="491"/>
      <c r="BXX3" s="491"/>
      <c r="CHT3" s="491"/>
      <c r="CRP3" s="491"/>
      <c r="DBL3" s="491"/>
      <c r="DLH3" s="491"/>
      <c r="DVD3" s="491"/>
      <c r="EEZ3" s="491"/>
      <c r="EOV3" s="491"/>
      <c r="EYR3" s="491"/>
      <c r="FIN3" s="491"/>
      <c r="FSJ3" s="491"/>
      <c r="GCF3" s="491"/>
      <c r="GMB3" s="491"/>
      <c r="GVX3" s="491"/>
      <c r="HFT3" s="491"/>
      <c r="HPP3" s="491"/>
      <c r="HZL3" s="491"/>
      <c r="IJH3" s="491"/>
      <c r="ITD3" s="491"/>
      <c r="JCZ3" s="491"/>
      <c r="JMV3" s="491"/>
      <c r="JWR3" s="491"/>
      <c r="KGN3" s="491"/>
      <c r="KQJ3" s="491"/>
      <c r="LAF3" s="491"/>
      <c r="LKB3" s="491"/>
      <c r="LTX3" s="491"/>
      <c r="MDT3" s="491"/>
      <c r="MNP3" s="491"/>
      <c r="MXL3" s="491"/>
      <c r="NHH3" s="491"/>
      <c r="NRD3" s="491"/>
      <c r="OAZ3" s="491"/>
      <c r="OKV3" s="491"/>
      <c r="OUR3" s="491"/>
      <c r="PEN3" s="491"/>
      <c r="POJ3" s="491"/>
      <c r="PYF3" s="491"/>
      <c r="QIB3" s="491"/>
      <c r="QRX3" s="491"/>
      <c r="RBT3" s="491"/>
      <c r="RLP3" s="491"/>
      <c r="RVL3" s="491"/>
      <c r="SFH3" s="491"/>
      <c r="SPD3" s="491"/>
      <c r="SYZ3" s="491"/>
      <c r="TIV3" s="491"/>
      <c r="TSR3" s="491"/>
      <c r="UCN3" s="491"/>
      <c r="UMJ3" s="491"/>
      <c r="UWF3" s="491"/>
      <c r="VGB3" s="491"/>
      <c r="VPX3" s="491"/>
      <c r="VZT3" s="491"/>
      <c r="WJP3" s="491"/>
      <c r="WTL3" s="491"/>
    </row>
    <row r="4" spans="1:16384" ht="35.1" customHeight="1">
      <c r="A4" s="618">
        <v>2</v>
      </c>
      <c r="B4" s="468" t="s">
        <v>2710</v>
      </c>
      <c r="C4" s="435" t="s">
        <v>3448</v>
      </c>
      <c r="D4" s="468" t="s">
        <v>9839</v>
      </c>
      <c r="E4" s="468" t="s">
        <v>9855</v>
      </c>
      <c r="F4" s="432" t="s">
        <v>5098</v>
      </c>
      <c r="G4" s="432" t="s">
        <v>9904</v>
      </c>
      <c r="H4" s="749" t="s">
        <v>344</v>
      </c>
      <c r="I4" s="753" t="s">
        <v>1644</v>
      </c>
      <c r="GZ4" s="491"/>
      <c r="QV4" s="491"/>
      <c r="AAR4" s="491"/>
      <c r="AKN4" s="491"/>
      <c r="AUJ4" s="491"/>
      <c r="BEF4" s="491"/>
      <c r="BOB4" s="491"/>
      <c r="BXX4" s="491"/>
      <c r="CHT4" s="491"/>
      <c r="CRP4" s="491"/>
      <c r="DBL4" s="491"/>
      <c r="DLH4" s="491"/>
      <c r="DVD4" s="491"/>
      <c r="EEZ4" s="491"/>
      <c r="EOV4" s="491"/>
      <c r="EYR4" s="491"/>
      <c r="FIN4" s="491"/>
      <c r="FSJ4" s="491"/>
      <c r="GCF4" s="491"/>
      <c r="GMB4" s="491"/>
      <c r="GVX4" s="491"/>
      <c r="HFT4" s="491"/>
      <c r="HPP4" s="491"/>
      <c r="HZL4" s="491"/>
      <c r="IJH4" s="491"/>
      <c r="ITD4" s="491"/>
      <c r="JCZ4" s="491"/>
      <c r="JMV4" s="491"/>
      <c r="JWR4" s="491"/>
      <c r="KGN4" s="491"/>
      <c r="KQJ4" s="491"/>
      <c r="LAF4" s="491"/>
      <c r="LKB4" s="491"/>
      <c r="LTX4" s="491"/>
      <c r="MDT4" s="491"/>
      <c r="MNP4" s="491"/>
      <c r="MXL4" s="491"/>
      <c r="NHH4" s="491"/>
      <c r="NRD4" s="491"/>
      <c r="OAZ4" s="491"/>
      <c r="OKV4" s="491"/>
      <c r="OUR4" s="491"/>
      <c r="PEN4" s="491"/>
      <c r="POJ4" s="491"/>
      <c r="PYF4" s="491"/>
      <c r="QIB4" s="491"/>
      <c r="QRX4" s="491"/>
      <c r="RBT4" s="491"/>
      <c r="RLP4" s="491"/>
      <c r="RVL4" s="491"/>
      <c r="SFH4" s="491"/>
      <c r="SPD4" s="491"/>
      <c r="SYZ4" s="491"/>
      <c r="TIV4" s="491"/>
      <c r="TSR4" s="491"/>
      <c r="UCN4" s="491"/>
      <c r="UMJ4" s="491"/>
      <c r="UWF4" s="491"/>
      <c r="VGB4" s="491"/>
      <c r="VPX4" s="491"/>
      <c r="VZT4" s="491"/>
      <c r="WJP4" s="491"/>
      <c r="WTL4" s="491"/>
    </row>
    <row r="5" spans="1:16384" s="490" customFormat="1" ht="35.1" customHeight="1">
      <c r="A5" s="618">
        <v>3</v>
      </c>
      <c r="B5" s="468" t="s">
        <v>7463</v>
      </c>
      <c r="C5" s="435" t="s">
        <v>3648</v>
      </c>
      <c r="D5" s="468" t="s">
        <v>3026</v>
      </c>
      <c r="E5" s="468" t="s">
        <v>9856</v>
      </c>
      <c r="F5" s="432" t="s">
        <v>9876</v>
      </c>
      <c r="G5" s="468" t="s">
        <v>9906</v>
      </c>
      <c r="H5" s="749" t="s">
        <v>11021</v>
      </c>
      <c r="I5" s="753" t="s">
        <v>4626</v>
      </c>
    </row>
    <row r="6" spans="1:16384" ht="35.1" customHeight="1">
      <c r="A6" s="418" t="s">
        <v>3717</v>
      </c>
      <c r="B6" s="738"/>
      <c r="C6" s="435"/>
      <c r="D6" s="468"/>
      <c r="E6" s="468"/>
      <c r="F6" s="432"/>
      <c r="G6" s="432"/>
      <c r="H6" s="748"/>
      <c r="I6" s="753"/>
      <c r="GZ6" s="491"/>
      <c r="QV6" s="491"/>
      <c r="AAR6" s="491"/>
      <c r="AKN6" s="491"/>
      <c r="AUJ6" s="491"/>
      <c r="BEF6" s="491"/>
      <c r="BOB6" s="491"/>
      <c r="BXX6" s="491"/>
      <c r="CHT6" s="491"/>
      <c r="CRP6" s="491"/>
      <c r="DBL6" s="491"/>
      <c r="DLH6" s="491"/>
      <c r="DVD6" s="491"/>
      <c r="EEZ6" s="491"/>
      <c r="EOV6" s="491"/>
      <c r="EYR6" s="491"/>
      <c r="FIN6" s="491"/>
      <c r="FSJ6" s="491"/>
      <c r="GCF6" s="491"/>
      <c r="GMB6" s="491"/>
      <c r="GVX6" s="491"/>
      <c r="HFT6" s="491"/>
      <c r="HPP6" s="491"/>
      <c r="HZL6" s="491"/>
      <c r="IJH6" s="491"/>
      <c r="ITD6" s="491"/>
      <c r="JCZ6" s="491"/>
      <c r="JMV6" s="491"/>
      <c r="JWR6" s="491"/>
      <c r="KGN6" s="491"/>
      <c r="KQJ6" s="491"/>
      <c r="LAF6" s="491"/>
      <c r="LKB6" s="491"/>
      <c r="LTX6" s="491"/>
      <c r="MDT6" s="491"/>
      <c r="MNP6" s="491"/>
      <c r="MXL6" s="491"/>
      <c r="NHH6" s="491"/>
      <c r="NRD6" s="491"/>
      <c r="OAZ6" s="491"/>
      <c r="OKV6" s="491"/>
      <c r="OUR6" s="491"/>
      <c r="PEN6" s="491"/>
      <c r="POJ6" s="491"/>
      <c r="PYF6" s="491"/>
      <c r="QIB6" s="491"/>
      <c r="QRX6" s="491"/>
      <c r="RBT6" s="491"/>
      <c r="RLP6" s="491"/>
      <c r="RVL6" s="491"/>
      <c r="SFH6" s="491"/>
      <c r="SPD6" s="491"/>
      <c r="SYZ6" s="491"/>
      <c r="TIV6" s="491"/>
      <c r="TSR6" s="491"/>
      <c r="UCN6" s="491"/>
      <c r="UMJ6" s="491"/>
      <c r="UWF6" s="491"/>
      <c r="VGB6" s="491"/>
      <c r="VPX6" s="491"/>
      <c r="VZT6" s="491"/>
      <c r="WJP6" s="491"/>
      <c r="WTL6" s="491"/>
    </row>
    <row r="7" spans="1:16384" ht="35.1" customHeight="1">
      <c r="A7" s="618">
        <v>1</v>
      </c>
      <c r="B7" s="468" t="s">
        <v>9809</v>
      </c>
      <c r="C7" s="432" t="s">
        <v>2029</v>
      </c>
      <c r="D7" s="468" t="s">
        <v>9840</v>
      </c>
      <c r="E7" s="468" t="s">
        <v>9857</v>
      </c>
      <c r="F7" s="432" t="s">
        <v>193</v>
      </c>
      <c r="G7" s="432" t="s">
        <v>2044</v>
      </c>
      <c r="H7" s="748" t="s">
        <v>2323</v>
      </c>
      <c r="I7" s="753" t="s">
        <v>9937</v>
      </c>
      <c r="GZ7" s="491"/>
      <c r="QV7" s="491"/>
      <c r="AAR7" s="491"/>
      <c r="AKN7" s="491"/>
      <c r="AUJ7" s="491"/>
      <c r="BEF7" s="491"/>
      <c r="BOB7" s="491"/>
      <c r="BXX7" s="491"/>
      <c r="CHT7" s="491"/>
      <c r="CRP7" s="491"/>
      <c r="DBL7" s="491"/>
      <c r="DLH7" s="491"/>
      <c r="DVD7" s="491"/>
      <c r="EEZ7" s="491"/>
      <c r="EOV7" s="491"/>
      <c r="EYR7" s="491"/>
      <c r="FIN7" s="491"/>
      <c r="FSJ7" s="491"/>
      <c r="GCF7" s="491"/>
      <c r="GMB7" s="491"/>
      <c r="GVX7" s="491"/>
      <c r="HFT7" s="491"/>
      <c r="HPP7" s="491"/>
      <c r="HZL7" s="491"/>
      <c r="IJH7" s="491"/>
      <c r="ITD7" s="491"/>
      <c r="JCZ7" s="491"/>
      <c r="JMV7" s="491"/>
      <c r="JWR7" s="491"/>
      <c r="KGN7" s="491"/>
      <c r="KQJ7" s="491"/>
      <c r="LAF7" s="491"/>
      <c r="LKB7" s="491"/>
      <c r="LTX7" s="491"/>
      <c r="MDT7" s="491"/>
      <c r="MNP7" s="491"/>
      <c r="MXL7" s="491"/>
      <c r="NHH7" s="491"/>
      <c r="NRD7" s="491"/>
      <c r="OAZ7" s="491"/>
      <c r="OKV7" s="491"/>
      <c r="OUR7" s="491"/>
      <c r="PEN7" s="491"/>
      <c r="POJ7" s="491"/>
      <c r="PYF7" s="491"/>
      <c r="QIB7" s="491"/>
      <c r="QRX7" s="491"/>
      <c r="RBT7" s="491"/>
      <c r="RLP7" s="491"/>
      <c r="RVL7" s="491"/>
      <c r="SFH7" s="491"/>
      <c r="SPD7" s="491"/>
      <c r="SYZ7" s="491"/>
      <c r="TIV7" s="491"/>
      <c r="TSR7" s="491"/>
      <c r="UCN7" s="491"/>
      <c r="UMJ7" s="491"/>
      <c r="UWF7" s="491"/>
      <c r="VGB7" s="491"/>
      <c r="VPX7" s="491"/>
      <c r="VZT7" s="491"/>
      <c r="WJP7" s="491"/>
      <c r="WTL7" s="491"/>
    </row>
    <row r="8" spans="1:16384" ht="35.1" customHeight="1">
      <c r="A8" s="618">
        <v>2</v>
      </c>
      <c r="B8" s="468" t="s">
        <v>9810</v>
      </c>
      <c r="C8" s="432" t="s">
        <v>1962</v>
      </c>
      <c r="D8" s="468" t="s">
        <v>8154</v>
      </c>
      <c r="E8" s="468" t="s">
        <v>7334</v>
      </c>
      <c r="F8" s="432" t="s">
        <v>486</v>
      </c>
      <c r="G8" s="432" t="s">
        <v>1816</v>
      </c>
      <c r="H8" s="748" t="s">
        <v>3007</v>
      </c>
      <c r="I8" s="753" t="s">
        <v>9938</v>
      </c>
      <c r="GZ8" s="491"/>
      <c r="QV8" s="491"/>
      <c r="AAR8" s="491"/>
      <c r="AKN8" s="491"/>
      <c r="AUJ8" s="491"/>
      <c r="BEF8" s="491"/>
      <c r="BOB8" s="491"/>
      <c r="BXX8" s="491"/>
      <c r="CHT8" s="491"/>
      <c r="CRP8" s="491"/>
      <c r="DBL8" s="491"/>
      <c r="DLH8" s="491"/>
      <c r="DVD8" s="491"/>
      <c r="EEZ8" s="491"/>
      <c r="EOV8" s="491"/>
      <c r="EYR8" s="491"/>
      <c r="FIN8" s="491"/>
      <c r="FSJ8" s="491"/>
      <c r="GCF8" s="491"/>
      <c r="GMB8" s="491"/>
      <c r="GVX8" s="491"/>
      <c r="HFT8" s="491"/>
      <c r="HPP8" s="491"/>
      <c r="HZL8" s="491"/>
      <c r="IJH8" s="491"/>
      <c r="ITD8" s="491"/>
      <c r="JCZ8" s="491"/>
      <c r="JMV8" s="491"/>
      <c r="JWR8" s="491"/>
      <c r="KGN8" s="491"/>
      <c r="KQJ8" s="491"/>
      <c r="LAF8" s="491"/>
      <c r="LKB8" s="491"/>
      <c r="LTX8" s="491"/>
      <c r="MDT8" s="491"/>
      <c r="MNP8" s="491"/>
      <c r="MXL8" s="491"/>
      <c r="NHH8" s="491"/>
      <c r="NRD8" s="491"/>
      <c r="OAZ8" s="491"/>
      <c r="OKV8" s="491"/>
      <c r="OUR8" s="491"/>
      <c r="PEN8" s="491"/>
      <c r="POJ8" s="491"/>
      <c r="PYF8" s="491"/>
      <c r="QIB8" s="491"/>
      <c r="QRX8" s="491"/>
      <c r="RBT8" s="491"/>
      <c r="RLP8" s="491"/>
      <c r="RVL8" s="491"/>
      <c r="SFH8" s="491"/>
      <c r="SPD8" s="491"/>
      <c r="SYZ8" s="491"/>
      <c r="TIV8" s="491"/>
      <c r="TSR8" s="491"/>
      <c r="UCN8" s="491"/>
      <c r="UMJ8" s="491"/>
      <c r="UWF8" s="491"/>
      <c r="VGB8" s="491"/>
      <c r="VPX8" s="491"/>
      <c r="VZT8" s="491"/>
      <c r="WJP8" s="491"/>
      <c r="WTL8" s="491"/>
    </row>
    <row r="9" spans="1:16384" ht="35.1" customHeight="1">
      <c r="A9" s="618">
        <v>3</v>
      </c>
      <c r="B9" s="468" t="s">
        <v>9811</v>
      </c>
      <c r="C9" s="432" t="s">
        <v>1640</v>
      </c>
      <c r="D9" s="468" t="s">
        <v>433</v>
      </c>
      <c r="E9" s="468" t="s">
        <v>4181</v>
      </c>
      <c r="F9" s="432" t="s">
        <v>2478</v>
      </c>
      <c r="G9" s="432" t="s">
        <v>2230</v>
      </c>
      <c r="H9" s="748" t="s">
        <v>9925</v>
      </c>
      <c r="I9" s="753" t="s">
        <v>9938</v>
      </c>
      <c r="GZ9" s="491"/>
      <c r="QV9" s="491"/>
      <c r="AAR9" s="491"/>
      <c r="AKN9" s="491"/>
      <c r="AUJ9" s="491"/>
      <c r="BEF9" s="491"/>
      <c r="BOB9" s="491"/>
      <c r="BXX9" s="491"/>
      <c r="CHT9" s="491"/>
      <c r="CRP9" s="491"/>
      <c r="DBL9" s="491"/>
      <c r="DLH9" s="491"/>
      <c r="DVD9" s="491"/>
      <c r="EEZ9" s="491"/>
      <c r="EOV9" s="491"/>
      <c r="EYR9" s="491"/>
      <c r="FIN9" s="491"/>
      <c r="FSJ9" s="491"/>
      <c r="GCF9" s="491"/>
      <c r="GMB9" s="491"/>
      <c r="GVX9" s="491"/>
      <c r="HFT9" s="491"/>
      <c r="HPP9" s="491"/>
      <c r="HZL9" s="491"/>
      <c r="IJH9" s="491"/>
      <c r="ITD9" s="491"/>
      <c r="JCZ9" s="491"/>
      <c r="JMV9" s="491"/>
      <c r="JWR9" s="491"/>
      <c r="KGN9" s="491"/>
      <c r="KQJ9" s="491"/>
      <c r="LAF9" s="491"/>
      <c r="LKB9" s="491"/>
      <c r="LTX9" s="491"/>
      <c r="MDT9" s="491"/>
      <c r="MNP9" s="491"/>
      <c r="MXL9" s="491"/>
      <c r="NHH9" s="491"/>
      <c r="NRD9" s="491"/>
      <c r="OAZ9" s="491"/>
      <c r="OKV9" s="491"/>
      <c r="OUR9" s="491"/>
      <c r="PEN9" s="491"/>
      <c r="POJ9" s="491"/>
      <c r="PYF9" s="491"/>
      <c r="QIB9" s="491"/>
      <c r="QRX9" s="491"/>
      <c r="RBT9" s="491"/>
      <c r="RLP9" s="491"/>
      <c r="RVL9" s="491"/>
      <c r="SFH9" s="491"/>
      <c r="SPD9" s="491"/>
      <c r="SYZ9" s="491"/>
      <c r="TIV9" s="491"/>
      <c r="TSR9" s="491"/>
      <c r="UCN9" s="491"/>
      <c r="UMJ9" s="491"/>
      <c r="UWF9" s="491"/>
      <c r="VGB9" s="491"/>
      <c r="VPX9" s="491"/>
      <c r="VZT9" s="491"/>
      <c r="WJP9" s="491"/>
      <c r="WTL9" s="491"/>
    </row>
    <row r="10" spans="1:16384" ht="35.1" customHeight="1">
      <c r="A10" s="618">
        <v>4</v>
      </c>
      <c r="B10" s="468" t="s">
        <v>9812</v>
      </c>
      <c r="C10" s="435" t="s">
        <v>9836</v>
      </c>
      <c r="D10" s="468" t="s">
        <v>9804</v>
      </c>
      <c r="E10" s="468" t="s">
        <v>9858</v>
      </c>
      <c r="F10" s="432" t="s">
        <v>9877</v>
      </c>
      <c r="G10" s="432" t="s">
        <v>8123</v>
      </c>
      <c r="H10" s="748" t="s">
        <v>6952</v>
      </c>
      <c r="I10" s="753" t="s">
        <v>9939</v>
      </c>
      <c r="GZ10" s="491"/>
      <c r="QV10" s="491"/>
      <c r="AAR10" s="491"/>
      <c r="AKN10" s="491"/>
      <c r="AUJ10" s="491"/>
      <c r="BEF10" s="491"/>
      <c r="BOB10" s="491"/>
      <c r="BXX10" s="491"/>
      <c r="CHT10" s="491"/>
      <c r="CRP10" s="491"/>
      <c r="DBL10" s="491"/>
      <c r="DLH10" s="491"/>
      <c r="DVD10" s="491"/>
      <c r="EEZ10" s="491"/>
      <c r="EOV10" s="491"/>
      <c r="EYR10" s="491"/>
      <c r="FIN10" s="491"/>
      <c r="FSJ10" s="491"/>
      <c r="GCF10" s="491"/>
      <c r="GMB10" s="491"/>
      <c r="GVX10" s="491"/>
      <c r="HFT10" s="491"/>
      <c r="HPP10" s="491"/>
      <c r="HZL10" s="491"/>
      <c r="IJH10" s="491"/>
      <c r="ITD10" s="491"/>
      <c r="JCZ10" s="491"/>
      <c r="JMV10" s="491"/>
      <c r="JWR10" s="491"/>
      <c r="KGN10" s="491"/>
      <c r="KQJ10" s="491"/>
      <c r="LAF10" s="491"/>
      <c r="LKB10" s="491"/>
      <c r="LTX10" s="491"/>
      <c r="MDT10" s="491"/>
      <c r="MNP10" s="491"/>
      <c r="MXL10" s="491"/>
      <c r="NHH10" s="491"/>
      <c r="NRD10" s="491"/>
      <c r="OAZ10" s="491"/>
      <c r="OKV10" s="491"/>
      <c r="OUR10" s="491"/>
      <c r="PEN10" s="491"/>
      <c r="POJ10" s="491"/>
      <c r="PYF10" s="491"/>
      <c r="QIB10" s="491"/>
      <c r="QRX10" s="491"/>
      <c r="RBT10" s="491"/>
      <c r="RLP10" s="491"/>
      <c r="RVL10" s="491"/>
      <c r="SFH10" s="491"/>
      <c r="SPD10" s="491"/>
      <c r="SYZ10" s="491"/>
      <c r="TIV10" s="491"/>
      <c r="TSR10" s="491"/>
      <c r="UCN10" s="491"/>
      <c r="UMJ10" s="491"/>
      <c r="UWF10" s="491"/>
      <c r="VGB10" s="491"/>
      <c r="VPX10" s="491"/>
      <c r="VZT10" s="491"/>
      <c r="WJP10" s="491"/>
      <c r="WTL10" s="491"/>
    </row>
    <row r="11" spans="1:16384" ht="35.1" customHeight="1">
      <c r="A11" s="618">
        <v>5</v>
      </c>
      <c r="B11" s="468" t="s">
        <v>9462</v>
      </c>
      <c r="C11" s="435" t="s">
        <v>9836</v>
      </c>
      <c r="D11" s="468" t="s">
        <v>9804</v>
      </c>
      <c r="E11" s="741" t="s">
        <v>9858</v>
      </c>
      <c r="F11" s="468" t="s">
        <v>1471</v>
      </c>
      <c r="G11" s="432" t="s">
        <v>2680</v>
      </c>
      <c r="H11" s="748" t="s">
        <v>9926</v>
      </c>
      <c r="I11" s="753" t="s">
        <v>9939</v>
      </c>
      <c r="GZ11" s="491"/>
      <c r="QV11" s="491"/>
      <c r="AAR11" s="491"/>
      <c r="AKN11" s="491"/>
      <c r="AUJ11" s="491"/>
      <c r="BEF11" s="491"/>
      <c r="BOB11" s="491"/>
      <c r="BXX11" s="491"/>
      <c r="CHT11" s="491"/>
      <c r="CRP11" s="491"/>
      <c r="DBL11" s="491"/>
      <c r="DLH11" s="491"/>
      <c r="DVD11" s="491"/>
      <c r="EEZ11" s="491"/>
      <c r="EOV11" s="491"/>
      <c r="EYR11" s="491"/>
      <c r="FIN11" s="491"/>
      <c r="FSJ11" s="491"/>
      <c r="GCF11" s="491"/>
      <c r="GMB11" s="491"/>
      <c r="GVX11" s="491"/>
      <c r="HFT11" s="491"/>
      <c r="HPP11" s="491"/>
      <c r="HZL11" s="491"/>
      <c r="IJH11" s="491"/>
      <c r="ITD11" s="491"/>
      <c r="JCZ11" s="491"/>
      <c r="JMV11" s="491"/>
      <c r="JWR11" s="491"/>
      <c r="KGN11" s="491"/>
      <c r="KQJ11" s="491"/>
      <c r="LAF11" s="491"/>
      <c r="LKB11" s="491"/>
      <c r="LTX11" s="491"/>
      <c r="MDT11" s="491"/>
      <c r="MNP11" s="491"/>
      <c r="MXL11" s="491"/>
      <c r="NHH11" s="491"/>
      <c r="NRD11" s="491"/>
      <c r="OAZ11" s="491"/>
      <c r="OKV11" s="491"/>
      <c r="OUR11" s="491"/>
      <c r="PEN11" s="491"/>
      <c r="POJ11" s="491"/>
      <c r="PYF11" s="491"/>
      <c r="QIB11" s="491"/>
      <c r="QRX11" s="491"/>
      <c r="RBT11" s="491"/>
      <c r="RLP11" s="491"/>
      <c r="RVL11" s="491"/>
      <c r="SFH11" s="491"/>
      <c r="SPD11" s="491"/>
      <c r="SYZ11" s="491"/>
      <c r="TIV11" s="491"/>
      <c r="TSR11" s="491"/>
      <c r="UCN11" s="491"/>
      <c r="UMJ11" s="491"/>
      <c r="UWF11" s="491"/>
      <c r="VGB11" s="491"/>
      <c r="VPX11" s="491"/>
      <c r="VZT11" s="491"/>
      <c r="WJP11" s="491"/>
      <c r="WTL11" s="491"/>
    </row>
    <row r="12" spans="1:16384" ht="35.1" customHeight="1">
      <c r="A12" s="618">
        <v>6</v>
      </c>
      <c r="B12" s="468" t="s">
        <v>9813</v>
      </c>
      <c r="C12" s="435" t="s">
        <v>9836</v>
      </c>
      <c r="D12" s="468" t="s">
        <v>9804</v>
      </c>
      <c r="E12" s="741" t="s">
        <v>9858</v>
      </c>
      <c r="F12" s="468" t="s">
        <v>9878</v>
      </c>
      <c r="G12" s="432" t="s">
        <v>489</v>
      </c>
      <c r="H12" s="748" t="s">
        <v>3100</v>
      </c>
      <c r="I12" s="753" t="s">
        <v>9939</v>
      </c>
      <c r="GZ12" s="491"/>
      <c r="QV12" s="491"/>
      <c r="AAR12" s="491"/>
      <c r="AKN12" s="491"/>
      <c r="AUJ12" s="491"/>
      <c r="BEF12" s="491"/>
      <c r="BOB12" s="491"/>
      <c r="BXX12" s="491"/>
      <c r="CHT12" s="491"/>
      <c r="CRP12" s="491"/>
      <c r="DBL12" s="491"/>
      <c r="DLH12" s="491"/>
      <c r="DVD12" s="491"/>
      <c r="EEZ12" s="491"/>
      <c r="EOV12" s="491"/>
      <c r="EYR12" s="491"/>
      <c r="FIN12" s="491"/>
      <c r="FSJ12" s="491"/>
      <c r="GCF12" s="491"/>
      <c r="GMB12" s="491"/>
      <c r="GVX12" s="491"/>
      <c r="HFT12" s="491"/>
      <c r="HPP12" s="491"/>
      <c r="HZL12" s="491"/>
      <c r="IJH12" s="491"/>
      <c r="ITD12" s="491"/>
      <c r="JCZ12" s="491"/>
      <c r="JMV12" s="491"/>
      <c r="JWR12" s="491"/>
      <c r="KGN12" s="491"/>
      <c r="KQJ12" s="491"/>
      <c r="LAF12" s="491"/>
      <c r="LKB12" s="491"/>
      <c r="LTX12" s="491"/>
      <c r="MDT12" s="491"/>
      <c r="MNP12" s="491"/>
      <c r="MXL12" s="491"/>
      <c r="NHH12" s="491"/>
      <c r="NRD12" s="491"/>
      <c r="OAZ12" s="491"/>
      <c r="OKV12" s="491"/>
      <c r="OUR12" s="491"/>
      <c r="PEN12" s="491"/>
      <c r="POJ12" s="491"/>
      <c r="PYF12" s="491"/>
      <c r="QIB12" s="491"/>
      <c r="QRX12" s="491"/>
      <c r="RBT12" s="491"/>
      <c r="RLP12" s="491"/>
      <c r="RVL12" s="491"/>
      <c r="SFH12" s="491"/>
      <c r="SPD12" s="491"/>
      <c r="SYZ12" s="491"/>
      <c r="TIV12" s="491"/>
      <c r="TSR12" s="491"/>
      <c r="UCN12" s="491"/>
      <c r="UMJ12" s="491"/>
      <c r="UWF12" s="491"/>
      <c r="VGB12" s="491"/>
      <c r="VPX12" s="491"/>
      <c r="VZT12" s="491"/>
      <c r="WJP12" s="491"/>
      <c r="WTL12" s="491"/>
    </row>
    <row r="13" spans="1:16384" ht="35.1" customHeight="1">
      <c r="A13" s="618">
        <v>7</v>
      </c>
      <c r="B13" s="468" t="s">
        <v>5355</v>
      </c>
      <c r="C13" s="435" t="s">
        <v>9836</v>
      </c>
      <c r="D13" s="468" t="s">
        <v>9804</v>
      </c>
      <c r="E13" s="741" t="s">
        <v>9858</v>
      </c>
      <c r="F13" s="468" t="s">
        <v>1109</v>
      </c>
      <c r="G13" s="432" t="s">
        <v>2680</v>
      </c>
      <c r="H13" s="748" t="s">
        <v>9927</v>
      </c>
      <c r="I13" s="753" t="s">
        <v>9939</v>
      </c>
      <c r="GZ13" s="491"/>
      <c r="QV13" s="491"/>
      <c r="AAR13" s="491"/>
      <c r="AKN13" s="491"/>
      <c r="AUJ13" s="491"/>
      <c r="BEF13" s="491"/>
      <c r="BOB13" s="491"/>
      <c r="BXX13" s="491"/>
      <c r="CHT13" s="491"/>
      <c r="CRP13" s="491"/>
      <c r="DBL13" s="491"/>
      <c r="DLH13" s="491"/>
      <c r="DVD13" s="491"/>
      <c r="EEZ13" s="491"/>
      <c r="EOV13" s="491"/>
      <c r="EYR13" s="491"/>
      <c r="FIN13" s="491"/>
      <c r="FSJ13" s="491"/>
      <c r="GCF13" s="491"/>
      <c r="GMB13" s="491"/>
      <c r="GVX13" s="491"/>
      <c r="HFT13" s="491"/>
      <c r="HPP13" s="491"/>
      <c r="HZL13" s="491"/>
      <c r="IJH13" s="491"/>
      <c r="ITD13" s="491"/>
      <c r="JCZ13" s="491"/>
      <c r="JMV13" s="491"/>
      <c r="JWR13" s="491"/>
      <c r="KGN13" s="491"/>
      <c r="KQJ13" s="491"/>
      <c r="LAF13" s="491"/>
      <c r="LKB13" s="491"/>
      <c r="LTX13" s="491"/>
      <c r="MDT13" s="491"/>
      <c r="MNP13" s="491"/>
      <c r="MXL13" s="491"/>
      <c r="NHH13" s="491"/>
      <c r="NRD13" s="491"/>
      <c r="OAZ13" s="491"/>
      <c r="OKV13" s="491"/>
      <c r="OUR13" s="491"/>
      <c r="PEN13" s="491"/>
      <c r="POJ13" s="491"/>
      <c r="PYF13" s="491"/>
      <c r="QIB13" s="491"/>
      <c r="QRX13" s="491"/>
      <c r="RBT13" s="491"/>
      <c r="RLP13" s="491"/>
      <c r="RVL13" s="491"/>
      <c r="SFH13" s="491"/>
      <c r="SPD13" s="491"/>
      <c r="SYZ13" s="491"/>
      <c r="TIV13" s="491"/>
      <c r="TSR13" s="491"/>
      <c r="UCN13" s="491"/>
      <c r="UMJ13" s="491"/>
      <c r="UWF13" s="491"/>
      <c r="VGB13" s="491"/>
      <c r="VPX13" s="491"/>
      <c r="VZT13" s="491"/>
      <c r="WJP13" s="491"/>
      <c r="WTL13" s="491"/>
    </row>
    <row r="14" spans="1:16384" ht="35.1" customHeight="1">
      <c r="A14" s="618">
        <v>9</v>
      </c>
      <c r="B14" s="468" t="s">
        <v>9814</v>
      </c>
      <c r="C14" s="435" t="s">
        <v>3448</v>
      </c>
      <c r="D14" s="468" t="s">
        <v>9839</v>
      </c>
      <c r="E14" s="432" t="s">
        <v>2362</v>
      </c>
      <c r="F14" s="468" t="s">
        <v>9879</v>
      </c>
      <c r="G14" s="432" t="s">
        <v>9907</v>
      </c>
      <c r="H14" s="748" t="s">
        <v>9928</v>
      </c>
      <c r="I14" s="753" t="s">
        <v>9938</v>
      </c>
      <c r="GZ14" s="491"/>
      <c r="QV14" s="491"/>
      <c r="AAR14" s="491"/>
      <c r="AKN14" s="491"/>
      <c r="AUJ14" s="491"/>
      <c r="BEF14" s="491"/>
      <c r="BOB14" s="491"/>
      <c r="BXX14" s="491"/>
      <c r="CHT14" s="491"/>
      <c r="CRP14" s="491"/>
      <c r="DBL14" s="491"/>
      <c r="DLH14" s="491"/>
      <c r="DVD14" s="491"/>
      <c r="EEZ14" s="491"/>
      <c r="EOV14" s="491"/>
      <c r="EYR14" s="491"/>
      <c r="FIN14" s="491"/>
      <c r="FSJ14" s="491"/>
      <c r="GCF14" s="491"/>
      <c r="GMB14" s="491"/>
      <c r="GVX14" s="491"/>
      <c r="HFT14" s="491"/>
      <c r="HPP14" s="491"/>
      <c r="HZL14" s="491"/>
      <c r="IJH14" s="491"/>
      <c r="ITD14" s="491"/>
      <c r="JCZ14" s="491"/>
      <c r="JMV14" s="491"/>
      <c r="JWR14" s="491"/>
      <c r="KGN14" s="491"/>
      <c r="KQJ14" s="491"/>
      <c r="LAF14" s="491"/>
      <c r="LKB14" s="491"/>
      <c r="LTX14" s="491"/>
      <c r="MDT14" s="491"/>
      <c r="MNP14" s="491"/>
      <c r="MXL14" s="491"/>
      <c r="NHH14" s="491"/>
      <c r="NRD14" s="491"/>
      <c r="OAZ14" s="491"/>
      <c r="OKV14" s="491"/>
      <c r="OUR14" s="491"/>
      <c r="PEN14" s="491"/>
      <c r="POJ14" s="491"/>
      <c r="PYF14" s="491"/>
      <c r="QIB14" s="491"/>
      <c r="QRX14" s="491"/>
      <c r="RBT14" s="491"/>
      <c r="RLP14" s="491"/>
      <c r="RVL14" s="491"/>
      <c r="SFH14" s="491"/>
      <c r="SPD14" s="491"/>
      <c r="SYZ14" s="491"/>
      <c r="TIV14" s="491"/>
      <c r="TSR14" s="491"/>
      <c r="UCN14" s="491"/>
      <c r="UMJ14" s="491"/>
      <c r="UWF14" s="491"/>
      <c r="VGB14" s="491"/>
      <c r="VPX14" s="491"/>
      <c r="VZT14" s="491"/>
      <c r="WJP14" s="491"/>
      <c r="WTL14" s="491"/>
    </row>
    <row r="15" spans="1:16384" ht="35.1" customHeight="1">
      <c r="A15" s="618">
        <v>10</v>
      </c>
      <c r="B15" s="468" t="s">
        <v>9815</v>
      </c>
      <c r="C15" s="435" t="s">
        <v>8854</v>
      </c>
      <c r="D15" s="468" t="s">
        <v>7995</v>
      </c>
      <c r="E15" s="741" t="s">
        <v>9860</v>
      </c>
      <c r="F15" s="468" t="s">
        <v>9881</v>
      </c>
      <c r="G15" s="432" t="s">
        <v>7387</v>
      </c>
      <c r="H15" s="748" t="s">
        <v>3274</v>
      </c>
      <c r="I15" s="753" t="s">
        <v>9940</v>
      </c>
      <c r="GZ15" s="491"/>
      <c r="QV15" s="491"/>
      <c r="AAR15" s="491"/>
      <c r="AKN15" s="491"/>
      <c r="AUJ15" s="491"/>
      <c r="BEF15" s="491"/>
      <c r="BOB15" s="491"/>
      <c r="BXX15" s="491"/>
      <c r="CHT15" s="491"/>
      <c r="CRP15" s="491"/>
      <c r="DBL15" s="491"/>
      <c r="DLH15" s="491"/>
      <c r="DVD15" s="491"/>
      <c r="EEZ15" s="491"/>
      <c r="EOV15" s="491"/>
      <c r="EYR15" s="491"/>
      <c r="FIN15" s="491"/>
      <c r="FSJ15" s="491"/>
      <c r="GCF15" s="491"/>
      <c r="GMB15" s="491"/>
      <c r="GVX15" s="491"/>
      <c r="HFT15" s="491"/>
      <c r="HPP15" s="491"/>
      <c r="HZL15" s="491"/>
      <c r="IJH15" s="491"/>
      <c r="ITD15" s="491"/>
      <c r="JCZ15" s="491"/>
      <c r="JMV15" s="491"/>
      <c r="JWR15" s="491"/>
      <c r="KGN15" s="491"/>
      <c r="KQJ15" s="491"/>
      <c r="LAF15" s="491"/>
      <c r="LKB15" s="491"/>
      <c r="LTX15" s="491"/>
      <c r="MDT15" s="491"/>
      <c r="MNP15" s="491"/>
      <c r="MXL15" s="491"/>
      <c r="NHH15" s="491"/>
      <c r="NRD15" s="491"/>
      <c r="OAZ15" s="491"/>
      <c r="OKV15" s="491"/>
      <c r="OUR15" s="491"/>
      <c r="PEN15" s="491"/>
      <c r="POJ15" s="491"/>
      <c r="PYF15" s="491"/>
      <c r="QIB15" s="491"/>
      <c r="QRX15" s="491"/>
      <c r="RBT15" s="491"/>
      <c r="RLP15" s="491"/>
      <c r="RVL15" s="491"/>
      <c r="SFH15" s="491"/>
      <c r="SPD15" s="491"/>
      <c r="SYZ15" s="491"/>
      <c r="TIV15" s="491"/>
      <c r="TSR15" s="491"/>
      <c r="UCN15" s="491"/>
      <c r="UMJ15" s="491"/>
      <c r="UWF15" s="491"/>
      <c r="VGB15" s="491"/>
      <c r="VPX15" s="491"/>
      <c r="VZT15" s="491"/>
      <c r="WJP15" s="491"/>
      <c r="WTL15" s="491"/>
    </row>
    <row r="16" spans="1:16384" s="7" customFormat="1" ht="35.1" customHeight="1">
      <c r="A16" s="618">
        <v>11</v>
      </c>
      <c r="B16" s="468" t="s">
        <v>9817</v>
      </c>
      <c r="C16" s="435" t="s">
        <v>3448</v>
      </c>
      <c r="D16" s="468" t="s">
        <v>9839</v>
      </c>
      <c r="E16" s="468" t="s">
        <v>9861</v>
      </c>
      <c r="F16" s="432" t="s">
        <v>9882</v>
      </c>
      <c r="G16" s="432" t="s">
        <v>9908</v>
      </c>
      <c r="H16" s="748" t="s">
        <v>1002</v>
      </c>
      <c r="I16" s="754" t="s">
        <v>9940</v>
      </c>
    </row>
    <row r="17" spans="1:9" s="491" customFormat="1" ht="35.1" customHeight="1">
      <c r="A17" s="618">
        <v>12</v>
      </c>
      <c r="B17" s="468" t="s">
        <v>9819</v>
      </c>
      <c r="C17" s="435" t="s">
        <v>3648</v>
      </c>
      <c r="D17" s="468" t="s">
        <v>3026</v>
      </c>
      <c r="E17" s="468" t="s">
        <v>9856</v>
      </c>
      <c r="F17" s="432" t="s">
        <v>2145</v>
      </c>
      <c r="G17" s="432" t="s">
        <v>2362</v>
      </c>
      <c r="H17" s="748" t="s">
        <v>9929</v>
      </c>
      <c r="I17" s="753" t="s">
        <v>9938</v>
      </c>
    </row>
    <row r="18" spans="1:9" s="7" customFormat="1" ht="35.1" customHeight="1">
      <c r="A18" s="618">
        <v>13</v>
      </c>
      <c r="B18" s="468" t="s">
        <v>6927</v>
      </c>
      <c r="C18" s="435" t="s">
        <v>3648</v>
      </c>
      <c r="D18" s="468" t="s">
        <v>3026</v>
      </c>
      <c r="E18" s="468" t="s">
        <v>9856</v>
      </c>
      <c r="F18" s="432" t="s">
        <v>9876</v>
      </c>
      <c r="G18" s="432" t="s">
        <v>9906</v>
      </c>
      <c r="H18" s="748" t="s">
        <v>11022</v>
      </c>
      <c r="I18" s="754" t="s">
        <v>9941</v>
      </c>
    </row>
    <row r="19" spans="1:9" s="491" customFormat="1" ht="35.1" customHeight="1">
      <c r="A19" s="618">
        <v>14</v>
      </c>
      <c r="B19" s="468" t="s">
        <v>9820</v>
      </c>
      <c r="C19" s="435" t="s">
        <v>3448</v>
      </c>
      <c r="D19" s="468" t="s">
        <v>9839</v>
      </c>
      <c r="E19" s="468" t="s">
        <v>9861</v>
      </c>
      <c r="F19" s="432" t="s">
        <v>9883</v>
      </c>
      <c r="G19" s="432" t="s">
        <v>9909</v>
      </c>
      <c r="H19" s="749" t="s">
        <v>9818</v>
      </c>
      <c r="I19" s="753" t="s">
        <v>9942</v>
      </c>
    </row>
    <row r="20" spans="1:9" s="491" customFormat="1" ht="35.1" customHeight="1">
      <c r="A20" s="618">
        <v>15</v>
      </c>
      <c r="B20" s="468" t="s">
        <v>5176</v>
      </c>
      <c r="C20" s="435" t="s">
        <v>3648</v>
      </c>
      <c r="D20" s="468" t="s">
        <v>3026</v>
      </c>
      <c r="E20" s="468" t="s">
        <v>9856</v>
      </c>
      <c r="F20" s="432" t="s">
        <v>2145</v>
      </c>
      <c r="G20" s="432" t="s">
        <v>2362</v>
      </c>
      <c r="H20" s="748" t="s">
        <v>11023</v>
      </c>
      <c r="I20" s="753" t="s">
        <v>9941</v>
      </c>
    </row>
    <row r="21" spans="1:9" s="491" customFormat="1" ht="35.1" customHeight="1">
      <c r="A21" s="618">
        <v>16</v>
      </c>
      <c r="B21" s="468" t="s">
        <v>2304</v>
      </c>
      <c r="C21" s="435" t="s">
        <v>8854</v>
      </c>
      <c r="D21" s="468" t="s">
        <v>7995</v>
      </c>
      <c r="E21" s="468" t="s">
        <v>9863</v>
      </c>
      <c r="F21" s="432" t="s">
        <v>9884</v>
      </c>
      <c r="G21" s="432" t="s">
        <v>7178</v>
      </c>
      <c r="H21" s="749" t="s">
        <v>8006</v>
      </c>
      <c r="I21" s="753" t="s">
        <v>9943</v>
      </c>
    </row>
    <row r="22" spans="1:9" s="491" customFormat="1" ht="35.1" customHeight="1">
      <c r="A22" s="618">
        <v>17</v>
      </c>
      <c r="B22" s="468" t="s">
        <v>855</v>
      </c>
      <c r="C22" s="435" t="s">
        <v>3448</v>
      </c>
      <c r="D22" s="468" t="s">
        <v>9839</v>
      </c>
      <c r="E22" s="468" t="s">
        <v>9855</v>
      </c>
      <c r="F22" s="432" t="s">
        <v>9885</v>
      </c>
      <c r="G22" s="432" t="s">
        <v>3775</v>
      </c>
      <c r="H22" s="748" t="s">
        <v>11026</v>
      </c>
      <c r="I22" s="753" t="s">
        <v>9943</v>
      </c>
    </row>
    <row r="23" spans="1:9" s="490" customFormat="1" ht="35.1" customHeight="1">
      <c r="A23" s="618">
        <v>18</v>
      </c>
      <c r="B23" s="468" t="s">
        <v>9821</v>
      </c>
      <c r="C23" s="435" t="s">
        <v>9836</v>
      </c>
      <c r="D23" s="468" t="s">
        <v>1528</v>
      </c>
      <c r="E23" s="468" t="s">
        <v>9862</v>
      </c>
      <c r="F23" s="432" t="s">
        <v>244</v>
      </c>
      <c r="G23" s="432" t="s">
        <v>812</v>
      </c>
      <c r="H23" s="748" t="s">
        <v>11027</v>
      </c>
      <c r="I23" s="753" t="s">
        <v>9943</v>
      </c>
    </row>
    <row r="24" spans="1:9" s="491" customFormat="1" ht="35.1" customHeight="1">
      <c r="A24" s="618">
        <v>19</v>
      </c>
      <c r="B24" s="468" t="s">
        <v>9822</v>
      </c>
      <c r="C24" s="435" t="s">
        <v>9837</v>
      </c>
      <c r="D24" s="468" t="s">
        <v>9841</v>
      </c>
      <c r="E24" s="468" t="s">
        <v>4964</v>
      </c>
      <c r="F24" s="432" t="s">
        <v>9886</v>
      </c>
      <c r="G24" s="432" t="s">
        <v>9910</v>
      </c>
      <c r="H24" s="748" t="s">
        <v>11018</v>
      </c>
      <c r="I24" s="753" t="s">
        <v>3373</v>
      </c>
    </row>
    <row r="25" spans="1:9" s="491" customFormat="1" ht="35.1" customHeight="1">
      <c r="A25" s="618">
        <v>20</v>
      </c>
      <c r="B25" s="468" t="s">
        <v>7944</v>
      </c>
      <c r="C25" s="435" t="s">
        <v>9837</v>
      </c>
      <c r="D25" s="468" t="s">
        <v>9841</v>
      </c>
      <c r="E25" s="468" t="s">
        <v>4964</v>
      </c>
      <c r="F25" s="432" t="s">
        <v>9886</v>
      </c>
      <c r="G25" s="432" t="s">
        <v>9910</v>
      </c>
      <c r="H25" s="748" t="s">
        <v>9930</v>
      </c>
      <c r="I25" s="753" t="s">
        <v>9943</v>
      </c>
    </row>
    <row r="26" spans="1:9" s="491" customFormat="1" ht="35.1" customHeight="1">
      <c r="A26" s="618">
        <v>21</v>
      </c>
      <c r="B26" s="468" t="s">
        <v>9823</v>
      </c>
      <c r="C26" s="435" t="s">
        <v>8854</v>
      </c>
      <c r="D26" s="468" t="s">
        <v>7995</v>
      </c>
      <c r="E26" s="741" t="s">
        <v>9863</v>
      </c>
      <c r="F26" s="468" t="s">
        <v>9887</v>
      </c>
      <c r="G26" s="432" t="s">
        <v>3895</v>
      </c>
      <c r="H26" s="748" t="s">
        <v>8764</v>
      </c>
      <c r="I26" s="753" t="s">
        <v>9943</v>
      </c>
    </row>
    <row r="27" spans="1:9" s="491" customFormat="1" ht="35.1" customHeight="1">
      <c r="A27" s="618">
        <v>22</v>
      </c>
      <c r="B27" s="468" t="s">
        <v>3247</v>
      </c>
      <c r="C27" s="437" t="s">
        <v>11028</v>
      </c>
      <c r="D27" s="468" t="s">
        <v>11029</v>
      </c>
      <c r="E27" s="468" t="s">
        <v>11030</v>
      </c>
      <c r="F27" s="468" t="s">
        <v>9587</v>
      </c>
      <c r="G27" s="432" t="s">
        <v>9911</v>
      </c>
      <c r="H27" s="748" t="s">
        <v>9000</v>
      </c>
      <c r="I27" s="753" t="s">
        <v>9943</v>
      </c>
    </row>
    <row r="28" spans="1:9" s="491" customFormat="1" ht="35.1" customHeight="1">
      <c r="A28" s="618">
        <v>23</v>
      </c>
      <c r="B28" s="468" t="s">
        <v>3324</v>
      </c>
      <c r="C28" s="432" t="s">
        <v>11031</v>
      </c>
      <c r="D28" s="468" t="s">
        <v>2550</v>
      </c>
      <c r="E28" s="468" t="s">
        <v>575</v>
      </c>
      <c r="F28" s="432" t="s">
        <v>10416</v>
      </c>
      <c r="G28" s="432"/>
      <c r="H28" s="748" t="s">
        <v>10906</v>
      </c>
      <c r="I28" s="753" t="s">
        <v>9943</v>
      </c>
    </row>
    <row r="29" spans="1:9" s="491" customFormat="1" ht="35.1" customHeight="1">
      <c r="A29" s="618">
        <v>24</v>
      </c>
      <c r="B29" s="468" t="s">
        <v>9824</v>
      </c>
      <c r="C29" s="435" t="s">
        <v>9836</v>
      </c>
      <c r="D29" s="468" t="s">
        <v>1528</v>
      </c>
      <c r="E29" s="468" t="s">
        <v>11025</v>
      </c>
      <c r="F29" s="432" t="s">
        <v>9888</v>
      </c>
      <c r="G29" s="432" t="s">
        <v>7466</v>
      </c>
      <c r="H29" s="748" t="s">
        <v>11024</v>
      </c>
      <c r="I29" s="753" t="s">
        <v>9941</v>
      </c>
    </row>
    <row r="30" spans="1:9" s="491" customFormat="1" ht="35.1" customHeight="1">
      <c r="A30" s="618">
        <v>25</v>
      </c>
      <c r="B30" s="468" t="s">
        <v>9825</v>
      </c>
      <c r="C30" s="601" t="s">
        <v>3823</v>
      </c>
      <c r="D30" s="468" t="s">
        <v>11015</v>
      </c>
      <c r="E30" s="468" t="s">
        <v>11016</v>
      </c>
      <c r="F30" s="468" t="s">
        <v>2448</v>
      </c>
      <c r="G30" s="468" t="s">
        <v>4981</v>
      </c>
      <c r="H30" s="749" t="s">
        <v>11017</v>
      </c>
      <c r="I30" s="753" t="s">
        <v>9942</v>
      </c>
    </row>
    <row r="31" spans="1:9" s="491" customFormat="1" ht="35.1" customHeight="1">
      <c r="A31" s="618">
        <v>26</v>
      </c>
      <c r="B31" s="432" t="s">
        <v>9826</v>
      </c>
      <c r="C31" s="435" t="s">
        <v>9837</v>
      </c>
      <c r="D31" s="468" t="s">
        <v>9843</v>
      </c>
      <c r="E31" s="468" t="s">
        <v>3382</v>
      </c>
      <c r="F31" s="432" t="s">
        <v>9889</v>
      </c>
      <c r="G31" s="432" t="s">
        <v>8508</v>
      </c>
      <c r="H31" s="748" t="s">
        <v>9931</v>
      </c>
      <c r="I31" s="753" t="s">
        <v>9943</v>
      </c>
    </row>
    <row r="32" spans="1:9" s="491" customFormat="1" ht="35.1" customHeight="1">
      <c r="A32" s="618">
        <v>27</v>
      </c>
      <c r="B32" s="468" t="s">
        <v>9827</v>
      </c>
      <c r="C32" s="435" t="s">
        <v>8854</v>
      </c>
      <c r="D32" s="468" t="s">
        <v>7995</v>
      </c>
      <c r="E32" s="468" t="s">
        <v>5664</v>
      </c>
      <c r="F32" s="432" t="s">
        <v>9891</v>
      </c>
      <c r="G32" s="432" t="s">
        <v>9912</v>
      </c>
      <c r="H32" s="748" t="s">
        <v>7144</v>
      </c>
      <c r="I32" s="753" t="s">
        <v>2372</v>
      </c>
    </row>
    <row r="33" spans="1:9" s="491" customFormat="1" ht="30" customHeight="1">
      <c r="A33" s="618">
        <v>28</v>
      </c>
      <c r="B33" s="468" t="s">
        <v>9828</v>
      </c>
      <c r="C33" s="435" t="s">
        <v>9836</v>
      </c>
      <c r="D33" s="468" t="s">
        <v>5901</v>
      </c>
      <c r="E33" s="468" t="s">
        <v>9866</v>
      </c>
      <c r="F33" s="432" t="s">
        <v>244</v>
      </c>
      <c r="G33" s="432" t="s">
        <v>812</v>
      </c>
      <c r="H33" s="748" t="s">
        <v>11019</v>
      </c>
      <c r="I33" s="753" t="s">
        <v>2372</v>
      </c>
    </row>
    <row r="34" spans="1:9" s="491" customFormat="1" ht="30" customHeight="1">
      <c r="A34" s="618">
        <v>29</v>
      </c>
      <c r="B34" s="468" t="s">
        <v>6672</v>
      </c>
      <c r="C34" s="435" t="s">
        <v>3448</v>
      </c>
      <c r="D34" s="468" t="s">
        <v>9839</v>
      </c>
      <c r="E34" s="468" t="s">
        <v>5800</v>
      </c>
      <c r="F34" s="432" t="s">
        <v>9892</v>
      </c>
      <c r="G34" s="432" t="s">
        <v>8178</v>
      </c>
      <c r="H34" s="748" t="s">
        <v>9933</v>
      </c>
      <c r="I34" s="753" t="s">
        <v>2372</v>
      </c>
    </row>
    <row r="35" spans="1:9" s="491" customFormat="1" ht="30" customHeight="1">
      <c r="A35" s="618">
        <v>30</v>
      </c>
      <c r="B35" s="468" t="s">
        <v>5613</v>
      </c>
      <c r="C35" s="435" t="s">
        <v>2734</v>
      </c>
      <c r="D35" s="468" t="s">
        <v>2651</v>
      </c>
      <c r="E35" s="468" t="s">
        <v>4169</v>
      </c>
      <c r="F35" s="432" t="s">
        <v>4183</v>
      </c>
      <c r="G35" s="432" t="s">
        <v>522</v>
      </c>
      <c r="H35" s="748" t="s">
        <v>698</v>
      </c>
      <c r="I35" s="753" t="s">
        <v>7189</v>
      </c>
    </row>
    <row r="36" spans="1:9" s="491" customFormat="1" ht="30" customHeight="1">
      <c r="A36" s="618">
        <v>31</v>
      </c>
      <c r="B36" s="468" t="s">
        <v>8640</v>
      </c>
      <c r="C36" s="435" t="s">
        <v>3648</v>
      </c>
      <c r="D36" s="468" t="s">
        <v>3026</v>
      </c>
      <c r="E36" s="468" t="s">
        <v>9856</v>
      </c>
      <c r="F36" s="432" t="s">
        <v>9894</v>
      </c>
      <c r="G36" s="432" t="s">
        <v>9913</v>
      </c>
      <c r="H36" s="748" t="s">
        <v>10106</v>
      </c>
      <c r="I36" s="753" t="s">
        <v>2372</v>
      </c>
    </row>
    <row r="37" spans="1:9" s="491" customFormat="1" ht="30" customHeight="1">
      <c r="A37" s="618">
        <v>32</v>
      </c>
      <c r="B37" s="468" t="s">
        <v>3673</v>
      </c>
      <c r="C37" s="435" t="s">
        <v>4885</v>
      </c>
      <c r="D37" s="468" t="s">
        <v>168</v>
      </c>
      <c r="E37" s="468" t="s">
        <v>9867</v>
      </c>
      <c r="F37" s="432" t="s">
        <v>9895</v>
      </c>
      <c r="G37" s="432" t="s">
        <v>9914</v>
      </c>
      <c r="H37" s="748" t="s">
        <v>616</v>
      </c>
      <c r="I37" s="753" t="s">
        <v>2372</v>
      </c>
    </row>
    <row r="38" spans="1:9" s="491" customFormat="1" ht="30" customHeight="1">
      <c r="A38" s="618">
        <v>33</v>
      </c>
      <c r="B38" s="468" t="s">
        <v>9830</v>
      </c>
      <c r="C38" s="435" t="s">
        <v>9836</v>
      </c>
      <c r="D38" s="468" t="s">
        <v>9844</v>
      </c>
      <c r="E38" s="468" t="s">
        <v>9868</v>
      </c>
      <c r="F38" s="432" t="s">
        <v>2653</v>
      </c>
      <c r="G38" s="432" t="s">
        <v>7730</v>
      </c>
      <c r="H38" s="748" t="s">
        <v>2161</v>
      </c>
      <c r="I38" s="753" t="s">
        <v>2372</v>
      </c>
    </row>
    <row r="39" spans="1:9" s="491" customFormat="1" ht="30" customHeight="1">
      <c r="A39" s="618">
        <v>34</v>
      </c>
      <c r="B39" s="468" t="s">
        <v>5871</v>
      </c>
      <c r="C39" s="435" t="s">
        <v>4867</v>
      </c>
      <c r="D39" s="468" t="s">
        <v>9845</v>
      </c>
      <c r="E39" s="432" t="s">
        <v>2362</v>
      </c>
      <c r="F39" s="432" t="s">
        <v>4451</v>
      </c>
      <c r="G39" s="432" t="s">
        <v>8554</v>
      </c>
      <c r="H39" s="748" t="s">
        <v>10961</v>
      </c>
      <c r="I39" s="753" t="s">
        <v>9492</v>
      </c>
    </row>
    <row r="40" spans="1:9" s="491" customFormat="1" ht="30" customHeight="1">
      <c r="A40" s="618">
        <v>35</v>
      </c>
      <c r="B40" s="468" t="s">
        <v>7858</v>
      </c>
      <c r="C40" s="435" t="s">
        <v>4867</v>
      </c>
      <c r="D40" s="468" t="s">
        <v>9845</v>
      </c>
      <c r="E40" s="468" t="s">
        <v>9869</v>
      </c>
      <c r="F40" s="432" t="s">
        <v>6149</v>
      </c>
      <c r="G40" s="432" t="s">
        <v>8554</v>
      </c>
      <c r="H40" s="748" t="s">
        <v>8690</v>
      </c>
      <c r="I40" s="753" t="s">
        <v>9492</v>
      </c>
    </row>
    <row r="41" spans="1:9" s="491" customFormat="1" ht="30" customHeight="1">
      <c r="A41" s="618">
        <v>36</v>
      </c>
      <c r="B41" s="468" t="s">
        <v>3807</v>
      </c>
      <c r="C41" s="435" t="s">
        <v>3448</v>
      </c>
      <c r="D41" s="468" t="s">
        <v>9237</v>
      </c>
      <c r="E41" s="468" t="s">
        <v>9870</v>
      </c>
      <c r="F41" s="432" t="s">
        <v>1048</v>
      </c>
      <c r="G41" s="432" t="s">
        <v>8230</v>
      </c>
      <c r="H41" s="748" t="s">
        <v>8617</v>
      </c>
      <c r="I41" s="753" t="s">
        <v>1245</v>
      </c>
    </row>
    <row r="42" spans="1:9" s="491" customFormat="1" ht="30" customHeight="1">
      <c r="A42" s="618">
        <v>37</v>
      </c>
      <c r="B42" s="468" t="s">
        <v>1411</v>
      </c>
      <c r="C42" s="435" t="s">
        <v>9838</v>
      </c>
      <c r="D42" s="468" t="s">
        <v>9846</v>
      </c>
      <c r="E42" s="468" t="s">
        <v>6791</v>
      </c>
      <c r="F42" s="432" t="s">
        <v>9896</v>
      </c>
      <c r="G42" s="432" t="s">
        <v>9915</v>
      </c>
      <c r="H42" s="748" t="s">
        <v>9829</v>
      </c>
      <c r="I42" s="753" t="s">
        <v>2372</v>
      </c>
    </row>
    <row r="43" spans="1:9" s="491" customFormat="1" ht="30" customHeight="1">
      <c r="A43" s="618">
        <v>38</v>
      </c>
      <c r="B43" s="468" t="s">
        <v>1425</v>
      </c>
      <c r="C43" s="435" t="s">
        <v>3448</v>
      </c>
      <c r="D43" s="468" t="s">
        <v>9839</v>
      </c>
      <c r="E43" s="468" t="s">
        <v>4435</v>
      </c>
      <c r="F43" s="432" t="s">
        <v>9897</v>
      </c>
      <c r="G43" s="432" t="s">
        <v>9916</v>
      </c>
      <c r="H43" s="748" t="s">
        <v>9590</v>
      </c>
      <c r="I43" s="753" t="s">
        <v>9938</v>
      </c>
    </row>
    <row r="44" spans="1:9" s="491" customFormat="1" ht="30" customHeight="1">
      <c r="A44" s="618">
        <v>39</v>
      </c>
      <c r="B44" s="468" t="s">
        <v>9831</v>
      </c>
      <c r="C44" s="435" t="s">
        <v>4359</v>
      </c>
      <c r="D44" s="468" t="s">
        <v>9847</v>
      </c>
      <c r="E44" s="468" t="s">
        <v>9871</v>
      </c>
      <c r="F44" s="432" t="s">
        <v>4154</v>
      </c>
      <c r="G44" s="432" t="s">
        <v>9917</v>
      </c>
      <c r="H44" s="748" t="s">
        <v>3945</v>
      </c>
      <c r="I44" s="753" t="s">
        <v>9938</v>
      </c>
    </row>
    <row r="45" spans="1:9" s="491" customFormat="1" ht="30" customHeight="1">
      <c r="A45" s="618">
        <v>40</v>
      </c>
      <c r="B45" s="468" t="s">
        <v>9832</v>
      </c>
      <c r="C45" s="435" t="s">
        <v>9836</v>
      </c>
      <c r="D45" s="468" t="s">
        <v>9849</v>
      </c>
      <c r="E45" s="468" t="s">
        <v>7366</v>
      </c>
      <c r="F45" s="432" t="s">
        <v>9898</v>
      </c>
      <c r="G45" s="432" t="s">
        <v>2408</v>
      </c>
      <c r="H45" s="748" t="s">
        <v>9935</v>
      </c>
      <c r="I45" s="753" t="s">
        <v>9938</v>
      </c>
    </row>
    <row r="46" spans="1:9" s="491" customFormat="1" ht="30" customHeight="1">
      <c r="A46" s="618">
        <v>41</v>
      </c>
      <c r="B46" s="468" t="s">
        <v>9833</v>
      </c>
      <c r="C46" s="435" t="s">
        <v>4359</v>
      </c>
      <c r="D46" s="468" t="s">
        <v>7153</v>
      </c>
      <c r="E46" s="432" t="s">
        <v>9871</v>
      </c>
      <c r="F46" s="432" t="s">
        <v>9899</v>
      </c>
      <c r="G46" s="432" t="s">
        <v>9918</v>
      </c>
      <c r="H46" s="748" t="s">
        <v>8376</v>
      </c>
      <c r="I46" s="753" t="s">
        <v>9938</v>
      </c>
    </row>
    <row r="47" spans="1:9" s="491" customFormat="1" ht="30" customHeight="1">
      <c r="A47" s="618">
        <v>42</v>
      </c>
      <c r="B47" s="468" t="s">
        <v>2221</v>
      </c>
      <c r="C47" s="432" t="s">
        <v>3710</v>
      </c>
      <c r="D47" s="432" t="s">
        <v>9851</v>
      </c>
      <c r="E47" s="432" t="s">
        <v>9872</v>
      </c>
      <c r="F47" s="432" t="s">
        <v>9900</v>
      </c>
      <c r="G47" s="432" t="s">
        <v>6366</v>
      </c>
      <c r="H47" s="748" t="s">
        <v>6790</v>
      </c>
      <c r="I47" s="753" t="s">
        <v>9938</v>
      </c>
    </row>
    <row r="48" spans="1:9" s="491" customFormat="1" ht="30" customHeight="1">
      <c r="A48" s="618">
        <v>43</v>
      </c>
      <c r="B48" s="468" t="s">
        <v>9834</v>
      </c>
      <c r="C48" s="435" t="s">
        <v>11028</v>
      </c>
      <c r="D48" s="468" t="s">
        <v>11029</v>
      </c>
      <c r="E48" s="468" t="s">
        <v>11030</v>
      </c>
      <c r="F48" s="432" t="s">
        <v>8396</v>
      </c>
      <c r="G48" s="432" t="s">
        <v>9919</v>
      </c>
      <c r="H48" s="748" t="s">
        <v>11032</v>
      </c>
      <c r="I48" s="753" t="s">
        <v>9943</v>
      </c>
    </row>
    <row r="49" spans="1:9" s="491" customFormat="1" ht="30" customHeight="1">
      <c r="A49" s="618">
        <v>44</v>
      </c>
      <c r="B49" s="468" t="s">
        <v>9835</v>
      </c>
      <c r="C49" s="435" t="s">
        <v>1423</v>
      </c>
      <c r="D49" s="468" t="s">
        <v>9842</v>
      </c>
      <c r="E49" s="468" t="s">
        <v>9864</v>
      </c>
      <c r="F49" s="432" t="s">
        <v>8609</v>
      </c>
      <c r="G49" s="432" t="s">
        <v>9920</v>
      </c>
      <c r="H49" s="748" t="s">
        <v>7120</v>
      </c>
      <c r="I49" s="753" t="s">
        <v>10520</v>
      </c>
    </row>
    <row r="50" spans="1:9" s="491" customFormat="1" ht="30" customHeight="1">
      <c r="A50" s="618">
        <v>45</v>
      </c>
      <c r="B50" s="468" t="s">
        <v>5756</v>
      </c>
      <c r="C50" s="435" t="s">
        <v>11028</v>
      </c>
      <c r="D50" s="468" t="s">
        <v>11029</v>
      </c>
      <c r="E50" s="468" t="s">
        <v>11030</v>
      </c>
      <c r="F50" s="468" t="s">
        <v>9901</v>
      </c>
      <c r="G50" s="432" t="s">
        <v>9921</v>
      </c>
      <c r="H50" s="748" t="s">
        <v>4909</v>
      </c>
      <c r="I50" s="753" t="s">
        <v>9943</v>
      </c>
    </row>
    <row r="51" spans="1:9" s="491" customFormat="1" ht="30" customHeight="1">
      <c r="A51" s="618">
        <v>46</v>
      </c>
      <c r="B51" s="468" t="s">
        <v>9389</v>
      </c>
      <c r="C51" s="435" t="s">
        <v>588</v>
      </c>
      <c r="D51" s="468" t="s">
        <v>9905</v>
      </c>
      <c r="E51" s="468" t="s">
        <v>7471</v>
      </c>
      <c r="F51" s="468" t="s">
        <v>8947</v>
      </c>
      <c r="G51" s="432" t="s">
        <v>11033</v>
      </c>
      <c r="H51" s="748" t="s">
        <v>8764</v>
      </c>
      <c r="I51" s="753" t="s">
        <v>9943</v>
      </c>
    </row>
    <row r="52" spans="1:9" s="491" customFormat="1" ht="30" customHeight="1">
      <c r="A52" s="615">
        <v>47</v>
      </c>
      <c r="B52" s="470" t="s">
        <v>4794</v>
      </c>
      <c r="C52" s="439" t="s">
        <v>9836</v>
      </c>
      <c r="D52" s="470" t="s">
        <v>9852</v>
      </c>
      <c r="E52" s="742" t="s">
        <v>9873</v>
      </c>
      <c r="F52" s="470" t="s">
        <v>5189</v>
      </c>
      <c r="G52" s="434" t="s">
        <v>6680</v>
      </c>
      <c r="H52" s="750" t="s">
        <v>2928</v>
      </c>
      <c r="I52" s="755" t="s">
        <v>9492</v>
      </c>
    </row>
  </sheetData>
  <phoneticPr fontId="21"/>
  <printOptions horizontalCentered="1"/>
  <pageMargins left="0.78740157480314954" right="0.78740157480314954" top="1.3385826771653544" bottom="0.94488188976377963" header="0.31496062992125984" footer="0.31496062992125984"/>
  <pageSetup paperSize="9" scale="39" orientation="portrait" r:id="rId1"/>
  <headerFooter>
    <oddHeader>&amp;C&amp;24教育関係諸団体</oddHeader>
  </headerFooter>
  <legacy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20:A37"/>
  <sheetViews>
    <sheetView view="pageBreakPreview" zoomScaleSheetLayoutView="100" workbookViewId="0">
      <selection activeCell="A20" sqref="A20"/>
    </sheetView>
  </sheetViews>
  <sheetFormatPr defaultColWidth="9" defaultRowHeight="18" customHeight="1"/>
  <cols>
    <col min="1" max="1" width="61.5" style="20" customWidth="1"/>
    <col min="2" max="2" width="3.625" style="2" customWidth="1"/>
    <col min="3" max="3" width="9" style="2" bestFit="1"/>
    <col min="4" max="16384" width="9" style="2"/>
  </cols>
  <sheetData>
    <row r="20" spans="1:1" ht="17.25">
      <c r="A20" s="38" t="s">
        <v>9948</v>
      </c>
    </row>
    <row r="22" spans="1:1" ht="17.25">
      <c r="A22" s="38" t="s">
        <v>5879</v>
      </c>
    </row>
    <row r="25" spans="1:1" ht="17.25">
      <c r="A25" s="20" t="s">
        <v>3453</v>
      </c>
    </row>
    <row r="27" spans="1:1" ht="18" customHeight="1">
      <c r="A27" s="28" t="s">
        <v>9167</v>
      </c>
    </row>
    <row r="28" spans="1:1" ht="18" customHeight="1">
      <c r="A28" s="28" t="s">
        <v>9344</v>
      </c>
    </row>
    <row r="29" spans="1:1" ht="18" customHeight="1">
      <c r="A29" s="28" t="s">
        <v>9221</v>
      </c>
    </row>
    <row r="30" spans="1:1" ht="18" customHeight="1">
      <c r="A30" s="28"/>
    </row>
    <row r="31" spans="1:1" ht="18" customHeight="1">
      <c r="A31" s="28" t="s">
        <v>3403</v>
      </c>
    </row>
    <row r="32" spans="1:1" ht="18" customHeight="1">
      <c r="A32" s="28" t="s">
        <v>6632</v>
      </c>
    </row>
    <row r="33" spans="1:1" ht="18" customHeight="1">
      <c r="A33" s="28"/>
    </row>
    <row r="34" spans="1:1" ht="18" customHeight="1">
      <c r="A34" s="756" t="s">
        <v>46</v>
      </c>
    </row>
    <row r="37" spans="1:1" ht="18" customHeight="1">
      <c r="A37" s="757"/>
    </row>
  </sheetData>
  <phoneticPr fontId="21"/>
  <printOptions horizontalCentered="1"/>
  <pageMargins left="0.78740157480314965" right="0.78740157480314965" top="1.3385826771653544" bottom="0.98425196850393704" header="0.51181102362204722" footer="0.51181102362204722"/>
  <pageSetup paperSize="9" firstPageNumber="0"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60"/>
  <sheetViews>
    <sheetView view="pageBreakPreview" zoomScaleNormal="80" zoomScaleSheetLayoutView="100" workbookViewId="0">
      <pane ySplit="1" topLeftCell="A2" activePane="bottomLeft" state="frozen"/>
      <selection pane="bottomLeft" sqref="A1:F1"/>
    </sheetView>
  </sheetViews>
  <sheetFormatPr defaultColWidth="9" defaultRowHeight="13.5" customHeight="1"/>
  <cols>
    <col min="1" max="2" width="8.625" style="2" customWidth="1"/>
    <col min="3" max="3" width="14.625" style="2" customWidth="1"/>
    <col min="4" max="4" width="11.125" style="2" customWidth="1"/>
    <col min="5" max="6" width="25.625" style="2" customWidth="1"/>
    <col min="7" max="7" width="9" style="2" bestFit="1"/>
    <col min="8" max="8" width="13.625" style="2" customWidth="1"/>
    <col min="9" max="9" width="11.625" style="2" customWidth="1"/>
    <col min="10" max="10" width="10.25" style="2" customWidth="1"/>
    <col min="11" max="11" width="20.375" style="2" customWidth="1"/>
    <col min="12" max="14" width="9.125" style="2" customWidth="1"/>
    <col min="15" max="15" width="9" style="2" bestFit="1"/>
    <col min="16" max="16384" width="9" style="2"/>
  </cols>
  <sheetData>
    <row r="1" spans="1:12" ht="32.25" customHeight="1">
      <c r="A1" s="761" t="s">
        <v>151</v>
      </c>
      <c r="B1" s="761"/>
      <c r="C1" s="761"/>
      <c r="D1" s="761"/>
      <c r="E1" s="761"/>
      <c r="F1" s="761"/>
      <c r="G1" s="13"/>
      <c r="H1" s="13"/>
      <c r="I1" s="13"/>
      <c r="J1" s="13"/>
      <c r="K1" s="18"/>
      <c r="L1" s="18"/>
    </row>
    <row r="2" spans="1:12" ht="18" customHeight="1">
      <c r="C2" s="8"/>
      <c r="E2" s="8"/>
      <c r="F2" s="8"/>
      <c r="H2" s="8"/>
      <c r="I2" s="8"/>
      <c r="J2" s="8"/>
    </row>
    <row r="3" spans="1:12" ht="18" customHeight="1">
      <c r="A3" s="762" t="s">
        <v>233</v>
      </c>
      <c r="B3" s="762"/>
      <c r="C3" s="762"/>
      <c r="D3" s="762"/>
      <c r="E3" s="762"/>
      <c r="F3" s="762"/>
      <c r="H3" s="8"/>
      <c r="I3" s="8"/>
      <c r="J3" s="8"/>
    </row>
    <row r="4" spans="1:12" ht="18" customHeight="1">
      <c r="A4" s="762" t="s">
        <v>217</v>
      </c>
      <c r="B4" s="762"/>
      <c r="C4" s="762"/>
      <c r="D4" s="762"/>
      <c r="E4" s="762"/>
      <c r="F4" s="762"/>
      <c r="H4" s="8"/>
      <c r="I4" s="8"/>
      <c r="J4" s="8"/>
    </row>
    <row r="5" spans="1:12" ht="18" customHeight="1">
      <c r="A5" s="763" t="s">
        <v>9947</v>
      </c>
      <c r="B5" s="763"/>
      <c r="C5" s="763"/>
      <c r="D5" s="763"/>
      <c r="E5" s="763"/>
      <c r="F5" s="763"/>
      <c r="H5" s="8"/>
      <c r="I5" s="8"/>
      <c r="J5" s="8"/>
    </row>
    <row r="6" spans="1:12" ht="18" customHeight="1">
      <c r="A6" s="764" t="s">
        <v>128</v>
      </c>
      <c r="B6" s="764"/>
      <c r="C6" s="764"/>
      <c r="D6" s="764"/>
      <c r="E6" s="764"/>
      <c r="F6" s="764"/>
      <c r="H6" s="8"/>
      <c r="I6" s="8"/>
      <c r="J6" s="8"/>
    </row>
    <row r="7" spans="1:12" ht="18" customHeight="1">
      <c r="A7" s="764" t="s">
        <v>30</v>
      </c>
      <c r="B7" s="764"/>
      <c r="C7" s="764"/>
      <c r="D7" s="764"/>
      <c r="E7" s="764"/>
      <c r="F7" s="764"/>
      <c r="H7" s="14"/>
      <c r="I7" s="3"/>
      <c r="J7" s="3"/>
    </row>
    <row r="8" spans="1:12" ht="18" customHeight="1">
      <c r="A8" s="4"/>
      <c r="C8" s="8"/>
      <c r="E8" s="8"/>
      <c r="F8" s="8"/>
      <c r="H8" s="14"/>
      <c r="I8" s="3"/>
      <c r="J8" s="3"/>
    </row>
    <row r="9" spans="1:12" ht="12" customHeight="1">
      <c r="A9" s="4" t="s">
        <v>21</v>
      </c>
      <c r="C9" s="8"/>
      <c r="E9" s="8"/>
      <c r="F9" s="8"/>
      <c r="H9" s="3"/>
      <c r="I9" s="15"/>
      <c r="J9" s="3"/>
    </row>
    <row r="10" spans="1:12" ht="12" customHeight="1">
      <c r="A10" s="4" t="s">
        <v>273</v>
      </c>
      <c r="C10" s="8"/>
      <c r="E10" s="8"/>
      <c r="F10" s="8"/>
      <c r="H10" s="3"/>
      <c r="I10" s="3"/>
      <c r="J10" s="15"/>
    </row>
    <row r="11" spans="1:12" ht="12" customHeight="1">
      <c r="A11" s="4" t="s">
        <v>291</v>
      </c>
      <c r="C11" s="8"/>
      <c r="E11" s="8"/>
      <c r="F11" s="8"/>
      <c r="H11" s="3"/>
      <c r="I11" s="3"/>
      <c r="J11" s="16"/>
    </row>
    <row r="12" spans="1:12" ht="12" customHeight="1">
      <c r="A12" s="4"/>
      <c r="C12" s="8"/>
      <c r="E12" s="8"/>
      <c r="F12" s="8"/>
      <c r="H12" s="3"/>
      <c r="I12" s="15"/>
      <c r="J12" s="3"/>
    </row>
    <row r="13" spans="1:12" ht="12" customHeight="1">
      <c r="A13" s="4" t="s">
        <v>336</v>
      </c>
      <c r="C13" s="8"/>
      <c r="E13" s="8"/>
      <c r="F13" s="8"/>
      <c r="H13" s="15"/>
      <c r="I13" s="3"/>
      <c r="J13" s="3"/>
    </row>
    <row r="14" spans="1:12" ht="12" customHeight="1">
      <c r="A14" s="4" t="s">
        <v>349</v>
      </c>
      <c r="C14" s="8"/>
      <c r="E14" s="8"/>
      <c r="F14" s="8"/>
      <c r="H14" s="15"/>
      <c r="I14" s="15"/>
      <c r="J14" s="3"/>
    </row>
    <row r="15" spans="1:12" ht="12" customHeight="1">
      <c r="A15" s="4"/>
      <c r="C15" s="8"/>
      <c r="E15" s="8"/>
      <c r="F15" s="8"/>
      <c r="H15" s="15"/>
      <c r="I15" s="3"/>
      <c r="J15" s="15"/>
    </row>
    <row r="16" spans="1:12" s="3" customFormat="1" ht="12" customHeight="1">
      <c r="A16" s="5" t="s">
        <v>370</v>
      </c>
      <c r="B16" s="5"/>
      <c r="C16" s="9" t="s">
        <v>123</v>
      </c>
      <c r="D16" s="5"/>
      <c r="E16" s="9"/>
      <c r="F16" s="9"/>
      <c r="I16" s="14"/>
      <c r="J16" s="15"/>
    </row>
    <row r="17" spans="1:13" s="3" customFormat="1" ht="12" customHeight="1">
      <c r="A17" s="5" t="s">
        <v>395</v>
      </c>
      <c r="B17" s="5"/>
      <c r="C17" s="9" t="s">
        <v>9391</v>
      </c>
      <c r="D17" s="5"/>
      <c r="E17" s="9" t="s">
        <v>9693</v>
      </c>
      <c r="F17" s="9"/>
      <c r="I17" s="15"/>
      <c r="J17" s="16"/>
      <c r="M17" s="15"/>
    </row>
    <row r="18" spans="1:13" s="3" customFormat="1" ht="12" customHeight="1">
      <c r="A18" s="5"/>
      <c r="B18" s="5"/>
      <c r="C18" s="9"/>
      <c r="D18" s="5"/>
      <c r="E18" s="9"/>
      <c r="F18" s="9"/>
      <c r="H18" s="14"/>
    </row>
    <row r="19" spans="1:13" s="3" customFormat="1" ht="12" customHeight="1">
      <c r="A19" s="5" t="s">
        <v>410</v>
      </c>
      <c r="B19" s="5"/>
      <c r="C19" s="9" t="s">
        <v>441</v>
      </c>
      <c r="D19" s="5"/>
      <c r="E19" s="9" t="s">
        <v>453</v>
      </c>
      <c r="F19" s="9" t="s">
        <v>463</v>
      </c>
    </row>
    <row r="20" spans="1:13" s="3" customFormat="1" ht="12" customHeight="1">
      <c r="A20" s="5"/>
      <c r="B20" s="5"/>
      <c r="C20" s="9" t="s">
        <v>473</v>
      </c>
      <c r="D20" s="5"/>
      <c r="E20" s="9" t="s">
        <v>359</v>
      </c>
      <c r="F20" s="9" t="s">
        <v>467</v>
      </c>
    </row>
    <row r="21" spans="1:13" s="3" customFormat="1" ht="12" customHeight="1">
      <c r="A21" s="5"/>
      <c r="B21" s="5"/>
      <c r="C21" s="9" t="s">
        <v>241</v>
      </c>
      <c r="D21" s="5"/>
      <c r="E21" s="9" t="s">
        <v>513</v>
      </c>
      <c r="F21" s="9" t="s">
        <v>524</v>
      </c>
    </row>
    <row r="22" spans="1:13" s="3" customFormat="1" ht="12" customHeight="1">
      <c r="A22" s="5"/>
      <c r="B22" s="5"/>
      <c r="C22" s="9" t="s">
        <v>1</v>
      </c>
      <c r="D22" s="10"/>
      <c r="E22" s="10" t="s">
        <v>559</v>
      </c>
      <c r="F22" s="9" t="s">
        <v>6167</v>
      </c>
      <c r="H22" s="14"/>
      <c r="I22" s="15"/>
      <c r="J22" s="17"/>
    </row>
    <row r="23" spans="1:13" s="3" customFormat="1" ht="12" customHeight="1">
      <c r="A23" s="5"/>
      <c r="B23" s="5"/>
      <c r="C23" s="9"/>
      <c r="D23" s="5"/>
      <c r="E23" s="9"/>
      <c r="F23" s="9"/>
    </row>
    <row r="24" spans="1:13" s="3" customFormat="1" ht="12" customHeight="1">
      <c r="A24" s="5"/>
      <c r="B24" s="5"/>
      <c r="C24" s="5"/>
      <c r="D24" s="5"/>
      <c r="E24" s="5"/>
      <c r="F24" s="5"/>
    </row>
    <row r="25" spans="1:13" s="3" customFormat="1" ht="12" customHeight="1">
      <c r="A25" s="5" t="s">
        <v>599</v>
      </c>
      <c r="B25" s="5"/>
      <c r="C25" s="6" t="s">
        <v>42</v>
      </c>
      <c r="D25" s="5"/>
      <c r="E25" s="5" t="s">
        <v>498</v>
      </c>
      <c r="F25" s="5" t="s">
        <v>636</v>
      </c>
    </row>
    <row r="26" spans="1:13" s="3" customFormat="1" ht="12" customHeight="1">
      <c r="A26" s="5"/>
      <c r="B26" s="5"/>
      <c r="C26" s="6" t="s">
        <v>615</v>
      </c>
      <c r="D26" s="5"/>
      <c r="E26" s="5" t="s">
        <v>632</v>
      </c>
      <c r="F26" s="5" t="s">
        <v>780</v>
      </c>
      <c r="J26" s="15"/>
    </row>
    <row r="27" spans="1:13" s="3" customFormat="1" ht="12" customHeight="1">
      <c r="A27" s="5"/>
      <c r="B27" s="5"/>
      <c r="C27" s="5" t="s">
        <v>642</v>
      </c>
      <c r="D27" s="5"/>
      <c r="E27" s="9" t="s">
        <v>283</v>
      </c>
      <c r="F27" s="5" t="s">
        <v>538</v>
      </c>
    </row>
    <row r="28" spans="1:13" s="3" customFormat="1" ht="12" customHeight="1">
      <c r="A28" s="5"/>
      <c r="B28" s="5"/>
      <c r="C28" s="5" t="s">
        <v>506</v>
      </c>
      <c r="D28" s="5"/>
      <c r="E28" s="5" t="s">
        <v>153</v>
      </c>
      <c r="F28" s="9" t="s">
        <v>5808</v>
      </c>
    </row>
    <row r="29" spans="1:13" s="3" customFormat="1" ht="12" customHeight="1">
      <c r="A29" s="5"/>
      <c r="B29" s="5"/>
      <c r="C29" s="5" t="s">
        <v>676</v>
      </c>
      <c r="D29" s="5"/>
      <c r="E29" s="5" t="s">
        <v>760</v>
      </c>
      <c r="F29" s="6" t="s">
        <v>9266</v>
      </c>
      <c r="M29" s="15"/>
    </row>
    <row r="30" spans="1:13" s="3" customFormat="1" ht="12" customHeight="1">
      <c r="A30" s="5"/>
      <c r="B30" s="5"/>
      <c r="C30" s="5" t="s">
        <v>700</v>
      </c>
      <c r="D30" s="5"/>
      <c r="E30" s="9" t="s">
        <v>663</v>
      </c>
      <c r="F30" s="5" t="s">
        <v>9643</v>
      </c>
      <c r="M30" s="15"/>
    </row>
    <row r="31" spans="1:13" s="3" customFormat="1" ht="12" customHeight="1">
      <c r="A31" s="5"/>
      <c r="B31" s="5"/>
      <c r="C31" s="9" t="s">
        <v>736</v>
      </c>
      <c r="D31" s="5"/>
      <c r="E31" s="5" t="s">
        <v>9644</v>
      </c>
      <c r="F31" s="5" t="s">
        <v>778</v>
      </c>
      <c r="M31" s="15"/>
    </row>
    <row r="32" spans="1:13" s="3" customFormat="1" ht="12" customHeight="1">
      <c r="A32" s="5"/>
      <c r="B32" s="5"/>
      <c r="C32" s="9" t="s">
        <v>493</v>
      </c>
      <c r="D32" s="5"/>
      <c r="E32" s="9" t="s">
        <v>416</v>
      </c>
      <c r="F32" s="9" t="s">
        <v>182</v>
      </c>
    </row>
    <row r="33" spans="1:13" s="3" customFormat="1" ht="12" customHeight="1">
      <c r="A33" s="5"/>
      <c r="B33" s="5"/>
      <c r="C33" s="9" t="s">
        <v>787</v>
      </c>
      <c r="D33" s="5"/>
      <c r="E33" s="5" t="s">
        <v>239</v>
      </c>
      <c r="F33" s="9" t="s">
        <v>668</v>
      </c>
      <c r="L33" s="15"/>
    </row>
    <row r="34" spans="1:13" s="3" customFormat="1" ht="12" customHeight="1">
      <c r="A34" s="5"/>
      <c r="B34" s="5"/>
      <c r="C34" s="5" t="s">
        <v>484</v>
      </c>
      <c r="D34" s="5"/>
      <c r="E34" s="9" t="s">
        <v>204</v>
      </c>
      <c r="F34" s="6" t="s">
        <v>9267</v>
      </c>
      <c r="L34" s="15"/>
    </row>
    <row r="35" spans="1:13" s="3" customFormat="1" ht="12" customHeight="1">
      <c r="A35" s="5"/>
      <c r="B35" s="5"/>
      <c r="C35" s="5" t="s">
        <v>1013</v>
      </c>
      <c r="D35" s="5"/>
      <c r="E35" s="9" t="s">
        <v>9645</v>
      </c>
      <c r="F35" s="5" t="s">
        <v>9646</v>
      </c>
      <c r="J35" s="15"/>
    </row>
    <row r="36" spans="1:13" s="3" customFormat="1" ht="12" customHeight="1">
      <c r="A36" s="5"/>
      <c r="B36" s="5"/>
      <c r="C36" s="5" t="s">
        <v>9647</v>
      </c>
      <c r="D36" s="5"/>
      <c r="E36" s="5"/>
      <c r="F36" s="9"/>
      <c r="J36" s="15"/>
    </row>
    <row r="37" spans="1:13" s="3" customFormat="1" ht="12" customHeight="1">
      <c r="A37" s="5"/>
      <c r="B37" s="5"/>
      <c r="C37" s="9"/>
      <c r="D37" s="5"/>
      <c r="E37" s="9"/>
      <c r="F37" s="9"/>
      <c r="J37" s="15"/>
    </row>
    <row r="38" spans="1:13" s="3" customFormat="1" ht="12" customHeight="1">
      <c r="A38" s="5" t="s">
        <v>795</v>
      </c>
      <c r="B38" s="5"/>
      <c r="C38" s="9" t="s">
        <v>799</v>
      </c>
      <c r="D38" s="5"/>
      <c r="E38" s="9" t="s">
        <v>856</v>
      </c>
      <c r="F38" s="9" t="s">
        <v>877</v>
      </c>
      <c r="H38" s="14"/>
      <c r="I38" s="15"/>
      <c r="L38" s="15"/>
      <c r="M38" s="15"/>
    </row>
    <row r="39" spans="1:13" s="3" customFormat="1" ht="12" customHeight="1">
      <c r="A39" s="5"/>
      <c r="B39" s="5"/>
      <c r="C39" s="9" t="s">
        <v>514</v>
      </c>
      <c r="D39" s="5"/>
      <c r="E39" s="9" t="s">
        <v>871</v>
      </c>
      <c r="F39" s="9" t="s">
        <v>610</v>
      </c>
      <c r="H39" s="14"/>
      <c r="I39" s="14"/>
      <c r="M39" s="15"/>
    </row>
    <row r="40" spans="1:13" s="3" customFormat="1" ht="12" customHeight="1">
      <c r="A40" s="5"/>
      <c r="B40" s="5"/>
      <c r="C40" s="5" t="s">
        <v>648</v>
      </c>
      <c r="D40" s="5"/>
      <c r="E40" s="9" t="s">
        <v>895</v>
      </c>
      <c r="F40" s="9" t="s">
        <v>5935</v>
      </c>
      <c r="H40" s="14"/>
      <c r="I40" s="15"/>
      <c r="J40" s="15"/>
      <c r="M40" s="15"/>
    </row>
    <row r="41" spans="1:13" s="3" customFormat="1" ht="12" customHeight="1">
      <c r="A41" s="5"/>
      <c r="B41" s="5"/>
      <c r="C41" s="9" t="s">
        <v>437</v>
      </c>
      <c r="D41" s="5"/>
      <c r="E41" s="5" t="s">
        <v>318</v>
      </c>
      <c r="F41" s="5" t="s">
        <v>932</v>
      </c>
      <c r="H41" s="14"/>
      <c r="I41" s="14"/>
    </row>
    <row r="42" spans="1:13" s="3" customFormat="1" ht="12" customHeight="1">
      <c r="A42" s="5"/>
      <c r="B42" s="5"/>
      <c r="C42" s="9"/>
      <c r="D42" s="5"/>
      <c r="E42" s="5"/>
      <c r="F42" s="5"/>
    </row>
    <row r="43" spans="1:13" s="3" customFormat="1" ht="12" customHeight="1">
      <c r="A43" s="5"/>
      <c r="B43" s="5"/>
      <c r="C43" s="9"/>
      <c r="D43" s="5"/>
      <c r="E43" s="9"/>
      <c r="F43" s="9"/>
      <c r="H43" s="14"/>
      <c r="J43" s="15"/>
    </row>
    <row r="44" spans="1:13" s="3" customFormat="1" ht="12" customHeight="1">
      <c r="A44" s="5" t="s">
        <v>402</v>
      </c>
      <c r="B44" s="5"/>
      <c r="C44" s="9" t="s">
        <v>958</v>
      </c>
      <c r="D44" s="5"/>
      <c r="E44" s="9" t="s">
        <v>453</v>
      </c>
      <c r="F44" s="9" t="s">
        <v>964</v>
      </c>
      <c r="H44" s="14"/>
      <c r="J44" s="15"/>
    </row>
    <row r="45" spans="1:13" s="3" customFormat="1" ht="12" customHeight="1">
      <c r="A45" s="5"/>
      <c r="B45" s="5"/>
      <c r="C45" s="9" t="s">
        <v>970</v>
      </c>
      <c r="D45" s="5"/>
      <c r="E45" s="5" t="s">
        <v>9648</v>
      </c>
      <c r="F45" s="9" t="s">
        <v>9649</v>
      </c>
    </row>
    <row r="46" spans="1:13" s="3" customFormat="1" ht="12" customHeight="1">
      <c r="A46" s="5"/>
      <c r="B46" s="5"/>
      <c r="C46" s="5"/>
      <c r="D46" s="5"/>
      <c r="E46" s="5"/>
      <c r="F46" s="9"/>
    </row>
    <row r="47" spans="1:13" s="3" customFormat="1" ht="12" customHeight="1">
      <c r="A47" s="6" t="s">
        <v>999</v>
      </c>
      <c r="B47" s="5"/>
      <c r="C47" s="5" t="s">
        <v>384</v>
      </c>
      <c r="D47" s="5"/>
      <c r="E47" s="9" t="s">
        <v>1007</v>
      </c>
      <c r="F47" s="5" t="s">
        <v>1019</v>
      </c>
      <c r="H47" s="14"/>
    </row>
    <row r="48" spans="1:13" s="3" customFormat="1" ht="12" customHeight="1">
      <c r="A48" s="6"/>
      <c r="B48" s="5"/>
      <c r="C48" s="5"/>
      <c r="D48" s="5"/>
      <c r="E48" s="5"/>
      <c r="F48" s="5"/>
      <c r="H48" s="14"/>
      <c r="I48" s="14"/>
      <c r="J48" s="15"/>
    </row>
    <row r="49" spans="1:9" s="3" customFormat="1" ht="12" customHeight="1">
      <c r="A49" s="6" t="s">
        <v>9172</v>
      </c>
      <c r="B49" s="5"/>
      <c r="C49" s="5"/>
      <c r="D49" s="5"/>
      <c r="E49" s="5"/>
      <c r="F49" s="5"/>
    </row>
    <row r="50" spans="1:9" s="3" customFormat="1" ht="12" customHeight="1">
      <c r="A50" s="5"/>
      <c r="B50" s="5"/>
      <c r="C50" s="5"/>
      <c r="D50" s="5"/>
      <c r="E50" s="5"/>
      <c r="F50" s="9"/>
      <c r="I50" s="15"/>
    </row>
    <row r="51" spans="1:9" s="3" customFormat="1" ht="12" customHeight="1">
      <c r="A51" s="6" t="s">
        <v>1056</v>
      </c>
      <c r="B51" s="5"/>
      <c r="C51" s="6" t="s">
        <v>1058</v>
      </c>
      <c r="D51" s="5"/>
      <c r="E51" s="5"/>
      <c r="F51" s="5"/>
      <c r="I51" s="15"/>
    </row>
    <row r="52" spans="1:9" s="3" customFormat="1" ht="12" customHeight="1">
      <c r="A52" s="6"/>
      <c r="B52" s="5"/>
      <c r="C52" s="9"/>
      <c r="D52" s="9"/>
      <c r="E52" s="5"/>
      <c r="F52" s="5"/>
      <c r="G52" s="14"/>
      <c r="I52" s="15"/>
    </row>
    <row r="53" spans="1:9" s="3" customFormat="1" ht="12" customHeight="1">
      <c r="A53" s="5" t="s">
        <v>211</v>
      </c>
      <c r="B53" s="5"/>
      <c r="C53" s="5"/>
      <c r="D53" s="5"/>
      <c r="E53" s="5"/>
      <c r="F53" s="5"/>
      <c r="I53" s="15"/>
    </row>
    <row r="54" spans="1:9" s="3" customFormat="1" ht="12" customHeight="1">
      <c r="A54" s="7"/>
      <c r="B54" s="7"/>
      <c r="C54" s="7"/>
      <c r="D54" s="7"/>
      <c r="E54" s="11"/>
      <c r="F54" s="11"/>
      <c r="I54" s="15"/>
    </row>
    <row r="55" spans="1:9" s="3" customFormat="1" ht="12" customHeight="1">
      <c r="A55" s="6" t="s">
        <v>1061</v>
      </c>
      <c r="B55" s="5"/>
      <c r="C55" s="6" t="s">
        <v>1068</v>
      </c>
      <c r="D55" s="5"/>
      <c r="E55" s="5" t="s">
        <v>723</v>
      </c>
      <c r="F55" s="5" t="s">
        <v>9650</v>
      </c>
    </row>
    <row r="56" spans="1:9" ht="12" customHeight="1">
      <c r="A56" s="5"/>
      <c r="B56" s="5"/>
      <c r="C56" s="5" t="s">
        <v>1092</v>
      </c>
      <c r="D56" s="5"/>
      <c r="E56" s="5" t="s">
        <v>927</v>
      </c>
      <c r="F56" s="5" t="s">
        <v>1113</v>
      </c>
    </row>
    <row r="57" spans="1:9" ht="12" customHeight="1">
      <c r="A57" s="6"/>
      <c r="B57" s="5"/>
      <c r="C57" s="5" t="s">
        <v>1124</v>
      </c>
      <c r="D57" s="5"/>
      <c r="E57" s="12" t="s">
        <v>1126</v>
      </c>
      <c r="F57" s="5" t="s">
        <v>1137</v>
      </c>
    </row>
    <row r="58" spans="1:9" ht="12" customHeight="1">
      <c r="A58" s="6"/>
      <c r="B58" s="5"/>
      <c r="C58" s="9" t="s">
        <v>1156</v>
      </c>
      <c r="D58" s="5"/>
      <c r="E58" s="5" t="s">
        <v>1162</v>
      </c>
      <c r="F58" s="9" t="s">
        <v>1165</v>
      </c>
    </row>
    <row r="59" spans="1:9" ht="12" customHeight="1">
      <c r="A59" s="6"/>
      <c r="B59" s="5"/>
      <c r="C59" s="9" t="s">
        <v>869</v>
      </c>
      <c r="D59" s="9"/>
      <c r="E59" s="5" t="s">
        <v>1179</v>
      </c>
      <c r="F59" s="5" t="s">
        <v>278</v>
      </c>
    </row>
    <row r="60" spans="1:9" ht="12" customHeight="1">
      <c r="A60" s="7"/>
      <c r="B60" s="7"/>
      <c r="C60" s="9" t="s">
        <v>767</v>
      </c>
      <c r="D60" s="7"/>
      <c r="E60" s="9" t="s">
        <v>7812</v>
      </c>
      <c r="F60" s="7"/>
    </row>
  </sheetData>
  <mergeCells count="6">
    <mergeCell ref="A7:F7"/>
    <mergeCell ref="A1:F1"/>
    <mergeCell ref="A3:F3"/>
    <mergeCell ref="A4:F4"/>
    <mergeCell ref="A5:F5"/>
    <mergeCell ref="A6:F6"/>
  </mergeCells>
  <phoneticPr fontId="21"/>
  <printOptions horizontalCentered="1"/>
  <pageMargins left="0.78740157480314965" right="0.78740157480314965" top="1.3385826771653544" bottom="0.98425196850393704" header="0.51181102362204722" footer="0.51181102362204722"/>
  <pageSetup paperSize="9" scale="90" firstPageNumber="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8"/>
  <sheetViews>
    <sheetView zoomScaleSheetLayoutView="80" workbookViewId="0">
      <pane ySplit="1" topLeftCell="A2" activePane="bottomLeft" state="frozen"/>
      <selection pane="bottomLeft" sqref="A1:L1"/>
    </sheetView>
  </sheetViews>
  <sheetFormatPr defaultRowHeight="13.5" customHeight="1"/>
  <cols>
    <col min="1" max="2" width="4.25" style="2" customWidth="1"/>
    <col min="3" max="3" width="5" style="2" customWidth="1"/>
    <col min="4" max="4" width="30.375" style="19" customWidth="1"/>
    <col min="5" max="5" width="5.125" style="20" customWidth="1"/>
    <col min="6" max="6" width="6.75" style="21" customWidth="1"/>
    <col min="7" max="7" width="2.875" style="2" customWidth="1"/>
    <col min="8" max="8" width="4.25" style="2" customWidth="1"/>
    <col min="9" max="9" width="4.875" style="2" customWidth="1"/>
    <col min="10" max="10" width="9" style="2" customWidth="1"/>
    <col min="11" max="11" width="24.125" style="2" customWidth="1"/>
    <col min="12" max="12" width="5.125" style="22" customWidth="1"/>
    <col min="13" max="13" width="9" style="2" customWidth="1"/>
    <col min="14" max="16384" width="9" style="2"/>
  </cols>
  <sheetData>
    <row r="1" spans="1:13" ht="35.1" customHeight="1">
      <c r="A1" s="765" t="s">
        <v>11044</v>
      </c>
      <c r="B1" s="765"/>
      <c r="C1" s="765"/>
      <c r="D1" s="765"/>
      <c r="E1" s="765"/>
      <c r="F1" s="765"/>
      <c r="G1" s="765"/>
      <c r="H1" s="765"/>
      <c r="I1" s="765"/>
      <c r="J1" s="765"/>
      <c r="K1" s="765"/>
      <c r="L1" s="765"/>
    </row>
    <row r="2" spans="1:13" ht="21" customHeight="1">
      <c r="A2" s="24"/>
      <c r="B2" s="24"/>
      <c r="C2" s="24"/>
      <c r="D2" s="24"/>
      <c r="E2" s="24"/>
      <c r="F2" s="31"/>
      <c r="G2" s="24"/>
      <c r="H2" s="24"/>
      <c r="I2" s="24"/>
      <c r="J2" s="24"/>
      <c r="K2" s="27"/>
      <c r="L2" s="30"/>
    </row>
    <row r="3" spans="1:13" s="23" customFormat="1" ht="21" customHeight="1">
      <c r="A3" s="766" t="s">
        <v>518</v>
      </c>
      <c r="B3" s="766"/>
      <c r="C3" s="766"/>
      <c r="D3" s="766"/>
      <c r="E3" s="766"/>
      <c r="F3" s="766"/>
      <c r="G3" s="766"/>
      <c r="H3" s="766"/>
      <c r="I3" s="766"/>
      <c r="J3" s="766"/>
      <c r="K3" s="766"/>
      <c r="L3" s="37">
        <v>1</v>
      </c>
      <c r="M3" s="39"/>
    </row>
    <row r="4" spans="1:13" s="23" customFormat="1" ht="21" customHeight="1">
      <c r="A4" s="766" t="s">
        <v>11045</v>
      </c>
      <c r="B4" s="766"/>
      <c r="C4" s="766"/>
      <c r="D4" s="766"/>
      <c r="E4" s="766"/>
      <c r="F4" s="766"/>
      <c r="G4" s="766"/>
      <c r="H4" s="766"/>
      <c r="I4" s="766"/>
      <c r="J4" s="766"/>
      <c r="K4" s="766"/>
      <c r="L4" s="37">
        <v>2</v>
      </c>
      <c r="M4" s="39"/>
    </row>
    <row r="5" spans="1:13" s="23" customFormat="1" ht="21" customHeight="1">
      <c r="A5" s="766" t="s">
        <v>11046</v>
      </c>
      <c r="B5" s="766"/>
      <c r="C5" s="766"/>
      <c r="D5" s="766"/>
      <c r="E5" s="766"/>
      <c r="F5" s="766"/>
      <c r="G5" s="766"/>
      <c r="H5" s="766"/>
      <c r="I5" s="766"/>
      <c r="J5" s="766"/>
      <c r="K5" s="766"/>
      <c r="L5" s="37">
        <v>3</v>
      </c>
      <c r="M5" s="39"/>
    </row>
    <row r="6" spans="1:13" s="23" customFormat="1" ht="21" customHeight="1">
      <c r="A6" s="767" t="s">
        <v>9193</v>
      </c>
      <c r="B6" s="767"/>
      <c r="C6" s="767"/>
      <c r="D6" s="767"/>
      <c r="E6" s="767"/>
      <c r="F6" s="767"/>
      <c r="G6" s="767"/>
      <c r="H6" s="767"/>
      <c r="I6" s="767"/>
      <c r="J6" s="767"/>
      <c r="K6" s="767"/>
      <c r="L6" s="37">
        <v>4</v>
      </c>
      <c r="M6" s="39"/>
    </row>
    <row r="7" spans="1:13" s="23" customFormat="1" ht="21" customHeight="1">
      <c r="A7" s="767" t="s">
        <v>10138</v>
      </c>
      <c r="B7" s="767"/>
      <c r="C7" s="767"/>
      <c r="D7" s="767"/>
      <c r="E7" s="767"/>
      <c r="F7" s="767"/>
      <c r="G7" s="767"/>
      <c r="H7" s="767"/>
      <c r="I7" s="767"/>
      <c r="J7" s="767"/>
      <c r="K7" s="767"/>
      <c r="L7" s="37">
        <v>5</v>
      </c>
      <c r="M7" s="39"/>
    </row>
    <row r="8" spans="1:13" s="23" customFormat="1" ht="21" customHeight="1">
      <c r="A8" s="767" t="s">
        <v>11047</v>
      </c>
      <c r="B8" s="767"/>
      <c r="C8" s="767"/>
      <c r="D8" s="767"/>
      <c r="E8" s="767"/>
      <c r="F8" s="767"/>
      <c r="G8" s="767"/>
      <c r="H8" s="767"/>
      <c r="I8" s="767"/>
      <c r="J8" s="767"/>
      <c r="K8" s="767"/>
      <c r="L8" s="37">
        <v>6</v>
      </c>
      <c r="M8" s="39"/>
    </row>
    <row r="9" spans="1:13" s="23" customFormat="1" ht="21" customHeight="1">
      <c r="A9" s="766" t="s">
        <v>1927</v>
      </c>
      <c r="B9" s="766"/>
      <c r="C9" s="766"/>
      <c r="D9" s="766"/>
      <c r="E9" s="766"/>
      <c r="F9" s="766"/>
      <c r="G9" s="766"/>
      <c r="H9" s="766"/>
      <c r="I9" s="766"/>
      <c r="J9" s="766"/>
      <c r="K9" s="766"/>
      <c r="L9" s="38">
        <v>7</v>
      </c>
      <c r="M9" s="39"/>
    </row>
    <row r="10" spans="1:13" s="23" customFormat="1" ht="21" customHeight="1">
      <c r="A10" s="26"/>
      <c r="B10" s="26"/>
      <c r="C10" s="26"/>
      <c r="D10" s="26"/>
      <c r="E10" s="29"/>
      <c r="F10" s="32"/>
      <c r="G10" s="26"/>
      <c r="H10" s="26"/>
      <c r="I10" s="26"/>
      <c r="J10" s="26"/>
      <c r="K10" s="26"/>
      <c r="L10" s="38"/>
      <c r="M10" s="39"/>
    </row>
    <row r="11" spans="1:13" s="23" customFormat="1" ht="21" customHeight="1">
      <c r="A11" s="25" t="s">
        <v>11048</v>
      </c>
      <c r="B11" s="26"/>
      <c r="C11" s="26"/>
      <c r="D11" s="25"/>
      <c r="E11" s="29"/>
      <c r="F11" s="32"/>
      <c r="G11" s="26"/>
      <c r="H11" s="26"/>
      <c r="I11" s="26"/>
      <c r="J11" s="26"/>
      <c r="K11" s="26"/>
      <c r="L11" s="38"/>
      <c r="M11" s="39"/>
    </row>
    <row r="12" spans="1:13" s="23" customFormat="1" ht="21" customHeight="1">
      <c r="A12" s="26"/>
      <c r="B12" s="26" t="s">
        <v>11049</v>
      </c>
      <c r="C12" s="26"/>
      <c r="D12" s="25"/>
      <c r="E12" s="29"/>
      <c r="F12" s="32"/>
      <c r="G12" s="36"/>
      <c r="H12" s="26" t="s">
        <v>1005</v>
      </c>
      <c r="I12" s="26"/>
      <c r="J12" s="25"/>
      <c r="K12" s="26"/>
      <c r="L12" s="38"/>
      <c r="M12" s="39"/>
    </row>
    <row r="13" spans="1:13" s="23" customFormat="1" ht="21" customHeight="1">
      <c r="A13" s="26"/>
      <c r="B13" s="26"/>
      <c r="C13" s="26" t="s">
        <v>11053</v>
      </c>
      <c r="D13" s="26"/>
      <c r="E13" s="29">
        <v>9</v>
      </c>
      <c r="F13" s="32"/>
      <c r="G13" s="36"/>
      <c r="H13" s="26"/>
      <c r="I13" s="26" t="s">
        <v>11053</v>
      </c>
      <c r="J13" s="27"/>
      <c r="K13" s="29"/>
      <c r="L13" s="38">
        <v>25</v>
      </c>
      <c r="M13" s="39"/>
    </row>
    <row r="14" spans="1:13" s="23" customFormat="1" ht="21" customHeight="1">
      <c r="A14" s="26"/>
      <c r="B14" s="26"/>
      <c r="C14" s="26" t="s">
        <v>11054</v>
      </c>
      <c r="D14" s="26"/>
      <c r="E14" s="29">
        <v>9</v>
      </c>
      <c r="F14" s="32"/>
      <c r="G14" s="36"/>
      <c r="H14" s="26"/>
      <c r="I14" s="26" t="s">
        <v>1238</v>
      </c>
      <c r="J14" s="26"/>
      <c r="K14" s="26"/>
      <c r="L14" s="38"/>
      <c r="M14" s="40"/>
    </row>
    <row r="15" spans="1:13" s="23" customFormat="1" ht="21" customHeight="1">
      <c r="A15" s="26"/>
      <c r="C15" s="26" t="s">
        <v>670</v>
      </c>
      <c r="E15" s="29">
        <v>10</v>
      </c>
      <c r="F15" s="32"/>
      <c r="G15" s="36"/>
      <c r="J15" s="25" t="s">
        <v>11056</v>
      </c>
      <c r="K15" s="29"/>
      <c r="L15" s="38">
        <v>25</v>
      </c>
    </row>
    <row r="16" spans="1:13" s="23" customFormat="1" ht="21" customHeight="1">
      <c r="A16" s="26"/>
      <c r="B16" s="26" t="s">
        <v>1269</v>
      </c>
      <c r="E16" s="29"/>
      <c r="F16" s="32"/>
      <c r="G16" s="36"/>
      <c r="J16" s="25" t="s">
        <v>11057</v>
      </c>
      <c r="K16" s="29"/>
      <c r="L16" s="38">
        <v>26</v>
      </c>
    </row>
    <row r="17" spans="1:12" s="23" customFormat="1" ht="21" customHeight="1">
      <c r="A17" s="26"/>
      <c r="C17" s="26" t="s">
        <v>1147</v>
      </c>
      <c r="E17" s="29">
        <v>11</v>
      </c>
      <c r="F17" s="32"/>
      <c r="G17" s="36"/>
      <c r="J17" s="25" t="s">
        <v>11058</v>
      </c>
      <c r="K17" s="29"/>
      <c r="L17" s="38">
        <v>29</v>
      </c>
    </row>
    <row r="18" spans="1:12" s="23" customFormat="1" ht="21" customHeight="1">
      <c r="A18" s="26"/>
      <c r="C18" s="26" t="s">
        <v>670</v>
      </c>
      <c r="E18" s="29">
        <v>11</v>
      </c>
      <c r="F18" s="32"/>
      <c r="G18" s="36"/>
      <c r="J18" s="25" t="s">
        <v>11059</v>
      </c>
      <c r="K18" s="29"/>
      <c r="L18" s="38">
        <v>32</v>
      </c>
    </row>
    <row r="19" spans="1:12" s="23" customFormat="1" ht="21" customHeight="1">
      <c r="A19" s="26"/>
      <c r="B19" s="26" t="s">
        <v>11050</v>
      </c>
      <c r="F19" s="32"/>
      <c r="G19" s="36"/>
      <c r="I19" s="26" t="s">
        <v>670</v>
      </c>
      <c r="J19" s="27"/>
      <c r="K19" s="29"/>
      <c r="L19" s="38">
        <v>35</v>
      </c>
    </row>
    <row r="20" spans="1:12" s="23" customFormat="1" ht="21" customHeight="1">
      <c r="A20" s="26"/>
      <c r="C20" s="26" t="s">
        <v>11053</v>
      </c>
      <c r="E20" s="29">
        <v>11</v>
      </c>
      <c r="F20" s="32"/>
      <c r="G20" s="36"/>
      <c r="L20" s="38"/>
    </row>
    <row r="21" spans="1:12" s="23" customFormat="1" ht="21" customHeight="1">
      <c r="A21" s="26"/>
      <c r="F21" s="32"/>
      <c r="G21" s="36"/>
      <c r="H21" s="26" t="s">
        <v>251</v>
      </c>
      <c r="J21" s="25"/>
      <c r="L21" s="38"/>
    </row>
    <row r="22" spans="1:12" s="23" customFormat="1" ht="21" customHeight="1">
      <c r="A22" s="26"/>
      <c r="B22" s="26" t="s">
        <v>11051</v>
      </c>
      <c r="D22" s="25"/>
      <c r="E22" s="29"/>
      <c r="F22" s="32"/>
      <c r="G22" s="36"/>
      <c r="I22" s="26" t="s">
        <v>11062</v>
      </c>
      <c r="J22" s="27"/>
      <c r="L22" s="38">
        <v>36</v>
      </c>
    </row>
    <row r="23" spans="1:12" s="23" customFormat="1" ht="21" customHeight="1">
      <c r="A23" s="26"/>
      <c r="C23" s="26" t="s">
        <v>11054</v>
      </c>
      <c r="E23" s="29">
        <v>12</v>
      </c>
      <c r="F23" s="32"/>
      <c r="G23" s="36"/>
      <c r="L23" s="38"/>
    </row>
    <row r="24" spans="1:12" s="23" customFormat="1" ht="21" customHeight="1">
      <c r="A24" s="26"/>
      <c r="C24" s="26" t="s">
        <v>11055</v>
      </c>
      <c r="E24" s="29">
        <v>14</v>
      </c>
      <c r="F24" s="32"/>
      <c r="G24" s="36"/>
      <c r="H24" s="26" t="s">
        <v>11060</v>
      </c>
      <c r="J24" s="25"/>
      <c r="L24" s="38"/>
    </row>
    <row r="25" spans="1:12" s="23" customFormat="1" ht="21" customHeight="1">
      <c r="A25" s="26"/>
      <c r="C25" s="26" t="s">
        <v>670</v>
      </c>
      <c r="E25" s="29">
        <v>15</v>
      </c>
      <c r="F25" s="32"/>
      <c r="G25" s="36"/>
      <c r="I25" s="26" t="s">
        <v>11053</v>
      </c>
      <c r="J25" s="27"/>
      <c r="L25" s="38">
        <v>37</v>
      </c>
    </row>
    <row r="26" spans="1:12" s="23" customFormat="1" ht="21" customHeight="1">
      <c r="A26" s="26"/>
      <c r="F26" s="32"/>
      <c r="G26" s="36"/>
      <c r="I26" s="26" t="s">
        <v>11063</v>
      </c>
      <c r="J26" s="27"/>
      <c r="L26" s="38"/>
    </row>
    <row r="27" spans="1:12" s="23" customFormat="1" ht="21" customHeight="1">
      <c r="A27" s="26"/>
      <c r="B27" s="26" t="s">
        <v>130</v>
      </c>
      <c r="D27" s="25"/>
      <c r="E27" s="29"/>
      <c r="F27" s="32"/>
      <c r="G27" s="36"/>
      <c r="J27" s="25" t="s">
        <v>11057</v>
      </c>
      <c r="L27" s="38">
        <v>37</v>
      </c>
    </row>
    <row r="28" spans="1:12" s="23" customFormat="1" ht="21" customHeight="1">
      <c r="A28" s="26"/>
      <c r="C28" s="26" t="s">
        <v>9433</v>
      </c>
      <c r="E28" s="29">
        <v>17</v>
      </c>
      <c r="F28" s="32"/>
      <c r="G28" s="36"/>
      <c r="J28" s="25" t="s">
        <v>11058</v>
      </c>
      <c r="L28" s="38">
        <v>38</v>
      </c>
    </row>
    <row r="29" spans="1:12" s="23" customFormat="1" ht="21" customHeight="1">
      <c r="A29" s="26"/>
      <c r="C29" s="26" t="s">
        <v>1324</v>
      </c>
      <c r="E29" s="29">
        <v>17</v>
      </c>
      <c r="F29" s="32"/>
      <c r="G29" s="36"/>
      <c r="J29" s="25" t="s">
        <v>11059</v>
      </c>
      <c r="L29" s="38">
        <v>39</v>
      </c>
    </row>
    <row r="30" spans="1:12" s="23" customFormat="1" ht="21" customHeight="1">
      <c r="A30" s="26"/>
      <c r="C30" s="26" t="s">
        <v>670</v>
      </c>
      <c r="E30" s="29">
        <v>17</v>
      </c>
      <c r="F30" s="32"/>
      <c r="G30" s="36"/>
      <c r="I30" s="26" t="s">
        <v>254</v>
      </c>
      <c r="J30" s="27"/>
      <c r="L30" s="38"/>
    </row>
    <row r="31" spans="1:12" s="23" customFormat="1" ht="21" customHeight="1">
      <c r="A31" s="26"/>
      <c r="F31" s="32"/>
      <c r="G31" s="36"/>
      <c r="J31" s="25" t="s">
        <v>1355</v>
      </c>
      <c r="L31" s="38">
        <v>41</v>
      </c>
    </row>
    <row r="32" spans="1:12" s="23" customFormat="1" ht="21" customHeight="1">
      <c r="A32" s="26"/>
      <c r="B32" s="26" t="s">
        <v>11052</v>
      </c>
      <c r="D32" s="25"/>
      <c r="E32" s="29"/>
      <c r="F32" s="32"/>
      <c r="G32" s="36"/>
      <c r="J32" s="25" t="s">
        <v>11065</v>
      </c>
      <c r="L32" s="38">
        <v>41</v>
      </c>
    </row>
    <row r="33" spans="1:12" s="23" customFormat="1" ht="21" customHeight="1">
      <c r="A33" s="26"/>
      <c r="C33" s="26" t="s">
        <v>11053</v>
      </c>
      <c r="D33" s="27"/>
      <c r="E33" s="29">
        <v>18</v>
      </c>
      <c r="F33" s="32"/>
      <c r="G33" s="36"/>
      <c r="J33" s="25" t="s">
        <v>11066</v>
      </c>
      <c r="L33" s="38">
        <v>42</v>
      </c>
    </row>
    <row r="34" spans="1:12" s="23" customFormat="1" ht="21" customHeight="1">
      <c r="A34" s="26"/>
      <c r="C34" s="26" t="s">
        <v>11054</v>
      </c>
      <c r="D34" s="25"/>
      <c r="E34" s="29">
        <v>18</v>
      </c>
      <c r="F34" s="32"/>
      <c r="G34" s="36"/>
      <c r="J34" s="25" t="s">
        <v>11067</v>
      </c>
      <c r="L34" s="38">
        <v>43</v>
      </c>
    </row>
    <row r="35" spans="1:12" s="23" customFormat="1" ht="21" customHeight="1">
      <c r="A35" s="26"/>
      <c r="C35" s="26" t="s">
        <v>1238</v>
      </c>
      <c r="F35" s="32"/>
      <c r="G35" s="36"/>
      <c r="L35" s="38"/>
    </row>
    <row r="36" spans="1:12" s="23" customFormat="1" ht="21" customHeight="1">
      <c r="A36" s="26"/>
      <c r="D36" s="25" t="s">
        <v>11056</v>
      </c>
      <c r="E36" s="29">
        <v>18</v>
      </c>
      <c r="F36" s="32"/>
      <c r="G36" s="36"/>
      <c r="H36" s="26" t="s">
        <v>11061</v>
      </c>
      <c r="L36" s="38"/>
    </row>
    <row r="37" spans="1:12" s="23" customFormat="1" ht="21" customHeight="1">
      <c r="A37" s="26"/>
      <c r="D37" s="25" t="s">
        <v>11057</v>
      </c>
      <c r="E37" s="29">
        <v>19</v>
      </c>
      <c r="F37" s="32"/>
      <c r="G37" s="36"/>
      <c r="I37" s="26" t="s">
        <v>11064</v>
      </c>
      <c r="J37" s="25"/>
      <c r="L37" s="38"/>
    </row>
    <row r="38" spans="1:12" s="23" customFormat="1" ht="21" customHeight="1">
      <c r="A38" s="26"/>
      <c r="D38" s="25" t="s">
        <v>11058</v>
      </c>
      <c r="E38" s="29">
        <v>20</v>
      </c>
      <c r="F38" s="32"/>
      <c r="G38" s="36"/>
      <c r="J38" s="25" t="s">
        <v>11056</v>
      </c>
      <c r="L38" s="38">
        <v>45</v>
      </c>
    </row>
    <row r="39" spans="1:12" s="23" customFormat="1" ht="21" customHeight="1">
      <c r="A39" s="26"/>
      <c r="D39" s="25" t="s">
        <v>11059</v>
      </c>
      <c r="E39" s="29">
        <v>22</v>
      </c>
      <c r="F39" s="32"/>
      <c r="G39" s="36"/>
      <c r="J39" s="25" t="s">
        <v>11068</v>
      </c>
      <c r="L39" s="38">
        <v>46</v>
      </c>
    </row>
    <row r="40" spans="1:12" s="23" customFormat="1" ht="21" customHeight="1">
      <c r="A40" s="26"/>
      <c r="C40" s="26" t="s">
        <v>670</v>
      </c>
      <c r="D40" s="27"/>
      <c r="E40" s="29">
        <v>24</v>
      </c>
      <c r="F40" s="32"/>
      <c r="G40" s="36"/>
      <c r="J40" s="25" t="s">
        <v>11058</v>
      </c>
      <c r="L40" s="38">
        <v>46</v>
      </c>
    </row>
    <row r="41" spans="1:12" s="23" customFormat="1" ht="21" customHeight="1">
      <c r="A41" s="26"/>
      <c r="F41" s="32"/>
      <c r="G41" s="36"/>
      <c r="J41" s="25" t="s">
        <v>11059</v>
      </c>
      <c r="L41" s="38">
        <v>46</v>
      </c>
    </row>
    <row r="42" spans="1:12" s="23" customFormat="1" ht="21" customHeight="1">
      <c r="A42" s="26"/>
      <c r="E42" s="29"/>
      <c r="F42" s="32"/>
      <c r="G42" s="36"/>
      <c r="I42" s="26" t="s">
        <v>254</v>
      </c>
      <c r="J42" s="27"/>
      <c r="L42" s="38"/>
    </row>
    <row r="43" spans="1:12" s="23" customFormat="1" ht="21" customHeight="1">
      <c r="A43" s="26"/>
      <c r="F43" s="33"/>
      <c r="G43" s="36"/>
      <c r="J43" s="25" t="s">
        <v>1355</v>
      </c>
      <c r="L43" s="38">
        <v>47</v>
      </c>
    </row>
    <row r="44" spans="1:12" s="23" customFormat="1" ht="21" customHeight="1">
      <c r="A44" s="27"/>
      <c r="B44" s="27"/>
      <c r="C44" s="27"/>
      <c r="D44" s="28"/>
      <c r="E44" s="30"/>
      <c r="F44" s="33"/>
      <c r="G44" s="36"/>
      <c r="J44" s="25" t="s">
        <v>11065</v>
      </c>
      <c r="L44" s="38">
        <v>48</v>
      </c>
    </row>
    <row r="45" spans="1:12" s="23" customFormat="1" ht="21" customHeight="1">
      <c r="A45" s="27"/>
      <c r="B45" s="27"/>
      <c r="C45" s="27"/>
      <c r="D45" s="28"/>
      <c r="E45" s="30"/>
      <c r="F45" s="34"/>
      <c r="G45" s="36"/>
      <c r="J45" s="25" t="s">
        <v>11066</v>
      </c>
      <c r="L45" s="38">
        <v>50</v>
      </c>
    </row>
    <row r="46" spans="1:12" s="23" customFormat="1" ht="21" customHeight="1">
      <c r="A46" s="2"/>
      <c r="B46" s="2"/>
      <c r="C46" s="2"/>
      <c r="D46" s="19"/>
      <c r="E46" s="20"/>
      <c r="F46" s="35"/>
      <c r="G46" s="36"/>
      <c r="H46" s="26"/>
      <c r="I46" s="26"/>
      <c r="J46" s="25" t="s">
        <v>11067</v>
      </c>
      <c r="K46" s="26"/>
      <c r="L46" s="38">
        <v>51</v>
      </c>
    </row>
    <row r="47" spans="1:12" s="23" customFormat="1" ht="21" customHeight="1">
      <c r="A47" s="27"/>
      <c r="B47" s="27"/>
      <c r="C47" s="27"/>
      <c r="D47" s="28"/>
      <c r="E47" s="30"/>
      <c r="F47" s="34"/>
      <c r="G47" s="26"/>
      <c r="H47" s="26"/>
      <c r="I47" s="26"/>
      <c r="J47" s="25"/>
      <c r="K47" s="26"/>
      <c r="L47" s="38"/>
    </row>
    <row r="48" spans="1:12" s="23" customFormat="1" ht="21" customHeight="1">
      <c r="A48" s="766" t="s">
        <v>3692</v>
      </c>
      <c r="B48" s="766"/>
      <c r="C48" s="766"/>
      <c r="D48" s="766"/>
      <c r="E48" s="766"/>
      <c r="F48" s="766"/>
      <c r="G48" s="766"/>
      <c r="H48" s="766"/>
      <c r="I48" s="766"/>
      <c r="J48" s="766"/>
      <c r="K48" s="766"/>
      <c r="L48" s="38">
        <v>53</v>
      </c>
    </row>
  </sheetData>
  <mergeCells count="9">
    <mergeCell ref="A7:K7"/>
    <mergeCell ref="A8:K8"/>
    <mergeCell ref="A9:K9"/>
    <mergeCell ref="A48:K48"/>
    <mergeCell ref="A1:L1"/>
    <mergeCell ref="A3:K3"/>
    <mergeCell ref="A4:K4"/>
    <mergeCell ref="A5:K5"/>
    <mergeCell ref="A6:K6"/>
  </mergeCells>
  <phoneticPr fontId="21"/>
  <printOptions horizontalCentered="1"/>
  <pageMargins left="0.78740157480314965" right="0.78740157480314965" top="0.78740157480314965" bottom="0.78740157480314965" header="0.51181102362204722" footer="0.51181102362204722"/>
  <pageSetup paperSize="9" scale="7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81"/>
  <sheetViews>
    <sheetView view="pageBreakPreview" zoomScaleNormal="80" zoomScaleSheetLayoutView="100" workbookViewId="0">
      <pane ySplit="1" topLeftCell="A2" activePane="bottomLeft" state="frozen"/>
      <selection pane="bottomLeft" sqref="A1:B1"/>
    </sheetView>
  </sheetViews>
  <sheetFormatPr defaultColWidth="9" defaultRowHeight="14.25" customHeight="1"/>
  <cols>
    <col min="1" max="2" width="70.625" style="41" customWidth="1"/>
    <col min="3" max="3" width="2.5" style="41" customWidth="1"/>
    <col min="4" max="16384" width="9" style="41"/>
  </cols>
  <sheetData>
    <row r="1" spans="1:12" ht="35.1" customHeight="1">
      <c r="A1" s="768" t="s">
        <v>171</v>
      </c>
      <c r="B1" s="769"/>
    </row>
    <row r="2" spans="1:12" s="2" customFormat="1" ht="18" customHeight="1">
      <c r="A2" s="42"/>
      <c r="B2" s="56"/>
      <c r="C2" s="66"/>
      <c r="D2" s="66"/>
      <c r="E2" s="66"/>
      <c r="F2" s="67"/>
      <c r="G2" s="66"/>
      <c r="H2" s="66"/>
      <c r="I2" s="66"/>
      <c r="J2" s="66"/>
      <c r="L2" s="68"/>
    </row>
    <row r="3" spans="1:12" ht="18" customHeight="1">
      <c r="A3" s="43"/>
      <c r="B3" s="57"/>
    </row>
    <row r="4" spans="1:12" ht="18.75">
      <c r="A4" s="44" t="s">
        <v>1154</v>
      </c>
      <c r="B4" s="58"/>
    </row>
    <row r="5" spans="1:12" ht="18" customHeight="1">
      <c r="A5" s="770" t="s">
        <v>1317</v>
      </c>
      <c r="B5" s="771"/>
    </row>
    <row r="6" spans="1:12" ht="18" customHeight="1">
      <c r="A6" s="770" t="s">
        <v>818</v>
      </c>
      <c r="B6" s="771"/>
    </row>
    <row r="7" spans="1:12" ht="18" customHeight="1">
      <c r="A7" s="772" t="s">
        <v>397</v>
      </c>
      <c r="B7" s="773"/>
    </row>
    <row r="8" spans="1:12" ht="18" customHeight="1">
      <c r="A8" s="774"/>
      <c r="B8" s="775"/>
    </row>
    <row r="9" spans="1:12" ht="18" customHeight="1">
      <c r="A9" s="47"/>
      <c r="B9" s="60"/>
    </row>
    <row r="10" spans="1:12" ht="18" customHeight="1">
      <c r="A10" s="48" t="s">
        <v>1373</v>
      </c>
      <c r="B10" s="61" t="s">
        <v>1393</v>
      </c>
    </row>
    <row r="11" spans="1:12" ht="18" customHeight="1">
      <c r="A11" s="48" t="s">
        <v>1400</v>
      </c>
      <c r="B11" s="61" t="s">
        <v>186</v>
      </c>
    </row>
    <row r="12" spans="1:12" ht="18" customHeight="1">
      <c r="A12" s="48" t="s">
        <v>1417</v>
      </c>
      <c r="B12" s="61" t="s">
        <v>477</v>
      </c>
    </row>
    <row r="13" spans="1:12" ht="18" customHeight="1">
      <c r="A13" s="49" t="s">
        <v>9802</v>
      </c>
      <c r="B13" s="61" t="s">
        <v>1430</v>
      </c>
    </row>
    <row r="14" spans="1:12" ht="18" customHeight="1">
      <c r="A14" s="48" t="s">
        <v>11034</v>
      </c>
      <c r="B14" s="61" t="s">
        <v>9180</v>
      </c>
    </row>
    <row r="15" spans="1:12" ht="18" customHeight="1">
      <c r="A15" s="48" t="s">
        <v>11020</v>
      </c>
      <c r="B15" s="61" t="s">
        <v>9302</v>
      </c>
    </row>
    <row r="16" spans="1:12" ht="18" customHeight="1">
      <c r="A16" s="49" t="s">
        <v>9301</v>
      </c>
      <c r="B16" s="61" t="s">
        <v>1375</v>
      </c>
    </row>
    <row r="17" spans="1:2" ht="18" customHeight="1">
      <c r="A17" s="49" t="s">
        <v>7479</v>
      </c>
      <c r="B17" s="61" t="s">
        <v>9303</v>
      </c>
    </row>
    <row r="18" spans="1:2" ht="18" customHeight="1">
      <c r="A18" s="45"/>
      <c r="B18" s="61"/>
    </row>
    <row r="19" spans="1:2" ht="18" customHeight="1">
      <c r="A19" s="48" t="s">
        <v>1265</v>
      </c>
      <c r="B19" s="61" t="s">
        <v>1514</v>
      </c>
    </row>
    <row r="20" spans="1:2" ht="18" customHeight="1">
      <c r="A20" s="48" t="s">
        <v>9214</v>
      </c>
      <c r="B20" s="61" t="s">
        <v>1521</v>
      </c>
    </row>
    <row r="21" spans="1:2" ht="18" customHeight="1">
      <c r="A21" s="48" t="s">
        <v>1462</v>
      </c>
      <c r="B21" s="61" t="s">
        <v>9308</v>
      </c>
    </row>
    <row r="22" spans="1:2" ht="18" customHeight="1">
      <c r="A22" s="48" t="s">
        <v>9304</v>
      </c>
      <c r="B22" s="61" t="s">
        <v>852</v>
      </c>
    </row>
    <row r="23" spans="1:2" ht="18" customHeight="1">
      <c r="A23" s="48" t="s">
        <v>9305</v>
      </c>
      <c r="B23" s="61" t="s">
        <v>9310</v>
      </c>
    </row>
    <row r="24" spans="1:2" ht="18" customHeight="1">
      <c r="A24" s="48" t="s">
        <v>1504</v>
      </c>
      <c r="B24" s="61" t="s">
        <v>1580</v>
      </c>
    </row>
    <row r="25" spans="1:2" ht="18" customHeight="1">
      <c r="A25" s="48" t="s">
        <v>9306</v>
      </c>
      <c r="B25" s="61" t="s">
        <v>9311</v>
      </c>
    </row>
    <row r="26" spans="1:2" ht="18" customHeight="1">
      <c r="A26" s="48" t="s">
        <v>9307</v>
      </c>
      <c r="B26" s="61" t="s">
        <v>9312</v>
      </c>
    </row>
    <row r="27" spans="1:2" ht="18" customHeight="1">
      <c r="A27" s="48" t="s">
        <v>1542</v>
      </c>
      <c r="B27" s="62" t="s">
        <v>9807</v>
      </c>
    </row>
    <row r="28" spans="1:2" ht="18" customHeight="1">
      <c r="A28" s="48"/>
      <c r="B28" s="61" t="s">
        <v>1608</v>
      </c>
    </row>
    <row r="29" spans="1:2" ht="18" customHeight="1">
      <c r="A29" s="48" t="s">
        <v>9175</v>
      </c>
      <c r="B29" s="61" t="s">
        <v>9316</v>
      </c>
    </row>
    <row r="30" spans="1:2" ht="18" customHeight="1">
      <c r="A30" s="48" t="s">
        <v>1572</v>
      </c>
      <c r="B30" s="58"/>
    </row>
    <row r="31" spans="1:2" ht="18" customHeight="1">
      <c r="A31" s="48" t="s">
        <v>914</v>
      </c>
      <c r="B31" s="61" t="s">
        <v>9319</v>
      </c>
    </row>
    <row r="32" spans="1:2" ht="18" customHeight="1">
      <c r="A32" s="48" t="s">
        <v>9313</v>
      </c>
      <c r="B32" s="61" t="s">
        <v>1482</v>
      </c>
    </row>
    <row r="33" spans="1:2" ht="18" customHeight="1">
      <c r="A33" s="48" t="s">
        <v>9314</v>
      </c>
      <c r="B33" s="61" t="s">
        <v>9321</v>
      </c>
    </row>
    <row r="34" spans="1:2" ht="18" customHeight="1">
      <c r="A34" s="48" t="s">
        <v>9315</v>
      </c>
      <c r="B34" s="61" t="s">
        <v>1637</v>
      </c>
    </row>
    <row r="35" spans="1:2" ht="18" customHeight="1">
      <c r="A35" s="50" t="s">
        <v>9343</v>
      </c>
      <c r="B35" s="62" t="s">
        <v>8027</v>
      </c>
    </row>
    <row r="36" spans="1:2" ht="18" customHeight="1">
      <c r="A36" s="51" t="s">
        <v>9317</v>
      </c>
      <c r="B36" s="61" t="s">
        <v>9323</v>
      </c>
    </row>
    <row r="37" spans="1:2" ht="18" customHeight="1">
      <c r="A37" s="45"/>
      <c r="B37" s="61" t="s">
        <v>9222</v>
      </c>
    </row>
    <row r="38" spans="1:2" ht="18" customHeight="1">
      <c r="A38" s="48" t="s">
        <v>9320</v>
      </c>
      <c r="B38" s="61" t="s">
        <v>974</v>
      </c>
    </row>
    <row r="39" spans="1:2" ht="18" customHeight="1">
      <c r="A39" s="51" t="s">
        <v>9322</v>
      </c>
      <c r="B39" s="58"/>
    </row>
    <row r="40" spans="1:2" ht="18" customHeight="1">
      <c r="A40" s="48" t="s">
        <v>9315</v>
      </c>
      <c r="B40" s="61" t="s">
        <v>44</v>
      </c>
    </row>
    <row r="41" spans="1:2" ht="18" customHeight="1">
      <c r="A41" s="50" t="s">
        <v>9343</v>
      </c>
      <c r="B41" s="61" t="s">
        <v>1510</v>
      </c>
    </row>
    <row r="42" spans="1:2" ht="18" customHeight="1">
      <c r="A42" s="50" t="s">
        <v>5300</v>
      </c>
      <c r="B42" s="61" t="s">
        <v>9325</v>
      </c>
    </row>
    <row r="43" spans="1:2" ht="18" customHeight="1">
      <c r="A43" s="45"/>
      <c r="B43" s="61" t="s">
        <v>9327</v>
      </c>
    </row>
    <row r="44" spans="1:2" ht="18" customHeight="1">
      <c r="A44" s="48" t="s">
        <v>1656</v>
      </c>
      <c r="B44" s="61" t="s">
        <v>1534</v>
      </c>
    </row>
    <row r="45" spans="1:2" ht="18" customHeight="1">
      <c r="A45" s="48" t="s">
        <v>1624</v>
      </c>
      <c r="B45" s="61" t="s">
        <v>9328</v>
      </c>
    </row>
    <row r="46" spans="1:2" ht="18" customHeight="1">
      <c r="A46" s="48" t="s">
        <v>9324</v>
      </c>
      <c r="B46" s="61" t="s">
        <v>9331</v>
      </c>
    </row>
    <row r="47" spans="1:2" ht="18" customHeight="1">
      <c r="A47" s="45"/>
      <c r="B47" s="58"/>
    </row>
    <row r="48" spans="1:2" ht="18" customHeight="1">
      <c r="A48" s="48" t="s">
        <v>9326</v>
      </c>
      <c r="B48" s="61" t="s">
        <v>208</v>
      </c>
    </row>
    <row r="49" spans="1:2" ht="18" customHeight="1">
      <c r="A49" s="48" t="s">
        <v>1690</v>
      </c>
      <c r="B49" s="61" t="s">
        <v>9333</v>
      </c>
    </row>
    <row r="50" spans="1:2" ht="18" customHeight="1">
      <c r="A50" s="48" t="s">
        <v>9173</v>
      </c>
      <c r="B50" s="61" t="s">
        <v>9334</v>
      </c>
    </row>
    <row r="51" spans="1:2" ht="18" customHeight="1">
      <c r="A51" s="48" t="s">
        <v>9330</v>
      </c>
      <c r="B51" s="61" t="s">
        <v>1748</v>
      </c>
    </row>
    <row r="52" spans="1:2" ht="18" customHeight="1">
      <c r="A52" s="49" t="s">
        <v>9803</v>
      </c>
      <c r="B52" s="61" t="s">
        <v>9336</v>
      </c>
    </row>
    <row r="53" spans="1:2" ht="18" customHeight="1">
      <c r="A53" s="49" t="s">
        <v>9332</v>
      </c>
      <c r="B53" s="61" t="s">
        <v>9337</v>
      </c>
    </row>
    <row r="54" spans="1:2" ht="18" customHeight="1">
      <c r="A54" s="49" t="s">
        <v>9805</v>
      </c>
      <c r="B54" s="61" t="s">
        <v>1031</v>
      </c>
    </row>
    <row r="55" spans="1:2" ht="18" customHeight="1">
      <c r="A55" s="48" t="s">
        <v>1711</v>
      </c>
      <c r="B55" s="58"/>
    </row>
    <row r="56" spans="1:2" ht="18" customHeight="1">
      <c r="A56" s="48" t="s">
        <v>541</v>
      </c>
      <c r="B56" s="61" t="s">
        <v>9339</v>
      </c>
    </row>
    <row r="57" spans="1:2" ht="18" customHeight="1">
      <c r="A57" s="49" t="s">
        <v>9806</v>
      </c>
      <c r="B57" s="61" t="s">
        <v>9700</v>
      </c>
    </row>
    <row r="58" spans="1:2" ht="18" customHeight="1">
      <c r="A58" s="48" t="s">
        <v>1441</v>
      </c>
      <c r="B58" s="61" t="s">
        <v>9701</v>
      </c>
    </row>
    <row r="59" spans="1:2" ht="18" customHeight="1">
      <c r="A59" s="45"/>
      <c r="B59" s="61" t="s">
        <v>9702</v>
      </c>
    </row>
    <row r="60" spans="1:2" ht="18" customHeight="1">
      <c r="A60" s="48" t="s">
        <v>9338</v>
      </c>
      <c r="B60" s="61" t="s">
        <v>5312</v>
      </c>
    </row>
    <row r="61" spans="1:2" ht="18" customHeight="1">
      <c r="A61" s="48" t="s">
        <v>11035</v>
      </c>
      <c r="B61" s="62" t="s">
        <v>2800</v>
      </c>
    </row>
    <row r="62" spans="1:2" ht="18" customHeight="1">
      <c r="A62" s="48" t="s">
        <v>11036</v>
      </c>
      <c r="B62" s="62"/>
    </row>
    <row r="63" spans="1:2" ht="18" customHeight="1">
      <c r="A63" s="48" t="s">
        <v>11037</v>
      </c>
      <c r="B63" s="58"/>
    </row>
    <row r="64" spans="1:2" ht="18" customHeight="1">
      <c r="A64" s="48" t="s">
        <v>9340</v>
      </c>
      <c r="B64" s="58"/>
    </row>
    <row r="65" spans="1:2" ht="18" customHeight="1">
      <c r="A65" s="48" t="s">
        <v>10990</v>
      </c>
      <c r="B65" s="58"/>
    </row>
    <row r="66" spans="1:2" ht="18" customHeight="1">
      <c r="A66" s="48" t="s">
        <v>9341</v>
      </c>
      <c r="B66" s="58"/>
    </row>
    <row r="67" spans="1:2" ht="18" customHeight="1">
      <c r="A67" s="48" t="s">
        <v>10186</v>
      </c>
      <c r="B67" s="59"/>
    </row>
    <row r="68" spans="1:2" ht="18" customHeight="1">
      <c r="A68" s="48" t="s">
        <v>8460</v>
      </c>
      <c r="B68" s="59"/>
    </row>
    <row r="69" spans="1:2" ht="18" customHeight="1">
      <c r="A69" s="46"/>
      <c r="B69" s="59"/>
    </row>
    <row r="70" spans="1:2" ht="14.25" customHeight="1">
      <c r="A70" s="52"/>
      <c r="B70" s="63"/>
    </row>
    <row r="71" spans="1:2" ht="18" customHeight="1">
      <c r="A71" s="53" t="s">
        <v>9342</v>
      </c>
      <c r="B71" s="63"/>
    </row>
    <row r="72" spans="1:2" ht="18" customHeight="1">
      <c r="A72" s="54"/>
      <c r="B72" s="58"/>
    </row>
    <row r="73" spans="1:2" ht="18" customHeight="1">
      <c r="A73" s="45" t="s">
        <v>1773</v>
      </c>
      <c r="B73" s="58"/>
    </row>
    <row r="74" spans="1:2" ht="18" customHeight="1">
      <c r="A74" s="45" t="s">
        <v>235</v>
      </c>
      <c r="B74" s="58"/>
    </row>
    <row r="75" spans="1:2" ht="18" customHeight="1">
      <c r="A75" s="45" t="s">
        <v>1286</v>
      </c>
      <c r="B75" s="58"/>
    </row>
    <row r="76" spans="1:2" ht="18" customHeight="1">
      <c r="A76" s="45" t="s">
        <v>1779</v>
      </c>
      <c r="B76" s="58"/>
    </row>
    <row r="77" spans="1:2" ht="18" customHeight="1">
      <c r="A77" s="45" t="s">
        <v>9801</v>
      </c>
      <c r="B77" s="64"/>
    </row>
    <row r="78" spans="1:2" ht="18" customHeight="1">
      <c r="A78" s="45" t="s">
        <v>28</v>
      </c>
      <c r="B78" s="58"/>
    </row>
    <row r="79" spans="1:2" ht="18" customHeight="1">
      <c r="A79" s="45" t="s">
        <v>1806</v>
      </c>
      <c r="B79" s="58"/>
    </row>
    <row r="80" spans="1:2" ht="18" customHeight="1">
      <c r="A80" s="45" t="s">
        <v>745</v>
      </c>
      <c r="B80" s="58"/>
    </row>
    <row r="81" spans="1:2" ht="14.25" customHeight="1">
      <c r="A81" s="55"/>
      <c r="B81" s="65"/>
    </row>
  </sheetData>
  <mergeCells count="5">
    <mergeCell ref="A1:B1"/>
    <mergeCell ref="A5:B5"/>
    <mergeCell ref="A6:B6"/>
    <mergeCell ref="A7:B7"/>
    <mergeCell ref="A8:B8"/>
  </mergeCells>
  <phoneticPr fontId="21"/>
  <printOptions horizontalCentered="1"/>
  <pageMargins left="0.78740157480314954" right="0.78740157480314954" top="1.3385826771653544" bottom="0.98425196850393704" header="0.51181102362204722" footer="0.51181102362204722"/>
  <pageSetup paperSize="9" scale="5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1"/>
  <sheetViews>
    <sheetView zoomScaleSheetLayoutView="80" workbookViewId="0">
      <pane xSplit="3" ySplit="4" topLeftCell="D5" activePane="bottomRight" state="frozen"/>
      <selection pane="topRight"/>
      <selection pane="bottomLeft"/>
      <selection pane="bottomRight" sqref="A1:I1"/>
    </sheetView>
  </sheetViews>
  <sheetFormatPr defaultColWidth="9" defaultRowHeight="14.25" customHeight="1"/>
  <cols>
    <col min="1" max="2" width="6.625" style="69" customWidth="1"/>
    <col min="3" max="3" width="12" style="70" customWidth="1"/>
    <col min="4" max="9" width="15.625" style="69" customWidth="1"/>
    <col min="10" max="10" width="9" style="71"/>
    <col min="11" max="256" width="9" style="69"/>
    <col min="257" max="258" width="6.625" style="69" customWidth="1"/>
    <col min="259" max="259" width="12" style="69" customWidth="1"/>
    <col min="260" max="265" width="15.625" style="69" customWidth="1"/>
    <col min="266" max="512" width="9" style="69"/>
    <col min="513" max="514" width="6.625" style="69" customWidth="1"/>
    <col min="515" max="515" width="12" style="69" customWidth="1"/>
    <col min="516" max="521" width="15.625" style="69" customWidth="1"/>
    <col min="522" max="768" width="9" style="69"/>
    <col min="769" max="770" width="6.625" style="69" customWidth="1"/>
    <col min="771" max="771" width="12" style="69" customWidth="1"/>
    <col min="772" max="777" width="15.625" style="69" customWidth="1"/>
    <col min="778" max="1024" width="9" style="69"/>
    <col min="1025" max="1026" width="6.625" style="69" customWidth="1"/>
    <col min="1027" max="1027" width="12" style="69" customWidth="1"/>
    <col min="1028" max="1033" width="15.625" style="69" customWidth="1"/>
    <col min="1034" max="1280" width="9" style="69"/>
    <col min="1281" max="1282" width="6.625" style="69" customWidth="1"/>
    <col min="1283" max="1283" width="12" style="69" customWidth="1"/>
    <col min="1284" max="1289" width="15.625" style="69" customWidth="1"/>
    <col min="1290" max="1536" width="9" style="69"/>
    <col min="1537" max="1538" width="6.625" style="69" customWidth="1"/>
    <col min="1539" max="1539" width="12" style="69" customWidth="1"/>
    <col min="1540" max="1545" width="15.625" style="69" customWidth="1"/>
    <col min="1546" max="1792" width="9" style="69"/>
    <col min="1793" max="1794" width="6.625" style="69" customWidth="1"/>
    <col min="1795" max="1795" width="12" style="69" customWidth="1"/>
    <col min="1796" max="1801" width="15.625" style="69" customWidth="1"/>
    <col min="1802" max="2048" width="9" style="69"/>
    <col min="2049" max="2050" width="6.625" style="69" customWidth="1"/>
    <col min="2051" max="2051" width="12" style="69" customWidth="1"/>
    <col min="2052" max="2057" width="15.625" style="69" customWidth="1"/>
    <col min="2058" max="2304" width="9" style="69"/>
    <col min="2305" max="2306" width="6.625" style="69" customWidth="1"/>
    <col min="2307" max="2307" width="12" style="69" customWidth="1"/>
    <col min="2308" max="2313" width="15.625" style="69" customWidth="1"/>
    <col min="2314" max="2560" width="9" style="69"/>
    <col min="2561" max="2562" width="6.625" style="69" customWidth="1"/>
    <col min="2563" max="2563" width="12" style="69" customWidth="1"/>
    <col min="2564" max="2569" width="15.625" style="69" customWidth="1"/>
    <col min="2570" max="2816" width="9" style="69"/>
    <col min="2817" max="2818" width="6.625" style="69" customWidth="1"/>
    <col min="2819" max="2819" width="12" style="69" customWidth="1"/>
    <col min="2820" max="2825" width="15.625" style="69" customWidth="1"/>
    <col min="2826" max="3072" width="9" style="69"/>
    <col min="3073" max="3074" width="6.625" style="69" customWidth="1"/>
    <col min="3075" max="3075" width="12" style="69" customWidth="1"/>
    <col min="3076" max="3081" width="15.625" style="69" customWidth="1"/>
    <col min="3082" max="3328" width="9" style="69"/>
    <col min="3329" max="3330" width="6.625" style="69" customWidth="1"/>
    <col min="3331" max="3331" width="12" style="69" customWidth="1"/>
    <col min="3332" max="3337" width="15.625" style="69" customWidth="1"/>
    <col min="3338" max="3584" width="9" style="69"/>
    <col min="3585" max="3586" width="6.625" style="69" customWidth="1"/>
    <col min="3587" max="3587" width="12" style="69" customWidth="1"/>
    <col min="3588" max="3593" width="15.625" style="69" customWidth="1"/>
    <col min="3594" max="3840" width="9" style="69"/>
    <col min="3841" max="3842" width="6.625" style="69" customWidth="1"/>
    <col min="3843" max="3843" width="12" style="69" customWidth="1"/>
    <col min="3844" max="3849" width="15.625" style="69" customWidth="1"/>
    <col min="3850" max="4096" width="9" style="69"/>
    <col min="4097" max="4098" width="6.625" style="69" customWidth="1"/>
    <col min="4099" max="4099" width="12" style="69" customWidth="1"/>
    <col min="4100" max="4105" width="15.625" style="69" customWidth="1"/>
    <col min="4106" max="4352" width="9" style="69"/>
    <col min="4353" max="4354" width="6.625" style="69" customWidth="1"/>
    <col min="4355" max="4355" width="12" style="69" customWidth="1"/>
    <col min="4356" max="4361" width="15.625" style="69" customWidth="1"/>
    <col min="4362" max="4608" width="9" style="69"/>
    <col min="4609" max="4610" width="6.625" style="69" customWidth="1"/>
    <col min="4611" max="4611" width="12" style="69" customWidth="1"/>
    <col min="4612" max="4617" width="15.625" style="69" customWidth="1"/>
    <col min="4618" max="4864" width="9" style="69"/>
    <col min="4865" max="4866" width="6.625" style="69" customWidth="1"/>
    <col min="4867" max="4867" width="12" style="69" customWidth="1"/>
    <col min="4868" max="4873" width="15.625" style="69" customWidth="1"/>
    <col min="4874" max="5120" width="9" style="69"/>
    <col min="5121" max="5122" width="6.625" style="69" customWidth="1"/>
    <col min="5123" max="5123" width="12" style="69" customWidth="1"/>
    <col min="5124" max="5129" width="15.625" style="69" customWidth="1"/>
    <col min="5130" max="5376" width="9" style="69"/>
    <col min="5377" max="5378" width="6.625" style="69" customWidth="1"/>
    <col min="5379" max="5379" width="12" style="69" customWidth="1"/>
    <col min="5380" max="5385" width="15.625" style="69" customWidth="1"/>
    <col min="5386" max="5632" width="9" style="69"/>
    <col min="5633" max="5634" width="6.625" style="69" customWidth="1"/>
    <col min="5635" max="5635" width="12" style="69" customWidth="1"/>
    <col min="5636" max="5641" width="15.625" style="69" customWidth="1"/>
    <col min="5642" max="5888" width="9" style="69"/>
    <col min="5889" max="5890" width="6.625" style="69" customWidth="1"/>
    <col min="5891" max="5891" width="12" style="69" customWidth="1"/>
    <col min="5892" max="5897" width="15.625" style="69" customWidth="1"/>
    <col min="5898" max="6144" width="9" style="69"/>
    <col min="6145" max="6146" width="6.625" style="69" customWidth="1"/>
    <col min="6147" max="6147" width="12" style="69" customWidth="1"/>
    <col min="6148" max="6153" width="15.625" style="69" customWidth="1"/>
    <col min="6154" max="6400" width="9" style="69"/>
    <col min="6401" max="6402" width="6.625" style="69" customWidth="1"/>
    <col min="6403" max="6403" width="12" style="69" customWidth="1"/>
    <col min="6404" max="6409" width="15.625" style="69" customWidth="1"/>
    <col min="6410" max="6656" width="9" style="69"/>
    <col min="6657" max="6658" width="6.625" style="69" customWidth="1"/>
    <col min="6659" max="6659" width="12" style="69" customWidth="1"/>
    <col min="6660" max="6665" width="15.625" style="69" customWidth="1"/>
    <col min="6666" max="6912" width="9" style="69"/>
    <col min="6913" max="6914" width="6.625" style="69" customWidth="1"/>
    <col min="6915" max="6915" width="12" style="69" customWidth="1"/>
    <col min="6916" max="6921" width="15.625" style="69" customWidth="1"/>
    <col min="6922" max="7168" width="9" style="69"/>
    <col min="7169" max="7170" width="6.625" style="69" customWidth="1"/>
    <col min="7171" max="7171" width="12" style="69" customWidth="1"/>
    <col min="7172" max="7177" width="15.625" style="69" customWidth="1"/>
    <col min="7178" max="7424" width="9" style="69"/>
    <col min="7425" max="7426" width="6.625" style="69" customWidth="1"/>
    <col min="7427" max="7427" width="12" style="69" customWidth="1"/>
    <col min="7428" max="7433" width="15.625" style="69" customWidth="1"/>
    <col min="7434" max="7680" width="9" style="69"/>
    <col min="7681" max="7682" width="6.625" style="69" customWidth="1"/>
    <col min="7683" max="7683" width="12" style="69" customWidth="1"/>
    <col min="7684" max="7689" width="15.625" style="69" customWidth="1"/>
    <col min="7690" max="7936" width="9" style="69"/>
    <col min="7937" max="7938" width="6.625" style="69" customWidth="1"/>
    <col min="7939" max="7939" width="12" style="69" customWidth="1"/>
    <col min="7940" max="7945" width="15.625" style="69" customWidth="1"/>
    <col min="7946" max="8192" width="9" style="69"/>
    <col min="8193" max="8194" width="6.625" style="69" customWidth="1"/>
    <col min="8195" max="8195" width="12" style="69" customWidth="1"/>
    <col min="8196" max="8201" width="15.625" style="69" customWidth="1"/>
    <col min="8202" max="8448" width="9" style="69"/>
    <col min="8449" max="8450" width="6.625" style="69" customWidth="1"/>
    <col min="8451" max="8451" width="12" style="69" customWidth="1"/>
    <col min="8452" max="8457" width="15.625" style="69" customWidth="1"/>
    <col min="8458" max="8704" width="9" style="69"/>
    <col min="8705" max="8706" width="6.625" style="69" customWidth="1"/>
    <col min="8707" max="8707" width="12" style="69" customWidth="1"/>
    <col min="8708" max="8713" width="15.625" style="69" customWidth="1"/>
    <col min="8714" max="8960" width="9" style="69"/>
    <col min="8961" max="8962" width="6.625" style="69" customWidth="1"/>
    <col min="8963" max="8963" width="12" style="69" customWidth="1"/>
    <col min="8964" max="8969" width="15.625" style="69" customWidth="1"/>
    <col min="8970" max="9216" width="9" style="69"/>
    <col min="9217" max="9218" width="6.625" style="69" customWidth="1"/>
    <col min="9219" max="9219" width="12" style="69" customWidth="1"/>
    <col min="9220" max="9225" width="15.625" style="69" customWidth="1"/>
    <col min="9226" max="9472" width="9" style="69"/>
    <col min="9473" max="9474" width="6.625" style="69" customWidth="1"/>
    <col min="9475" max="9475" width="12" style="69" customWidth="1"/>
    <col min="9476" max="9481" width="15.625" style="69" customWidth="1"/>
    <col min="9482" max="9728" width="9" style="69"/>
    <col min="9729" max="9730" width="6.625" style="69" customWidth="1"/>
    <col min="9731" max="9731" width="12" style="69" customWidth="1"/>
    <col min="9732" max="9737" width="15.625" style="69" customWidth="1"/>
    <col min="9738" max="9984" width="9" style="69"/>
    <col min="9985" max="9986" width="6.625" style="69" customWidth="1"/>
    <col min="9987" max="9987" width="12" style="69" customWidth="1"/>
    <col min="9988" max="9993" width="15.625" style="69" customWidth="1"/>
    <col min="9994" max="10240" width="9" style="69"/>
    <col min="10241" max="10242" width="6.625" style="69" customWidth="1"/>
    <col min="10243" max="10243" width="12" style="69" customWidth="1"/>
    <col min="10244" max="10249" width="15.625" style="69" customWidth="1"/>
    <col min="10250" max="10496" width="9" style="69"/>
    <col min="10497" max="10498" width="6.625" style="69" customWidth="1"/>
    <col min="10499" max="10499" width="12" style="69" customWidth="1"/>
    <col min="10500" max="10505" width="15.625" style="69" customWidth="1"/>
    <col min="10506" max="10752" width="9" style="69"/>
    <col min="10753" max="10754" width="6.625" style="69" customWidth="1"/>
    <col min="10755" max="10755" width="12" style="69" customWidth="1"/>
    <col min="10756" max="10761" width="15.625" style="69" customWidth="1"/>
    <col min="10762" max="11008" width="9" style="69"/>
    <col min="11009" max="11010" width="6.625" style="69" customWidth="1"/>
    <col min="11011" max="11011" width="12" style="69" customWidth="1"/>
    <col min="11012" max="11017" width="15.625" style="69" customWidth="1"/>
    <col min="11018" max="11264" width="9" style="69"/>
    <col min="11265" max="11266" width="6.625" style="69" customWidth="1"/>
    <col min="11267" max="11267" width="12" style="69" customWidth="1"/>
    <col min="11268" max="11273" width="15.625" style="69" customWidth="1"/>
    <col min="11274" max="11520" width="9" style="69"/>
    <col min="11521" max="11522" width="6.625" style="69" customWidth="1"/>
    <col min="11523" max="11523" width="12" style="69" customWidth="1"/>
    <col min="11524" max="11529" width="15.625" style="69" customWidth="1"/>
    <col min="11530" max="11776" width="9" style="69"/>
    <col min="11777" max="11778" width="6.625" style="69" customWidth="1"/>
    <col min="11779" max="11779" width="12" style="69" customWidth="1"/>
    <col min="11780" max="11785" width="15.625" style="69" customWidth="1"/>
    <col min="11786" max="12032" width="9" style="69"/>
    <col min="12033" max="12034" width="6.625" style="69" customWidth="1"/>
    <col min="12035" max="12035" width="12" style="69" customWidth="1"/>
    <col min="12036" max="12041" width="15.625" style="69" customWidth="1"/>
    <col min="12042" max="12288" width="9" style="69"/>
    <col min="12289" max="12290" width="6.625" style="69" customWidth="1"/>
    <col min="12291" max="12291" width="12" style="69" customWidth="1"/>
    <col min="12292" max="12297" width="15.625" style="69" customWidth="1"/>
    <col min="12298" max="12544" width="9" style="69"/>
    <col min="12545" max="12546" width="6.625" style="69" customWidth="1"/>
    <col min="12547" max="12547" width="12" style="69" customWidth="1"/>
    <col min="12548" max="12553" width="15.625" style="69" customWidth="1"/>
    <col min="12554" max="12800" width="9" style="69"/>
    <col min="12801" max="12802" width="6.625" style="69" customWidth="1"/>
    <col min="12803" max="12803" width="12" style="69" customWidth="1"/>
    <col min="12804" max="12809" width="15.625" style="69" customWidth="1"/>
    <col min="12810" max="13056" width="9" style="69"/>
    <col min="13057" max="13058" width="6.625" style="69" customWidth="1"/>
    <col min="13059" max="13059" width="12" style="69" customWidth="1"/>
    <col min="13060" max="13065" width="15.625" style="69" customWidth="1"/>
    <col min="13066" max="13312" width="9" style="69"/>
    <col min="13313" max="13314" width="6.625" style="69" customWidth="1"/>
    <col min="13315" max="13315" width="12" style="69" customWidth="1"/>
    <col min="13316" max="13321" width="15.625" style="69" customWidth="1"/>
    <col min="13322" max="13568" width="9" style="69"/>
    <col min="13569" max="13570" width="6.625" style="69" customWidth="1"/>
    <col min="13571" max="13571" width="12" style="69" customWidth="1"/>
    <col min="13572" max="13577" width="15.625" style="69" customWidth="1"/>
    <col min="13578" max="13824" width="9" style="69"/>
    <col min="13825" max="13826" width="6.625" style="69" customWidth="1"/>
    <col min="13827" max="13827" width="12" style="69" customWidth="1"/>
    <col min="13828" max="13833" width="15.625" style="69" customWidth="1"/>
    <col min="13834" max="14080" width="9" style="69"/>
    <col min="14081" max="14082" width="6.625" style="69" customWidth="1"/>
    <col min="14083" max="14083" width="12" style="69" customWidth="1"/>
    <col min="14084" max="14089" width="15.625" style="69" customWidth="1"/>
    <col min="14090" max="14336" width="9" style="69"/>
    <col min="14337" max="14338" width="6.625" style="69" customWidth="1"/>
    <col min="14339" max="14339" width="12" style="69" customWidth="1"/>
    <col min="14340" max="14345" width="15.625" style="69" customWidth="1"/>
    <col min="14346" max="14592" width="9" style="69"/>
    <col min="14593" max="14594" width="6.625" style="69" customWidth="1"/>
    <col min="14595" max="14595" width="12" style="69" customWidth="1"/>
    <col min="14596" max="14601" width="15.625" style="69" customWidth="1"/>
    <col min="14602" max="14848" width="9" style="69"/>
    <col min="14849" max="14850" width="6.625" style="69" customWidth="1"/>
    <col min="14851" max="14851" width="12" style="69" customWidth="1"/>
    <col min="14852" max="14857" width="15.625" style="69" customWidth="1"/>
    <col min="14858" max="15104" width="9" style="69"/>
    <col min="15105" max="15106" width="6.625" style="69" customWidth="1"/>
    <col min="15107" max="15107" width="12" style="69" customWidth="1"/>
    <col min="15108" max="15113" width="15.625" style="69" customWidth="1"/>
    <col min="15114" max="15360" width="9" style="69"/>
    <col min="15361" max="15362" width="6.625" style="69" customWidth="1"/>
    <col min="15363" max="15363" width="12" style="69" customWidth="1"/>
    <col min="15364" max="15369" width="15.625" style="69" customWidth="1"/>
    <col min="15370" max="15616" width="9" style="69"/>
    <col min="15617" max="15618" width="6.625" style="69" customWidth="1"/>
    <col min="15619" max="15619" width="12" style="69" customWidth="1"/>
    <col min="15620" max="15625" width="15.625" style="69" customWidth="1"/>
    <col min="15626" max="15872" width="9" style="69"/>
    <col min="15873" max="15874" width="6.625" style="69" customWidth="1"/>
    <col min="15875" max="15875" width="12" style="69" customWidth="1"/>
    <col min="15876" max="15881" width="15.625" style="69" customWidth="1"/>
    <col min="15882" max="16128" width="9" style="69"/>
    <col min="16129" max="16130" width="6.625" style="69" customWidth="1"/>
    <col min="16131" max="16131" width="12" style="69" customWidth="1"/>
    <col min="16132" max="16137" width="15.625" style="69" customWidth="1"/>
    <col min="16138" max="16384" width="9" style="69"/>
  </cols>
  <sheetData>
    <row r="1" spans="1:9" ht="34.5" customHeight="1">
      <c r="A1" s="776" t="s">
        <v>8469</v>
      </c>
      <c r="B1" s="776"/>
      <c r="C1" s="776"/>
      <c r="D1" s="776"/>
      <c r="E1" s="776"/>
      <c r="F1" s="776"/>
      <c r="G1" s="776"/>
      <c r="H1" s="776"/>
      <c r="I1" s="776"/>
    </row>
    <row r="2" spans="1:9" ht="34.5" customHeight="1">
      <c r="A2" s="73"/>
      <c r="F2" s="137"/>
      <c r="G2" s="137"/>
      <c r="H2" s="137"/>
      <c r="I2" s="190" t="s">
        <v>10962</v>
      </c>
    </row>
    <row r="3" spans="1:9" ht="22.5" customHeight="1">
      <c r="A3" s="789" t="s">
        <v>9432</v>
      </c>
      <c r="B3" s="790"/>
      <c r="C3" s="791"/>
      <c r="D3" s="777" t="s">
        <v>3225</v>
      </c>
      <c r="E3" s="778"/>
      <c r="F3" s="779"/>
      <c r="G3" s="777" t="s">
        <v>9147</v>
      </c>
      <c r="H3" s="778"/>
      <c r="I3" s="779"/>
    </row>
    <row r="4" spans="1:9" ht="22.5" customHeight="1">
      <c r="A4" s="792"/>
      <c r="B4" s="793"/>
      <c r="C4" s="794"/>
      <c r="D4" s="74" t="s">
        <v>9966</v>
      </c>
      <c r="E4" s="113" t="s">
        <v>2503</v>
      </c>
      <c r="F4" s="77" t="s">
        <v>9961</v>
      </c>
      <c r="G4" s="155" t="s">
        <v>8588</v>
      </c>
      <c r="H4" s="169" t="s">
        <v>2893</v>
      </c>
      <c r="I4" s="77" t="s">
        <v>9961</v>
      </c>
    </row>
    <row r="5" spans="1:9" ht="22.5" customHeight="1">
      <c r="A5" s="795" t="s">
        <v>2172</v>
      </c>
      <c r="B5" s="796"/>
      <c r="C5" s="78" t="s">
        <v>2298</v>
      </c>
      <c r="D5" s="90">
        <v>1</v>
      </c>
      <c r="E5" s="114">
        <v>0</v>
      </c>
      <c r="F5" s="138">
        <f t="shared" ref="F5:F32" si="0">SUM(D5:E5)</f>
        <v>1</v>
      </c>
      <c r="G5" s="90">
        <v>29</v>
      </c>
      <c r="H5" s="123">
        <v>31</v>
      </c>
      <c r="I5" s="138">
        <f t="shared" ref="I5:I37" si="1">SUM(G5:H5)</f>
        <v>60</v>
      </c>
    </row>
    <row r="6" spans="1:9" ht="22.5" customHeight="1">
      <c r="A6" s="797"/>
      <c r="B6" s="798"/>
      <c r="C6" s="79" t="s">
        <v>9962</v>
      </c>
      <c r="D6" s="91">
        <v>154</v>
      </c>
      <c r="E6" s="115">
        <v>4</v>
      </c>
      <c r="F6" s="139">
        <f t="shared" si="0"/>
        <v>158</v>
      </c>
      <c r="G6" s="91">
        <v>2466</v>
      </c>
      <c r="H6" s="115">
        <v>2271</v>
      </c>
      <c r="I6" s="139">
        <f t="shared" si="1"/>
        <v>4737</v>
      </c>
    </row>
    <row r="7" spans="1:9" ht="22.5" customHeight="1">
      <c r="A7" s="797"/>
      <c r="B7" s="798"/>
      <c r="C7" s="80" t="s">
        <v>9963</v>
      </c>
      <c r="D7" s="92">
        <v>147</v>
      </c>
      <c r="E7" s="116">
        <v>0</v>
      </c>
      <c r="F7" s="140">
        <f t="shared" si="0"/>
        <v>147</v>
      </c>
      <c r="G7" s="92">
        <v>7171</v>
      </c>
      <c r="H7" s="170">
        <v>7054</v>
      </c>
      <c r="I7" s="140">
        <f t="shared" si="1"/>
        <v>14225</v>
      </c>
    </row>
    <row r="8" spans="1:9" ht="22.5" customHeight="1">
      <c r="A8" s="799"/>
      <c r="B8" s="800"/>
      <c r="C8" s="81" t="s">
        <v>9961</v>
      </c>
      <c r="D8" s="93">
        <f>SUM(D5:D7)</f>
        <v>302</v>
      </c>
      <c r="E8" s="117">
        <f>SUM(E5:E7)</f>
        <v>4</v>
      </c>
      <c r="F8" s="141">
        <f t="shared" si="0"/>
        <v>306</v>
      </c>
      <c r="G8" s="93">
        <f>SUM(G5:G7)</f>
        <v>9666</v>
      </c>
      <c r="H8" s="117">
        <f>SUM(H5:H7)</f>
        <v>9356</v>
      </c>
      <c r="I8" s="141">
        <f t="shared" si="1"/>
        <v>19022</v>
      </c>
    </row>
    <row r="9" spans="1:9" ht="22.5" customHeight="1">
      <c r="A9" s="801" t="s">
        <v>5945</v>
      </c>
      <c r="B9" s="802"/>
      <c r="C9" s="82" t="s">
        <v>9962</v>
      </c>
      <c r="D9" s="94">
        <v>85</v>
      </c>
      <c r="E9" s="118">
        <v>0</v>
      </c>
      <c r="F9" s="138">
        <f t="shared" si="0"/>
        <v>85</v>
      </c>
      <c r="G9" s="94">
        <v>3776</v>
      </c>
      <c r="H9" s="171">
        <v>3403</v>
      </c>
      <c r="I9" s="138">
        <f t="shared" si="1"/>
        <v>7179</v>
      </c>
    </row>
    <row r="10" spans="1:9" ht="22.5" customHeight="1">
      <c r="A10" s="803"/>
      <c r="B10" s="804"/>
      <c r="C10" s="83" t="s">
        <v>9963</v>
      </c>
      <c r="D10" s="95">
        <v>239</v>
      </c>
      <c r="E10" s="119">
        <v>2</v>
      </c>
      <c r="F10" s="142">
        <f t="shared" si="0"/>
        <v>241</v>
      </c>
      <c r="G10" s="95">
        <v>15864</v>
      </c>
      <c r="H10" s="119">
        <v>15272</v>
      </c>
      <c r="I10" s="142">
        <f t="shared" si="1"/>
        <v>31136</v>
      </c>
    </row>
    <row r="11" spans="1:9" ht="22.5" customHeight="1">
      <c r="A11" s="805"/>
      <c r="B11" s="806"/>
      <c r="C11" s="81" t="s">
        <v>9961</v>
      </c>
      <c r="D11" s="96">
        <f>SUM(D9:D10)</f>
        <v>324</v>
      </c>
      <c r="E11" s="120">
        <f>SUM(E9:E10)</f>
        <v>2</v>
      </c>
      <c r="F11" s="141">
        <f t="shared" si="0"/>
        <v>326</v>
      </c>
      <c r="G11" s="96">
        <f>SUM(G9:G10)</f>
        <v>19640</v>
      </c>
      <c r="H11" s="120">
        <f>SUM(H9:H10)</f>
        <v>18675</v>
      </c>
      <c r="I11" s="141">
        <f t="shared" si="1"/>
        <v>38315</v>
      </c>
    </row>
    <row r="12" spans="1:9" ht="22.5" customHeight="1">
      <c r="A12" s="795" t="s">
        <v>602</v>
      </c>
      <c r="B12" s="796"/>
      <c r="C12" s="78" t="s">
        <v>2298</v>
      </c>
      <c r="D12" s="90">
        <v>2</v>
      </c>
      <c r="E12" s="114">
        <v>0</v>
      </c>
      <c r="F12" s="138">
        <f t="shared" si="0"/>
        <v>2</v>
      </c>
      <c r="G12" s="90">
        <v>501</v>
      </c>
      <c r="H12" s="123">
        <v>506</v>
      </c>
      <c r="I12" s="138">
        <f t="shared" si="1"/>
        <v>1007</v>
      </c>
    </row>
    <row r="13" spans="1:9" ht="22.5" customHeight="1">
      <c r="A13" s="797"/>
      <c r="B13" s="798"/>
      <c r="C13" s="79" t="s">
        <v>9962</v>
      </c>
      <c r="D13" s="91">
        <v>469</v>
      </c>
      <c r="E13" s="115">
        <v>4</v>
      </c>
      <c r="F13" s="139">
        <f t="shared" si="0"/>
        <v>473</v>
      </c>
      <c r="G13" s="91">
        <v>83315</v>
      </c>
      <c r="H13" s="121">
        <v>79261</v>
      </c>
      <c r="I13" s="139">
        <f t="shared" si="1"/>
        <v>162576</v>
      </c>
    </row>
    <row r="14" spans="1:9" ht="22.5" customHeight="1">
      <c r="A14" s="797"/>
      <c r="B14" s="798"/>
      <c r="C14" s="80" t="s">
        <v>9963</v>
      </c>
      <c r="D14" s="92">
        <v>5</v>
      </c>
      <c r="E14" s="116">
        <v>0</v>
      </c>
      <c r="F14" s="140">
        <f t="shared" si="0"/>
        <v>5</v>
      </c>
      <c r="G14" s="92">
        <v>868</v>
      </c>
      <c r="H14" s="172">
        <v>926</v>
      </c>
      <c r="I14" s="140">
        <f t="shared" si="1"/>
        <v>1794</v>
      </c>
    </row>
    <row r="15" spans="1:9" ht="22.5" customHeight="1">
      <c r="A15" s="799"/>
      <c r="B15" s="800"/>
      <c r="C15" s="81" t="s">
        <v>9961</v>
      </c>
      <c r="D15" s="93">
        <f>SUM(D12:D14)</f>
        <v>476</v>
      </c>
      <c r="E15" s="117">
        <f>SUM(E12:E14)</f>
        <v>4</v>
      </c>
      <c r="F15" s="141">
        <f t="shared" si="0"/>
        <v>480</v>
      </c>
      <c r="G15" s="93">
        <f>SUM(G12:G14)</f>
        <v>84684</v>
      </c>
      <c r="H15" s="117">
        <f>SUM(H12:H14)</f>
        <v>80693</v>
      </c>
      <c r="I15" s="141">
        <f t="shared" si="1"/>
        <v>165377</v>
      </c>
    </row>
    <row r="16" spans="1:9" ht="22.5" customHeight="1">
      <c r="A16" s="795" t="s">
        <v>7234</v>
      </c>
      <c r="B16" s="796"/>
      <c r="C16" s="78" t="s">
        <v>2298</v>
      </c>
      <c r="D16" s="90">
        <v>3</v>
      </c>
      <c r="E16" s="114">
        <v>0</v>
      </c>
      <c r="F16" s="138">
        <f t="shared" si="0"/>
        <v>3</v>
      </c>
      <c r="G16" s="90">
        <v>564</v>
      </c>
      <c r="H16" s="123">
        <v>505</v>
      </c>
      <c r="I16" s="138">
        <f t="shared" si="1"/>
        <v>1069</v>
      </c>
    </row>
    <row r="17" spans="1:12" ht="22.5" customHeight="1">
      <c r="A17" s="797"/>
      <c r="B17" s="798"/>
      <c r="C17" s="79" t="s">
        <v>9962</v>
      </c>
      <c r="D17" s="91">
        <v>252</v>
      </c>
      <c r="E17" s="121">
        <v>2</v>
      </c>
      <c r="F17" s="139">
        <f t="shared" si="0"/>
        <v>254</v>
      </c>
      <c r="G17" s="91">
        <f>44745+31</f>
        <v>44776</v>
      </c>
      <c r="H17" s="121">
        <f>42293+31</f>
        <v>42324</v>
      </c>
      <c r="I17" s="139">
        <f t="shared" si="1"/>
        <v>87100</v>
      </c>
    </row>
    <row r="18" spans="1:12" ht="22.5" customHeight="1">
      <c r="A18" s="797"/>
      <c r="B18" s="798"/>
      <c r="C18" s="80" t="s">
        <v>9963</v>
      </c>
      <c r="D18" s="97">
        <v>27</v>
      </c>
      <c r="E18" s="116">
        <v>0</v>
      </c>
      <c r="F18" s="140">
        <f t="shared" si="0"/>
        <v>27</v>
      </c>
      <c r="G18" s="92">
        <v>2305</v>
      </c>
      <c r="H18" s="172">
        <v>2668</v>
      </c>
      <c r="I18" s="140">
        <f t="shared" si="1"/>
        <v>4973</v>
      </c>
    </row>
    <row r="19" spans="1:12" ht="22.5" customHeight="1">
      <c r="A19" s="799"/>
      <c r="B19" s="800"/>
      <c r="C19" s="81" t="s">
        <v>9961</v>
      </c>
      <c r="D19" s="93">
        <f>SUM(D16:D18)</f>
        <v>282</v>
      </c>
      <c r="E19" s="117">
        <f>SUM(E16:E18)</f>
        <v>2</v>
      </c>
      <c r="F19" s="141">
        <f t="shared" si="0"/>
        <v>284</v>
      </c>
      <c r="G19" s="93">
        <f>SUM(G16:G18)</f>
        <v>47645</v>
      </c>
      <c r="H19" s="117">
        <f>SUM(H16:H18)</f>
        <v>45497</v>
      </c>
      <c r="I19" s="141">
        <f t="shared" si="1"/>
        <v>93142</v>
      </c>
    </row>
    <row r="20" spans="1:12" ht="22.5" customHeight="1">
      <c r="A20" s="780" t="s">
        <v>251</v>
      </c>
      <c r="B20" s="781"/>
      <c r="C20" s="84" t="s">
        <v>9962</v>
      </c>
      <c r="D20" s="98">
        <v>3</v>
      </c>
      <c r="E20" s="122">
        <v>0</v>
      </c>
      <c r="F20" s="143">
        <f t="shared" si="0"/>
        <v>3</v>
      </c>
      <c r="G20" s="98">
        <v>175</v>
      </c>
      <c r="H20" s="173">
        <v>160</v>
      </c>
      <c r="I20" s="143">
        <f t="shared" si="1"/>
        <v>335</v>
      </c>
    </row>
    <row r="21" spans="1:12" ht="22.5" customHeight="1">
      <c r="A21" s="819" t="s">
        <v>9953</v>
      </c>
      <c r="B21" s="807" t="s">
        <v>9957</v>
      </c>
      <c r="C21" s="78" t="s">
        <v>7173</v>
      </c>
      <c r="D21" s="90">
        <v>82</v>
      </c>
      <c r="E21" s="123">
        <v>3</v>
      </c>
      <c r="F21" s="138">
        <f t="shared" si="0"/>
        <v>85</v>
      </c>
      <c r="G21" s="156">
        <v>25523</v>
      </c>
      <c r="H21" s="123">
        <v>22802</v>
      </c>
      <c r="I21" s="138">
        <f t="shared" si="1"/>
        <v>48325</v>
      </c>
      <c r="K21" s="197"/>
      <c r="L21" s="197"/>
    </row>
    <row r="22" spans="1:12" ht="22.5" customHeight="1">
      <c r="A22" s="820"/>
      <c r="B22" s="808"/>
      <c r="C22" s="79" t="s">
        <v>9964</v>
      </c>
      <c r="D22" s="91">
        <v>5</v>
      </c>
      <c r="E22" s="124">
        <v>0</v>
      </c>
      <c r="F22" s="139">
        <f t="shared" si="0"/>
        <v>5</v>
      </c>
      <c r="G22" s="157">
        <v>1890</v>
      </c>
      <c r="H22" s="115">
        <v>2142</v>
      </c>
      <c r="I22" s="139">
        <f t="shared" si="1"/>
        <v>4032</v>
      </c>
    </row>
    <row r="23" spans="1:12" ht="22.5" customHeight="1">
      <c r="A23" s="820"/>
      <c r="B23" s="808"/>
      <c r="C23" s="80" t="s">
        <v>9963</v>
      </c>
      <c r="D23" s="99">
        <v>43</v>
      </c>
      <c r="E23" s="116">
        <v>0</v>
      </c>
      <c r="F23" s="144">
        <f t="shared" si="0"/>
        <v>43</v>
      </c>
      <c r="G23" s="99">
        <v>16048</v>
      </c>
      <c r="H23" s="174">
        <v>15747</v>
      </c>
      <c r="I23" s="144">
        <f t="shared" si="1"/>
        <v>31795</v>
      </c>
    </row>
    <row r="24" spans="1:12" ht="22.5" customHeight="1">
      <c r="A24" s="820"/>
      <c r="B24" s="808"/>
      <c r="C24" s="85" t="s">
        <v>9961</v>
      </c>
      <c r="D24" s="100">
        <f>SUM(D21:D23)</f>
        <v>130</v>
      </c>
      <c r="E24" s="125">
        <f>SUM(E21:E23)</f>
        <v>3</v>
      </c>
      <c r="F24" s="145">
        <f t="shared" si="0"/>
        <v>133</v>
      </c>
      <c r="G24" s="100">
        <f>SUM(G21:G23)</f>
        <v>43461</v>
      </c>
      <c r="H24" s="125">
        <f>SUM(H21:H23)</f>
        <v>40691</v>
      </c>
      <c r="I24" s="145">
        <f t="shared" si="1"/>
        <v>84152</v>
      </c>
    </row>
    <row r="25" spans="1:12" ht="22.5" customHeight="1">
      <c r="A25" s="820"/>
      <c r="B25" s="808" t="s">
        <v>9958</v>
      </c>
      <c r="C25" s="86" t="s">
        <v>7173</v>
      </c>
      <c r="D25" s="101">
        <v>21</v>
      </c>
      <c r="E25" s="126">
        <v>0</v>
      </c>
      <c r="F25" s="146">
        <f t="shared" si="0"/>
        <v>21</v>
      </c>
      <c r="G25" s="158">
        <v>1326</v>
      </c>
      <c r="H25" s="175">
        <v>1148</v>
      </c>
      <c r="I25" s="146">
        <f t="shared" si="1"/>
        <v>2474</v>
      </c>
    </row>
    <row r="26" spans="1:12" ht="22.5" customHeight="1">
      <c r="A26" s="820"/>
      <c r="B26" s="808"/>
      <c r="C26" s="83" t="s">
        <v>9964</v>
      </c>
      <c r="D26" s="102">
        <v>0</v>
      </c>
      <c r="E26" s="127">
        <v>0</v>
      </c>
      <c r="F26" s="147">
        <f t="shared" si="0"/>
        <v>0</v>
      </c>
      <c r="G26" s="99">
        <v>0</v>
      </c>
      <c r="H26" s="176">
        <v>0</v>
      </c>
      <c r="I26" s="147">
        <f t="shared" si="1"/>
        <v>0</v>
      </c>
    </row>
    <row r="27" spans="1:12" ht="22.5" customHeight="1">
      <c r="A27" s="820"/>
      <c r="B27" s="808"/>
      <c r="C27" s="80" t="s">
        <v>9961</v>
      </c>
      <c r="D27" s="100">
        <f>SUM(D25:D26)</f>
        <v>21</v>
      </c>
      <c r="E27" s="125">
        <f>SUM(E25:E26)</f>
        <v>0</v>
      </c>
      <c r="F27" s="148">
        <f t="shared" si="0"/>
        <v>21</v>
      </c>
      <c r="G27" s="100">
        <f>SUM(G25:G26)</f>
        <v>1326</v>
      </c>
      <c r="H27" s="125">
        <f>SUM(H25:H26)</f>
        <v>1148</v>
      </c>
      <c r="I27" s="148">
        <f t="shared" si="1"/>
        <v>2474</v>
      </c>
    </row>
    <row r="28" spans="1:12" ht="22.5" customHeight="1">
      <c r="A28" s="820"/>
      <c r="B28" s="809" t="s">
        <v>9959</v>
      </c>
      <c r="C28" s="86" t="s">
        <v>7173</v>
      </c>
      <c r="D28" s="101">
        <v>1</v>
      </c>
      <c r="E28" s="126">
        <v>0</v>
      </c>
      <c r="F28" s="146">
        <f t="shared" si="0"/>
        <v>1</v>
      </c>
      <c r="G28" s="159">
        <v>557</v>
      </c>
      <c r="H28" s="177">
        <v>790</v>
      </c>
      <c r="I28" s="146">
        <f t="shared" si="1"/>
        <v>1347</v>
      </c>
    </row>
    <row r="29" spans="1:12" ht="22.5" customHeight="1">
      <c r="A29" s="820"/>
      <c r="B29" s="810"/>
      <c r="C29" s="80" t="s">
        <v>9963</v>
      </c>
      <c r="D29" s="99">
        <v>5</v>
      </c>
      <c r="E29" s="116">
        <v>0</v>
      </c>
      <c r="F29" s="147">
        <f t="shared" si="0"/>
        <v>5</v>
      </c>
      <c r="G29" s="160">
        <v>738</v>
      </c>
      <c r="H29" s="178">
        <v>1044</v>
      </c>
      <c r="I29" s="191">
        <f t="shared" si="1"/>
        <v>1782</v>
      </c>
    </row>
    <row r="30" spans="1:12" ht="22.5" customHeight="1">
      <c r="A30" s="820"/>
      <c r="B30" s="811"/>
      <c r="C30" s="85" t="s">
        <v>9961</v>
      </c>
      <c r="D30" s="100">
        <f>SUM(D28:D29)</f>
        <v>6</v>
      </c>
      <c r="E30" s="125">
        <f>SUM(E28:E29)</f>
        <v>0</v>
      </c>
      <c r="F30" s="148">
        <f t="shared" si="0"/>
        <v>6</v>
      </c>
      <c r="G30" s="100">
        <f>SUM(G28:G29)</f>
        <v>1295</v>
      </c>
      <c r="H30" s="125">
        <f>SUM(H28:H29)</f>
        <v>1834</v>
      </c>
      <c r="I30" s="148">
        <f t="shared" si="1"/>
        <v>3129</v>
      </c>
    </row>
    <row r="31" spans="1:12" ht="24.75" customHeight="1">
      <c r="A31" s="820"/>
      <c r="B31" s="812" t="s">
        <v>9960</v>
      </c>
      <c r="C31" s="80" t="s">
        <v>7173</v>
      </c>
      <c r="D31" s="100">
        <v>1</v>
      </c>
      <c r="E31" s="128">
        <v>0</v>
      </c>
      <c r="F31" s="148">
        <f t="shared" si="0"/>
        <v>1</v>
      </c>
      <c r="G31" s="100">
        <v>25</v>
      </c>
      <c r="H31" s="179">
        <v>1</v>
      </c>
      <c r="I31" s="148">
        <f t="shared" si="1"/>
        <v>26</v>
      </c>
    </row>
    <row r="32" spans="1:12" ht="24.75" customHeight="1">
      <c r="A32" s="821"/>
      <c r="B32" s="813"/>
      <c r="C32" s="80" t="s">
        <v>9963</v>
      </c>
      <c r="D32" s="103">
        <v>1</v>
      </c>
      <c r="E32" s="129"/>
      <c r="F32" s="148">
        <f t="shared" si="0"/>
        <v>1</v>
      </c>
      <c r="G32" s="100">
        <v>1</v>
      </c>
      <c r="H32" s="180">
        <v>54</v>
      </c>
      <c r="I32" s="144">
        <f t="shared" si="1"/>
        <v>55</v>
      </c>
    </row>
    <row r="33" spans="1:13" ht="21.75" customHeight="1">
      <c r="A33" s="822"/>
      <c r="B33" s="782" t="s">
        <v>9961</v>
      </c>
      <c r="C33" s="783"/>
      <c r="D33" s="104"/>
      <c r="E33" s="130"/>
      <c r="F33" s="149"/>
      <c r="G33" s="161">
        <f>G24+G27+G30+G31+G32</f>
        <v>46108</v>
      </c>
      <c r="H33" s="181">
        <f>H24+H27+H30+H31+H32</f>
        <v>43728</v>
      </c>
      <c r="I33" s="151">
        <f t="shared" si="1"/>
        <v>89836</v>
      </c>
      <c r="K33" s="198"/>
      <c r="L33" s="198"/>
      <c r="M33" s="198"/>
    </row>
    <row r="34" spans="1:13" ht="22.5" customHeight="1">
      <c r="A34" s="803" t="s">
        <v>9954</v>
      </c>
      <c r="B34" s="814"/>
      <c r="C34" s="87" t="s">
        <v>2298</v>
      </c>
      <c r="D34" s="105">
        <v>1</v>
      </c>
      <c r="E34" s="118">
        <v>0</v>
      </c>
      <c r="F34" s="147">
        <f t="shared" ref="F34:F45" si="2">SUM(D34:E34)</f>
        <v>1</v>
      </c>
      <c r="G34" s="105">
        <v>38</v>
      </c>
      <c r="H34" s="182">
        <v>19</v>
      </c>
      <c r="I34" s="147">
        <f t="shared" si="1"/>
        <v>57</v>
      </c>
    </row>
    <row r="35" spans="1:13" ht="22.5" customHeight="1">
      <c r="A35" s="815"/>
      <c r="B35" s="814"/>
      <c r="C35" s="79" t="s">
        <v>7173</v>
      </c>
      <c r="D35" s="106">
        <v>25</v>
      </c>
      <c r="E35" s="131">
        <v>15</v>
      </c>
      <c r="F35" s="150">
        <f t="shared" si="2"/>
        <v>40</v>
      </c>
      <c r="G35" s="162">
        <v>3291</v>
      </c>
      <c r="H35" s="183">
        <v>1590</v>
      </c>
      <c r="I35" s="150">
        <f t="shared" si="1"/>
        <v>4881</v>
      </c>
    </row>
    <row r="36" spans="1:13" ht="22.5" customHeight="1">
      <c r="A36" s="815"/>
      <c r="B36" s="814"/>
      <c r="C36" s="80" t="s">
        <v>9965</v>
      </c>
      <c r="D36" s="107">
        <v>1</v>
      </c>
      <c r="E36" s="132">
        <v>0</v>
      </c>
      <c r="F36" s="144">
        <f t="shared" si="2"/>
        <v>1</v>
      </c>
      <c r="G36" s="163">
        <v>17</v>
      </c>
      <c r="H36" s="184">
        <v>15</v>
      </c>
      <c r="I36" s="192">
        <f t="shared" si="1"/>
        <v>32</v>
      </c>
    </row>
    <row r="37" spans="1:13" ht="22.5" customHeight="1">
      <c r="A37" s="816"/>
      <c r="B37" s="817"/>
      <c r="C37" s="85" t="s">
        <v>9961</v>
      </c>
      <c r="D37" s="108">
        <f>SUM(D34:D36)</f>
        <v>27</v>
      </c>
      <c r="E37" s="133">
        <f>SUM(E34:E36)</f>
        <v>15</v>
      </c>
      <c r="F37" s="151">
        <f t="shared" si="2"/>
        <v>42</v>
      </c>
      <c r="G37" s="108">
        <f>SUM(G34:G36)</f>
        <v>3346</v>
      </c>
      <c r="H37" s="133">
        <f>SUM(H34:H36)</f>
        <v>1624</v>
      </c>
      <c r="I37" s="151">
        <f t="shared" si="1"/>
        <v>4970</v>
      </c>
    </row>
    <row r="38" spans="1:13" ht="22.5" customHeight="1">
      <c r="A38" s="818" t="s">
        <v>7315</v>
      </c>
      <c r="B38" s="796"/>
      <c r="C38" s="78" t="s">
        <v>2298</v>
      </c>
      <c r="D38" s="109">
        <v>3</v>
      </c>
      <c r="E38" s="114">
        <v>0</v>
      </c>
      <c r="F38" s="152">
        <f t="shared" si="2"/>
        <v>3</v>
      </c>
      <c r="G38" s="164" t="s">
        <v>2362</v>
      </c>
      <c r="H38" s="185" t="s">
        <v>2362</v>
      </c>
      <c r="I38" s="193" t="s">
        <v>2362</v>
      </c>
    </row>
    <row r="39" spans="1:13" ht="22.5" customHeight="1">
      <c r="A39" s="797"/>
      <c r="B39" s="798"/>
      <c r="C39" s="79" t="s">
        <v>9962</v>
      </c>
      <c r="D39" s="106">
        <v>4</v>
      </c>
      <c r="E39" s="124">
        <v>0</v>
      </c>
      <c r="F39" s="150">
        <f t="shared" si="2"/>
        <v>4</v>
      </c>
      <c r="G39" s="165" t="s">
        <v>2362</v>
      </c>
      <c r="H39" s="186" t="s">
        <v>2362</v>
      </c>
      <c r="I39" s="194" t="s">
        <v>2362</v>
      </c>
    </row>
    <row r="40" spans="1:13" ht="22.5" customHeight="1">
      <c r="A40" s="797"/>
      <c r="B40" s="798"/>
      <c r="C40" s="80" t="s">
        <v>9963</v>
      </c>
      <c r="D40" s="99">
        <v>12</v>
      </c>
      <c r="E40" s="116">
        <v>0</v>
      </c>
      <c r="F40" s="144">
        <f t="shared" si="2"/>
        <v>12</v>
      </c>
      <c r="G40" s="163" t="s">
        <v>2362</v>
      </c>
      <c r="H40" s="184" t="s">
        <v>2362</v>
      </c>
      <c r="I40" s="192" t="s">
        <v>2362</v>
      </c>
    </row>
    <row r="41" spans="1:13" ht="22.5" customHeight="1">
      <c r="A41" s="799"/>
      <c r="B41" s="800"/>
      <c r="C41" s="85" t="s">
        <v>9961</v>
      </c>
      <c r="D41" s="108">
        <f>SUM(D38:D40)</f>
        <v>19</v>
      </c>
      <c r="E41" s="133">
        <f>SUM(E38:E40)</f>
        <v>0</v>
      </c>
      <c r="F41" s="151">
        <f t="shared" si="2"/>
        <v>19</v>
      </c>
      <c r="G41" s="166" t="s">
        <v>2362</v>
      </c>
      <c r="H41" s="187" t="s">
        <v>2362</v>
      </c>
      <c r="I41" s="195" t="s">
        <v>2362</v>
      </c>
    </row>
    <row r="42" spans="1:13" ht="22.5" customHeight="1">
      <c r="A42" s="797" t="s">
        <v>1269</v>
      </c>
      <c r="B42" s="798"/>
      <c r="C42" s="82" t="s">
        <v>9962</v>
      </c>
      <c r="D42" s="110">
        <v>2</v>
      </c>
      <c r="E42" s="134">
        <v>0</v>
      </c>
      <c r="F42" s="152">
        <f t="shared" si="2"/>
        <v>2</v>
      </c>
      <c r="G42" s="167" t="s">
        <v>2362</v>
      </c>
      <c r="H42" s="188" t="s">
        <v>2362</v>
      </c>
      <c r="I42" s="193" t="s">
        <v>2362</v>
      </c>
    </row>
    <row r="43" spans="1:13" ht="22.5" customHeight="1">
      <c r="A43" s="797"/>
      <c r="B43" s="798"/>
      <c r="C43" s="80" t="s">
        <v>9963</v>
      </c>
      <c r="D43" s="107">
        <v>4</v>
      </c>
      <c r="E43" s="135">
        <v>0</v>
      </c>
      <c r="F43" s="153">
        <f t="shared" si="2"/>
        <v>4</v>
      </c>
      <c r="G43" s="160" t="s">
        <v>2362</v>
      </c>
      <c r="H43" s="178" t="s">
        <v>2362</v>
      </c>
      <c r="I43" s="191" t="s">
        <v>2362</v>
      </c>
    </row>
    <row r="44" spans="1:13" ht="22.5" customHeight="1">
      <c r="A44" s="799"/>
      <c r="B44" s="800"/>
      <c r="C44" s="85" t="s">
        <v>9961</v>
      </c>
      <c r="D44" s="108">
        <f>SUM(D42:D43)</f>
        <v>6</v>
      </c>
      <c r="E44" s="133">
        <f>SUM(E42:E43)</f>
        <v>0</v>
      </c>
      <c r="F44" s="154">
        <f t="shared" si="2"/>
        <v>6</v>
      </c>
      <c r="G44" s="166" t="s">
        <v>2362</v>
      </c>
      <c r="H44" s="187" t="s">
        <v>2362</v>
      </c>
      <c r="I44" s="196" t="s">
        <v>2362</v>
      </c>
    </row>
    <row r="45" spans="1:13" ht="22.5" customHeight="1">
      <c r="A45" s="784" t="s">
        <v>9955</v>
      </c>
      <c r="B45" s="785"/>
      <c r="C45" s="88" t="s">
        <v>2298</v>
      </c>
      <c r="D45" s="111">
        <v>1</v>
      </c>
      <c r="E45" s="136">
        <v>0</v>
      </c>
      <c r="F45" s="151">
        <f t="shared" si="2"/>
        <v>1</v>
      </c>
      <c r="G45" s="168" t="s">
        <v>2362</v>
      </c>
      <c r="H45" s="189" t="s">
        <v>2362</v>
      </c>
      <c r="I45" s="195" t="s">
        <v>2362</v>
      </c>
    </row>
    <row r="46" spans="1:13" ht="20.25" customHeight="1">
      <c r="A46" s="75"/>
      <c r="B46" s="75"/>
      <c r="C46" s="89"/>
      <c r="D46" s="112"/>
      <c r="E46" s="112"/>
      <c r="F46" s="112"/>
      <c r="G46" s="112"/>
      <c r="H46" s="112"/>
      <c r="I46" s="112"/>
    </row>
    <row r="47" spans="1:13" s="72" customFormat="1" ht="20.25" customHeight="1">
      <c r="A47" s="786" t="s">
        <v>10969</v>
      </c>
      <c r="B47" s="786"/>
      <c r="C47" s="786"/>
      <c r="D47" s="786"/>
      <c r="E47" s="786"/>
      <c r="F47" s="786"/>
      <c r="G47" s="786"/>
      <c r="H47" s="786"/>
      <c r="I47" s="786"/>
    </row>
    <row r="48" spans="1:13" s="72" customFormat="1" ht="20.25" customHeight="1">
      <c r="A48" s="787" t="s">
        <v>820</v>
      </c>
      <c r="B48" s="787"/>
      <c r="C48" s="787"/>
      <c r="D48" s="787"/>
      <c r="E48" s="787"/>
      <c r="F48" s="787"/>
      <c r="G48" s="787"/>
      <c r="H48" s="787"/>
      <c r="I48" s="787"/>
    </row>
    <row r="49" spans="1:9" s="72" customFormat="1" ht="20.25" customHeight="1">
      <c r="A49" s="787" t="s">
        <v>10646</v>
      </c>
      <c r="B49" s="787"/>
      <c r="C49" s="787"/>
      <c r="D49" s="787"/>
      <c r="E49" s="787"/>
      <c r="F49" s="787"/>
      <c r="G49" s="787"/>
      <c r="H49" s="787"/>
      <c r="I49" s="787"/>
    </row>
    <row r="50" spans="1:9" ht="20.25" customHeight="1">
      <c r="A50" s="787" t="s">
        <v>10968</v>
      </c>
      <c r="B50" s="787"/>
      <c r="C50" s="787"/>
      <c r="D50" s="787"/>
      <c r="E50" s="787"/>
      <c r="F50" s="787"/>
      <c r="G50" s="787"/>
      <c r="H50" s="787"/>
      <c r="I50" s="787"/>
    </row>
    <row r="51" spans="1:9" ht="20.25" customHeight="1">
      <c r="A51" s="788" t="s">
        <v>1095</v>
      </c>
      <c r="B51" s="788"/>
      <c r="C51" s="788"/>
      <c r="D51" s="788"/>
      <c r="E51" s="788"/>
      <c r="F51" s="788"/>
      <c r="G51" s="788"/>
      <c r="H51" s="788"/>
      <c r="I51" s="788"/>
    </row>
  </sheetData>
  <mergeCells count="24">
    <mergeCell ref="A51:I51"/>
    <mergeCell ref="A3:C4"/>
    <mergeCell ref="A5:B8"/>
    <mergeCell ref="A9:B11"/>
    <mergeCell ref="A12:B15"/>
    <mergeCell ref="A16:B19"/>
    <mergeCell ref="B21:B24"/>
    <mergeCell ref="B25:B27"/>
    <mergeCell ref="B28:B30"/>
    <mergeCell ref="B31:B32"/>
    <mergeCell ref="A34:B37"/>
    <mergeCell ref="A38:B41"/>
    <mergeCell ref="A42:B44"/>
    <mergeCell ref="A21:A33"/>
    <mergeCell ref="A45:B45"/>
    <mergeCell ref="A47:I47"/>
    <mergeCell ref="A48:I48"/>
    <mergeCell ref="A49:I49"/>
    <mergeCell ref="A50:I50"/>
    <mergeCell ref="A1:I1"/>
    <mergeCell ref="D3:F3"/>
    <mergeCell ref="G3:I3"/>
    <mergeCell ref="A20:B20"/>
    <mergeCell ref="B33:C33"/>
  </mergeCells>
  <phoneticPr fontId="21"/>
  <printOptions horizontalCentered="1"/>
  <pageMargins left="0.74803149606299213" right="0.74803149606299213" top="0.78740157480314965" bottom="0.78740157480314965" header="0.51181102362204722" footer="0.51181102362204722"/>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30"/>
  <sheetViews>
    <sheetView zoomScaleSheetLayoutView="80" workbookViewId="0">
      <selection sqref="A1:N1"/>
    </sheetView>
  </sheetViews>
  <sheetFormatPr defaultColWidth="9" defaultRowHeight="14.25" customHeight="1"/>
  <cols>
    <col min="1" max="1" width="5.375" style="199" customWidth="1"/>
    <col min="2" max="3" width="4" style="199" customWidth="1"/>
    <col min="4" max="4" width="18.625" style="200" customWidth="1"/>
    <col min="5" max="14" width="9.75" style="199" customWidth="1"/>
    <col min="15" max="256" width="9" style="199"/>
    <col min="257" max="257" width="5.375" style="199" customWidth="1"/>
    <col min="258" max="259" width="4" style="199" customWidth="1"/>
    <col min="260" max="260" width="18.625" style="199" customWidth="1"/>
    <col min="261" max="270" width="9.75" style="199" customWidth="1"/>
    <col min="271" max="512" width="9" style="199"/>
    <col min="513" max="513" width="5.375" style="199" customWidth="1"/>
    <col min="514" max="515" width="4" style="199" customWidth="1"/>
    <col min="516" max="516" width="18.625" style="199" customWidth="1"/>
    <col min="517" max="526" width="9.75" style="199" customWidth="1"/>
    <col min="527" max="768" width="9" style="199"/>
    <col min="769" max="769" width="5.375" style="199" customWidth="1"/>
    <col min="770" max="771" width="4" style="199" customWidth="1"/>
    <col min="772" max="772" width="18.625" style="199" customWidth="1"/>
    <col min="773" max="782" width="9.75" style="199" customWidth="1"/>
    <col min="783" max="1024" width="9" style="199"/>
    <col min="1025" max="1025" width="5.375" style="199" customWidth="1"/>
    <col min="1026" max="1027" width="4" style="199" customWidth="1"/>
    <col min="1028" max="1028" width="18.625" style="199" customWidth="1"/>
    <col min="1029" max="1038" width="9.75" style="199" customWidth="1"/>
    <col min="1039" max="1280" width="9" style="199"/>
    <col min="1281" max="1281" width="5.375" style="199" customWidth="1"/>
    <col min="1282" max="1283" width="4" style="199" customWidth="1"/>
    <col min="1284" max="1284" width="18.625" style="199" customWidth="1"/>
    <col min="1285" max="1294" width="9.75" style="199" customWidth="1"/>
    <col min="1295" max="1536" width="9" style="199"/>
    <col min="1537" max="1537" width="5.375" style="199" customWidth="1"/>
    <col min="1538" max="1539" width="4" style="199" customWidth="1"/>
    <col min="1540" max="1540" width="18.625" style="199" customWidth="1"/>
    <col min="1541" max="1550" width="9.75" style="199" customWidth="1"/>
    <col min="1551" max="1792" width="9" style="199"/>
    <col min="1793" max="1793" width="5.375" style="199" customWidth="1"/>
    <col min="1794" max="1795" width="4" style="199" customWidth="1"/>
    <col min="1796" max="1796" width="18.625" style="199" customWidth="1"/>
    <col min="1797" max="1806" width="9.75" style="199" customWidth="1"/>
    <col min="1807" max="2048" width="9" style="199"/>
    <col min="2049" max="2049" width="5.375" style="199" customWidth="1"/>
    <col min="2050" max="2051" width="4" style="199" customWidth="1"/>
    <col min="2052" max="2052" width="18.625" style="199" customWidth="1"/>
    <col min="2053" max="2062" width="9.75" style="199" customWidth="1"/>
    <col min="2063" max="2304" width="9" style="199"/>
    <col min="2305" max="2305" width="5.375" style="199" customWidth="1"/>
    <col min="2306" max="2307" width="4" style="199" customWidth="1"/>
    <col min="2308" max="2308" width="18.625" style="199" customWidth="1"/>
    <col min="2309" max="2318" width="9.75" style="199" customWidth="1"/>
    <col min="2319" max="2560" width="9" style="199"/>
    <col min="2561" max="2561" width="5.375" style="199" customWidth="1"/>
    <col min="2562" max="2563" width="4" style="199" customWidth="1"/>
    <col min="2564" max="2564" width="18.625" style="199" customWidth="1"/>
    <col min="2565" max="2574" width="9.75" style="199" customWidth="1"/>
    <col min="2575" max="2816" width="9" style="199"/>
    <col min="2817" max="2817" width="5.375" style="199" customWidth="1"/>
    <col min="2818" max="2819" width="4" style="199" customWidth="1"/>
    <col min="2820" max="2820" width="18.625" style="199" customWidth="1"/>
    <col min="2821" max="2830" width="9.75" style="199" customWidth="1"/>
    <col min="2831" max="3072" width="9" style="199"/>
    <col min="3073" max="3073" width="5.375" style="199" customWidth="1"/>
    <col min="3074" max="3075" width="4" style="199" customWidth="1"/>
    <col min="3076" max="3076" width="18.625" style="199" customWidth="1"/>
    <col min="3077" max="3086" width="9.75" style="199" customWidth="1"/>
    <col min="3087" max="3328" width="9" style="199"/>
    <col min="3329" max="3329" width="5.375" style="199" customWidth="1"/>
    <col min="3330" max="3331" width="4" style="199" customWidth="1"/>
    <col min="3332" max="3332" width="18.625" style="199" customWidth="1"/>
    <col min="3333" max="3342" width="9.75" style="199" customWidth="1"/>
    <col min="3343" max="3584" width="9" style="199"/>
    <col min="3585" max="3585" width="5.375" style="199" customWidth="1"/>
    <col min="3586" max="3587" width="4" style="199" customWidth="1"/>
    <col min="3588" max="3588" width="18.625" style="199" customWidth="1"/>
    <col min="3589" max="3598" width="9.75" style="199" customWidth="1"/>
    <col min="3599" max="3840" width="9" style="199"/>
    <col min="3841" max="3841" width="5.375" style="199" customWidth="1"/>
    <col min="3842" max="3843" width="4" style="199" customWidth="1"/>
    <col min="3844" max="3844" width="18.625" style="199" customWidth="1"/>
    <col min="3845" max="3854" width="9.75" style="199" customWidth="1"/>
    <col min="3855" max="4096" width="9" style="199"/>
    <col min="4097" max="4097" width="5.375" style="199" customWidth="1"/>
    <col min="4098" max="4099" width="4" style="199" customWidth="1"/>
    <col min="4100" max="4100" width="18.625" style="199" customWidth="1"/>
    <col min="4101" max="4110" width="9.75" style="199" customWidth="1"/>
    <col min="4111" max="4352" width="9" style="199"/>
    <col min="4353" max="4353" width="5.375" style="199" customWidth="1"/>
    <col min="4354" max="4355" width="4" style="199" customWidth="1"/>
    <col min="4356" max="4356" width="18.625" style="199" customWidth="1"/>
    <col min="4357" max="4366" width="9.75" style="199" customWidth="1"/>
    <col min="4367" max="4608" width="9" style="199"/>
    <col min="4609" max="4609" width="5.375" style="199" customWidth="1"/>
    <col min="4610" max="4611" width="4" style="199" customWidth="1"/>
    <col min="4612" max="4612" width="18.625" style="199" customWidth="1"/>
    <col min="4613" max="4622" width="9.75" style="199" customWidth="1"/>
    <col min="4623" max="4864" width="9" style="199"/>
    <col min="4865" max="4865" width="5.375" style="199" customWidth="1"/>
    <col min="4866" max="4867" width="4" style="199" customWidth="1"/>
    <col min="4868" max="4868" width="18.625" style="199" customWidth="1"/>
    <col min="4869" max="4878" width="9.75" style="199" customWidth="1"/>
    <col min="4879" max="5120" width="9" style="199"/>
    <col min="5121" max="5121" width="5.375" style="199" customWidth="1"/>
    <col min="5122" max="5123" width="4" style="199" customWidth="1"/>
    <col min="5124" max="5124" width="18.625" style="199" customWidth="1"/>
    <col min="5125" max="5134" width="9.75" style="199" customWidth="1"/>
    <col min="5135" max="5376" width="9" style="199"/>
    <col min="5377" max="5377" width="5.375" style="199" customWidth="1"/>
    <col min="5378" max="5379" width="4" style="199" customWidth="1"/>
    <col min="5380" max="5380" width="18.625" style="199" customWidth="1"/>
    <col min="5381" max="5390" width="9.75" style="199" customWidth="1"/>
    <col min="5391" max="5632" width="9" style="199"/>
    <col min="5633" max="5633" width="5.375" style="199" customWidth="1"/>
    <col min="5634" max="5635" width="4" style="199" customWidth="1"/>
    <col min="5636" max="5636" width="18.625" style="199" customWidth="1"/>
    <col min="5637" max="5646" width="9.75" style="199" customWidth="1"/>
    <col min="5647" max="5888" width="9" style="199"/>
    <col min="5889" max="5889" width="5.375" style="199" customWidth="1"/>
    <col min="5890" max="5891" width="4" style="199" customWidth="1"/>
    <col min="5892" max="5892" width="18.625" style="199" customWidth="1"/>
    <col min="5893" max="5902" width="9.75" style="199" customWidth="1"/>
    <col min="5903" max="6144" width="9" style="199"/>
    <col min="6145" max="6145" width="5.375" style="199" customWidth="1"/>
    <col min="6146" max="6147" width="4" style="199" customWidth="1"/>
    <col min="6148" max="6148" width="18.625" style="199" customWidth="1"/>
    <col min="6149" max="6158" width="9.75" style="199" customWidth="1"/>
    <col min="6159" max="6400" width="9" style="199"/>
    <col min="6401" max="6401" width="5.375" style="199" customWidth="1"/>
    <col min="6402" max="6403" width="4" style="199" customWidth="1"/>
    <col min="6404" max="6404" width="18.625" style="199" customWidth="1"/>
    <col min="6405" max="6414" width="9.75" style="199" customWidth="1"/>
    <col min="6415" max="6656" width="9" style="199"/>
    <col min="6657" max="6657" width="5.375" style="199" customWidth="1"/>
    <col min="6658" max="6659" width="4" style="199" customWidth="1"/>
    <col min="6660" max="6660" width="18.625" style="199" customWidth="1"/>
    <col min="6661" max="6670" width="9.75" style="199" customWidth="1"/>
    <col min="6671" max="6912" width="9" style="199"/>
    <col min="6913" max="6913" width="5.375" style="199" customWidth="1"/>
    <col min="6914" max="6915" width="4" style="199" customWidth="1"/>
    <col min="6916" max="6916" width="18.625" style="199" customWidth="1"/>
    <col min="6917" max="6926" width="9.75" style="199" customWidth="1"/>
    <col min="6927" max="7168" width="9" style="199"/>
    <col min="7169" max="7169" width="5.375" style="199" customWidth="1"/>
    <col min="7170" max="7171" width="4" style="199" customWidth="1"/>
    <col min="7172" max="7172" width="18.625" style="199" customWidth="1"/>
    <col min="7173" max="7182" width="9.75" style="199" customWidth="1"/>
    <col min="7183" max="7424" width="9" style="199"/>
    <col min="7425" max="7425" width="5.375" style="199" customWidth="1"/>
    <col min="7426" max="7427" width="4" style="199" customWidth="1"/>
    <col min="7428" max="7428" width="18.625" style="199" customWidth="1"/>
    <col min="7429" max="7438" width="9.75" style="199" customWidth="1"/>
    <col min="7439" max="7680" width="9" style="199"/>
    <col min="7681" max="7681" width="5.375" style="199" customWidth="1"/>
    <col min="7682" max="7683" width="4" style="199" customWidth="1"/>
    <col min="7684" max="7684" width="18.625" style="199" customWidth="1"/>
    <col min="7685" max="7694" width="9.75" style="199" customWidth="1"/>
    <col min="7695" max="7936" width="9" style="199"/>
    <col min="7937" max="7937" width="5.375" style="199" customWidth="1"/>
    <col min="7938" max="7939" width="4" style="199" customWidth="1"/>
    <col min="7940" max="7940" width="18.625" style="199" customWidth="1"/>
    <col min="7941" max="7950" width="9.75" style="199" customWidth="1"/>
    <col min="7951" max="8192" width="9" style="199"/>
    <col min="8193" max="8193" width="5.375" style="199" customWidth="1"/>
    <col min="8194" max="8195" width="4" style="199" customWidth="1"/>
    <col min="8196" max="8196" width="18.625" style="199" customWidth="1"/>
    <col min="8197" max="8206" width="9.75" style="199" customWidth="1"/>
    <col min="8207" max="8448" width="9" style="199"/>
    <col min="8449" max="8449" width="5.375" style="199" customWidth="1"/>
    <col min="8450" max="8451" width="4" style="199" customWidth="1"/>
    <col min="8452" max="8452" width="18.625" style="199" customWidth="1"/>
    <col min="8453" max="8462" width="9.75" style="199" customWidth="1"/>
    <col min="8463" max="8704" width="9" style="199"/>
    <col min="8705" max="8705" width="5.375" style="199" customWidth="1"/>
    <col min="8706" max="8707" width="4" style="199" customWidth="1"/>
    <col min="8708" max="8708" width="18.625" style="199" customWidth="1"/>
    <col min="8709" max="8718" width="9.75" style="199" customWidth="1"/>
    <col min="8719" max="8960" width="9" style="199"/>
    <col min="8961" max="8961" width="5.375" style="199" customWidth="1"/>
    <col min="8962" max="8963" width="4" style="199" customWidth="1"/>
    <col min="8964" max="8964" width="18.625" style="199" customWidth="1"/>
    <col min="8965" max="8974" width="9.75" style="199" customWidth="1"/>
    <col min="8975" max="9216" width="9" style="199"/>
    <col min="9217" max="9217" width="5.375" style="199" customWidth="1"/>
    <col min="9218" max="9219" width="4" style="199" customWidth="1"/>
    <col min="9220" max="9220" width="18.625" style="199" customWidth="1"/>
    <col min="9221" max="9230" width="9.75" style="199" customWidth="1"/>
    <col min="9231" max="9472" width="9" style="199"/>
    <col min="9473" max="9473" width="5.375" style="199" customWidth="1"/>
    <col min="9474" max="9475" width="4" style="199" customWidth="1"/>
    <col min="9476" max="9476" width="18.625" style="199" customWidth="1"/>
    <col min="9477" max="9486" width="9.75" style="199" customWidth="1"/>
    <col min="9487" max="9728" width="9" style="199"/>
    <col min="9729" max="9729" width="5.375" style="199" customWidth="1"/>
    <col min="9730" max="9731" width="4" style="199" customWidth="1"/>
    <col min="9732" max="9732" width="18.625" style="199" customWidth="1"/>
    <col min="9733" max="9742" width="9.75" style="199" customWidth="1"/>
    <col min="9743" max="9984" width="9" style="199"/>
    <col min="9985" max="9985" width="5.375" style="199" customWidth="1"/>
    <col min="9986" max="9987" width="4" style="199" customWidth="1"/>
    <col min="9988" max="9988" width="18.625" style="199" customWidth="1"/>
    <col min="9989" max="9998" width="9.75" style="199" customWidth="1"/>
    <col min="9999" max="10240" width="9" style="199"/>
    <col min="10241" max="10241" width="5.375" style="199" customWidth="1"/>
    <col min="10242" max="10243" width="4" style="199" customWidth="1"/>
    <col min="10244" max="10244" width="18.625" style="199" customWidth="1"/>
    <col min="10245" max="10254" width="9.75" style="199" customWidth="1"/>
    <col min="10255" max="10496" width="9" style="199"/>
    <col min="10497" max="10497" width="5.375" style="199" customWidth="1"/>
    <col min="10498" max="10499" width="4" style="199" customWidth="1"/>
    <col min="10500" max="10500" width="18.625" style="199" customWidth="1"/>
    <col min="10501" max="10510" width="9.75" style="199" customWidth="1"/>
    <col min="10511" max="10752" width="9" style="199"/>
    <col min="10753" max="10753" width="5.375" style="199" customWidth="1"/>
    <col min="10754" max="10755" width="4" style="199" customWidth="1"/>
    <col min="10756" max="10756" width="18.625" style="199" customWidth="1"/>
    <col min="10757" max="10766" width="9.75" style="199" customWidth="1"/>
    <col min="10767" max="11008" width="9" style="199"/>
    <col min="11009" max="11009" width="5.375" style="199" customWidth="1"/>
    <col min="11010" max="11011" width="4" style="199" customWidth="1"/>
    <col min="11012" max="11012" width="18.625" style="199" customWidth="1"/>
    <col min="11013" max="11022" width="9.75" style="199" customWidth="1"/>
    <col min="11023" max="11264" width="9" style="199"/>
    <col min="11265" max="11265" width="5.375" style="199" customWidth="1"/>
    <col min="11266" max="11267" width="4" style="199" customWidth="1"/>
    <col min="11268" max="11268" width="18.625" style="199" customWidth="1"/>
    <col min="11269" max="11278" width="9.75" style="199" customWidth="1"/>
    <col min="11279" max="11520" width="9" style="199"/>
    <col min="11521" max="11521" width="5.375" style="199" customWidth="1"/>
    <col min="11522" max="11523" width="4" style="199" customWidth="1"/>
    <col min="11524" max="11524" width="18.625" style="199" customWidth="1"/>
    <col min="11525" max="11534" width="9.75" style="199" customWidth="1"/>
    <col min="11535" max="11776" width="9" style="199"/>
    <col min="11777" max="11777" width="5.375" style="199" customWidth="1"/>
    <col min="11778" max="11779" width="4" style="199" customWidth="1"/>
    <col min="11780" max="11780" width="18.625" style="199" customWidth="1"/>
    <col min="11781" max="11790" width="9.75" style="199" customWidth="1"/>
    <col min="11791" max="12032" width="9" style="199"/>
    <col min="12033" max="12033" width="5.375" style="199" customWidth="1"/>
    <col min="12034" max="12035" width="4" style="199" customWidth="1"/>
    <col min="12036" max="12036" width="18.625" style="199" customWidth="1"/>
    <col min="12037" max="12046" width="9.75" style="199" customWidth="1"/>
    <col min="12047" max="12288" width="9" style="199"/>
    <col min="12289" max="12289" width="5.375" style="199" customWidth="1"/>
    <col min="12290" max="12291" width="4" style="199" customWidth="1"/>
    <col min="12292" max="12292" width="18.625" style="199" customWidth="1"/>
    <col min="12293" max="12302" width="9.75" style="199" customWidth="1"/>
    <col min="12303" max="12544" width="9" style="199"/>
    <col min="12545" max="12545" width="5.375" style="199" customWidth="1"/>
    <col min="12546" max="12547" width="4" style="199" customWidth="1"/>
    <col min="12548" max="12548" width="18.625" style="199" customWidth="1"/>
    <col min="12549" max="12558" width="9.75" style="199" customWidth="1"/>
    <col min="12559" max="12800" width="9" style="199"/>
    <col min="12801" max="12801" width="5.375" style="199" customWidth="1"/>
    <col min="12802" max="12803" width="4" style="199" customWidth="1"/>
    <col min="12804" max="12804" width="18.625" style="199" customWidth="1"/>
    <col min="12805" max="12814" width="9.75" style="199" customWidth="1"/>
    <col min="12815" max="13056" width="9" style="199"/>
    <col min="13057" max="13057" width="5.375" style="199" customWidth="1"/>
    <col min="13058" max="13059" width="4" style="199" customWidth="1"/>
    <col min="13060" max="13060" width="18.625" style="199" customWidth="1"/>
    <col min="13061" max="13070" width="9.75" style="199" customWidth="1"/>
    <col min="13071" max="13312" width="9" style="199"/>
    <col min="13313" max="13313" width="5.375" style="199" customWidth="1"/>
    <col min="13314" max="13315" width="4" style="199" customWidth="1"/>
    <col min="13316" max="13316" width="18.625" style="199" customWidth="1"/>
    <col min="13317" max="13326" width="9.75" style="199" customWidth="1"/>
    <col min="13327" max="13568" width="9" style="199"/>
    <col min="13569" max="13569" width="5.375" style="199" customWidth="1"/>
    <col min="13570" max="13571" width="4" style="199" customWidth="1"/>
    <col min="13572" max="13572" width="18.625" style="199" customWidth="1"/>
    <col min="13573" max="13582" width="9.75" style="199" customWidth="1"/>
    <col min="13583" max="13824" width="9" style="199"/>
    <col min="13825" max="13825" width="5.375" style="199" customWidth="1"/>
    <col min="13826" max="13827" width="4" style="199" customWidth="1"/>
    <col min="13828" max="13828" width="18.625" style="199" customWidth="1"/>
    <col min="13829" max="13838" width="9.75" style="199" customWidth="1"/>
    <col min="13839" max="14080" width="9" style="199"/>
    <col min="14081" max="14081" width="5.375" style="199" customWidth="1"/>
    <col min="14082" max="14083" width="4" style="199" customWidth="1"/>
    <col min="14084" max="14084" width="18.625" style="199" customWidth="1"/>
    <col min="14085" max="14094" width="9.75" style="199" customWidth="1"/>
    <col min="14095" max="14336" width="9" style="199"/>
    <col min="14337" max="14337" width="5.375" style="199" customWidth="1"/>
    <col min="14338" max="14339" width="4" style="199" customWidth="1"/>
    <col min="14340" max="14340" width="18.625" style="199" customWidth="1"/>
    <col min="14341" max="14350" width="9.75" style="199" customWidth="1"/>
    <col min="14351" max="14592" width="9" style="199"/>
    <col min="14593" max="14593" width="5.375" style="199" customWidth="1"/>
    <col min="14594" max="14595" width="4" style="199" customWidth="1"/>
    <col min="14596" max="14596" width="18.625" style="199" customWidth="1"/>
    <col min="14597" max="14606" width="9.75" style="199" customWidth="1"/>
    <col min="14607" max="14848" width="9" style="199"/>
    <col min="14849" max="14849" width="5.375" style="199" customWidth="1"/>
    <col min="14850" max="14851" width="4" style="199" customWidth="1"/>
    <col min="14852" max="14852" width="18.625" style="199" customWidth="1"/>
    <col min="14853" max="14862" width="9.75" style="199" customWidth="1"/>
    <col min="14863" max="15104" width="9" style="199"/>
    <col min="15105" max="15105" width="5.375" style="199" customWidth="1"/>
    <col min="15106" max="15107" width="4" style="199" customWidth="1"/>
    <col min="15108" max="15108" width="18.625" style="199" customWidth="1"/>
    <col min="15109" max="15118" width="9.75" style="199" customWidth="1"/>
    <col min="15119" max="15360" width="9" style="199"/>
    <col min="15361" max="15361" width="5.375" style="199" customWidth="1"/>
    <col min="15362" max="15363" width="4" style="199" customWidth="1"/>
    <col min="15364" max="15364" width="18.625" style="199" customWidth="1"/>
    <col min="15365" max="15374" width="9.75" style="199" customWidth="1"/>
    <col min="15375" max="15616" width="9" style="199"/>
    <col min="15617" max="15617" width="5.375" style="199" customWidth="1"/>
    <col min="15618" max="15619" width="4" style="199" customWidth="1"/>
    <col min="15620" max="15620" width="18.625" style="199" customWidth="1"/>
    <col min="15621" max="15630" width="9.75" style="199" customWidth="1"/>
    <col min="15631" max="15872" width="9" style="199"/>
    <col min="15873" max="15873" width="5.375" style="199" customWidth="1"/>
    <col min="15874" max="15875" width="4" style="199" customWidth="1"/>
    <col min="15876" max="15876" width="18.625" style="199" customWidth="1"/>
    <col min="15877" max="15886" width="9.75" style="199" customWidth="1"/>
    <col min="15887" max="16128" width="9" style="199"/>
    <col min="16129" max="16129" width="5.375" style="199" customWidth="1"/>
    <col min="16130" max="16131" width="4" style="199" customWidth="1"/>
    <col min="16132" max="16132" width="18.625" style="199" customWidth="1"/>
    <col min="16133" max="16142" width="9.75" style="199" customWidth="1"/>
    <col min="16143" max="16384" width="9" style="199"/>
  </cols>
  <sheetData>
    <row r="1" spans="1:17" ht="34.5" customHeight="1">
      <c r="A1" s="776" t="s">
        <v>9967</v>
      </c>
      <c r="B1" s="776"/>
      <c r="C1" s="776"/>
      <c r="D1" s="776"/>
      <c r="E1" s="776"/>
      <c r="F1" s="776"/>
      <c r="G1" s="776"/>
      <c r="H1" s="776"/>
      <c r="I1" s="776"/>
      <c r="J1" s="776"/>
      <c r="K1" s="776"/>
      <c r="L1" s="776"/>
      <c r="M1" s="776"/>
      <c r="N1" s="776"/>
    </row>
    <row r="2" spans="1:17" s="201" customFormat="1" ht="34.5" customHeight="1">
      <c r="B2" s="823"/>
      <c r="C2" s="824"/>
      <c r="D2" s="824"/>
      <c r="E2" s="824"/>
      <c r="F2" s="824"/>
      <c r="G2" s="824"/>
      <c r="I2" s="137"/>
      <c r="J2" s="137"/>
      <c r="K2" s="137"/>
      <c r="L2" s="137"/>
      <c r="M2" s="137"/>
      <c r="N2" s="190" t="s">
        <v>10962</v>
      </c>
    </row>
    <row r="3" spans="1:17" ht="31.5" customHeight="1">
      <c r="A3" s="825" t="s">
        <v>9432</v>
      </c>
      <c r="B3" s="826"/>
      <c r="C3" s="826"/>
      <c r="D3" s="827"/>
      <c r="E3" s="202" t="s">
        <v>8695</v>
      </c>
      <c r="F3" s="234" t="s">
        <v>9971</v>
      </c>
      <c r="G3" s="234" t="s">
        <v>9973</v>
      </c>
      <c r="H3" s="258" t="s">
        <v>9975</v>
      </c>
      <c r="I3" s="234" t="s">
        <v>9978</v>
      </c>
      <c r="J3" s="234" t="s">
        <v>9980</v>
      </c>
      <c r="K3" s="203" t="s">
        <v>9961</v>
      </c>
      <c r="M3" s="69"/>
      <c r="P3" s="69"/>
    </row>
    <row r="4" spans="1:17" ht="31.5" customHeight="1">
      <c r="A4" s="833" t="s">
        <v>2172</v>
      </c>
      <c r="B4" s="834"/>
      <c r="C4" s="835"/>
      <c r="D4" s="204" t="s">
        <v>2298</v>
      </c>
      <c r="E4" s="216"/>
      <c r="F4" s="235"/>
      <c r="G4" s="235"/>
      <c r="H4" s="259">
        <v>14</v>
      </c>
      <c r="I4" s="243">
        <v>20</v>
      </c>
      <c r="J4" s="243">
        <v>26</v>
      </c>
      <c r="K4" s="273">
        <f t="shared" ref="K4:K10" si="0">SUM(E4:J4)</f>
        <v>60</v>
      </c>
      <c r="M4" s="69"/>
      <c r="P4" s="69"/>
      <c r="Q4" s="199" t="s">
        <v>1718</v>
      </c>
    </row>
    <row r="5" spans="1:17" ht="31.5" customHeight="1">
      <c r="A5" s="815"/>
      <c r="B5" s="836"/>
      <c r="C5" s="814"/>
      <c r="D5" s="205" t="s">
        <v>9962</v>
      </c>
      <c r="E5" s="217"/>
      <c r="F5" s="236"/>
      <c r="G5" s="236"/>
      <c r="H5" s="244">
        <v>1336</v>
      </c>
      <c r="I5" s="266">
        <v>1569</v>
      </c>
      <c r="J5" s="254">
        <v>1832</v>
      </c>
      <c r="K5" s="269">
        <f t="shared" si="0"/>
        <v>4737</v>
      </c>
      <c r="M5" s="69"/>
      <c r="P5" s="69"/>
      <c r="Q5" s="199" t="s">
        <v>1718</v>
      </c>
    </row>
    <row r="6" spans="1:17" ht="31.5" customHeight="1">
      <c r="A6" s="815"/>
      <c r="B6" s="836"/>
      <c r="C6" s="814"/>
      <c r="D6" s="206" t="s">
        <v>9963</v>
      </c>
      <c r="E6" s="218"/>
      <c r="F6" s="237"/>
      <c r="G6" s="237"/>
      <c r="H6" s="245">
        <v>4502</v>
      </c>
      <c r="I6" s="255">
        <v>4678</v>
      </c>
      <c r="J6" s="255">
        <v>5045</v>
      </c>
      <c r="K6" s="274">
        <f t="shared" si="0"/>
        <v>14225</v>
      </c>
      <c r="M6" s="69"/>
      <c r="P6" s="69"/>
      <c r="Q6" s="199" t="s">
        <v>1718</v>
      </c>
    </row>
    <row r="7" spans="1:17" ht="31.5" customHeight="1">
      <c r="A7" s="837"/>
      <c r="B7" s="838"/>
      <c r="C7" s="839"/>
      <c r="D7" s="206" t="s">
        <v>9961</v>
      </c>
      <c r="E7" s="219"/>
      <c r="F7" s="238"/>
      <c r="G7" s="238"/>
      <c r="H7" s="252">
        <f>SUM(H4:H6)</f>
        <v>5852</v>
      </c>
      <c r="I7" s="252">
        <f>SUM(I4:I6)</f>
        <v>6267</v>
      </c>
      <c r="J7" s="252">
        <f>SUM(J4:J6)</f>
        <v>6903</v>
      </c>
      <c r="K7" s="271">
        <f t="shared" si="0"/>
        <v>19022</v>
      </c>
      <c r="M7" s="69"/>
      <c r="P7" s="69"/>
    </row>
    <row r="8" spans="1:17" ht="31.5" customHeight="1">
      <c r="A8" s="803" t="s">
        <v>8754</v>
      </c>
      <c r="B8" s="840"/>
      <c r="C8" s="804"/>
      <c r="D8" s="207" t="s">
        <v>9962</v>
      </c>
      <c r="E8" s="220">
        <v>215</v>
      </c>
      <c r="F8" s="239">
        <v>758</v>
      </c>
      <c r="G8" s="239">
        <v>924</v>
      </c>
      <c r="H8" s="260">
        <v>1708</v>
      </c>
      <c r="I8" s="239">
        <v>1726</v>
      </c>
      <c r="J8" s="239">
        <v>1848</v>
      </c>
      <c r="K8" s="269">
        <f t="shared" si="0"/>
        <v>7179</v>
      </c>
      <c r="M8" s="69"/>
      <c r="P8" s="69"/>
      <c r="Q8" s="199" t="s">
        <v>1718</v>
      </c>
    </row>
    <row r="9" spans="1:17" ht="31.5" customHeight="1">
      <c r="A9" s="803"/>
      <c r="B9" s="840"/>
      <c r="C9" s="804"/>
      <c r="D9" s="208" t="s">
        <v>9963</v>
      </c>
      <c r="E9" s="221">
        <v>1061</v>
      </c>
      <c r="F9" s="240">
        <v>3684</v>
      </c>
      <c r="G9" s="240">
        <v>4303</v>
      </c>
      <c r="H9" s="251">
        <v>7380</v>
      </c>
      <c r="I9" s="240">
        <v>7229</v>
      </c>
      <c r="J9" s="240">
        <v>7479</v>
      </c>
      <c r="K9" s="274">
        <f t="shared" si="0"/>
        <v>31136</v>
      </c>
      <c r="M9" s="69"/>
      <c r="P9" s="69"/>
      <c r="Q9" s="199" t="s">
        <v>1718</v>
      </c>
    </row>
    <row r="10" spans="1:17" ht="31.5" customHeight="1">
      <c r="A10" s="805"/>
      <c r="B10" s="841"/>
      <c r="C10" s="806"/>
      <c r="D10" s="209" t="s">
        <v>9961</v>
      </c>
      <c r="E10" s="222">
        <f t="shared" ref="E10:J10" si="1">SUM(E8:E9)</f>
        <v>1276</v>
      </c>
      <c r="F10" s="241">
        <f t="shared" si="1"/>
        <v>4442</v>
      </c>
      <c r="G10" s="257">
        <f t="shared" si="1"/>
        <v>5227</v>
      </c>
      <c r="H10" s="257">
        <f t="shared" si="1"/>
        <v>9088</v>
      </c>
      <c r="I10" s="257">
        <f t="shared" si="1"/>
        <v>8955</v>
      </c>
      <c r="J10" s="257">
        <f t="shared" si="1"/>
        <v>9327</v>
      </c>
      <c r="K10" s="275">
        <f t="shared" si="0"/>
        <v>38315</v>
      </c>
      <c r="M10" s="69"/>
      <c r="P10" s="69"/>
    </row>
    <row r="11" spans="1:17" ht="31.5" customHeight="1"/>
    <row r="12" spans="1:17" ht="31.5" customHeight="1">
      <c r="A12" s="825" t="s">
        <v>9432</v>
      </c>
      <c r="B12" s="826"/>
      <c r="C12" s="826"/>
      <c r="D12" s="827"/>
      <c r="E12" s="223" t="s">
        <v>9969</v>
      </c>
      <c r="F12" s="242" t="s">
        <v>8629</v>
      </c>
      <c r="G12" s="242" t="s">
        <v>8573</v>
      </c>
      <c r="H12" s="242" t="s">
        <v>9976</v>
      </c>
      <c r="I12" s="242" t="s">
        <v>9979</v>
      </c>
      <c r="J12" s="242" t="s">
        <v>7750</v>
      </c>
      <c r="K12" s="242" t="s">
        <v>9981</v>
      </c>
      <c r="L12" s="242" t="s">
        <v>7393</v>
      </c>
      <c r="M12" s="242" t="s">
        <v>9982</v>
      </c>
      <c r="N12" s="76" t="s">
        <v>9961</v>
      </c>
    </row>
    <row r="13" spans="1:17" ht="31.5" customHeight="1">
      <c r="A13" s="833" t="s">
        <v>602</v>
      </c>
      <c r="B13" s="834"/>
      <c r="C13" s="835"/>
      <c r="D13" s="204" t="s">
        <v>2298</v>
      </c>
      <c r="E13" s="224">
        <v>172</v>
      </c>
      <c r="F13" s="243">
        <v>169</v>
      </c>
      <c r="G13" s="243">
        <v>171</v>
      </c>
      <c r="H13" s="243">
        <v>163</v>
      </c>
      <c r="I13" s="243">
        <v>169</v>
      </c>
      <c r="J13" s="243">
        <v>163</v>
      </c>
      <c r="K13" s="276"/>
      <c r="L13" s="276"/>
      <c r="M13" s="276"/>
      <c r="N13" s="279">
        <f t="shared" ref="N13:N19" si="2">SUM(E13:M13)</f>
        <v>1007</v>
      </c>
    </row>
    <row r="14" spans="1:17" ht="31.5" customHeight="1">
      <c r="A14" s="815"/>
      <c r="B14" s="836"/>
      <c r="C14" s="814"/>
      <c r="D14" s="205" t="s">
        <v>9962</v>
      </c>
      <c r="E14" s="225">
        <v>24522</v>
      </c>
      <c r="F14" s="244">
        <v>25671</v>
      </c>
      <c r="G14" s="254">
        <v>26795</v>
      </c>
      <c r="H14" s="254">
        <v>28083</v>
      </c>
      <c r="I14" s="254">
        <v>28093</v>
      </c>
      <c r="J14" s="244">
        <v>29412</v>
      </c>
      <c r="K14" s="262"/>
      <c r="L14" s="262"/>
      <c r="M14" s="262"/>
      <c r="N14" s="270">
        <f t="shared" si="2"/>
        <v>162576</v>
      </c>
    </row>
    <row r="15" spans="1:17" ht="31.5" customHeight="1">
      <c r="A15" s="815"/>
      <c r="B15" s="836"/>
      <c r="C15" s="814"/>
      <c r="D15" s="206" t="s">
        <v>9963</v>
      </c>
      <c r="E15" s="226">
        <v>304</v>
      </c>
      <c r="F15" s="245">
        <v>290</v>
      </c>
      <c r="G15" s="255">
        <v>303</v>
      </c>
      <c r="H15" s="255">
        <v>288</v>
      </c>
      <c r="I15" s="255">
        <v>312</v>
      </c>
      <c r="J15" s="245">
        <v>297</v>
      </c>
      <c r="K15" s="263"/>
      <c r="L15" s="263"/>
      <c r="M15" s="263"/>
      <c r="N15" s="271">
        <f t="shared" si="2"/>
        <v>1794</v>
      </c>
    </row>
    <row r="16" spans="1:17" ht="31.5" customHeight="1">
      <c r="A16" s="837"/>
      <c r="B16" s="838"/>
      <c r="C16" s="839"/>
      <c r="D16" s="206" t="s">
        <v>9961</v>
      </c>
      <c r="E16" s="227">
        <f t="shared" ref="E16:J16" si="3">SUM(E13:E15)</f>
        <v>24998</v>
      </c>
      <c r="F16" s="246">
        <f t="shared" si="3"/>
        <v>26130</v>
      </c>
      <c r="G16" s="246">
        <f t="shared" si="3"/>
        <v>27269</v>
      </c>
      <c r="H16" s="246">
        <f t="shared" si="3"/>
        <v>28534</v>
      </c>
      <c r="I16" s="246">
        <f t="shared" si="3"/>
        <v>28574</v>
      </c>
      <c r="J16" s="246">
        <f t="shared" si="3"/>
        <v>29872</v>
      </c>
      <c r="K16" s="263"/>
      <c r="L16" s="263"/>
      <c r="M16" s="263"/>
      <c r="N16" s="271">
        <f t="shared" si="2"/>
        <v>165377</v>
      </c>
    </row>
    <row r="17" spans="1:15" ht="31.5" customHeight="1">
      <c r="A17" s="842" t="s">
        <v>7234</v>
      </c>
      <c r="B17" s="843"/>
      <c r="C17" s="844"/>
      <c r="D17" s="210" t="s">
        <v>2298</v>
      </c>
      <c r="E17" s="228">
        <v>359</v>
      </c>
      <c r="F17" s="247">
        <v>358</v>
      </c>
      <c r="G17" s="247">
        <v>352</v>
      </c>
      <c r="H17" s="261"/>
      <c r="I17" s="261"/>
      <c r="J17" s="261"/>
      <c r="K17" s="261"/>
      <c r="L17" s="261"/>
      <c r="M17" s="261"/>
      <c r="N17" s="280">
        <f t="shared" si="2"/>
        <v>1069</v>
      </c>
    </row>
    <row r="18" spans="1:15" ht="31.5" customHeight="1">
      <c r="A18" s="815"/>
      <c r="B18" s="836"/>
      <c r="C18" s="814"/>
      <c r="D18" s="205" t="s">
        <v>9962</v>
      </c>
      <c r="E18" s="225">
        <v>28355</v>
      </c>
      <c r="F18" s="244">
        <v>29109</v>
      </c>
      <c r="G18" s="244">
        <v>29574</v>
      </c>
      <c r="H18" s="262"/>
      <c r="I18" s="262"/>
      <c r="J18" s="262"/>
      <c r="K18" s="262"/>
      <c r="L18" s="262"/>
      <c r="M18" s="262"/>
      <c r="N18" s="270">
        <f t="shared" si="2"/>
        <v>87038</v>
      </c>
    </row>
    <row r="19" spans="1:15" ht="31.5" customHeight="1">
      <c r="A19" s="815"/>
      <c r="B19" s="836"/>
      <c r="C19" s="814"/>
      <c r="D19" s="206" t="s">
        <v>9963</v>
      </c>
      <c r="E19" s="226">
        <v>1626</v>
      </c>
      <c r="F19" s="245">
        <v>1655</v>
      </c>
      <c r="G19" s="245">
        <v>1692</v>
      </c>
      <c r="H19" s="263"/>
      <c r="I19" s="263"/>
      <c r="J19" s="263"/>
      <c r="K19" s="263"/>
      <c r="L19" s="263"/>
      <c r="M19" s="263"/>
      <c r="N19" s="271">
        <f t="shared" si="2"/>
        <v>4973</v>
      </c>
    </row>
    <row r="20" spans="1:15" ht="31.5" customHeight="1">
      <c r="A20" s="837"/>
      <c r="B20" s="838"/>
      <c r="C20" s="839"/>
      <c r="D20" s="206" t="s">
        <v>9961</v>
      </c>
      <c r="E20" s="229">
        <f>SUM(E17:E19)</f>
        <v>30340</v>
      </c>
      <c r="F20" s="248">
        <f>SUM(F17:F19)</f>
        <v>31122</v>
      </c>
      <c r="G20" s="252">
        <f>SUM(G17:G19)</f>
        <v>31618</v>
      </c>
      <c r="H20" s="263"/>
      <c r="I20" s="263"/>
      <c r="J20" s="263"/>
      <c r="K20" s="263"/>
      <c r="L20" s="263"/>
      <c r="M20" s="263"/>
      <c r="N20" s="271">
        <f>SUM(N17:N19)</f>
        <v>93080</v>
      </c>
    </row>
    <row r="21" spans="1:15" ht="31.5" customHeight="1">
      <c r="A21" s="828" t="s">
        <v>251</v>
      </c>
      <c r="B21" s="829"/>
      <c r="C21" s="830"/>
      <c r="D21" s="80" t="s">
        <v>9962</v>
      </c>
      <c r="E21" s="226">
        <v>29</v>
      </c>
      <c r="F21" s="245">
        <v>22</v>
      </c>
      <c r="G21" s="255">
        <v>36</v>
      </c>
      <c r="H21" s="255">
        <v>34</v>
      </c>
      <c r="I21" s="255">
        <v>34</v>
      </c>
      <c r="J21" s="245">
        <v>41</v>
      </c>
      <c r="K21" s="245">
        <v>43</v>
      </c>
      <c r="L21" s="245">
        <v>46</v>
      </c>
      <c r="M21" s="245">
        <v>50</v>
      </c>
      <c r="N21" s="271">
        <f t="shared" ref="N21:N29" si="4">SUM(E21:M21)</f>
        <v>335</v>
      </c>
    </row>
    <row r="22" spans="1:15" ht="31.5" customHeight="1">
      <c r="A22" s="815" t="s">
        <v>9953</v>
      </c>
      <c r="B22" s="814"/>
      <c r="C22" s="845" t="s">
        <v>9957</v>
      </c>
      <c r="D22" s="211" t="s">
        <v>7173</v>
      </c>
      <c r="E22" s="230">
        <v>15987</v>
      </c>
      <c r="F22" s="249">
        <v>16104</v>
      </c>
      <c r="G22" s="249">
        <v>16234</v>
      </c>
      <c r="H22" s="264"/>
      <c r="I22" s="264"/>
      <c r="J22" s="264"/>
      <c r="K22" s="264"/>
      <c r="L22" s="264"/>
      <c r="M22" s="264"/>
      <c r="N22" s="269">
        <f t="shared" si="4"/>
        <v>48325</v>
      </c>
      <c r="O22" s="71"/>
    </row>
    <row r="23" spans="1:15" ht="31.5" customHeight="1">
      <c r="A23" s="815"/>
      <c r="B23" s="814"/>
      <c r="C23" s="845"/>
      <c r="D23" s="79" t="s">
        <v>9964</v>
      </c>
      <c r="E23" s="225">
        <v>1373</v>
      </c>
      <c r="F23" s="244">
        <v>1331</v>
      </c>
      <c r="G23" s="244">
        <v>1328</v>
      </c>
      <c r="H23" s="262"/>
      <c r="I23" s="262"/>
      <c r="J23" s="262"/>
      <c r="K23" s="262"/>
      <c r="L23" s="262"/>
      <c r="M23" s="262"/>
      <c r="N23" s="270">
        <f t="shared" si="4"/>
        <v>4032</v>
      </c>
    </row>
    <row r="24" spans="1:15" ht="31.5" customHeight="1">
      <c r="A24" s="815"/>
      <c r="B24" s="814"/>
      <c r="C24" s="845"/>
      <c r="D24" s="80" t="s">
        <v>9963</v>
      </c>
      <c r="E24" s="226">
        <v>10608</v>
      </c>
      <c r="F24" s="245">
        <v>10444</v>
      </c>
      <c r="G24" s="245">
        <v>10743</v>
      </c>
      <c r="H24" s="263"/>
      <c r="I24" s="263"/>
      <c r="J24" s="263"/>
      <c r="K24" s="263"/>
      <c r="L24" s="263"/>
      <c r="M24" s="263"/>
      <c r="N24" s="271">
        <f t="shared" si="4"/>
        <v>31795</v>
      </c>
    </row>
    <row r="25" spans="1:15" ht="31.5" customHeight="1">
      <c r="A25" s="815"/>
      <c r="B25" s="814"/>
      <c r="C25" s="846"/>
      <c r="D25" s="85" t="s">
        <v>9961</v>
      </c>
      <c r="E25" s="229">
        <f>SUM(E22:E24)</f>
        <v>27968</v>
      </c>
      <c r="F25" s="248">
        <f>SUM(F22:F24)</f>
        <v>27879</v>
      </c>
      <c r="G25" s="248">
        <f>SUM(G22:G24)</f>
        <v>28305</v>
      </c>
      <c r="H25" s="265"/>
      <c r="I25" s="265"/>
      <c r="J25" s="265"/>
      <c r="K25" s="265"/>
      <c r="L25" s="265"/>
      <c r="M25" s="265"/>
      <c r="N25" s="281">
        <f t="shared" si="4"/>
        <v>84152</v>
      </c>
    </row>
    <row r="26" spans="1:15" ht="31.5" customHeight="1">
      <c r="A26" s="815"/>
      <c r="B26" s="814"/>
      <c r="C26" s="847" t="s">
        <v>9958</v>
      </c>
      <c r="D26" s="210" t="s">
        <v>7173</v>
      </c>
      <c r="E26" s="228">
        <v>808</v>
      </c>
      <c r="F26" s="250">
        <v>769</v>
      </c>
      <c r="G26" s="247">
        <v>569</v>
      </c>
      <c r="H26" s="250">
        <v>328</v>
      </c>
      <c r="I26" s="261"/>
      <c r="J26" s="261"/>
      <c r="K26" s="261"/>
      <c r="L26" s="261"/>
      <c r="M26" s="261"/>
      <c r="N26" s="280">
        <f t="shared" si="4"/>
        <v>2474</v>
      </c>
      <c r="O26" s="71"/>
    </row>
    <row r="27" spans="1:15" ht="31.5" customHeight="1">
      <c r="A27" s="815"/>
      <c r="B27" s="814"/>
      <c r="C27" s="848"/>
      <c r="D27" s="83" t="s">
        <v>9964</v>
      </c>
      <c r="E27" s="231">
        <v>0</v>
      </c>
      <c r="F27" s="251">
        <v>0</v>
      </c>
      <c r="G27" s="240">
        <v>0</v>
      </c>
      <c r="H27" s="251">
        <v>0</v>
      </c>
      <c r="I27" s="267"/>
      <c r="J27" s="267"/>
      <c r="K27" s="267"/>
      <c r="L27" s="267"/>
      <c r="M27" s="267"/>
      <c r="N27" s="274">
        <f t="shared" si="4"/>
        <v>0</v>
      </c>
    </row>
    <row r="28" spans="1:15" ht="31.5" customHeight="1">
      <c r="A28" s="815"/>
      <c r="B28" s="814"/>
      <c r="C28" s="849"/>
      <c r="D28" s="206" t="s">
        <v>9961</v>
      </c>
      <c r="E28" s="227">
        <f>SUM(E26:E27)</f>
        <v>808</v>
      </c>
      <c r="F28" s="252">
        <f>SUM(F26:F27)</f>
        <v>769</v>
      </c>
      <c r="G28" s="246">
        <f>SUM(G26:G27)</f>
        <v>569</v>
      </c>
      <c r="H28" s="246">
        <f>SUM(H26:H27)</f>
        <v>328</v>
      </c>
      <c r="I28" s="263"/>
      <c r="J28" s="263"/>
      <c r="K28" s="263"/>
      <c r="L28" s="263"/>
      <c r="M28" s="263"/>
      <c r="N28" s="271">
        <f t="shared" si="4"/>
        <v>2474</v>
      </c>
    </row>
    <row r="29" spans="1:15" ht="31.5" customHeight="1">
      <c r="A29" s="816"/>
      <c r="B29" s="817"/>
      <c r="C29" s="831" t="s">
        <v>9961</v>
      </c>
      <c r="D29" s="832"/>
      <c r="E29" s="222">
        <f>E25+E28</f>
        <v>28776</v>
      </c>
      <c r="F29" s="241">
        <f>F25+F28</f>
        <v>28648</v>
      </c>
      <c r="G29" s="257">
        <f>G25+G28</f>
        <v>28874</v>
      </c>
      <c r="H29" s="257">
        <f>H25+H28</f>
        <v>328</v>
      </c>
      <c r="I29" s="268"/>
      <c r="J29" s="268"/>
      <c r="K29" s="268"/>
      <c r="L29" s="268"/>
      <c r="M29" s="268"/>
      <c r="N29" s="275">
        <f t="shared" si="4"/>
        <v>86626</v>
      </c>
    </row>
    <row r="30" spans="1:15" ht="31.5" customHeight="1"/>
    <row r="31" spans="1:15" ht="31.5" customHeight="1">
      <c r="A31" s="825" t="s">
        <v>9432</v>
      </c>
      <c r="B31" s="826"/>
      <c r="C31" s="826"/>
      <c r="D31" s="826"/>
      <c r="E31" s="232" t="s">
        <v>9970</v>
      </c>
      <c r="F31" s="234" t="s">
        <v>9972</v>
      </c>
      <c r="G31" s="234" t="s">
        <v>9974</v>
      </c>
      <c r="H31" s="258" t="s">
        <v>9977</v>
      </c>
      <c r="I31" s="203" t="s">
        <v>9961</v>
      </c>
      <c r="L31" s="277"/>
      <c r="M31" s="277"/>
    </row>
    <row r="32" spans="1:15" ht="31.5" customHeight="1">
      <c r="A32" s="850" t="s">
        <v>9968</v>
      </c>
      <c r="B32" s="851"/>
      <c r="C32" s="852"/>
      <c r="D32" s="212" t="s">
        <v>2298</v>
      </c>
      <c r="E32" s="230">
        <v>0</v>
      </c>
      <c r="F32" s="253">
        <v>18</v>
      </c>
      <c r="G32" s="253">
        <v>15</v>
      </c>
      <c r="H32" s="253">
        <v>24</v>
      </c>
      <c r="I32" s="269">
        <f>SUM(E32:H32)</f>
        <v>57</v>
      </c>
      <c r="L32" s="278"/>
      <c r="M32" s="278"/>
    </row>
    <row r="33" spans="1:13" ht="31.5" customHeight="1">
      <c r="A33" s="853"/>
      <c r="B33" s="854"/>
      <c r="C33" s="855"/>
      <c r="D33" s="213" t="s">
        <v>7173</v>
      </c>
      <c r="E33" s="225">
        <v>28</v>
      </c>
      <c r="F33" s="254">
        <v>1847</v>
      </c>
      <c r="G33" s="254">
        <v>1030</v>
      </c>
      <c r="H33" s="254">
        <v>1976</v>
      </c>
      <c r="I33" s="270">
        <f>SUM(E33:H33)</f>
        <v>4881</v>
      </c>
      <c r="L33" s="278"/>
      <c r="M33" s="278"/>
    </row>
    <row r="34" spans="1:13" ht="31.5" customHeight="1">
      <c r="A34" s="853"/>
      <c r="B34" s="854"/>
      <c r="C34" s="855"/>
      <c r="D34" s="214" t="s">
        <v>9965</v>
      </c>
      <c r="E34" s="226">
        <v>0</v>
      </c>
      <c r="F34" s="255">
        <v>7</v>
      </c>
      <c r="G34" s="255">
        <v>3</v>
      </c>
      <c r="H34" s="255">
        <v>22</v>
      </c>
      <c r="I34" s="271">
        <f>SUM(E34:H34)</f>
        <v>32</v>
      </c>
      <c r="L34" s="278"/>
      <c r="M34" s="278"/>
    </row>
    <row r="35" spans="1:13" ht="31.5" customHeight="1">
      <c r="A35" s="856"/>
      <c r="B35" s="857"/>
      <c r="C35" s="858"/>
      <c r="D35" s="215" t="s">
        <v>9961</v>
      </c>
      <c r="E35" s="233">
        <f>SUM(E32:E34)</f>
        <v>28</v>
      </c>
      <c r="F35" s="256">
        <f>SUM(F32:F34)</f>
        <v>1872</v>
      </c>
      <c r="G35" s="256">
        <f>SUM(G32:G34)</f>
        <v>1048</v>
      </c>
      <c r="H35" s="256">
        <f>SUM(H32:H34)</f>
        <v>2022</v>
      </c>
      <c r="I35" s="272">
        <f>SUM(I32:I34)</f>
        <v>4970</v>
      </c>
      <c r="L35" s="278"/>
      <c r="M35" s="278"/>
    </row>
    <row r="36" spans="1:13" ht="13.5"/>
    <row r="37" spans="1:13" ht="13.5"/>
    <row r="38" spans="1:13" ht="13.5"/>
    <row r="39" spans="1:13" ht="13.5"/>
    <row r="40" spans="1:13" ht="13.5"/>
    <row r="41" spans="1:13" ht="13.5"/>
    <row r="42" spans="1:13" ht="13.5"/>
    <row r="43" spans="1:13" ht="13.5"/>
    <row r="44" spans="1:13" ht="13.5"/>
    <row r="45" spans="1:13" ht="13.5"/>
    <row r="46" spans="1:13" ht="13.5"/>
    <row r="47" spans="1:13" ht="13.5"/>
    <row r="48" spans="1:13" ht="13.5"/>
    <row r="49" ht="13.5"/>
    <row r="50" ht="13.5"/>
    <row r="51" ht="13.5"/>
    <row r="52" ht="13.5"/>
    <row r="53" ht="13.5"/>
    <row r="54" ht="13.5"/>
    <row r="55" ht="13.5"/>
    <row r="56" ht="13.5"/>
    <row r="57" ht="13.5"/>
    <row r="58" ht="13.5"/>
    <row r="59" ht="13.5"/>
    <row r="60" ht="13.5"/>
    <row r="61" ht="13.5"/>
    <row r="62" ht="13.5"/>
    <row r="63" ht="13.5"/>
    <row r="64" ht="13.5"/>
    <row r="65" ht="13.5"/>
    <row r="66" ht="13.5"/>
    <row r="67" ht="13.5"/>
    <row r="68" ht="13.5"/>
    <row r="69" ht="13.5"/>
    <row r="70" ht="13.5"/>
    <row r="71" ht="13.5"/>
    <row r="72" ht="13.5"/>
    <row r="73" ht="13.5"/>
    <row r="74" ht="13.5"/>
    <row r="75" ht="13.5"/>
    <row r="76" ht="13.5"/>
    <row r="77" ht="13.5"/>
    <row r="78" ht="13.5"/>
    <row r="79" ht="13.5"/>
    <row r="80" ht="13.5"/>
    <row r="81" ht="13.5"/>
    <row r="82" ht="13.5"/>
    <row r="83" ht="13.5"/>
    <row r="84" ht="13.5"/>
    <row r="85" ht="13.5"/>
    <row r="86" ht="13.5"/>
    <row r="87" ht="13.5"/>
    <row r="88" ht="13.5"/>
    <row r="89" ht="13.5"/>
    <row r="90" ht="13.5"/>
    <row r="91" ht="13.5"/>
    <row r="92" ht="13.5"/>
    <row r="93" ht="13.5"/>
    <row r="94" ht="13.5"/>
    <row r="95" ht="13.5"/>
    <row r="96" ht="13.5"/>
    <row r="97" ht="13.5"/>
    <row r="98" ht="13.5"/>
    <row r="99" ht="13.5"/>
    <row r="100" ht="13.5"/>
    <row r="101" ht="13.5"/>
    <row r="102" ht="13.5"/>
    <row r="103" ht="13.5"/>
    <row r="104" ht="13.5"/>
    <row r="105" ht="13.5"/>
    <row r="106" ht="13.5"/>
    <row r="107" ht="13.5"/>
    <row r="108" ht="13.5"/>
    <row r="109" ht="13.5"/>
    <row r="110" ht="13.5"/>
    <row r="111" ht="13.5"/>
    <row r="112" ht="13.5"/>
    <row r="113" ht="13.5"/>
    <row r="114" ht="13.5"/>
    <row r="115" ht="13.5"/>
    <row r="116" ht="13.5"/>
    <row r="117" ht="13.5"/>
    <row r="118" ht="13.5"/>
    <row r="119" ht="13.5"/>
    <row r="120" ht="13.5"/>
    <row r="121" ht="13.5"/>
    <row r="122" ht="13.5"/>
    <row r="123" ht="13.5"/>
    <row r="124" ht="13.5"/>
    <row r="125" ht="13.5"/>
    <row r="126" ht="13.5"/>
    <row r="127" ht="13.5"/>
    <row r="128" ht="13.5"/>
    <row r="129" ht="13.5"/>
    <row r="130" ht="13.5"/>
    <row r="131" ht="13.5"/>
    <row r="132" ht="13.5"/>
    <row r="133" ht="13.5"/>
    <row r="134" ht="13.5"/>
    <row r="135" ht="13.5"/>
    <row r="136" ht="13.5"/>
    <row r="137" ht="13.5"/>
    <row r="138" ht="13.5"/>
    <row r="139" ht="13.5"/>
    <row r="140" ht="13.5"/>
    <row r="141" ht="13.5"/>
    <row r="142" ht="13.5"/>
    <row r="143" ht="13.5"/>
    <row r="144" ht="13.5"/>
    <row r="145" ht="13.5"/>
    <row r="146" ht="13.5"/>
    <row r="147" ht="13.5"/>
    <row r="148" ht="13.5"/>
    <row r="149" ht="13.5"/>
    <row r="150" ht="13.5"/>
    <row r="151" ht="13.5"/>
    <row r="152" ht="13.5"/>
    <row r="153" ht="13.5"/>
    <row r="154" ht="13.5"/>
    <row r="155" ht="13.5"/>
    <row r="156" ht="13.5"/>
    <row r="157" ht="13.5"/>
    <row r="158" ht="13.5"/>
    <row r="159" ht="13.5"/>
    <row r="160" ht="13.5"/>
    <row r="161" ht="13.5"/>
    <row r="162" ht="13.5"/>
    <row r="163" ht="13.5"/>
    <row r="164" ht="13.5"/>
    <row r="165" ht="13.5"/>
    <row r="166" ht="13.5"/>
    <row r="167" ht="13.5"/>
    <row r="168" ht="13.5"/>
    <row r="169" ht="13.5"/>
    <row r="170" ht="13.5"/>
    <row r="171" ht="13.5"/>
    <row r="172" ht="13.5"/>
    <row r="173" ht="13.5"/>
    <row r="174" ht="13.5"/>
    <row r="175" ht="13.5"/>
    <row r="176" ht="13.5"/>
    <row r="177" ht="13.5"/>
    <row r="178" ht="13.5"/>
    <row r="179" ht="13.5"/>
    <row r="180" ht="13.5"/>
    <row r="181" ht="13.5"/>
    <row r="182" ht="13.5"/>
    <row r="183" ht="13.5"/>
    <row r="184" ht="13.5"/>
    <row r="185" ht="13.5"/>
    <row r="186" ht="13.5"/>
    <row r="187" ht="13.5"/>
    <row r="188" ht="13.5"/>
    <row r="189" ht="13.5"/>
    <row r="190" ht="13.5"/>
    <row r="191" ht="13.5"/>
    <row r="192" ht="13.5"/>
    <row r="193" ht="13.5"/>
    <row r="194" ht="13.5"/>
    <row r="195" ht="13.5"/>
    <row r="196" ht="13.5"/>
    <row r="197" ht="13.5"/>
    <row r="198" ht="13.5"/>
    <row r="199" ht="13.5"/>
    <row r="200" ht="13.5"/>
    <row r="201" ht="13.5"/>
    <row r="202" ht="13.5"/>
    <row r="203" ht="13.5"/>
    <row r="204" ht="13.5"/>
    <row r="205" ht="13.5"/>
    <row r="206" ht="13.5"/>
    <row r="207" ht="13.5"/>
    <row r="208" ht="13.5"/>
    <row r="209" ht="13.5"/>
    <row r="210" ht="13.5"/>
    <row r="211" ht="13.5"/>
    <row r="212" ht="13.5"/>
    <row r="213" ht="13.5"/>
    <row r="214" ht="13.5"/>
    <row r="215" ht="13.5"/>
    <row r="216" ht="13.5"/>
    <row r="217" ht="13.5"/>
    <row r="218" ht="13.5"/>
    <row r="219" ht="13.5"/>
    <row r="220" ht="13.5"/>
    <row r="221" ht="13.5"/>
    <row r="222" ht="13.5"/>
    <row r="223" ht="13.5"/>
    <row r="224" ht="13.5"/>
    <row r="225" ht="13.5"/>
    <row r="226" ht="13.5"/>
    <row r="227" ht="13.5"/>
    <row r="228" ht="13.5"/>
    <row r="229" ht="13.5"/>
    <row r="230" ht="13.5"/>
  </sheetData>
  <mergeCells count="15">
    <mergeCell ref="A32:C35"/>
    <mergeCell ref="A22:B29"/>
    <mergeCell ref="C29:D29"/>
    <mergeCell ref="A31:D31"/>
    <mergeCell ref="A4:C7"/>
    <mergeCell ref="A8:C10"/>
    <mergeCell ref="A13:C16"/>
    <mergeCell ref="A17:C20"/>
    <mergeCell ref="C22:C25"/>
    <mergeCell ref="C26:C28"/>
    <mergeCell ref="A1:N1"/>
    <mergeCell ref="B2:G2"/>
    <mergeCell ref="A3:D3"/>
    <mergeCell ref="A12:D12"/>
    <mergeCell ref="A21:C21"/>
  </mergeCells>
  <phoneticPr fontId="21"/>
  <printOptions horizontalCentered="1"/>
  <pageMargins left="0.74803149606299213" right="0.74803149606299213" top="0.78740157480314965" bottom="0.78740157480314965" header="0.51181102362204722" footer="0.51181102362204722"/>
  <pageSetup paperSize="9" scale="6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65"/>
  <sheetViews>
    <sheetView zoomScaleSheetLayoutView="80" workbookViewId="0">
      <pane xSplit="2" ySplit="5" topLeftCell="C6" activePane="bottomRight" state="frozen"/>
      <selection pane="topRight"/>
      <selection pane="bottomLeft"/>
      <selection pane="bottomRight" sqref="A1:L1"/>
    </sheetView>
  </sheetViews>
  <sheetFormatPr defaultColWidth="9" defaultRowHeight="14.25" customHeight="1"/>
  <cols>
    <col min="1" max="1" width="3.625" style="282" customWidth="1"/>
    <col min="2" max="2" width="17.625" style="282" customWidth="1"/>
    <col min="3" max="4" width="10.625" style="282" customWidth="1"/>
    <col min="5" max="7" width="12.625" style="282" customWidth="1"/>
    <col min="8" max="9" width="10.625" style="282" customWidth="1"/>
    <col min="10" max="12" width="12.625" style="282" customWidth="1"/>
    <col min="13" max="14" width="0.875" style="282" customWidth="1"/>
    <col min="15" max="15" width="3.625" style="282" customWidth="1"/>
    <col min="16" max="16" width="17.25" style="282" customWidth="1"/>
    <col min="17" max="18" width="10.625" style="282" customWidth="1"/>
    <col min="19" max="21" width="12.625" style="282" customWidth="1"/>
    <col min="22" max="23" width="10.625" style="282" customWidth="1"/>
    <col min="24" max="26" width="12.625" style="282" customWidth="1"/>
    <col min="27" max="256" width="9" style="282"/>
    <col min="257" max="257" width="3.625" style="282" customWidth="1"/>
    <col min="258" max="258" width="17.625" style="282" customWidth="1"/>
    <col min="259" max="260" width="10.625" style="282" customWidth="1"/>
    <col min="261" max="263" width="12.625" style="282" customWidth="1"/>
    <col min="264" max="265" width="10.625" style="282" customWidth="1"/>
    <col min="266" max="268" width="12.625" style="282" customWidth="1"/>
    <col min="269" max="270" width="0.875" style="282" customWidth="1"/>
    <col min="271" max="271" width="3.625" style="282" customWidth="1"/>
    <col min="272" max="272" width="17.25" style="282" customWidth="1"/>
    <col min="273" max="274" width="10.625" style="282" customWidth="1"/>
    <col min="275" max="277" width="12.625" style="282" customWidth="1"/>
    <col min="278" max="279" width="10.625" style="282" customWidth="1"/>
    <col min="280" max="282" width="12.625" style="282" customWidth="1"/>
    <col min="283" max="512" width="9" style="282"/>
    <col min="513" max="513" width="3.625" style="282" customWidth="1"/>
    <col min="514" max="514" width="17.625" style="282" customWidth="1"/>
    <col min="515" max="516" width="10.625" style="282" customWidth="1"/>
    <col min="517" max="519" width="12.625" style="282" customWidth="1"/>
    <col min="520" max="521" width="10.625" style="282" customWidth="1"/>
    <col min="522" max="524" width="12.625" style="282" customWidth="1"/>
    <col min="525" max="526" width="0.875" style="282" customWidth="1"/>
    <col min="527" max="527" width="3.625" style="282" customWidth="1"/>
    <col min="528" max="528" width="17.25" style="282" customWidth="1"/>
    <col min="529" max="530" width="10.625" style="282" customWidth="1"/>
    <col min="531" max="533" width="12.625" style="282" customWidth="1"/>
    <col min="534" max="535" width="10.625" style="282" customWidth="1"/>
    <col min="536" max="538" width="12.625" style="282" customWidth="1"/>
    <col min="539" max="768" width="9" style="282"/>
    <col min="769" max="769" width="3.625" style="282" customWidth="1"/>
    <col min="770" max="770" width="17.625" style="282" customWidth="1"/>
    <col min="771" max="772" width="10.625" style="282" customWidth="1"/>
    <col min="773" max="775" width="12.625" style="282" customWidth="1"/>
    <col min="776" max="777" width="10.625" style="282" customWidth="1"/>
    <col min="778" max="780" width="12.625" style="282" customWidth="1"/>
    <col min="781" max="782" width="0.875" style="282" customWidth="1"/>
    <col min="783" max="783" width="3.625" style="282" customWidth="1"/>
    <col min="784" max="784" width="17.25" style="282" customWidth="1"/>
    <col min="785" max="786" width="10.625" style="282" customWidth="1"/>
    <col min="787" max="789" width="12.625" style="282" customWidth="1"/>
    <col min="790" max="791" width="10.625" style="282" customWidth="1"/>
    <col min="792" max="794" width="12.625" style="282" customWidth="1"/>
    <col min="795" max="1024" width="9" style="282"/>
    <col min="1025" max="1025" width="3.625" style="282" customWidth="1"/>
    <col min="1026" max="1026" width="17.625" style="282" customWidth="1"/>
    <col min="1027" max="1028" width="10.625" style="282" customWidth="1"/>
    <col min="1029" max="1031" width="12.625" style="282" customWidth="1"/>
    <col min="1032" max="1033" width="10.625" style="282" customWidth="1"/>
    <col min="1034" max="1036" width="12.625" style="282" customWidth="1"/>
    <col min="1037" max="1038" width="0.875" style="282" customWidth="1"/>
    <col min="1039" max="1039" width="3.625" style="282" customWidth="1"/>
    <col min="1040" max="1040" width="17.25" style="282" customWidth="1"/>
    <col min="1041" max="1042" width="10.625" style="282" customWidth="1"/>
    <col min="1043" max="1045" width="12.625" style="282" customWidth="1"/>
    <col min="1046" max="1047" width="10.625" style="282" customWidth="1"/>
    <col min="1048" max="1050" width="12.625" style="282" customWidth="1"/>
    <col min="1051" max="1280" width="9" style="282"/>
    <col min="1281" max="1281" width="3.625" style="282" customWidth="1"/>
    <col min="1282" max="1282" width="17.625" style="282" customWidth="1"/>
    <col min="1283" max="1284" width="10.625" style="282" customWidth="1"/>
    <col min="1285" max="1287" width="12.625" style="282" customWidth="1"/>
    <col min="1288" max="1289" width="10.625" style="282" customWidth="1"/>
    <col min="1290" max="1292" width="12.625" style="282" customWidth="1"/>
    <col min="1293" max="1294" width="0.875" style="282" customWidth="1"/>
    <col min="1295" max="1295" width="3.625" style="282" customWidth="1"/>
    <col min="1296" max="1296" width="17.25" style="282" customWidth="1"/>
    <col min="1297" max="1298" width="10.625" style="282" customWidth="1"/>
    <col min="1299" max="1301" width="12.625" style="282" customWidth="1"/>
    <col min="1302" max="1303" width="10.625" style="282" customWidth="1"/>
    <col min="1304" max="1306" width="12.625" style="282" customWidth="1"/>
    <col min="1307" max="1536" width="9" style="282"/>
    <col min="1537" max="1537" width="3.625" style="282" customWidth="1"/>
    <col min="1538" max="1538" width="17.625" style="282" customWidth="1"/>
    <col min="1539" max="1540" width="10.625" style="282" customWidth="1"/>
    <col min="1541" max="1543" width="12.625" style="282" customWidth="1"/>
    <col min="1544" max="1545" width="10.625" style="282" customWidth="1"/>
    <col min="1546" max="1548" width="12.625" style="282" customWidth="1"/>
    <col min="1549" max="1550" width="0.875" style="282" customWidth="1"/>
    <col min="1551" max="1551" width="3.625" style="282" customWidth="1"/>
    <col min="1552" max="1552" width="17.25" style="282" customWidth="1"/>
    <col min="1553" max="1554" width="10.625" style="282" customWidth="1"/>
    <col min="1555" max="1557" width="12.625" style="282" customWidth="1"/>
    <col min="1558" max="1559" width="10.625" style="282" customWidth="1"/>
    <col min="1560" max="1562" width="12.625" style="282" customWidth="1"/>
    <col min="1563" max="1792" width="9" style="282"/>
    <col min="1793" max="1793" width="3.625" style="282" customWidth="1"/>
    <col min="1794" max="1794" width="17.625" style="282" customWidth="1"/>
    <col min="1795" max="1796" width="10.625" style="282" customWidth="1"/>
    <col min="1797" max="1799" width="12.625" style="282" customWidth="1"/>
    <col min="1800" max="1801" width="10.625" style="282" customWidth="1"/>
    <col min="1802" max="1804" width="12.625" style="282" customWidth="1"/>
    <col min="1805" max="1806" width="0.875" style="282" customWidth="1"/>
    <col min="1807" max="1807" width="3.625" style="282" customWidth="1"/>
    <col min="1808" max="1808" width="17.25" style="282" customWidth="1"/>
    <col min="1809" max="1810" width="10.625" style="282" customWidth="1"/>
    <col min="1811" max="1813" width="12.625" style="282" customWidth="1"/>
    <col min="1814" max="1815" width="10.625" style="282" customWidth="1"/>
    <col min="1816" max="1818" width="12.625" style="282" customWidth="1"/>
    <col min="1819" max="2048" width="9" style="282"/>
    <col min="2049" max="2049" width="3.625" style="282" customWidth="1"/>
    <col min="2050" max="2050" width="17.625" style="282" customWidth="1"/>
    <col min="2051" max="2052" width="10.625" style="282" customWidth="1"/>
    <col min="2053" max="2055" width="12.625" style="282" customWidth="1"/>
    <col min="2056" max="2057" width="10.625" style="282" customWidth="1"/>
    <col min="2058" max="2060" width="12.625" style="282" customWidth="1"/>
    <col min="2061" max="2062" width="0.875" style="282" customWidth="1"/>
    <col min="2063" max="2063" width="3.625" style="282" customWidth="1"/>
    <col min="2064" max="2064" width="17.25" style="282" customWidth="1"/>
    <col min="2065" max="2066" width="10.625" style="282" customWidth="1"/>
    <col min="2067" max="2069" width="12.625" style="282" customWidth="1"/>
    <col min="2070" max="2071" width="10.625" style="282" customWidth="1"/>
    <col min="2072" max="2074" width="12.625" style="282" customWidth="1"/>
    <col min="2075" max="2304" width="9" style="282"/>
    <col min="2305" max="2305" width="3.625" style="282" customWidth="1"/>
    <col min="2306" max="2306" width="17.625" style="282" customWidth="1"/>
    <col min="2307" max="2308" width="10.625" style="282" customWidth="1"/>
    <col min="2309" max="2311" width="12.625" style="282" customWidth="1"/>
    <col min="2312" max="2313" width="10.625" style="282" customWidth="1"/>
    <col min="2314" max="2316" width="12.625" style="282" customWidth="1"/>
    <col min="2317" max="2318" width="0.875" style="282" customWidth="1"/>
    <col min="2319" max="2319" width="3.625" style="282" customWidth="1"/>
    <col min="2320" max="2320" width="17.25" style="282" customWidth="1"/>
    <col min="2321" max="2322" width="10.625" style="282" customWidth="1"/>
    <col min="2323" max="2325" width="12.625" style="282" customWidth="1"/>
    <col min="2326" max="2327" width="10.625" style="282" customWidth="1"/>
    <col min="2328" max="2330" width="12.625" style="282" customWidth="1"/>
    <col min="2331" max="2560" width="9" style="282"/>
    <col min="2561" max="2561" width="3.625" style="282" customWidth="1"/>
    <col min="2562" max="2562" width="17.625" style="282" customWidth="1"/>
    <col min="2563" max="2564" width="10.625" style="282" customWidth="1"/>
    <col min="2565" max="2567" width="12.625" style="282" customWidth="1"/>
    <col min="2568" max="2569" width="10.625" style="282" customWidth="1"/>
    <col min="2570" max="2572" width="12.625" style="282" customWidth="1"/>
    <col min="2573" max="2574" width="0.875" style="282" customWidth="1"/>
    <col min="2575" max="2575" width="3.625" style="282" customWidth="1"/>
    <col min="2576" max="2576" width="17.25" style="282" customWidth="1"/>
    <col min="2577" max="2578" width="10.625" style="282" customWidth="1"/>
    <col min="2579" max="2581" width="12.625" style="282" customWidth="1"/>
    <col min="2582" max="2583" width="10.625" style="282" customWidth="1"/>
    <col min="2584" max="2586" width="12.625" style="282" customWidth="1"/>
    <col min="2587" max="2816" width="9" style="282"/>
    <col min="2817" max="2817" width="3.625" style="282" customWidth="1"/>
    <col min="2818" max="2818" width="17.625" style="282" customWidth="1"/>
    <col min="2819" max="2820" width="10.625" style="282" customWidth="1"/>
    <col min="2821" max="2823" width="12.625" style="282" customWidth="1"/>
    <col min="2824" max="2825" width="10.625" style="282" customWidth="1"/>
    <col min="2826" max="2828" width="12.625" style="282" customWidth="1"/>
    <col min="2829" max="2830" width="0.875" style="282" customWidth="1"/>
    <col min="2831" max="2831" width="3.625" style="282" customWidth="1"/>
    <col min="2832" max="2832" width="17.25" style="282" customWidth="1"/>
    <col min="2833" max="2834" width="10.625" style="282" customWidth="1"/>
    <col min="2835" max="2837" width="12.625" style="282" customWidth="1"/>
    <col min="2838" max="2839" width="10.625" style="282" customWidth="1"/>
    <col min="2840" max="2842" width="12.625" style="282" customWidth="1"/>
    <col min="2843" max="3072" width="9" style="282"/>
    <col min="3073" max="3073" width="3.625" style="282" customWidth="1"/>
    <col min="3074" max="3074" width="17.625" style="282" customWidth="1"/>
    <col min="3075" max="3076" width="10.625" style="282" customWidth="1"/>
    <col min="3077" max="3079" width="12.625" style="282" customWidth="1"/>
    <col min="3080" max="3081" width="10.625" style="282" customWidth="1"/>
    <col min="3082" max="3084" width="12.625" style="282" customWidth="1"/>
    <col min="3085" max="3086" width="0.875" style="282" customWidth="1"/>
    <col min="3087" max="3087" width="3.625" style="282" customWidth="1"/>
    <col min="3088" max="3088" width="17.25" style="282" customWidth="1"/>
    <col min="3089" max="3090" width="10.625" style="282" customWidth="1"/>
    <col min="3091" max="3093" width="12.625" style="282" customWidth="1"/>
    <col min="3094" max="3095" width="10.625" style="282" customWidth="1"/>
    <col min="3096" max="3098" width="12.625" style="282" customWidth="1"/>
    <col min="3099" max="3328" width="9" style="282"/>
    <col min="3329" max="3329" width="3.625" style="282" customWidth="1"/>
    <col min="3330" max="3330" width="17.625" style="282" customWidth="1"/>
    <col min="3331" max="3332" width="10.625" style="282" customWidth="1"/>
    <col min="3333" max="3335" width="12.625" style="282" customWidth="1"/>
    <col min="3336" max="3337" width="10.625" style="282" customWidth="1"/>
    <col min="3338" max="3340" width="12.625" style="282" customWidth="1"/>
    <col min="3341" max="3342" width="0.875" style="282" customWidth="1"/>
    <col min="3343" max="3343" width="3.625" style="282" customWidth="1"/>
    <col min="3344" max="3344" width="17.25" style="282" customWidth="1"/>
    <col min="3345" max="3346" width="10.625" style="282" customWidth="1"/>
    <col min="3347" max="3349" width="12.625" style="282" customWidth="1"/>
    <col min="3350" max="3351" width="10.625" style="282" customWidth="1"/>
    <col min="3352" max="3354" width="12.625" style="282" customWidth="1"/>
    <col min="3355" max="3584" width="9" style="282"/>
    <col min="3585" max="3585" width="3.625" style="282" customWidth="1"/>
    <col min="3586" max="3586" width="17.625" style="282" customWidth="1"/>
    <col min="3587" max="3588" width="10.625" style="282" customWidth="1"/>
    <col min="3589" max="3591" width="12.625" style="282" customWidth="1"/>
    <col min="3592" max="3593" width="10.625" style="282" customWidth="1"/>
    <col min="3594" max="3596" width="12.625" style="282" customWidth="1"/>
    <col min="3597" max="3598" width="0.875" style="282" customWidth="1"/>
    <col min="3599" max="3599" width="3.625" style="282" customWidth="1"/>
    <col min="3600" max="3600" width="17.25" style="282" customWidth="1"/>
    <col min="3601" max="3602" width="10.625" style="282" customWidth="1"/>
    <col min="3603" max="3605" width="12.625" style="282" customWidth="1"/>
    <col min="3606" max="3607" width="10.625" style="282" customWidth="1"/>
    <col min="3608" max="3610" width="12.625" style="282" customWidth="1"/>
    <col min="3611" max="3840" width="9" style="282"/>
    <col min="3841" max="3841" width="3.625" style="282" customWidth="1"/>
    <col min="3842" max="3842" width="17.625" style="282" customWidth="1"/>
    <col min="3843" max="3844" width="10.625" style="282" customWidth="1"/>
    <col min="3845" max="3847" width="12.625" style="282" customWidth="1"/>
    <col min="3848" max="3849" width="10.625" style="282" customWidth="1"/>
    <col min="3850" max="3852" width="12.625" style="282" customWidth="1"/>
    <col min="3853" max="3854" width="0.875" style="282" customWidth="1"/>
    <col min="3855" max="3855" width="3.625" style="282" customWidth="1"/>
    <col min="3856" max="3856" width="17.25" style="282" customWidth="1"/>
    <col min="3857" max="3858" width="10.625" style="282" customWidth="1"/>
    <col min="3859" max="3861" width="12.625" style="282" customWidth="1"/>
    <col min="3862" max="3863" width="10.625" style="282" customWidth="1"/>
    <col min="3864" max="3866" width="12.625" style="282" customWidth="1"/>
    <col min="3867" max="4096" width="9" style="282"/>
    <col min="4097" max="4097" width="3.625" style="282" customWidth="1"/>
    <col min="4098" max="4098" width="17.625" style="282" customWidth="1"/>
    <col min="4099" max="4100" width="10.625" style="282" customWidth="1"/>
    <col min="4101" max="4103" width="12.625" style="282" customWidth="1"/>
    <col min="4104" max="4105" width="10.625" style="282" customWidth="1"/>
    <col min="4106" max="4108" width="12.625" style="282" customWidth="1"/>
    <col min="4109" max="4110" width="0.875" style="282" customWidth="1"/>
    <col min="4111" max="4111" width="3.625" style="282" customWidth="1"/>
    <col min="4112" max="4112" width="17.25" style="282" customWidth="1"/>
    <col min="4113" max="4114" width="10.625" style="282" customWidth="1"/>
    <col min="4115" max="4117" width="12.625" style="282" customWidth="1"/>
    <col min="4118" max="4119" width="10.625" style="282" customWidth="1"/>
    <col min="4120" max="4122" width="12.625" style="282" customWidth="1"/>
    <col min="4123" max="4352" width="9" style="282"/>
    <col min="4353" max="4353" width="3.625" style="282" customWidth="1"/>
    <col min="4354" max="4354" width="17.625" style="282" customWidth="1"/>
    <col min="4355" max="4356" width="10.625" style="282" customWidth="1"/>
    <col min="4357" max="4359" width="12.625" style="282" customWidth="1"/>
    <col min="4360" max="4361" width="10.625" style="282" customWidth="1"/>
    <col min="4362" max="4364" width="12.625" style="282" customWidth="1"/>
    <col min="4365" max="4366" width="0.875" style="282" customWidth="1"/>
    <col min="4367" max="4367" width="3.625" style="282" customWidth="1"/>
    <col min="4368" max="4368" width="17.25" style="282" customWidth="1"/>
    <col min="4369" max="4370" width="10.625" style="282" customWidth="1"/>
    <col min="4371" max="4373" width="12.625" style="282" customWidth="1"/>
    <col min="4374" max="4375" width="10.625" style="282" customWidth="1"/>
    <col min="4376" max="4378" width="12.625" style="282" customWidth="1"/>
    <col min="4379" max="4608" width="9" style="282"/>
    <col min="4609" max="4609" width="3.625" style="282" customWidth="1"/>
    <col min="4610" max="4610" width="17.625" style="282" customWidth="1"/>
    <col min="4611" max="4612" width="10.625" style="282" customWidth="1"/>
    <col min="4613" max="4615" width="12.625" style="282" customWidth="1"/>
    <col min="4616" max="4617" width="10.625" style="282" customWidth="1"/>
    <col min="4618" max="4620" width="12.625" style="282" customWidth="1"/>
    <col min="4621" max="4622" width="0.875" style="282" customWidth="1"/>
    <col min="4623" max="4623" width="3.625" style="282" customWidth="1"/>
    <col min="4624" max="4624" width="17.25" style="282" customWidth="1"/>
    <col min="4625" max="4626" width="10.625" style="282" customWidth="1"/>
    <col min="4627" max="4629" width="12.625" style="282" customWidth="1"/>
    <col min="4630" max="4631" width="10.625" style="282" customWidth="1"/>
    <col min="4632" max="4634" width="12.625" style="282" customWidth="1"/>
    <col min="4635" max="4864" width="9" style="282"/>
    <col min="4865" max="4865" width="3.625" style="282" customWidth="1"/>
    <col min="4866" max="4866" width="17.625" style="282" customWidth="1"/>
    <col min="4867" max="4868" width="10.625" style="282" customWidth="1"/>
    <col min="4869" max="4871" width="12.625" style="282" customWidth="1"/>
    <col min="4872" max="4873" width="10.625" style="282" customWidth="1"/>
    <col min="4874" max="4876" width="12.625" style="282" customWidth="1"/>
    <col min="4877" max="4878" width="0.875" style="282" customWidth="1"/>
    <col min="4879" max="4879" width="3.625" style="282" customWidth="1"/>
    <col min="4880" max="4880" width="17.25" style="282" customWidth="1"/>
    <col min="4881" max="4882" width="10.625" style="282" customWidth="1"/>
    <col min="4883" max="4885" width="12.625" style="282" customWidth="1"/>
    <col min="4886" max="4887" width="10.625" style="282" customWidth="1"/>
    <col min="4888" max="4890" width="12.625" style="282" customWidth="1"/>
    <col min="4891" max="5120" width="9" style="282"/>
    <col min="5121" max="5121" width="3.625" style="282" customWidth="1"/>
    <col min="5122" max="5122" width="17.625" style="282" customWidth="1"/>
    <col min="5123" max="5124" width="10.625" style="282" customWidth="1"/>
    <col min="5125" max="5127" width="12.625" style="282" customWidth="1"/>
    <col min="5128" max="5129" width="10.625" style="282" customWidth="1"/>
    <col min="5130" max="5132" width="12.625" style="282" customWidth="1"/>
    <col min="5133" max="5134" width="0.875" style="282" customWidth="1"/>
    <col min="5135" max="5135" width="3.625" style="282" customWidth="1"/>
    <col min="5136" max="5136" width="17.25" style="282" customWidth="1"/>
    <col min="5137" max="5138" width="10.625" style="282" customWidth="1"/>
    <col min="5139" max="5141" width="12.625" style="282" customWidth="1"/>
    <col min="5142" max="5143" width="10.625" style="282" customWidth="1"/>
    <col min="5144" max="5146" width="12.625" style="282" customWidth="1"/>
    <col min="5147" max="5376" width="9" style="282"/>
    <col min="5377" max="5377" width="3.625" style="282" customWidth="1"/>
    <col min="5378" max="5378" width="17.625" style="282" customWidth="1"/>
    <col min="5379" max="5380" width="10.625" style="282" customWidth="1"/>
    <col min="5381" max="5383" width="12.625" style="282" customWidth="1"/>
    <col min="5384" max="5385" width="10.625" style="282" customWidth="1"/>
    <col min="5386" max="5388" width="12.625" style="282" customWidth="1"/>
    <col min="5389" max="5390" width="0.875" style="282" customWidth="1"/>
    <col min="5391" max="5391" width="3.625" style="282" customWidth="1"/>
    <col min="5392" max="5392" width="17.25" style="282" customWidth="1"/>
    <col min="5393" max="5394" width="10.625" style="282" customWidth="1"/>
    <col min="5395" max="5397" width="12.625" style="282" customWidth="1"/>
    <col min="5398" max="5399" width="10.625" style="282" customWidth="1"/>
    <col min="5400" max="5402" width="12.625" style="282" customWidth="1"/>
    <col min="5403" max="5632" width="9" style="282"/>
    <col min="5633" max="5633" width="3.625" style="282" customWidth="1"/>
    <col min="5634" max="5634" width="17.625" style="282" customWidth="1"/>
    <col min="5635" max="5636" width="10.625" style="282" customWidth="1"/>
    <col min="5637" max="5639" width="12.625" style="282" customWidth="1"/>
    <col min="5640" max="5641" width="10.625" style="282" customWidth="1"/>
    <col min="5642" max="5644" width="12.625" style="282" customWidth="1"/>
    <col min="5645" max="5646" width="0.875" style="282" customWidth="1"/>
    <col min="5647" max="5647" width="3.625" style="282" customWidth="1"/>
    <col min="5648" max="5648" width="17.25" style="282" customWidth="1"/>
    <col min="5649" max="5650" width="10.625" style="282" customWidth="1"/>
    <col min="5651" max="5653" width="12.625" style="282" customWidth="1"/>
    <col min="5654" max="5655" width="10.625" style="282" customWidth="1"/>
    <col min="5656" max="5658" width="12.625" style="282" customWidth="1"/>
    <col min="5659" max="5888" width="9" style="282"/>
    <col min="5889" max="5889" width="3.625" style="282" customWidth="1"/>
    <col min="5890" max="5890" width="17.625" style="282" customWidth="1"/>
    <col min="5891" max="5892" width="10.625" style="282" customWidth="1"/>
    <col min="5893" max="5895" width="12.625" style="282" customWidth="1"/>
    <col min="5896" max="5897" width="10.625" style="282" customWidth="1"/>
    <col min="5898" max="5900" width="12.625" style="282" customWidth="1"/>
    <col min="5901" max="5902" width="0.875" style="282" customWidth="1"/>
    <col min="5903" max="5903" width="3.625" style="282" customWidth="1"/>
    <col min="5904" max="5904" width="17.25" style="282" customWidth="1"/>
    <col min="5905" max="5906" width="10.625" style="282" customWidth="1"/>
    <col min="5907" max="5909" width="12.625" style="282" customWidth="1"/>
    <col min="5910" max="5911" width="10.625" style="282" customWidth="1"/>
    <col min="5912" max="5914" width="12.625" style="282" customWidth="1"/>
    <col min="5915" max="6144" width="9" style="282"/>
    <col min="6145" max="6145" width="3.625" style="282" customWidth="1"/>
    <col min="6146" max="6146" width="17.625" style="282" customWidth="1"/>
    <col min="6147" max="6148" width="10.625" style="282" customWidth="1"/>
    <col min="6149" max="6151" width="12.625" style="282" customWidth="1"/>
    <col min="6152" max="6153" width="10.625" style="282" customWidth="1"/>
    <col min="6154" max="6156" width="12.625" style="282" customWidth="1"/>
    <col min="6157" max="6158" width="0.875" style="282" customWidth="1"/>
    <col min="6159" max="6159" width="3.625" style="282" customWidth="1"/>
    <col min="6160" max="6160" width="17.25" style="282" customWidth="1"/>
    <col min="6161" max="6162" width="10.625" style="282" customWidth="1"/>
    <col min="6163" max="6165" width="12.625" style="282" customWidth="1"/>
    <col min="6166" max="6167" width="10.625" style="282" customWidth="1"/>
    <col min="6168" max="6170" width="12.625" style="282" customWidth="1"/>
    <col min="6171" max="6400" width="9" style="282"/>
    <col min="6401" max="6401" width="3.625" style="282" customWidth="1"/>
    <col min="6402" max="6402" width="17.625" style="282" customWidth="1"/>
    <col min="6403" max="6404" width="10.625" style="282" customWidth="1"/>
    <col min="6405" max="6407" width="12.625" style="282" customWidth="1"/>
    <col min="6408" max="6409" width="10.625" style="282" customWidth="1"/>
    <col min="6410" max="6412" width="12.625" style="282" customWidth="1"/>
    <col min="6413" max="6414" width="0.875" style="282" customWidth="1"/>
    <col min="6415" max="6415" width="3.625" style="282" customWidth="1"/>
    <col min="6416" max="6416" width="17.25" style="282" customWidth="1"/>
    <col min="6417" max="6418" width="10.625" style="282" customWidth="1"/>
    <col min="6419" max="6421" width="12.625" style="282" customWidth="1"/>
    <col min="6422" max="6423" width="10.625" style="282" customWidth="1"/>
    <col min="6424" max="6426" width="12.625" style="282" customWidth="1"/>
    <col min="6427" max="6656" width="9" style="282"/>
    <col min="6657" max="6657" width="3.625" style="282" customWidth="1"/>
    <col min="6658" max="6658" width="17.625" style="282" customWidth="1"/>
    <col min="6659" max="6660" width="10.625" style="282" customWidth="1"/>
    <col min="6661" max="6663" width="12.625" style="282" customWidth="1"/>
    <col min="6664" max="6665" width="10.625" style="282" customWidth="1"/>
    <col min="6666" max="6668" width="12.625" style="282" customWidth="1"/>
    <col min="6669" max="6670" width="0.875" style="282" customWidth="1"/>
    <col min="6671" max="6671" width="3.625" style="282" customWidth="1"/>
    <col min="6672" max="6672" width="17.25" style="282" customWidth="1"/>
    <col min="6673" max="6674" width="10.625" style="282" customWidth="1"/>
    <col min="6675" max="6677" width="12.625" style="282" customWidth="1"/>
    <col min="6678" max="6679" width="10.625" style="282" customWidth="1"/>
    <col min="6680" max="6682" width="12.625" style="282" customWidth="1"/>
    <col min="6683" max="6912" width="9" style="282"/>
    <col min="6913" max="6913" width="3.625" style="282" customWidth="1"/>
    <col min="6914" max="6914" width="17.625" style="282" customWidth="1"/>
    <col min="6915" max="6916" width="10.625" style="282" customWidth="1"/>
    <col min="6917" max="6919" width="12.625" style="282" customWidth="1"/>
    <col min="6920" max="6921" width="10.625" style="282" customWidth="1"/>
    <col min="6922" max="6924" width="12.625" style="282" customWidth="1"/>
    <col min="6925" max="6926" width="0.875" style="282" customWidth="1"/>
    <col min="6927" max="6927" width="3.625" style="282" customWidth="1"/>
    <col min="6928" max="6928" width="17.25" style="282" customWidth="1"/>
    <col min="6929" max="6930" width="10.625" style="282" customWidth="1"/>
    <col min="6931" max="6933" width="12.625" style="282" customWidth="1"/>
    <col min="6934" max="6935" width="10.625" style="282" customWidth="1"/>
    <col min="6936" max="6938" width="12.625" style="282" customWidth="1"/>
    <col min="6939" max="7168" width="9" style="282"/>
    <col min="7169" max="7169" width="3.625" style="282" customWidth="1"/>
    <col min="7170" max="7170" width="17.625" style="282" customWidth="1"/>
    <col min="7171" max="7172" width="10.625" style="282" customWidth="1"/>
    <col min="7173" max="7175" width="12.625" style="282" customWidth="1"/>
    <col min="7176" max="7177" width="10.625" style="282" customWidth="1"/>
    <col min="7178" max="7180" width="12.625" style="282" customWidth="1"/>
    <col min="7181" max="7182" width="0.875" style="282" customWidth="1"/>
    <col min="7183" max="7183" width="3.625" style="282" customWidth="1"/>
    <col min="7184" max="7184" width="17.25" style="282" customWidth="1"/>
    <col min="7185" max="7186" width="10.625" style="282" customWidth="1"/>
    <col min="7187" max="7189" width="12.625" style="282" customWidth="1"/>
    <col min="7190" max="7191" width="10.625" style="282" customWidth="1"/>
    <col min="7192" max="7194" width="12.625" style="282" customWidth="1"/>
    <col min="7195" max="7424" width="9" style="282"/>
    <col min="7425" max="7425" width="3.625" style="282" customWidth="1"/>
    <col min="7426" max="7426" width="17.625" style="282" customWidth="1"/>
    <col min="7427" max="7428" width="10.625" style="282" customWidth="1"/>
    <col min="7429" max="7431" width="12.625" style="282" customWidth="1"/>
    <col min="7432" max="7433" width="10.625" style="282" customWidth="1"/>
    <col min="7434" max="7436" width="12.625" style="282" customWidth="1"/>
    <col min="7437" max="7438" width="0.875" style="282" customWidth="1"/>
    <col min="7439" max="7439" width="3.625" style="282" customWidth="1"/>
    <col min="7440" max="7440" width="17.25" style="282" customWidth="1"/>
    <col min="7441" max="7442" width="10.625" style="282" customWidth="1"/>
    <col min="7443" max="7445" width="12.625" style="282" customWidth="1"/>
    <col min="7446" max="7447" width="10.625" style="282" customWidth="1"/>
    <col min="7448" max="7450" width="12.625" style="282" customWidth="1"/>
    <col min="7451" max="7680" width="9" style="282"/>
    <col min="7681" max="7681" width="3.625" style="282" customWidth="1"/>
    <col min="7682" max="7682" width="17.625" style="282" customWidth="1"/>
    <col min="7683" max="7684" width="10.625" style="282" customWidth="1"/>
    <col min="7685" max="7687" width="12.625" style="282" customWidth="1"/>
    <col min="7688" max="7689" width="10.625" style="282" customWidth="1"/>
    <col min="7690" max="7692" width="12.625" style="282" customWidth="1"/>
    <col min="7693" max="7694" width="0.875" style="282" customWidth="1"/>
    <col min="7695" max="7695" width="3.625" style="282" customWidth="1"/>
    <col min="7696" max="7696" width="17.25" style="282" customWidth="1"/>
    <col min="7697" max="7698" width="10.625" style="282" customWidth="1"/>
    <col min="7699" max="7701" width="12.625" style="282" customWidth="1"/>
    <col min="7702" max="7703" width="10.625" style="282" customWidth="1"/>
    <col min="7704" max="7706" width="12.625" style="282" customWidth="1"/>
    <col min="7707" max="7936" width="9" style="282"/>
    <col min="7937" max="7937" width="3.625" style="282" customWidth="1"/>
    <col min="7938" max="7938" width="17.625" style="282" customWidth="1"/>
    <col min="7939" max="7940" width="10.625" style="282" customWidth="1"/>
    <col min="7941" max="7943" width="12.625" style="282" customWidth="1"/>
    <col min="7944" max="7945" width="10.625" style="282" customWidth="1"/>
    <col min="7946" max="7948" width="12.625" style="282" customWidth="1"/>
    <col min="7949" max="7950" width="0.875" style="282" customWidth="1"/>
    <col min="7951" max="7951" width="3.625" style="282" customWidth="1"/>
    <col min="7952" max="7952" width="17.25" style="282" customWidth="1"/>
    <col min="7953" max="7954" width="10.625" style="282" customWidth="1"/>
    <col min="7955" max="7957" width="12.625" style="282" customWidth="1"/>
    <col min="7958" max="7959" width="10.625" style="282" customWidth="1"/>
    <col min="7960" max="7962" width="12.625" style="282" customWidth="1"/>
    <col min="7963" max="8192" width="9" style="282"/>
    <col min="8193" max="8193" width="3.625" style="282" customWidth="1"/>
    <col min="8194" max="8194" width="17.625" style="282" customWidth="1"/>
    <col min="8195" max="8196" width="10.625" style="282" customWidth="1"/>
    <col min="8197" max="8199" width="12.625" style="282" customWidth="1"/>
    <col min="8200" max="8201" width="10.625" style="282" customWidth="1"/>
    <col min="8202" max="8204" width="12.625" style="282" customWidth="1"/>
    <col min="8205" max="8206" width="0.875" style="282" customWidth="1"/>
    <col min="8207" max="8207" width="3.625" style="282" customWidth="1"/>
    <col min="8208" max="8208" width="17.25" style="282" customWidth="1"/>
    <col min="8209" max="8210" width="10.625" style="282" customWidth="1"/>
    <col min="8211" max="8213" width="12.625" style="282" customWidth="1"/>
    <col min="8214" max="8215" width="10.625" style="282" customWidth="1"/>
    <col min="8216" max="8218" width="12.625" style="282" customWidth="1"/>
    <col min="8219" max="8448" width="9" style="282"/>
    <col min="8449" max="8449" width="3.625" style="282" customWidth="1"/>
    <col min="8450" max="8450" width="17.625" style="282" customWidth="1"/>
    <col min="8451" max="8452" width="10.625" style="282" customWidth="1"/>
    <col min="8453" max="8455" width="12.625" style="282" customWidth="1"/>
    <col min="8456" max="8457" width="10.625" style="282" customWidth="1"/>
    <col min="8458" max="8460" width="12.625" style="282" customWidth="1"/>
    <col min="8461" max="8462" width="0.875" style="282" customWidth="1"/>
    <col min="8463" max="8463" width="3.625" style="282" customWidth="1"/>
    <col min="8464" max="8464" width="17.25" style="282" customWidth="1"/>
    <col min="8465" max="8466" width="10.625" style="282" customWidth="1"/>
    <col min="8467" max="8469" width="12.625" style="282" customWidth="1"/>
    <col min="8470" max="8471" width="10.625" style="282" customWidth="1"/>
    <col min="8472" max="8474" width="12.625" style="282" customWidth="1"/>
    <col min="8475" max="8704" width="9" style="282"/>
    <col min="8705" max="8705" width="3.625" style="282" customWidth="1"/>
    <col min="8706" max="8706" width="17.625" style="282" customWidth="1"/>
    <col min="8707" max="8708" width="10.625" style="282" customWidth="1"/>
    <col min="8709" max="8711" width="12.625" style="282" customWidth="1"/>
    <col min="8712" max="8713" width="10.625" style="282" customWidth="1"/>
    <col min="8714" max="8716" width="12.625" style="282" customWidth="1"/>
    <col min="8717" max="8718" width="0.875" style="282" customWidth="1"/>
    <col min="8719" max="8719" width="3.625" style="282" customWidth="1"/>
    <col min="8720" max="8720" width="17.25" style="282" customWidth="1"/>
    <col min="8721" max="8722" width="10.625" style="282" customWidth="1"/>
    <col min="8723" max="8725" width="12.625" style="282" customWidth="1"/>
    <col min="8726" max="8727" width="10.625" style="282" customWidth="1"/>
    <col min="8728" max="8730" width="12.625" style="282" customWidth="1"/>
    <col min="8731" max="8960" width="9" style="282"/>
    <col min="8961" max="8961" width="3.625" style="282" customWidth="1"/>
    <col min="8962" max="8962" width="17.625" style="282" customWidth="1"/>
    <col min="8963" max="8964" width="10.625" style="282" customWidth="1"/>
    <col min="8965" max="8967" width="12.625" style="282" customWidth="1"/>
    <col min="8968" max="8969" width="10.625" style="282" customWidth="1"/>
    <col min="8970" max="8972" width="12.625" style="282" customWidth="1"/>
    <col min="8973" max="8974" width="0.875" style="282" customWidth="1"/>
    <col min="8975" max="8975" width="3.625" style="282" customWidth="1"/>
    <col min="8976" max="8976" width="17.25" style="282" customWidth="1"/>
    <col min="8977" max="8978" width="10.625" style="282" customWidth="1"/>
    <col min="8979" max="8981" width="12.625" style="282" customWidth="1"/>
    <col min="8982" max="8983" width="10.625" style="282" customWidth="1"/>
    <col min="8984" max="8986" width="12.625" style="282" customWidth="1"/>
    <col min="8987" max="9216" width="9" style="282"/>
    <col min="9217" max="9217" width="3.625" style="282" customWidth="1"/>
    <col min="9218" max="9218" width="17.625" style="282" customWidth="1"/>
    <col min="9219" max="9220" width="10.625" style="282" customWidth="1"/>
    <col min="9221" max="9223" width="12.625" style="282" customWidth="1"/>
    <col min="9224" max="9225" width="10.625" style="282" customWidth="1"/>
    <col min="9226" max="9228" width="12.625" style="282" customWidth="1"/>
    <col min="9229" max="9230" width="0.875" style="282" customWidth="1"/>
    <col min="9231" max="9231" width="3.625" style="282" customWidth="1"/>
    <col min="9232" max="9232" width="17.25" style="282" customWidth="1"/>
    <col min="9233" max="9234" width="10.625" style="282" customWidth="1"/>
    <col min="9235" max="9237" width="12.625" style="282" customWidth="1"/>
    <col min="9238" max="9239" width="10.625" style="282" customWidth="1"/>
    <col min="9240" max="9242" width="12.625" style="282" customWidth="1"/>
    <col min="9243" max="9472" width="9" style="282"/>
    <col min="9473" max="9473" width="3.625" style="282" customWidth="1"/>
    <col min="9474" max="9474" width="17.625" style="282" customWidth="1"/>
    <col min="9475" max="9476" width="10.625" style="282" customWidth="1"/>
    <col min="9477" max="9479" width="12.625" style="282" customWidth="1"/>
    <col min="9480" max="9481" width="10.625" style="282" customWidth="1"/>
    <col min="9482" max="9484" width="12.625" style="282" customWidth="1"/>
    <col min="9485" max="9486" width="0.875" style="282" customWidth="1"/>
    <col min="9487" max="9487" width="3.625" style="282" customWidth="1"/>
    <col min="9488" max="9488" width="17.25" style="282" customWidth="1"/>
    <col min="9489" max="9490" width="10.625" style="282" customWidth="1"/>
    <col min="9491" max="9493" width="12.625" style="282" customWidth="1"/>
    <col min="9494" max="9495" width="10.625" style="282" customWidth="1"/>
    <col min="9496" max="9498" width="12.625" style="282" customWidth="1"/>
    <col min="9499" max="9728" width="9" style="282"/>
    <col min="9729" max="9729" width="3.625" style="282" customWidth="1"/>
    <col min="9730" max="9730" width="17.625" style="282" customWidth="1"/>
    <col min="9731" max="9732" width="10.625" style="282" customWidth="1"/>
    <col min="9733" max="9735" width="12.625" style="282" customWidth="1"/>
    <col min="9736" max="9737" width="10.625" style="282" customWidth="1"/>
    <col min="9738" max="9740" width="12.625" style="282" customWidth="1"/>
    <col min="9741" max="9742" width="0.875" style="282" customWidth="1"/>
    <col min="9743" max="9743" width="3.625" style="282" customWidth="1"/>
    <col min="9744" max="9744" width="17.25" style="282" customWidth="1"/>
    <col min="9745" max="9746" width="10.625" style="282" customWidth="1"/>
    <col min="9747" max="9749" width="12.625" style="282" customWidth="1"/>
    <col min="9750" max="9751" width="10.625" style="282" customWidth="1"/>
    <col min="9752" max="9754" width="12.625" style="282" customWidth="1"/>
    <col min="9755" max="9984" width="9" style="282"/>
    <col min="9985" max="9985" width="3.625" style="282" customWidth="1"/>
    <col min="9986" max="9986" width="17.625" style="282" customWidth="1"/>
    <col min="9987" max="9988" width="10.625" style="282" customWidth="1"/>
    <col min="9989" max="9991" width="12.625" style="282" customWidth="1"/>
    <col min="9992" max="9993" width="10.625" style="282" customWidth="1"/>
    <col min="9994" max="9996" width="12.625" style="282" customWidth="1"/>
    <col min="9997" max="9998" width="0.875" style="282" customWidth="1"/>
    <col min="9999" max="9999" width="3.625" style="282" customWidth="1"/>
    <col min="10000" max="10000" width="17.25" style="282" customWidth="1"/>
    <col min="10001" max="10002" width="10.625" style="282" customWidth="1"/>
    <col min="10003" max="10005" width="12.625" style="282" customWidth="1"/>
    <col min="10006" max="10007" width="10.625" style="282" customWidth="1"/>
    <col min="10008" max="10010" width="12.625" style="282" customWidth="1"/>
    <col min="10011" max="10240" width="9" style="282"/>
    <col min="10241" max="10241" width="3.625" style="282" customWidth="1"/>
    <col min="10242" max="10242" width="17.625" style="282" customWidth="1"/>
    <col min="10243" max="10244" width="10.625" style="282" customWidth="1"/>
    <col min="10245" max="10247" width="12.625" style="282" customWidth="1"/>
    <col min="10248" max="10249" width="10.625" style="282" customWidth="1"/>
    <col min="10250" max="10252" width="12.625" style="282" customWidth="1"/>
    <col min="10253" max="10254" width="0.875" style="282" customWidth="1"/>
    <col min="10255" max="10255" width="3.625" style="282" customWidth="1"/>
    <col min="10256" max="10256" width="17.25" style="282" customWidth="1"/>
    <col min="10257" max="10258" width="10.625" style="282" customWidth="1"/>
    <col min="10259" max="10261" width="12.625" style="282" customWidth="1"/>
    <col min="10262" max="10263" width="10.625" style="282" customWidth="1"/>
    <col min="10264" max="10266" width="12.625" style="282" customWidth="1"/>
    <col min="10267" max="10496" width="9" style="282"/>
    <col min="10497" max="10497" width="3.625" style="282" customWidth="1"/>
    <col min="10498" max="10498" width="17.625" style="282" customWidth="1"/>
    <col min="10499" max="10500" width="10.625" style="282" customWidth="1"/>
    <col min="10501" max="10503" width="12.625" style="282" customWidth="1"/>
    <col min="10504" max="10505" width="10.625" style="282" customWidth="1"/>
    <col min="10506" max="10508" width="12.625" style="282" customWidth="1"/>
    <col min="10509" max="10510" width="0.875" style="282" customWidth="1"/>
    <col min="10511" max="10511" width="3.625" style="282" customWidth="1"/>
    <col min="10512" max="10512" width="17.25" style="282" customWidth="1"/>
    <col min="10513" max="10514" width="10.625" style="282" customWidth="1"/>
    <col min="10515" max="10517" width="12.625" style="282" customWidth="1"/>
    <col min="10518" max="10519" width="10.625" style="282" customWidth="1"/>
    <col min="10520" max="10522" width="12.625" style="282" customWidth="1"/>
    <col min="10523" max="10752" width="9" style="282"/>
    <col min="10753" max="10753" width="3.625" style="282" customWidth="1"/>
    <col min="10754" max="10754" width="17.625" style="282" customWidth="1"/>
    <col min="10755" max="10756" width="10.625" style="282" customWidth="1"/>
    <col min="10757" max="10759" width="12.625" style="282" customWidth="1"/>
    <col min="10760" max="10761" width="10.625" style="282" customWidth="1"/>
    <col min="10762" max="10764" width="12.625" style="282" customWidth="1"/>
    <col min="10765" max="10766" width="0.875" style="282" customWidth="1"/>
    <col min="10767" max="10767" width="3.625" style="282" customWidth="1"/>
    <col min="10768" max="10768" width="17.25" style="282" customWidth="1"/>
    <col min="10769" max="10770" width="10.625" style="282" customWidth="1"/>
    <col min="10771" max="10773" width="12.625" style="282" customWidth="1"/>
    <col min="10774" max="10775" width="10.625" style="282" customWidth="1"/>
    <col min="10776" max="10778" width="12.625" style="282" customWidth="1"/>
    <col min="10779" max="11008" width="9" style="282"/>
    <col min="11009" max="11009" width="3.625" style="282" customWidth="1"/>
    <col min="11010" max="11010" width="17.625" style="282" customWidth="1"/>
    <col min="11011" max="11012" width="10.625" style="282" customWidth="1"/>
    <col min="11013" max="11015" width="12.625" style="282" customWidth="1"/>
    <col min="11016" max="11017" width="10.625" style="282" customWidth="1"/>
    <col min="11018" max="11020" width="12.625" style="282" customWidth="1"/>
    <col min="11021" max="11022" width="0.875" style="282" customWidth="1"/>
    <col min="11023" max="11023" width="3.625" style="282" customWidth="1"/>
    <col min="11024" max="11024" width="17.25" style="282" customWidth="1"/>
    <col min="11025" max="11026" width="10.625" style="282" customWidth="1"/>
    <col min="11027" max="11029" width="12.625" style="282" customWidth="1"/>
    <col min="11030" max="11031" width="10.625" style="282" customWidth="1"/>
    <col min="11032" max="11034" width="12.625" style="282" customWidth="1"/>
    <col min="11035" max="11264" width="9" style="282"/>
    <col min="11265" max="11265" width="3.625" style="282" customWidth="1"/>
    <col min="11266" max="11266" width="17.625" style="282" customWidth="1"/>
    <col min="11267" max="11268" width="10.625" style="282" customWidth="1"/>
    <col min="11269" max="11271" width="12.625" style="282" customWidth="1"/>
    <col min="11272" max="11273" width="10.625" style="282" customWidth="1"/>
    <col min="11274" max="11276" width="12.625" style="282" customWidth="1"/>
    <col min="11277" max="11278" width="0.875" style="282" customWidth="1"/>
    <col min="11279" max="11279" width="3.625" style="282" customWidth="1"/>
    <col min="11280" max="11280" width="17.25" style="282" customWidth="1"/>
    <col min="11281" max="11282" width="10.625" style="282" customWidth="1"/>
    <col min="11283" max="11285" width="12.625" style="282" customWidth="1"/>
    <col min="11286" max="11287" width="10.625" style="282" customWidth="1"/>
    <col min="11288" max="11290" width="12.625" style="282" customWidth="1"/>
    <col min="11291" max="11520" width="9" style="282"/>
    <col min="11521" max="11521" width="3.625" style="282" customWidth="1"/>
    <col min="11522" max="11522" width="17.625" style="282" customWidth="1"/>
    <col min="11523" max="11524" width="10.625" style="282" customWidth="1"/>
    <col min="11525" max="11527" width="12.625" style="282" customWidth="1"/>
    <col min="11528" max="11529" width="10.625" style="282" customWidth="1"/>
    <col min="11530" max="11532" width="12.625" style="282" customWidth="1"/>
    <col min="11533" max="11534" width="0.875" style="282" customWidth="1"/>
    <col min="11535" max="11535" width="3.625" style="282" customWidth="1"/>
    <col min="11536" max="11536" width="17.25" style="282" customWidth="1"/>
    <col min="11537" max="11538" width="10.625" style="282" customWidth="1"/>
    <col min="11539" max="11541" width="12.625" style="282" customWidth="1"/>
    <col min="11542" max="11543" width="10.625" style="282" customWidth="1"/>
    <col min="11544" max="11546" width="12.625" style="282" customWidth="1"/>
    <col min="11547" max="11776" width="9" style="282"/>
    <col min="11777" max="11777" width="3.625" style="282" customWidth="1"/>
    <col min="11778" max="11778" width="17.625" style="282" customWidth="1"/>
    <col min="11779" max="11780" width="10.625" style="282" customWidth="1"/>
    <col min="11781" max="11783" width="12.625" style="282" customWidth="1"/>
    <col min="11784" max="11785" width="10.625" style="282" customWidth="1"/>
    <col min="11786" max="11788" width="12.625" style="282" customWidth="1"/>
    <col min="11789" max="11790" width="0.875" style="282" customWidth="1"/>
    <col min="11791" max="11791" width="3.625" style="282" customWidth="1"/>
    <col min="11792" max="11792" width="17.25" style="282" customWidth="1"/>
    <col min="11793" max="11794" width="10.625" style="282" customWidth="1"/>
    <col min="11795" max="11797" width="12.625" style="282" customWidth="1"/>
    <col min="11798" max="11799" width="10.625" style="282" customWidth="1"/>
    <col min="11800" max="11802" width="12.625" style="282" customWidth="1"/>
    <col min="11803" max="12032" width="9" style="282"/>
    <col min="12033" max="12033" width="3.625" style="282" customWidth="1"/>
    <col min="12034" max="12034" width="17.625" style="282" customWidth="1"/>
    <col min="12035" max="12036" width="10.625" style="282" customWidth="1"/>
    <col min="12037" max="12039" width="12.625" style="282" customWidth="1"/>
    <col min="12040" max="12041" width="10.625" style="282" customWidth="1"/>
    <col min="12042" max="12044" width="12.625" style="282" customWidth="1"/>
    <col min="12045" max="12046" width="0.875" style="282" customWidth="1"/>
    <col min="12047" max="12047" width="3.625" style="282" customWidth="1"/>
    <col min="12048" max="12048" width="17.25" style="282" customWidth="1"/>
    <col min="12049" max="12050" width="10.625" style="282" customWidth="1"/>
    <col min="12051" max="12053" width="12.625" style="282" customWidth="1"/>
    <col min="12054" max="12055" width="10.625" style="282" customWidth="1"/>
    <col min="12056" max="12058" width="12.625" style="282" customWidth="1"/>
    <col min="12059" max="12288" width="9" style="282"/>
    <col min="12289" max="12289" width="3.625" style="282" customWidth="1"/>
    <col min="12290" max="12290" width="17.625" style="282" customWidth="1"/>
    <col min="12291" max="12292" width="10.625" style="282" customWidth="1"/>
    <col min="12293" max="12295" width="12.625" style="282" customWidth="1"/>
    <col min="12296" max="12297" width="10.625" style="282" customWidth="1"/>
    <col min="12298" max="12300" width="12.625" style="282" customWidth="1"/>
    <col min="12301" max="12302" width="0.875" style="282" customWidth="1"/>
    <col min="12303" max="12303" width="3.625" style="282" customWidth="1"/>
    <col min="12304" max="12304" width="17.25" style="282" customWidth="1"/>
    <col min="12305" max="12306" width="10.625" style="282" customWidth="1"/>
    <col min="12307" max="12309" width="12.625" style="282" customWidth="1"/>
    <col min="12310" max="12311" width="10.625" style="282" customWidth="1"/>
    <col min="12312" max="12314" width="12.625" style="282" customWidth="1"/>
    <col min="12315" max="12544" width="9" style="282"/>
    <col min="12545" max="12545" width="3.625" style="282" customWidth="1"/>
    <col min="12546" max="12546" width="17.625" style="282" customWidth="1"/>
    <col min="12547" max="12548" width="10.625" style="282" customWidth="1"/>
    <col min="12549" max="12551" width="12.625" style="282" customWidth="1"/>
    <col min="12552" max="12553" width="10.625" style="282" customWidth="1"/>
    <col min="12554" max="12556" width="12.625" style="282" customWidth="1"/>
    <col min="12557" max="12558" width="0.875" style="282" customWidth="1"/>
    <col min="12559" max="12559" width="3.625" style="282" customWidth="1"/>
    <col min="12560" max="12560" width="17.25" style="282" customWidth="1"/>
    <col min="12561" max="12562" width="10.625" style="282" customWidth="1"/>
    <col min="12563" max="12565" width="12.625" style="282" customWidth="1"/>
    <col min="12566" max="12567" width="10.625" style="282" customWidth="1"/>
    <col min="12568" max="12570" width="12.625" style="282" customWidth="1"/>
    <col min="12571" max="12800" width="9" style="282"/>
    <col min="12801" max="12801" width="3.625" style="282" customWidth="1"/>
    <col min="12802" max="12802" width="17.625" style="282" customWidth="1"/>
    <col min="12803" max="12804" width="10.625" style="282" customWidth="1"/>
    <col min="12805" max="12807" width="12.625" style="282" customWidth="1"/>
    <col min="12808" max="12809" width="10.625" style="282" customWidth="1"/>
    <col min="12810" max="12812" width="12.625" style="282" customWidth="1"/>
    <col min="12813" max="12814" width="0.875" style="282" customWidth="1"/>
    <col min="12815" max="12815" width="3.625" style="282" customWidth="1"/>
    <col min="12816" max="12816" width="17.25" style="282" customWidth="1"/>
    <col min="12817" max="12818" width="10.625" style="282" customWidth="1"/>
    <col min="12819" max="12821" width="12.625" style="282" customWidth="1"/>
    <col min="12822" max="12823" width="10.625" style="282" customWidth="1"/>
    <col min="12824" max="12826" width="12.625" style="282" customWidth="1"/>
    <col min="12827" max="13056" width="9" style="282"/>
    <col min="13057" max="13057" width="3.625" style="282" customWidth="1"/>
    <col min="13058" max="13058" width="17.625" style="282" customWidth="1"/>
    <col min="13059" max="13060" width="10.625" style="282" customWidth="1"/>
    <col min="13061" max="13063" width="12.625" style="282" customWidth="1"/>
    <col min="13064" max="13065" width="10.625" style="282" customWidth="1"/>
    <col min="13066" max="13068" width="12.625" style="282" customWidth="1"/>
    <col min="13069" max="13070" width="0.875" style="282" customWidth="1"/>
    <col min="13071" max="13071" width="3.625" style="282" customWidth="1"/>
    <col min="13072" max="13072" width="17.25" style="282" customWidth="1"/>
    <col min="13073" max="13074" width="10.625" style="282" customWidth="1"/>
    <col min="13075" max="13077" width="12.625" style="282" customWidth="1"/>
    <col min="13078" max="13079" width="10.625" style="282" customWidth="1"/>
    <col min="13080" max="13082" width="12.625" style="282" customWidth="1"/>
    <col min="13083" max="13312" width="9" style="282"/>
    <col min="13313" max="13313" width="3.625" style="282" customWidth="1"/>
    <col min="13314" max="13314" width="17.625" style="282" customWidth="1"/>
    <col min="13315" max="13316" width="10.625" style="282" customWidth="1"/>
    <col min="13317" max="13319" width="12.625" style="282" customWidth="1"/>
    <col min="13320" max="13321" width="10.625" style="282" customWidth="1"/>
    <col min="13322" max="13324" width="12.625" style="282" customWidth="1"/>
    <col min="13325" max="13326" width="0.875" style="282" customWidth="1"/>
    <col min="13327" max="13327" width="3.625" style="282" customWidth="1"/>
    <col min="13328" max="13328" width="17.25" style="282" customWidth="1"/>
    <col min="13329" max="13330" width="10.625" style="282" customWidth="1"/>
    <col min="13331" max="13333" width="12.625" style="282" customWidth="1"/>
    <col min="13334" max="13335" width="10.625" style="282" customWidth="1"/>
    <col min="13336" max="13338" width="12.625" style="282" customWidth="1"/>
    <col min="13339" max="13568" width="9" style="282"/>
    <col min="13569" max="13569" width="3.625" style="282" customWidth="1"/>
    <col min="13570" max="13570" width="17.625" style="282" customWidth="1"/>
    <col min="13571" max="13572" width="10.625" style="282" customWidth="1"/>
    <col min="13573" max="13575" width="12.625" style="282" customWidth="1"/>
    <col min="13576" max="13577" width="10.625" style="282" customWidth="1"/>
    <col min="13578" max="13580" width="12.625" style="282" customWidth="1"/>
    <col min="13581" max="13582" width="0.875" style="282" customWidth="1"/>
    <col min="13583" max="13583" width="3.625" style="282" customWidth="1"/>
    <col min="13584" max="13584" width="17.25" style="282" customWidth="1"/>
    <col min="13585" max="13586" width="10.625" style="282" customWidth="1"/>
    <col min="13587" max="13589" width="12.625" style="282" customWidth="1"/>
    <col min="13590" max="13591" width="10.625" style="282" customWidth="1"/>
    <col min="13592" max="13594" width="12.625" style="282" customWidth="1"/>
    <col min="13595" max="13824" width="9" style="282"/>
    <col min="13825" max="13825" width="3.625" style="282" customWidth="1"/>
    <col min="13826" max="13826" width="17.625" style="282" customWidth="1"/>
    <col min="13827" max="13828" width="10.625" style="282" customWidth="1"/>
    <col min="13829" max="13831" width="12.625" style="282" customWidth="1"/>
    <col min="13832" max="13833" width="10.625" style="282" customWidth="1"/>
    <col min="13834" max="13836" width="12.625" style="282" customWidth="1"/>
    <col min="13837" max="13838" width="0.875" style="282" customWidth="1"/>
    <col min="13839" max="13839" width="3.625" style="282" customWidth="1"/>
    <col min="13840" max="13840" width="17.25" style="282" customWidth="1"/>
    <col min="13841" max="13842" width="10.625" style="282" customWidth="1"/>
    <col min="13843" max="13845" width="12.625" style="282" customWidth="1"/>
    <col min="13846" max="13847" width="10.625" style="282" customWidth="1"/>
    <col min="13848" max="13850" width="12.625" style="282" customWidth="1"/>
    <col min="13851" max="14080" width="9" style="282"/>
    <col min="14081" max="14081" width="3.625" style="282" customWidth="1"/>
    <col min="14082" max="14082" width="17.625" style="282" customWidth="1"/>
    <col min="14083" max="14084" width="10.625" style="282" customWidth="1"/>
    <col min="14085" max="14087" width="12.625" style="282" customWidth="1"/>
    <col min="14088" max="14089" width="10.625" style="282" customWidth="1"/>
    <col min="14090" max="14092" width="12.625" style="282" customWidth="1"/>
    <col min="14093" max="14094" width="0.875" style="282" customWidth="1"/>
    <col min="14095" max="14095" width="3.625" style="282" customWidth="1"/>
    <col min="14096" max="14096" width="17.25" style="282" customWidth="1"/>
    <col min="14097" max="14098" width="10.625" style="282" customWidth="1"/>
    <col min="14099" max="14101" width="12.625" style="282" customWidth="1"/>
    <col min="14102" max="14103" width="10.625" style="282" customWidth="1"/>
    <col min="14104" max="14106" width="12.625" style="282" customWidth="1"/>
    <col min="14107" max="14336" width="9" style="282"/>
    <col min="14337" max="14337" width="3.625" style="282" customWidth="1"/>
    <col min="14338" max="14338" width="17.625" style="282" customWidth="1"/>
    <col min="14339" max="14340" width="10.625" style="282" customWidth="1"/>
    <col min="14341" max="14343" width="12.625" style="282" customWidth="1"/>
    <col min="14344" max="14345" width="10.625" style="282" customWidth="1"/>
    <col min="14346" max="14348" width="12.625" style="282" customWidth="1"/>
    <col min="14349" max="14350" width="0.875" style="282" customWidth="1"/>
    <col min="14351" max="14351" width="3.625" style="282" customWidth="1"/>
    <col min="14352" max="14352" width="17.25" style="282" customWidth="1"/>
    <col min="14353" max="14354" width="10.625" style="282" customWidth="1"/>
    <col min="14355" max="14357" width="12.625" style="282" customWidth="1"/>
    <col min="14358" max="14359" width="10.625" style="282" customWidth="1"/>
    <col min="14360" max="14362" width="12.625" style="282" customWidth="1"/>
    <col min="14363" max="14592" width="9" style="282"/>
    <col min="14593" max="14593" width="3.625" style="282" customWidth="1"/>
    <col min="14594" max="14594" width="17.625" style="282" customWidth="1"/>
    <col min="14595" max="14596" width="10.625" style="282" customWidth="1"/>
    <col min="14597" max="14599" width="12.625" style="282" customWidth="1"/>
    <col min="14600" max="14601" width="10.625" style="282" customWidth="1"/>
    <col min="14602" max="14604" width="12.625" style="282" customWidth="1"/>
    <col min="14605" max="14606" width="0.875" style="282" customWidth="1"/>
    <col min="14607" max="14607" width="3.625" style="282" customWidth="1"/>
    <col min="14608" max="14608" width="17.25" style="282" customWidth="1"/>
    <col min="14609" max="14610" width="10.625" style="282" customWidth="1"/>
    <col min="14611" max="14613" width="12.625" style="282" customWidth="1"/>
    <col min="14614" max="14615" width="10.625" style="282" customWidth="1"/>
    <col min="14616" max="14618" width="12.625" style="282" customWidth="1"/>
    <col min="14619" max="14848" width="9" style="282"/>
    <col min="14849" max="14849" width="3.625" style="282" customWidth="1"/>
    <col min="14850" max="14850" width="17.625" style="282" customWidth="1"/>
    <col min="14851" max="14852" width="10.625" style="282" customWidth="1"/>
    <col min="14853" max="14855" width="12.625" style="282" customWidth="1"/>
    <col min="14856" max="14857" width="10.625" style="282" customWidth="1"/>
    <col min="14858" max="14860" width="12.625" style="282" customWidth="1"/>
    <col min="14861" max="14862" width="0.875" style="282" customWidth="1"/>
    <col min="14863" max="14863" width="3.625" style="282" customWidth="1"/>
    <col min="14864" max="14864" width="17.25" style="282" customWidth="1"/>
    <col min="14865" max="14866" width="10.625" style="282" customWidth="1"/>
    <col min="14867" max="14869" width="12.625" style="282" customWidth="1"/>
    <col min="14870" max="14871" width="10.625" style="282" customWidth="1"/>
    <col min="14872" max="14874" width="12.625" style="282" customWidth="1"/>
    <col min="14875" max="15104" width="9" style="282"/>
    <col min="15105" max="15105" width="3.625" style="282" customWidth="1"/>
    <col min="15106" max="15106" width="17.625" style="282" customWidth="1"/>
    <col min="15107" max="15108" width="10.625" style="282" customWidth="1"/>
    <col min="15109" max="15111" width="12.625" style="282" customWidth="1"/>
    <col min="15112" max="15113" width="10.625" style="282" customWidth="1"/>
    <col min="15114" max="15116" width="12.625" style="282" customWidth="1"/>
    <col min="15117" max="15118" width="0.875" style="282" customWidth="1"/>
    <col min="15119" max="15119" width="3.625" style="282" customWidth="1"/>
    <col min="15120" max="15120" width="17.25" style="282" customWidth="1"/>
    <col min="15121" max="15122" width="10.625" style="282" customWidth="1"/>
    <col min="15123" max="15125" width="12.625" style="282" customWidth="1"/>
    <col min="15126" max="15127" width="10.625" style="282" customWidth="1"/>
    <col min="15128" max="15130" width="12.625" style="282" customWidth="1"/>
    <col min="15131" max="15360" width="9" style="282"/>
    <col min="15361" max="15361" width="3.625" style="282" customWidth="1"/>
    <col min="15362" max="15362" width="17.625" style="282" customWidth="1"/>
    <col min="15363" max="15364" width="10.625" style="282" customWidth="1"/>
    <col min="15365" max="15367" width="12.625" style="282" customWidth="1"/>
    <col min="15368" max="15369" width="10.625" style="282" customWidth="1"/>
    <col min="15370" max="15372" width="12.625" style="282" customWidth="1"/>
    <col min="15373" max="15374" width="0.875" style="282" customWidth="1"/>
    <col min="15375" max="15375" width="3.625" style="282" customWidth="1"/>
    <col min="15376" max="15376" width="17.25" style="282" customWidth="1"/>
    <col min="15377" max="15378" width="10.625" style="282" customWidth="1"/>
    <col min="15379" max="15381" width="12.625" style="282" customWidth="1"/>
    <col min="15382" max="15383" width="10.625" style="282" customWidth="1"/>
    <col min="15384" max="15386" width="12.625" style="282" customWidth="1"/>
    <col min="15387" max="15616" width="9" style="282"/>
    <col min="15617" max="15617" width="3.625" style="282" customWidth="1"/>
    <col min="15618" max="15618" width="17.625" style="282" customWidth="1"/>
    <col min="15619" max="15620" width="10.625" style="282" customWidth="1"/>
    <col min="15621" max="15623" width="12.625" style="282" customWidth="1"/>
    <col min="15624" max="15625" width="10.625" style="282" customWidth="1"/>
    <col min="15626" max="15628" width="12.625" style="282" customWidth="1"/>
    <col min="15629" max="15630" width="0.875" style="282" customWidth="1"/>
    <col min="15631" max="15631" width="3.625" style="282" customWidth="1"/>
    <col min="15632" max="15632" width="17.25" style="282" customWidth="1"/>
    <col min="15633" max="15634" width="10.625" style="282" customWidth="1"/>
    <col min="15635" max="15637" width="12.625" style="282" customWidth="1"/>
    <col min="15638" max="15639" width="10.625" style="282" customWidth="1"/>
    <col min="15640" max="15642" width="12.625" style="282" customWidth="1"/>
    <col min="15643" max="15872" width="9" style="282"/>
    <col min="15873" max="15873" width="3.625" style="282" customWidth="1"/>
    <col min="15874" max="15874" width="17.625" style="282" customWidth="1"/>
    <col min="15875" max="15876" width="10.625" style="282" customWidth="1"/>
    <col min="15877" max="15879" width="12.625" style="282" customWidth="1"/>
    <col min="15880" max="15881" width="10.625" style="282" customWidth="1"/>
    <col min="15882" max="15884" width="12.625" style="282" customWidth="1"/>
    <col min="15885" max="15886" width="0.875" style="282" customWidth="1"/>
    <col min="15887" max="15887" width="3.625" style="282" customWidth="1"/>
    <col min="15888" max="15888" width="17.25" style="282" customWidth="1"/>
    <col min="15889" max="15890" width="10.625" style="282" customWidth="1"/>
    <col min="15891" max="15893" width="12.625" style="282" customWidth="1"/>
    <col min="15894" max="15895" width="10.625" style="282" customWidth="1"/>
    <col min="15896" max="15898" width="12.625" style="282" customWidth="1"/>
    <col min="15899" max="16128" width="9" style="282"/>
    <col min="16129" max="16129" width="3.625" style="282" customWidth="1"/>
    <col min="16130" max="16130" width="17.625" style="282" customWidth="1"/>
    <col min="16131" max="16132" width="10.625" style="282" customWidth="1"/>
    <col min="16133" max="16135" width="12.625" style="282" customWidth="1"/>
    <col min="16136" max="16137" width="10.625" style="282" customWidth="1"/>
    <col min="16138" max="16140" width="12.625" style="282" customWidth="1"/>
    <col min="16141" max="16142" width="0.875" style="282" customWidth="1"/>
    <col min="16143" max="16143" width="3.625" style="282" customWidth="1"/>
    <col min="16144" max="16144" width="17.25" style="282" customWidth="1"/>
    <col min="16145" max="16146" width="10.625" style="282" customWidth="1"/>
    <col min="16147" max="16149" width="12.625" style="282" customWidth="1"/>
    <col min="16150" max="16151" width="10.625" style="282" customWidth="1"/>
    <col min="16152" max="16154" width="12.625" style="282" customWidth="1"/>
    <col min="16155" max="16384" width="9" style="282"/>
  </cols>
  <sheetData>
    <row r="1" spans="1:26" ht="35.1" customHeight="1">
      <c r="A1" s="859" t="s">
        <v>3461</v>
      </c>
      <c r="B1" s="859"/>
      <c r="C1" s="859"/>
      <c r="D1" s="859"/>
      <c r="E1" s="859"/>
      <c r="F1" s="859"/>
      <c r="G1" s="859"/>
      <c r="H1" s="859"/>
      <c r="I1" s="859"/>
      <c r="J1" s="859"/>
      <c r="K1" s="859"/>
      <c r="L1" s="859"/>
      <c r="M1" s="370"/>
      <c r="O1" s="859" t="s">
        <v>5535</v>
      </c>
      <c r="P1" s="859"/>
      <c r="Q1" s="859"/>
      <c r="R1" s="859"/>
      <c r="S1" s="859"/>
      <c r="T1" s="859"/>
      <c r="U1" s="859"/>
      <c r="V1" s="859"/>
      <c r="W1" s="859"/>
      <c r="X1" s="859"/>
      <c r="Y1" s="859"/>
      <c r="Z1" s="859"/>
    </row>
    <row r="2" spans="1:26" s="283" customFormat="1" ht="34.5" customHeight="1">
      <c r="A2" s="285"/>
      <c r="B2" s="286"/>
      <c r="C2" s="286"/>
      <c r="D2" s="286"/>
      <c r="E2" s="286"/>
      <c r="F2" s="286"/>
      <c r="G2" s="286"/>
      <c r="L2" s="369" t="s">
        <v>10962</v>
      </c>
      <c r="M2" s="371"/>
      <c r="O2" s="285"/>
      <c r="P2" s="286"/>
      <c r="Q2" s="286"/>
      <c r="R2" s="286"/>
      <c r="S2" s="286"/>
      <c r="T2" s="286"/>
      <c r="U2" s="286"/>
      <c r="Z2" s="369" t="s">
        <v>10962</v>
      </c>
    </row>
    <row r="3" spans="1:26" ht="21.75" customHeight="1">
      <c r="A3" s="860" t="s">
        <v>37</v>
      </c>
      <c r="B3" s="862"/>
      <c r="C3" s="860" t="s">
        <v>10009</v>
      </c>
      <c r="D3" s="861"/>
      <c r="E3" s="861"/>
      <c r="F3" s="861"/>
      <c r="G3" s="862"/>
      <c r="H3" s="860" t="s">
        <v>10013</v>
      </c>
      <c r="I3" s="861"/>
      <c r="J3" s="861"/>
      <c r="K3" s="861"/>
      <c r="L3" s="862"/>
      <c r="M3" s="372"/>
      <c r="O3" s="860" t="s">
        <v>37</v>
      </c>
      <c r="P3" s="862"/>
      <c r="Q3" s="863" t="s">
        <v>2010</v>
      </c>
      <c r="R3" s="861"/>
      <c r="S3" s="861"/>
      <c r="T3" s="861"/>
      <c r="U3" s="864"/>
      <c r="V3" s="860" t="s">
        <v>7234</v>
      </c>
      <c r="W3" s="861"/>
      <c r="X3" s="861"/>
      <c r="Y3" s="861"/>
      <c r="Z3" s="862"/>
    </row>
    <row r="4" spans="1:26" ht="21.75" customHeight="1">
      <c r="A4" s="865"/>
      <c r="B4" s="868"/>
      <c r="C4" s="865" t="s">
        <v>10010</v>
      </c>
      <c r="D4" s="866"/>
      <c r="E4" s="867" t="s">
        <v>10012</v>
      </c>
      <c r="F4" s="867"/>
      <c r="G4" s="868"/>
      <c r="H4" s="865" t="s">
        <v>10010</v>
      </c>
      <c r="I4" s="866"/>
      <c r="J4" s="867" t="s">
        <v>10012</v>
      </c>
      <c r="K4" s="867"/>
      <c r="L4" s="868"/>
      <c r="M4" s="372"/>
      <c r="O4" s="865"/>
      <c r="P4" s="868"/>
      <c r="Q4" s="865" t="s">
        <v>10016</v>
      </c>
      <c r="R4" s="866"/>
      <c r="S4" s="867" t="s">
        <v>10020</v>
      </c>
      <c r="T4" s="867"/>
      <c r="U4" s="868"/>
      <c r="V4" s="865" t="s">
        <v>10016</v>
      </c>
      <c r="W4" s="866"/>
      <c r="X4" s="867" t="s">
        <v>5325</v>
      </c>
      <c r="Y4" s="867"/>
      <c r="Z4" s="868"/>
    </row>
    <row r="5" spans="1:26" ht="21.75" customHeight="1">
      <c r="A5" s="869"/>
      <c r="B5" s="870"/>
      <c r="C5" s="302" t="s">
        <v>10011</v>
      </c>
      <c r="D5" s="320" t="s">
        <v>6751</v>
      </c>
      <c r="E5" s="335" t="s">
        <v>8588</v>
      </c>
      <c r="F5" s="320" t="s">
        <v>2893</v>
      </c>
      <c r="G5" s="287" t="s">
        <v>9961</v>
      </c>
      <c r="H5" s="302" t="s">
        <v>10011</v>
      </c>
      <c r="I5" s="320" t="s">
        <v>6751</v>
      </c>
      <c r="J5" s="335" t="s">
        <v>8588</v>
      </c>
      <c r="K5" s="320" t="s">
        <v>2893</v>
      </c>
      <c r="L5" s="287" t="s">
        <v>9961</v>
      </c>
      <c r="M5" s="372"/>
      <c r="O5" s="869"/>
      <c r="P5" s="870"/>
      <c r="Q5" s="377" t="s">
        <v>10018</v>
      </c>
      <c r="R5" s="320" t="s">
        <v>10019</v>
      </c>
      <c r="S5" s="335" t="s">
        <v>8588</v>
      </c>
      <c r="T5" s="320" t="s">
        <v>2893</v>
      </c>
      <c r="U5" s="287" t="s">
        <v>9961</v>
      </c>
      <c r="V5" s="302" t="s">
        <v>10018</v>
      </c>
      <c r="W5" s="320" t="s">
        <v>10019</v>
      </c>
      <c r="X5" s="335" t="s">
        <v>8588</v>
      </c>
      <c r="Y5" s="320" t="s">
        <v>2893</v>
      </c>
      <c r="Z5" s="287" t="s">
        <v>9961</v>
      </c>
    </row>
    <row r="6" spans="1:26" ht="21.75" customHeight="1">
      <c r="A6" s="871" t="s">
        <v>1071</v>
      </c>
      <c r="B6" s="288" t="s">
        <v>9984</v>
      </c>
      <c r="C6" s="303">
        <v>0</v>
      </c>
      <c r="D6" s="321">
        <v>0</v>
      </c>
      <c r="E6" s="336">
        <v>0</v>
      </c>
      <c r="F6" s="321">
        <v>0</v>
      </c>
      <c r="G6" s="348">
        <f>SUM(E6:F6)</f>
        <v>0</v>
      </c>
      <c r="H6" s="303">
        <v>12</v>
      </c>
      <c r="I6" s="321">
        <v>0</v>
      </c>
      <c r="J6" s="336">
        <v>446</v>
      </c>
      <c r="K6" s="321">
        <v>426</v>
      </c>
      <c r="L6" s="348">
        <f>SUM(J6:K6)</f>
        <v>872</v>
      </c>
      <c r="M6" s="373"/>
      <c r="O6" s="871" t="s">
        <v>1071</v>
      </c>
      <c r="P6" s="288" t="s">
        <v>9984</v>
      </c>
      <c r="Q6" s="378">
        <v>35</v>
      </c>
      <c r="R6" s="321">
        <v>0</v>
      </c>
      <c r="S6" s="336">
        <v>5500</v>
      </c>
      <c r="T6" s="321">
        <v>5266</v>
      </c>
      <c r="U6" s="348">
        <f>SUM(S6:T6)</f>
        <v>10766</v>
      </c>
      <c r="V6" s="303">
        <v>18</v>
      </c>
      <c r="W6" s="321">
        <v>0</v>
      </c>
      <c r="X6" s="336">
        <v>2801</v>
      </c>
      <c r="Y6" s="321">
        <v>2556</v>
      </c>
      <c r="Z6" s="348">
        <f t="shared" ref="Z6:Z61" si="0">SUM(X6:Y6)</f>
        <v>5357</v>
      </c>
    </row>
    <row r="7" spans="1:26" ht="21.75" customHeight="1">
      <c r="A7" s="872"/>
      <c r="B7" s="289" t="s">
        <v>9985</v>
      </c>
      <c r="C7" s="304">
        <v>0</v>
      </c>
      <c r="D7" s="322">
        <v>0</v>
      </c>
      <c r="E7" s="313">
        <v>0</v>
      </c>
      <c r="F7" s="322">
        <v>0</v>
      </c>
      <c r="G7" s="349">
        <f>SUM(E7:F7)</f>
        <v>0</v>
      </c>
      <c r="H7" s="304">
        <v>16</v>
      </c>
      <c r="I7" s="322">
        <v>0</v>
      </c>
      <c r="J7" s="313">
        <v>797</v>
      </c>
      <c r="K7" s="322">
        <v>689</v>
      </c>
      <c r="L7" s="349">
        <f>SUM(J7:K7)</f>
        <v>1486</v>
      </c>
      <c r="M7" s="373"/>
      <c r="O7" s="872"/>
      <c r="P7" s="289" t="s">
        <v>9985</v>
      </c>
      <c r="Q7" s="368">
        <v>18</v>
      </c>
      <c r="R7" s="322">
        <v>0</v>
      </c>
      <c r="S7" s="313">
        <v>4416</v>
      </c>
      <c r="T7" s="322">
        <v>4162</v>
      </c>
      <c r="U7" s="349">
        <f>SUM(S7:T7)</f>
        <v>8578</v>
      </c>
      <c r="V7" s="304">
        <v>9</v>
      </c>
      <c r="W7" s="322">
        <v>0</v>
      </c>
      <c r="X7" s="313">
        <v>2194</v>
      </c>
      <c r="Y7" s="322">
        <v>2038</v>
      </c>
      <c r="Z7" s="349">
        <f t="shared" si="0"/>
        <v>4232</v>
      </c>
    </row>
    <row r="8" spans="1:26" ht="21.75" customHeight="1">
      <c r="A8" s="872"/>
      <c r="B8" s="290" t="s">
        <v>1778</v>
      </c>
      <c r="C8" s="305">
        <v>0</v>
      </c>
      <c r="D8" s="323">
        <v>0</v>
      </c>
      <c r="E8" s="337">
        <v>0</v>
      </c>
      <c r="F8" s="323">
        <v>0</v>
      </c>
      <c r="G8" s="350">
        <f>SUM(E8:F8)</f>
        <v>0</v>
      </c>
      <c r="H8" s="305">
        <v>24</v>
      </c>
      <c r="I8" s="323">
        <v>0</v>
      </c>
      <c r="J8" s="337">
        <v>766</v>
      </c>
      <c r="K8" s="323">
        <v>650</v>
      </c>
      <c r="L8" s="350">
        <f>SUM(J8:K8)</f>
        <v>1416</v>
      </c>
      <c r="M8" s="373"/>
      <c r="O8" s="872"/>
      <c r="P8" s="290" t="s">
        <v>1778</v>
      </c>
      <c r="Q8" s="379">
        <v>28</v>
      </c>
      <c r="R8" s="323">
        <v>0</v>
      </c>
      <c r="S8" s="337">
        <v>4505</v>
      </c>
      <c r="T8" s="323">
        <v>4142</v>
      </c>
      <c r="U8" s="350">
        <f>SUM(S8:T8)</f>
        <v>8647</v>
      </c>
      <c r="V8" s="305">
        <v>16</v>
      </c>
      <c r="W8" s="323">
        <v>0</v>
      </c>
      <c r="X8" s="337">
        <v>2298</v>
      </c>
      <c r="Y8" s="323">
        <v>2148</v>
      </c>
      <c r="Z8" s="349">
        <f t="shared" si="0"/>
        <v>4446</v>
      </c>
    </row>
    <row r="9" spans="1:26" ht="21.75" customHeight="1">
      <c r="A9" s="873"/>
      <c r="B9" s="291" t="s">
        <v>2730</v>
      </c>
      <c r="C9" s="306"/>
      <c r="D9" s="324"/>
      <c r="E9" s="338"/>
      <c r="F9" s="324"/>
      <c r="G9" s="351"/>
      <c r="H9" s="306"/>
      <c r="I9" s="324"/>
      <c r="J9" s="338"/>
      <c r="K9" s="324"/>
      <c r="L9" s="351"/>
      <c r="M9" s="374"/>
      <c r="O9" s="873"/>
      <c r="P9" s="291" t="s">
        <v>2730</v>
      </c>
      <c r="Q9" s="380"/>
      <c r="R9" s="324"/>
      <c r="S9" s="338"/>
      <c r="T9" s="324"/>
      <c r="U9" s="351"/>
      <c r="V9" s="306">
        <v>1</v>
      </c>
      <c r="W9" s="324">
        <v>0</v>
      </c>
      <c r="X9" s="338">
        <v>108</v>
      </c>
      <c r="Y9" s="324">
        <v>184</v>
      </c>
      <c r="Z9" s="351">
        <f t="shared" si="0"/>
        <v>292</v>
      </c>
    </row>
    <row r="10" spans="1:26" ht="21.75" customHeight="1">
      <c r="A10" s="874"/>
      <c r="B10" s="292" t="s">
        <v>9961</v>
      </c>
      <c r="C10" s="307">
        <f>SUM(C6:C8)</f>
        <v>0</v>
      </c>
      <c r="D10" s="325">
        <f>SUM(D6:D8)</f>
        <v>0</v>
      </c>
      <c r="E10" s="310">
        <f>SUM(E6:E8)</f>
        <v>0</v>
      </c>
      <c r="F10" s="325">
        <f>SUM(F6:F8)</f>
        <v>0</v>
      </c>
      <c r="G10" s="352">
        <f>SUM(E10:F10)</f>
        <v>0</v>
      </c>
      <c r="H10" s="307">
        <f>SUM(H6:H8)</f>
        <v>52</v>
      </c>
      <c r="I10" s="325">
        <f>SUM(I6:I8)</f>
        <v>0</v>
      </c>
      <c r="J10" s="310">
        <f>SUM(J6:J8)</f>
        <v>2009</v>
      </c>
      <c r="K10" s="325">
        <f>SUM(K6:K8)</f>
        <v>1765</v>
      </c>
      <c r="L10" s="352">
        <f>SUM(J10:K10)</f>
        <v>3774</v>
      </c>
      <c r="M10" s="373"/>
      <c r="O10" s="874"/>
      <c r="P10" s="292" t="s">
        <v>9961</v>
      </c>
      <c r="Q10" s="307">
        <f>SUM(Q6:Q8)</f>
        <v>81</v>
      </c>
      <c r="R10" s="325">
        <f>SUM(R6:R8)</f>
        <v>0</v>
      </c>
      <c r="S10" s="310">
        <f>SUM(S6:S8)</f>
        <v>14421</v>
      </c>
      <c r="T10" s="325">
        <f>SUM(T6:T8)</f>
        <v>13570</v>
      </c>
      <c r="U10" s="352">
        <f>SUM(S10:T10)</f>
        <v>27991</v>
      </c>
      <c r="V10" s="307">
        <f>SUM(V6:V9)</f>
        <v>44</v>
      </c>
      <c r="W10" s="325">
        <f>SUM(W6:W9)</f>
        <v>0</v>
      </c>
      <c r="X10" s="310">
        <f>SUM(X6:X9)</f>
        <v>7401</v>
      </c>
      <c r="Y10" s="325">
        <f>SUM(Y6:Y9)</f>
        <v>6926</v>
      </c>
      <c r="Z10" s="352">
        <f t="shared" si="0"/>
        <v>14327</v>
      </c>
    </row>
    <row r="11" spans="1:26" ht="21.75" customHeight="1">
      <c r="A11" s="875" t="s">
        <v>6470</v>
      </c>
      <c r="B11" s="288" t="s">
        <v>9986</v>
      </c>
      <c r="C11" s="308">
        <v>24</v>
      </c>
      <c r="D11" s="321">
        <v>0</v>
      </c>
      <c r="E11" s="336">
        <v>283</v>
      </c>
      <c r="F11" s="321">
        <v>250</v>
      </c>
      <c r="G11" s="348">
        <f>SUM(E11:F11)</f>
        <v>533</v>
      </c>
      <c r="H11" s="303">
        <v>1</v>
      </c>
      <c r="I11" s="321">
        <v>0</v>
      </c>
      <c r="J11" s="336">
        <v>67</v>
      </c>
      <c r="K11" s="321">
        <v>64</v>
      </c>
      <c r="L11" s="348">
        <f>SUM(J11:K11)</f>
        <v>131</v>
      </c>
      <c r="M11" s="373"/>
      <c r="O11" s="879" t="s">
        <v>6470</v>
      </c>
      <c r="P11" s="288" t="s">
        <v>9986</v>
      </c>
      <c r="Q11" s="378">
        <v>60</v>
      </c>
      <c r="R11" s="321">
        <v>1</v>
      </c>
      <c r="S11" s="336">
        <v>15158</v>
      </c>
      <c r="T11" s="321">
        <v>14140</v>
      </c>
      <c r="U11" s="348">
        <f>SUM(S11:T11)</f>
        <v>29298</v>
      </c>
      <c r="V11" s="303">
        <v>33</v>
      </c>
      <c r="W11" s="321">
        <v>1</v>
      </c>
      <c r="X11" s="336">
        <v>7637</v>
      </c>
      <c r="Y11" s="321">
        <v>7262</v>
      </c>
      <c r="Z11" s="348">
        <f t="shared" si="0"/>
        <v>14899</v>
      </c>
    </row>
    <row r="12" spans="1:26" ht="21.75" customHeight="1">
      <c r="A12" s="876"/>
      <c r="B12" s="289" t="s">
        <v>9987</v>
      </c>
      <c r="C12" s="309">
        <v>25</v>
      </c>
      <c r="D12" s="326">
        <v>0</v>
      </c>
      <c r="E12" s="339">
        <v>250</v>
      </c>
      <c r="F12" s="326">
        <v>224</v>
      </c>
      <c r="G12" s="349">
        <f>SUM(E12:F12)</f>
        <v>474</v>
      </c>
      <c r="H12" s="304">
        <v>0</v>
      </c>
      <c r="I12" s="322">
        <v>0</v>
      </c>
      <c r="J12" s="313">
        <v>0</v>
      </c>
      <c r="K12" s="322">
        <v>0</v>
      </c>
      <c r="L12" s="349">
        <f>SUM(J12:K12)</f>
        <v>0</v>
      </c>
      <c r="M12" s="373"/>
      <c r="O12" s="880"/>
      <c r="P12" s="289" t="s">
        <v>9987</v>
      </c>
      <c r="Q12" s="368">
        <v>25</v>
      </c>
      <c r="R12" s="322">
        <v>0</v>
      </c>
      <c r="S12" s="313">
        <v>4301</v>
      </c>
      <c r="T12" s="322">
        <v>3974</v>
      </c>
      <c r="U12" s="349">
        <f>SUM(S12:T12)</f>
        <v>8275</v>
      </c>
      <c r="V12" s="304">
        <v>10</v>
      </c>
      <c r="W12" s="322">
        <v>0</v>
      </c>
      <c r="X12" s="313">
        <v>2346</v>
      </c>
      <c r="Y12" s="322">
        <v>2126</v>
      </c>
      <c r="Z12" s="349">
        <f t="shared" si="0"/>
        <v>4472</v>
      </c>
    </row>
    <row r="13" spans="1:26" ht="21.75" customHeight="1">
      <c r="A13" s="876"/>
      <c r="B13" s="290" t="s">
        <v>406</v>
      </c>
      <c r="C13" s="308">
        <v>8</v>
      </c>
      <c r="D13" s="323">
        <v>0</v>
      </c>
      <c r="E13" s="337">
        <v>50</v>
      </c>
      <c r="F13" s="323">
        <v>33</v>
      </c>
      <c r="G13" s="350">
        <f>SUM(E13:F13)</f>
        <v>83</v>
      </c>
      <c r="H13" s="305">
        <v>0</v>
      </c>
      <c r="I13" s="323">
        <v>0</v>
      </c>
      <c r="J13" s="337">
        <v>0</v>
      </c>
      <c r="K13" s="323">
        <v>0</v>
      </c>
      <c r="L13" s="350">
        <f>SUM(J13:K13)</f>
        <v>0</v>
      </c>
      <c r="M13" s="373"/>
      <c r="O13" s="880"/>
      <c r="P13" s="290" t="s">
        <v>406</v>
      </c>
      <c r="Q13" s="379">
        <v>10</v>
      </c>
      <c r="R13" s="323">
        <v>0</v>
      </c>
      <c r="S13" s="337">
        <v>366</v>
      </c>
      <c r="T13" s="323">
        <v>390</v>
      </c>
      <c r="U13" s="350">
        <f>SUM(S13:T13)</f>
        <v>756</v>
      </c>
      <c r="V13" s="305">
        <v>5</v>
      </c>
      <c r="W13" s="323">
        <v>0</v>
      </c>
      <c r="X13" s="337">
        <v>213</v>
      </c>
      <c r="Y13" s="323">
        <v>236</v>
      </c>
      <c r="Z13" s="350">
        <f t="shared" si="0"/>
        <v>449</v>
      </c>
    </row>
    <row r="14" spans="1:26" ht="21.75" customHeight="1">
      <c r="A14" s="877"/>
      <c r="B14" s="291" t="s">
        <v>2730</v>
      </c>
      <c r="C14" s="306"/>
      <c r="D14" s="324"/>
      <c r="E14" s="338"/>
      <c r="F14" s="324"/>
      <c r="G14" s="351"/>
      <c r="H14" s="306"/>
      <c r="I14" s="324"/>
      <c r="J14" s="338"/>
      <c r="K14" s="324"/>
      <c r="L14" s="351"/>
      <c r="M14" s="374"/>
      <c r="O14" s="881"/>
      <c r="P14" s="291" t="s">
        <v>2730</v>
      </c>
      <c r="Q14" s="380"/>
      <c r="R14" s="324"/>
      <c r="S14" s="338"/>
      <c r="T14" s="324"/>
      <c r="U14" s="351"/>
      <c r="V14" s="306">
        <v>1</v>
      </c>
      <c r="W14" s="324">
        <v>0</v>
      </c>
      <c r="X14" s="338">
        <v>203</v>
      </c>
      <c r="Y14" s="324">
        <v>214</v>
      </c>
      <c r="Z14" s="351">
        <f t="shared" si="0"/>
        <v>417</v>
      </c>
    </row>
    <row r="15" spans="1:26" ht="21.75" customHeight="1">
      <c r="A15" s="878"/>
      <c r="B15" s="292" t="s">
        <v>9961</v>
      </c>
      <c r="C15" s="310">
        <f>SUM(C11:C13)</f>
        <v>57</v>
      </c>
      <c r="D15" s="325">
        <f>SUM(D11:D13)</f>
        <v>0</v>
      </c>
      <c r="E15" s="310">
        <f>SUM(E11:E13)</f>
        <v>583</v>
      </c>
      <c r="F15" s="325">
        <f>SUM(F11:F13)</f>
        <v>507</v>
      </c>
      <c r="G15" s="352">
        <f>SUM(E15:F15)</f>
        <v>1090</v>
      </c>
      <c r="H15" s="310">
        <f>SUM(H11:H13)</f>
        <v>1</v>
      </c>
      <c r="I15" s="325">
        <f>SUM(I11:I13)</f>
        <v>0</v>
      </c>
      <c r="J15" s="310">
        <f>SUM(J11:J13)</f>
        <v>67</v>
      </c>
      <c r="K15" s="325">
        <f>SUM(K11:K13)</f>
        <v>64</v>
      </c>
      <c r="L15" s="352">
        <f t="shared" ref="L15:L35" si="1">SUM(J15:K15)</f>
        <v>131</v>
      </c>
      <c r="M15" s="373"/>
      <c r="O15" s="882"/>
      <c r="P15" s="292" t="s">
        <v>9961</v>
      </c>
      <c r="Q15" s="310">
        <f>SUM(Q11:Q13)</f>
        <v>95</v>
      </c>
      <c r="R15" s="325">
        <f>SUM(R11:R13)</f>
        <v>1</v>
      </c>
      <c r="S15" s="310">
        <f>SUM(S11:S13)</f>
        <v>19825</v>
      </c>
      <c r="T15" s="325">
        <f>SUM(T11:T13)</f>
        <v>18504</v>
      </c>
      <c r="U15" s="352">
        <f t="shared" ref="U15:U35" si="2">SUM(S15:T15)</f>
        <v>38329</v>
      </c>
      <c r="V15" s="310">
        <f>SUM(V11:V14)</f>
        <v>49</v>
      </c>
      <c r="W15" s="325">
        <f>SUM(W11:W14)</f>
        <v>1</v>
      </c>
      <c r="X15" s="310">
        <f>SUM(X11:X14)</f>
        <v>10399</v>
      </c>
      <c r="Y15" s="325">
        <f>SUM(Y11:Y14)</f>
        <v>9838</v>
      </c>
      <c r="Z15" s="352">
        <f t="shared" si="0"/>
        <v>20237</v>
      </c>
    </row>
    <row r="16" spans="1:26" ht="21.75" customHeight="1">
      <c r="A16" s="879" t="s">
        <v>5444</v>
      </c>
      <c r="B16" s="293" t="s">
        <v>1687</v>
      </c>
      <c r="C16" s="311"/>
      <c r="D16" s="327">
        <v>0</v>
      </c>
      <c r="E16" s="312"/>
      <c r="F16" s="327"/>
      <c r="G16" s="348"/>
      <c r="H16" s="311">
        <v>2</v>
      </c>
      <c r="I16" s="327">
        <v>0</v>
      </c>
      <c r="J16" s="312">
        <v>35</v>
      </c>
      <c r="K16" s="327">
        <v>37</v>
      </c>
      <c r="L16" s="348">
        <f t="shared" si="1"/>
        <v>72</v>
      </c>
      <c r="M16" s="373"/>
      <c r="O16" s="879" t="s">
        <v>5444</v>
      </c>
      <c r="P16" s="293" t="s">
        <v>1687</v>
      </c>
      <c r="Q16" s="381">
        <v>23</v>
      </c>
      <c r="R16" s="327">
        <v>0</v>
      </c>
      <c r="S16" s="312">
        <v>3496</v>
      </c>
      <c r="T16" s="327">
        <v>3427</v>
      </c>
      <c r="U16" s="348">
        <f t="shared" si="2"/>
        <v>6923</v>
      </c>
      <c r="V16" s="311">
        <v>18</v>
      </c>
      <c r="W16" s="327">
        <v>0</v>
      </c>
      <c r="X16" s="312">
        <v>2040</v>
      </c>
      <c r="Y16" s="327">
        <v>1933</v>
      </c>
      <c r="Z16" s="348">
        <f t="shared" si="0"/>
        <v>3973</v>
      </c>
    </row>
    <row r="17" spans="1:26" ht="21.75" customHeight="1">
      <c r="A17" s="880"/>
      <c r="B17" s="289" t="s">
        <v>8446</v>
      </c>
      <c r="C17" s="304">
        <v>3</v>
      </c>
      <c r="D17" s="322">
        <v>0</v>
      </c>
      <c r="E17" s="313">
        <v>22</v>
      </c>
      <c r="F17" s="322">
        <v>12</v>
      </c>
      <c r="G17" s="349">
        <f t="shared" ref="G17:G35" si="3">SUM(E17:F17)</f>
        <v>34</v>
      </c>
      <c r="H17" s="304">
        <v>1</v>
      </c>
      <c r="I17" s="322">
        <v>0</v>
      </c>
      <c r="J17" s="313">
        <v>56</v>
      </c>
      <c r="K17" s="322">
        <v>46</v>
      </c>
      <c r="L17" s="349">
        <f t="shared" si="1"/>
        <v>102</v>
      </c>
      <c r="M17" s="373"/>
      <c r="O17" s="880"/>
      <c r="P17" s="289" t="s">
        <v>8446</v>
      </c>
      <c r="Q17" s="368">
        <v>7</v>
      </c>
      <c r="R17" s="322">
        <v>0</v>
      </c>
      <c r="S17" s="313">
        <v>343</v>
      </c>
      <c r="T17" s="322">
        <v>321</v>
      </c>
      <c r="U17" s="349">
        <f t="shared" si="2"/>
        <v>664</v>
      </c>
      <c r="V17" s="304">
        <v>4</v>
      </c>
      <c r="W17" s="322">
        <v>0</v>
      </c>
      <c r="X17" s="313">
        <v>201</v>
      </c>
      <c r="Y17" s="322">
        <v>220</v>
      </c>
      <c r="Z17" s="349">
        <f t="shared" si="0"/>
        <v>421</v>
      </c>
    </row>
    <row r="18" spans="1:26" ht="21.75" customHeight="1">
      <c r="A18" s="880"/>
      <c r="B18" s="293" t="s">
        <v>6229</v>
      </c>
      <c r="C18" s="304">
        <v>10</v>
      </c>
      <c r="D18" s="322">
        <v>0</v>
      </c>
      <c r="E18" s="313">
        <v>222</v>
      </c>
      <c r="F18" s="322">
        <v>196</v>
      </c>
      <c r="G18" s="349">
        <f t="shared" si="3"/>
        <v>418</v>
      </c>
      <c r="H18" s="322">
        <v>0</v>
      </c>
      <c r="I18" s="362">
        <v>0</v>
      </c>
      <c r="J18" s="368">
        <v>0</v>
      </c>
      <c r="K18" s="362">
        <v>0</v>
      </c>
      <c r="L18" s="349">
        <f t="shared" si="1"/>
        <v>0</v>
      </c>
      <c r="M18" s="373"/>
      <c r="O18" s="880"/>
      <c r="P18" s="293" t="s">
        <v>6229</v>
      </c>
      <c r="Q18" s="381">
        <v>14</v>
      </c>
      <c r="R18" s="327">
        <v>0</v>
      </c>
      <c r="S18" s="312">
        <v>2463</v>
      </c>
      <c r="T18" s="327">
        <v>2384</v>
      </c>
      <c r="U18" s="349">
        <f t="shared" si="2"/>
        <v>4847</v>
      </c>
      <c r="V18" s="311">
        <v>7</v>
      </c>
      <c r="W18" s="327">
        <v>0</v>
      </c>
      <c r="X18" s="312">
        <v>1431</v>
      </c>
      <c r="Y18" s="327">
        <v>1279</v>
      </c>
      <c r="Z18" s="349">
        <f t="shared" si="0"/>
        <v>2710</v>
      </c>
    </row>
    <row r="19" spans="1:26" ht="21.75" customHeight="1">
      <c r="A19" s="880"/>
      <c r="B19" s="289" t="s">
        <v>9988</v>
      </c>
      <c r="C19" s="304" t="s">
        <v>2362</v>
      </c>
      <c r="D19" s="322">
        <v>0</v>
      </c>
      <c r="E19" s="313">
        <v>0</v>
      </c>
      <c r="F19" s="322">
        <v>0</v>
      </c>
      <c r="G19" s="349">
        <f t="shared" si="3"/>
        <v>0</v>
      </c>
      <c r="H19" s="322">
        <v>0</v>
      </c>
      <c r="I19" s="362">
        <v>0</v>
      </c>
      <c r="J19" s="368">
        <v>0</v>
      </c>
      <c r="K19" s="362">
        <v>0</v>
      </c>
      <c r="L19" s="349">
        <f t="shared" si="1"/>
        <v>0</v>
      </c>
      <c r="M19" s="373"/>
      <c r="O19" s="880"/>
      <c r="P19" s="289" t="s">
        <v>9988</v>
      </c>
      <c r="Q19" s="368">
        <v>21</v>
      </c>
      <c r="R19" s="322">
        <v>2</v>
      </c>
      <c r="S19" s="313">
        <v>2949</v>
      </c>
      <c r="T19" s="322">
        <v>2790</v>
      </c>
      <c r="U19" s="349">
        <f t="shared" si="2"/>
        <v>5739</v>
      </c>
      <c r="V19" s="304">
        <v>13</v>
      </c>
      <c r="W19" s="322">
        <v>0</v>
      </c>
      <c r="X19" s="313">
        <v>1683</v>
      </c>
      <c r="Y19" s="322">
        <v>1579</v>
      </c>
      <c r="Z19" s="349">
        <f t="shared" si="0"/>
        <v>3262</v>
      </c>
    </row>
    <row r="20" spans="1:26" ht="21.75" customHeight="1">
      <c r="A20" s="880"/>
      <c r="B20" s="293" t="s">
        <v>9989</v>
      </c>
      <c r="C20" s="304">
        <v>11</v>
      </c>
      <c r="D20" s="322">
        <v>3</v>
      </c>
      <c r="E20" s="313">
        <v>67</v>
      </c>
      <c r="F20" s="322">
        <v>75</v>
      </c>
      <c r="G20" s="349">
        <f t="shared" si="3"/>
        <v>142</v>
      </c>
      <c r="H20" s="322">
        <v>0</v>
      </c>
      <c r="I20" s="362">
        <v>0</v>
      </c>
      <c r="J20" s="368">
        <v>0</v>
      </c>
      <c r="K20" s="362">
        <v>0</v>
      </c>
      <c r="L20" s="349">
        <f t="shared" si="1"/>
        <v>0</v>
      </c>
      <c r="M20" s="373"/>
      <c r="O20" s="880"/>
      <c r="P20" s="293" t="s">
        <v>9989</v>
      </c>
      <c r="Q20" s="381">
        <v>7</v>
      </c>
      <c r="R20" s="327">
        <v>0</v>
      </c>
      <c r="S20" s="312">
        <v>975</v>
      </c>
      <c r="T20" s="327">
        <v>948</v>
      </c>
      <c r="U20" s="349">
        <f t="shared" si="2"/>
        <v>1923</v>
      </c>
      <c r="V20" s="311">
        <v>5</v>
      </c>
      <c r="W20" s="327">
        <v>0</v>
      </c>
      <c r="X20" s="312">
        <v>627</v>
      </c>
      <c r="Y20" s="327">
        <v>559</v>
      </c>
      <c r="Z20" s="349">
        <f t="shared" si="0"/>
        <v>1186</v>
      </c>
    </row>
    <row r="21" spans="1:26" ht="21.75" customHeight="1">
      <c r="A21" s="880"/>
      <c r="B21" s="289" t="s">
        <v>9990</v>
      </c>
      <c r="C21" s="304">
        <v>4</v>
      </c>
      <c r="D21" s="322">
        <v>0</v>
      </c>
      <c r="E21" s="313">
        <v>126</v>
      </c>
      <c r="F21" s="322">
        <v>115</v>
      </c>
      <c r="G21" s="349">
        <f t="shared" si="3"/>
        <v>241</v>
      </c>
      <c r="H21" s="304">
        <v>1</v>
      </c>
      <c r="I21" s="362">
        <v>0</v>
      </c>
      <c r="J21" s="368">
        <v>73</v>
      </c>
      <c r="K21" s="322">
        <v>38</v>
      </c>
      <c r="L21" s="349">
        <f t="shared" si="1"/>
        <v>111</v>
      </c>
      <c r="M21" s="373"/>
      <c r="O21" s="880"/>
      <c r="P21" s="289" t="s">
        <v>9990</v>
      </c>
      <c r="Q21" s="368">
        <v>26</v>
      </c>
      <c r="R21" s="322">
        <v>0</v>
      </c>
      <c r="S21" s="313">
        <v>5965</v>
      </c>
      <c r="T21" s="322">
        <v>5690</v>
      </c>
      <c r="U21" s="349">
        <f t="shared" si="2"/>
        <v>11655</v>
      </c>
      <c r="V21" s="304">
        <v>15</v>
      </c>
      <c r="W21" s="322">
        <v>0</v>
      </c>
      <c r="X21" s="313">
        <v>3144</v>
      </c>
      <c r="Y21" s="322">
        <v>3014</v>
      </c>
      <c r="Z21" s="349">
        <f t="shared" si="0"/>
        <v>6158</v>
      </c>
    </row>
    <row r="22" spans="1:26" ht="21.75" customHeight="1">
      <c r="A22" s="880"/>
      <c r="B22" s="293" t="s">
        <v>7647</v>
      </c>
      <c r="C22" s="311">
        <v>6</v>
      </c>
      <c r="D22" s="327">
        <v>0</v>
      </c>
      <c r="E22" s="312">
        <v>149</v>
      </c>
      <c r="F22" s="327">
        <v>166</v>
      </c>
      <c r="G22" s="349">
        <f t="shared" si="3"/>
        <v>315</v>
      </c>
      <c r="H22" s="327">
        <v>0</v>
      </c>
      <c r="I22" s="363">
        <v>0</v>
      </c>
      <c r="J22" s="368">
        <v>0</v>
      </c>
      <c r="K22" s="322">
        <v>0</v>
      </c>
      <c r="L22" s="349">
        <f t="shared" si="1"/>
        <v>0</v>
      </c>
      <c r="M22" s="373"/>
      <c r="O22" s="880"/>
      <c r="P22" s="293" t="s">
        <v>7647</v>
      </c>
      <c r="Q22" s="381">
        <v>10</v>
      </c>
      <c r="R22" s="327">
        <v>1</v>
      </c>
      <c r="S22" s="312">
        <v>1991</v>
      </c>
      <c r="T22" s="327">
        <v>1998</v>
      </c>
      <c r="U22" s="349">
        <f t="shared" si="2"/>
        <v>3989</v>
      </c>
      <c r="V22" s="311">
        <v>6</v>
      </c>
      <c r="W22" s="327">
        <v>0</v>
      </c>
      <c r="X22" s="312">
        <v>1097</v>
      </c>
      <c r="Y22" s="327">
        <v>1061</v>
      </c>
      <c r="Z22" s="349">
        <f t="shared" si="0"/>
        <v>2158</v>
      </c>
    </row>
    <row r="23" spans="1:26" ht="21.75" customHeight="1">
      <c r="A23" s="880"/>
      <c r="B23" s="289" t="s">
        <v>7262</v>
      </c>
      <c r="C23" s="304">
        <v>0</v>
      </c>
      <c r="D23" s="322">
        <v>0</v>
      </c>
      <c r="E23" s="313">
        <v>0</v>
      </c>
      <c r="F23" s="322">
        <v>0</v>
      </c>
      <c r="G23" s="349">
        <f t="shared" si="3"/>
        <v>0</v>
      </c>
      <c r="H23" s="304">
        <v>1</v>
      </c>
      <c r="I23" s="362">
        <v>0</v>
      </c>
      <c r="J23" s="368">
        <v>60</v>
      </c>
      <c r="K23" s="322">
        <v>64</v>
      </c>
      <c r="L23" s="349">
        <f t="shared" si="1"/>
        <v>124</v>
      </c>
      <c r="M23" s="373"/>
      <c r="O23" s="880"/>
      <c r="P23" s="289" t="s">
        <v>7262</v>
      </c>
      <c r="Q23" s="368">
        <v>7</v>
      </c>
      <c r="R23" s="322">
        <v>0</v>
      </c>
      <c r="S23" s="313">
        <v>309</v>
      </c>
      <c r="T23" s="322">
        <v>294</v>
      </c>
      <c r="U23" s="349">
        <f t="shared" si="2"/>
        <v>603</v>
      </c>
      <c r="V23" s="304">
        <v>1</v>
      </c>
      <c r="W23" s="322">
        <v>0</v>
      </c>
      <c r="X23" s="313">
        <v>187</v>
      </c>
      <c r="Y23" s="322">
        <v>196</v>
      </c>
      <c r="Z23" s="349">
        <f t="shared" si="0"/>
        <v>383</v>
      </c>
    </row>
    <row r="24" spans="1:26" ht="21.75" customHeight="1">
      <c r="A24" s="880"/>
      <c r="B24" s="293" t="s">
        <v>4503</v>
      </c>
      <c r="C24" s="311">
        <v>5</v>
      </c>
      <c r="D24" s="327">
        <v>0</v>
      </c>
      <c r="E24" s="312">
        <v>90</v>
      </c>
      <c r="F24" s="327">
        <v>70</v>
      </c>
      <c r="G24" s="349">
        <f t="shared" si="3"/>
        <v>160</v>
      </c>
      <c r="H24" s="327">
        <v>0</v>
      </c>
      <c r="I24" s="363">
        <v>0</v>
      </c>
      <c r="J24" s="368">
        <v>0</v>
      </c>
      <c r="K24" s="322">
        <v>0</v>
      </c>
      <c r="L24" s="349">
        <f t="shared" si="1"/>
        <v>0</v>
      </c>
      <c r="M24" s="373"/>
      <c r="O24" s="880"/>
      <c r="P24" s="293" t="s">
        <v>4503</v>
      </c>
      <c r="Q24" s="381">
        <v>8</v>
      </c>
      <c r="R24" s="327">
        <v>0</v>
      </c>
      <c r="S24" s="312">
        <v>1225</v>
      </c>
      <c r="T24" s="327">
        <v>1186</v>
      </c>
      <c r="U24" s="349">
        <f t="shared" si="2"/>
        <v>2411</v>
      </c>
      <c r="V24" s="311">
        <v>5</v>
      </c>
      <c r="W24" s="327">
        <v>0</v>
      </c>
      <c r="X24" s="312">
        <v>698</v>
      </c>
      <c r="Y24" s="327">
        <v>602</v>
      </c>
      <c r="Z24" s="349">
        <f t="shared" si="0"/>
        <v>1300</v>
      </c>
    </row>
    <row r="25" spans="1:26" ht="21.75" customHeight="1">
      <c r="A25" s="880"/>
      <c r="B25" s="289" t="s">
        <v>9991</v>
      </c>
      <c r="C25" s="304" t="s">
        <v>2362</v>
      </c>
      <c r="D25" s="322" t="s">
        <v>2362</v>
      </c>
      <c r="E25" s="313" t="s">
        <v>2362</v>
      </c>
      <c r="F25" s="322" t="s">
        <v>2362</v>
      </c>
      <c r="G25" s="349">
        <f t="shared" si="3"/>
        <v>0</v>
      </c>
      <c r="H25" s="304">
        <v>3</v>
      </c>
      <c r="I25" s="362">
        <v>0</v>
      </c>
      <c r="J25" s="368">
        <v>88</v>
      </c>
      <c r="K25" s="322">
        <v>81</v>
      </c>
      <c r="L25" s="349">
        <f t="shared" si="1"/>
        <v>169</v>
      </c>
      <c r="M25" s="373"/>
      <c r="O25" s="880"/>
      <c r="P25" s="289" t="s">
        <v>9991</v>
      </c>
      <c r="Q25" s="368">
        <v>6</v>
      </c>
      <c r="R25" s="322">
        <v>0</v>
      </c>
      <c r="S25" s="313">
        <v>411</v>
      </c>
      <c r="T25" s="322">
        <v>419</v>
      </c>
      <c r="U25" s="349">
        <f t="shared" si="2"/>
        <v>830</v>
      </c>
      <c r="V25" s="304">
        <v>1</v>
      </c>
      <c r="W25" s="322">
        <v>0</v>
      </c>
      <c r="X25" s="313">
        <v>213</v>
      </c>
      <c r="Y25" s="322">
        <v>239</v>
      </c>
      <c r="Z25" s="349">
        <f t="shared" si="0"/>
        <v>452</v>
      </c>
    </row>
    <row r="26" spans="1:26" ht="21.75" customHeight="1">
      <c r="A26" s="880"/>
      <c r="B26" s="293" t="s">
        <v>141</v>
      </c>
      <c r="C26" s="311">
        <v>4</v>
      </c>
      <c r="D26" s="327">
        <v>0</v>
      </c>
      <c r="E26" s="312">
        <v>106</v>
      </c>
      <c r="F26" s="327">
        <v>104</v>
      </c>
      <c r="G26" s="349">
        <f t="shared" si="3"/>
        <v>210</v>
      </c>
      <c r="H26" s="327">
        <v>1</v>
      </c>
      <c r="I26" s="363">
        <v>0</v>
      </c>
      <c r="J26" s="368">
        <v>91</v>
      </c>
      <c r="K26" s="322">
        <v>64</v>
      </c>
      <c r="L26" s="349">
        <f t="shared" si="1"/>
        <v>155</v>
      </c>
      <c r="M26" s="373"/>
      <c r="O26" s="880"/>
      <c r="P26" s="293" t="s">
        <v>141</v>
      </c>
      <c r="Q26" s="381">
        <v>6</v>
      </c>
      <c r="R26" s="327">
        <v>0</v>
      </c>
      <c r="S26" s="312">
        <v>1063</v>
      </c>
      <c r="T26" s="327">
        <v>985</v>
      </c>
      <c r="U26" s="349">
        <f t="shared" si="2"/>
        <v>2048</v>
      </c>
      <c r="V26" s="311">
        <v>3</v>
      </c>
      <c r="W26" s="327">
        <v>0</v>
      </c>
      <c r="X26" s="312">
        <v>597</v>
      </c>
      <c r="Y26" s="327">
        <v>552</v>
      </c>
      <c r="Z26" s="349">
        <f t="shared" si="0"/>
        <v>1149</v>
      </c>
    </row>
    <row r="27" spans="1:26" ht="21.75" customHeight="1">
      <c r="A27" s="880"/>
      <c r="B27" s="289" t="s">
        <v>9992</v>
      </c>
      <c r="C27" s="304">
        <v>1</v>
      </c>
      <c r="D27" s="322">
        <v>0</v>
      </c>
      <c r="E27" s="313">
        <v>6</v>
      </c>
      <c r="F27" s="322">
        <v>9</v>
      </c>
      <c r="G27" s="349">
        <f t="shared" si="3"/>
        <v>15</v>
      </c>
      <c r="H27" s="322">
        <v>0</v>
      </c>
      <c r="I27" s="362">
        <v>0</v>
      </c>
      <c r="J27" s="368">
        <v>0</v>
      </c>
      <c r="K27" s="322">
        <v>0</v>
      </c>
      <c r="L27" s="349">
        <f t="shared" si="1"/>
        <v>0</v>
      </c>
      <c r="M27" s="373"/>
      <c r="O27" s="880"/>
      <c r="P27" s="289" t="s">
        <v>9992</v>
      </c>
      <c r="Q27" s="368">
        <v>2</v>
      </c>
      <c r="R27" s="322">
        <v>0</v>
      </c>
      <c r="S27" s="313">
        <v>134</v>
      </c>
      <c r="T27" s="322">
        <v>147</v>
      </c>
      <c r="U27" s="349">
        <f t="shared" si="2"/>
        <v>281</v>
      </c>
      <c r="V27" s="304">
        <v>2</v>
      </c>
      <c r="W27" s="322">
        <v>0</v>
      </c>
      <c r="X27" s="313">
        <v>81</v>
      </c>
      <c r="Y27" s="322">
        <v>91</v>
      </c>
      <c r="Z27" s="349">
        <f t="shared" si="0"/>
        <v>172</v>
      </c>
    </row>
    <row r="28" spans="1:26" ht="21.75" customHeight="1">
      <c r="A28" s="880"/>
      <c r="B28" s="293" t="s">
        <v>7686</v>
      </c>
      <c r="C28" s="311">
        <v>1</v>
      </c>
      <c r="D28" s="327">
        <v>0</v>
      </c>
      <c r="E28" s="312">
        <v>28</v>
      </c>
      <c r="F28" s="327">
        <v>18</v>
      </c>
      <c r="G28" s="349">
        <f t="shared" si="3"/>
        <v>46</v>
      </c>
      <c r="H28" s="327">
        <v>0</v>
      </c>
      <c r="I28" s="363">
        <v>0</v>
      </c>
      <c r="J28" s="368">
        <v>0</v>
      </c>
      <c r="K28" s="322">
        <v>0</v>
      </c>
      <c r="L28" s="349">
        <f t="shared" si="1"/>
        <v>0</v>
      </c>
      <c r="M28" s="373"/>
      <c r="O28" s="880"/>
      <c r="P28" s="293" t="s">
        <v>7686</v>
      </c>
      <c r="Q28" s="381">
        <v>1</v>
      </c>
      <c r="R28" s="327">
        <v>0</v>
      </c>
      <c r="S28" s="312">
        <v>112</v>
      </c>
      <c r="T28" s="327">
        <v>100</v>
      </c>
      <c r="U28" s="349">
        <f t="shared" si="2"/>
        <v>212</v>
      </c>
      <c r="V28" s="311">
        <v>1</v>
      </c>
      <c r="W28" s="327">
        <v>0</v>
      </c>
      <c r="X28" s="312">
        <v>77</v>
      </c>
      <c r="Y28" s="327">
        <v>65</v>
      </c>
      <c r="Z28" s="349">
        <f t="shared" si="0"/>
        <v>142</v>
      </c>
    </row>
    <row r="29" spans="1:26" ht="21.75" customHeight="1">
      <c r="A29" s="880"/>
      <c r="B29" s="289" t="s">
        <v>9993</v>
      </c>
      <c r="C29" s="304" t="s">
        <v>2362</v>
      </c>
      <c r="D29" s="322" t="s">
        <v>2362</v>
      </c>
      <c r="E29" s="313">
        <v>0</v>
      </c>
      <c r="F29" s="322">
        <v>0</v>
      </c>
      <c r="G29" s="349">
        <f t="shared" si="3"/>
        <v>0</v>
      </c>
      <c r="H29" s="304">
        <v>1</v>
      </c>
      <c r="I29" s="362">
        <v>0</v>
      </c>
      <c r="J29" s="368">
        <v>61</v>
      </c>
      <c r="K29" s="322">
        <v>67</v>
      </c>
      <c r="L29" s="349">
        <f t="shared" si="1"/>
        <v>128</v>
      </c>
      <c r="M29" s="373"/>
      <c r="O29" s="880"/>
      <c r="P29" s="289" t="s">
        <v>9993</v>
      </c>
      <c r="Q29" s="368">
        <v>3</v>
      </c>
      <c r="R29" s="322">
        <v>0</v>
      </c>
      <c r="S29" s="313">
        <v>109</v>
      </c>
      <c r="T29" s="322">
        <v>107</v>
      </c>
      <c r="U29" s="349">
        <f t="shared" si="2"/>
        <v>216</v>
      </c>
      <c r="V29" s="304">
        <v>2</v>
      </c>
      <c r="W29" s="322">
        <v>0</v>
      </c>
      <c r="X29" s="313">
        <v>77</v>
      </c>
      <c r="Y29" s="322">
        <v>74</v>
      </c>
      <c r="Z29" s="349">
        <f t="shared" si="0"/>
        <v>151</v>
      </c>
    </row>
    <row r="30" spans="1:26" ht="21.75" customHeight="1">
      <c r="A30" s="880"/>
      <c r="B30" s="293" t="s">
        <v>9994</v>
      </c>
      <c r="C30" s="311">
        <v>1</v>
      </c>
      <c r="D30" s="327">
        <v>0</v>
      </c>
      <c r="E30" s="312">
        <v>6</v>
      </c>
      <c r="F30" s="327">
        <v>6</v>
      </c>
      <c r="G30" s="349">
        <f t="shared" si="3"/>
        <v>12</v>
      </c>
      <c r="H30" s="327">
        <v>0</v>
      </c>
      <c r="I30" s="363">
        <v>0</v>
      </c>
      <c r="J30" s="368">
        <v>0</v>
      </c>
      <c r="K30" s="322">
        <v>0</v>
      </c>
      <c r="L30" s="349">
        <f t="shared" si="1"/>
        <v>0</v>
      </c>
      <c r="M30" s="373"/>
      <c r="O30" s="880"/>
      <c r="P30" s="293" t="s">
        <v>9994</v>
      </c>
      <c r="Q30" s="381">
        <v>1</v>
      </c>
      <c r="R30" s="327">
        <v>0</v>
      </c>
      <c r="S30" s="312">
        <v>80</v>
      </c>
      <c r="T30" s="327">
        <v>70</v>
      </c>
      <c r="U30" s="349">
        <f t="shared" si="2"/>
        <v>150</v>
      </c>
      <c r="V30" s="311">
        <v>1</v>
      </c>
      <c r="W30" s="327">
        <v>0</v>
      </c>
      <c r="X30" s="312">
        <v>44</v>
      </c>
      <c r="Y30" s="327">
        <v>49</v>
      </c>
      <c r="Z30" s="349">
        <f t="shared" si="0"/>
        <v>93</v>
      </c>
    </row>
    <row r="31" spans="1:26" ht="21.75" customHeight="1">
      <c r="A31" s="880"/>
      <c r="B31" s="289" t="s">
        <v>5451</v>
      </c>
      <c r="C31" s="304" t="s">
        <v>2362</v>
      </c>
      <c r="D31" s="322" t="s">
        <v>2362</v>
      </c>
      <c r="E31" s="313">
        <v>0</v>
      </c>
      <c r="F31" s="322">
        <v>0</v>
      </c>
      <c r="G31" s="349">
        <f t="shared" si="3"/>
        <v>0</v>
      </c>
      <c r="H31" s="304">
        <v>2</v>
      </c>
      <c r="I31" s="362">
        <v>0</v>
      </c>
      <c r="J31" s="368">
        <v>39</v>
      </c>
      <c r="K31" s="322">
        <v>31</v>
      </c>
      <c r="L31" s="349">
        <f t="shared" si="1"/>
        <v>70</v>
      </c>
      <c r="M31" s="373"/>
      <c r="O31" s="880"/>
      <c r="P31" s="289" t="s">
        <v>5451</v>
      </c>
      <c r="Q31" s="368">
        <v>2</v>
      </c>
      <c r="R31" s="322">
        <v>0</v>
      </c>
      <c r="S31" s="313">
        <v>57</v>
      </c>
      <c r="T31" s="322">
        <v>55</v>
      </c>
      <c r="U31" s="349">
        <f t="shared" si="2"/>
        <v>112</v>
      </c>
      <c r="V31" s="304">
        <v>1</v>
      </c>
      <c r="W31" s="322">
        <v>0</v>
      </c>
      <c r="X31" s="313">
        <v>43</v>
      </c>
      <c r="Y31" s="322">
        <v>54</v>
      </c>
      <c r="Z31" s="349">
        <f t="shared" si="0"/>
        <v>97</v>
      </c>
    </row>
    <row r="32" spans="1:26" ht="21.75" customHeight="1">
      <c r="A32" s="880"/>
      <c r="B32" s="293" t="s">
        <v>9996</v>
      </c>
      <c r="C32" s="311">
        <v>6</v>
      </c>
      <c r="D32" s="327">
        <v>0</v>
      </c>
      <c r="E32" s="312">
        <v>123</v>
      </c>
      <c r="F32" s="327">
        <v>122</v>
      </c>
      <c r="G32" s="349">
        <f t="shared" si="3"/>
        <v>245</v>
      </c>
      <c r="H32" s="327">
        <v>0</v>
      </c>
      <c r="I32" s="363">
        <v>0</v>
      </c>
      <c r="J32" s="368">
        <v>0</v>
      </c>
      <c r="K32" s="322">
        <v>0</v>
      </c>
      <c r="L32" s="349">
        <f t="shared" si="1"/>
        <v>0</v>
      </c>
      <c r="M32" s="373"/>
      <c r="O32" s="880"/>
      <c r="P32" s="293" t="s">
        <v>9996</v>
      </c>
      <c r="Q32" s="381">
        <v>5</v>
      </c>
      <c r="R32" s="327">
        <v>0</v>
      </c>
      <c r="S32" s="312">
        <v>848</v>
      </c>
      <c r="T32" s="327">
        <v>791</v>
      </c>
      <c r="U32" s="349">
        <f t="shared" si="2"/>
        <v>1639</v>
      </c>
      <c r="V32" s="311">
        <v>2</v>
      </c>
      <c r="W32" s="327">
        <v>0</v>
      </c>
      <c r="X32" s="312">
        <v>478</v>
      </c>
      <c r="Y32" s="327">
        <v>412</v>
      </c>
      <c r="Z32" s="349">
        <f t="shared" si="0"/>
        <v>890</v>
      </c>
    </row>
    <row r="33" spans="1:26" ht="21.75" customHeight="1">
      <c r="A33" s="880"/>
      <c r="B33" s="289" t="s">
        <v>8415</v>
      </c>
      <c r="C33" s="304">
        <v>4</v>
      </c>
      <c r="D33" s="322">
        <v>0</v>
      </c>
      <c r="E33" s="313">
        <v>114</v>
      </c>
      <c r="F33" s="322">
        <v>121</v>
      </c>
      <c r="G33" s="349">
        <f t="shared" si="3"/>
        <v>235</v>
      </c>
      <c r="H33" s="322">
        <v>0</v>
      </c>
      <c r="I33" s="362">
        <v>0</v>
      </c>
      <c r="J33" s="368">
        <v>0</v>
      </c>
      <c r="K33" s="322">
        <v>0</v>
      </c>
      <c r="L33" s="349">
        <f t="shared" si="1"/>
        <v>0</v>
      </c>
      <c r="M33" s="373"/>
      <c r="O33" s="880"/>
      <c r="P33" s="289" t="s">
        <v>8415</v>
      </c>
      <c r="Q33" s="368">
        <v>3</v>
      </c>
      <c r="R33" s="322">
        <v>0</v>
      </c>
      <c r="S33" s="313">
        <v>803</v>
      </c>
      <c r="T33" s="322">
        <v>725</v>
      </c>
      <c r="U33" s="349">
        <f t="shared" si="2"/>
        <v>1528</v>
      </c>
      <c r="V33" s="304">
        <v>2</v>
      </c>
      <c r="W33" s="322">
        <v>0</v>
      </c>
      <c r="X33" s="313">
        <v>417</v>
      </c>
      <c r="Y33" s="322">
        <v>395</v>
      </c>
      <c r="Z33" s="349">
        <f t="shared" si="0"/>
        <v>812</v>
      </c>
    </row>
    <row r="34" spans="1:26" ht="21.75" customHeight="1">
      <c r="A34" s="880"/>
      <c r="B34" s="293" t="s">
        <v>9997</v>
      </c>
      <c r="C34" s="311">
        <v>3</v>
      </c>
      <c r="D34" s="327">
        <v>0</v>
      </c>
      <c r="E34" s="312">
        <v>56</v>
      </c>
      <c r="F34" s="327">
        <v>45</v>
      </c>
      <c r="G34" s="349">
        <f t="shared" si="3"/>
        <v>101</v>
      </c>
      <c r="H34" s="311">
        <v>2</v>
      </c>
      <c r="I34" s="327">
        <v>0</v>
      </c>
      <c r="J34" s="312">
        <v>161</v>
      </c>
      <c r="K34" s="327">
        <v>150</v>
      </c>
      <c r="L34" s="349">
        <f t="shared" si="1"/>
        <v>311</v>
      </c>
      <c r="M34" s="373"/>
      <c r="O34" s="880"/>
      <c r="P34" s="293" t="s">
        <v>9997</v>
      </c>
      <c r="Q34" s="381">
        <v>3</v>
      </c>
      <c r="R34" s="327">
        <v>0</v>
      </c>
      <c r="S34" s="312">
        <v>1306</v>
      </c>
      <c r="T34" s="327">
        <v>1256</v>
      </c>
      <c r="U34" s="349">
        <f t="shared" si="2"/>
        <v>2562</v>
      </c>
      <c r="V34" s="311">
        <v>2</v>
      </c>
      <c r="W34" s="327">
        <v>0</v>
      </c>
      <c r="X34" s="312">
        <v>656</v>
      </c>
      <c r="Y34" s="327">
        <v>632</v>
      </c>
      <c r="Z34" s="349">
        <f t="shared" si="0"/>
        <v>1288</v>
      </c>
    </row>
    <row r="35" spans="1:26" ht="21.75" customHeight="1">
      <c r="A35" s="880"/>
      <c r="B35" s="290" t="s">
        <v>9998</v>
      </c>
      <c r="C35" s="305" t="s">
        <v>2362</v>
      </c>
      <c r="D35" s="323" t="s">
        <v>2362</v>
      </c>
      <c r="E35" s="337">
        <v>0</v>
      </c>
      <c r="F35" s="323">
        <v>0</v>
      </c>
      <c r="G35" s="350">
        <f t="shared" si="3"/>
        <v>0</v>
      </c>
      <c r="H35" s="305">
        <v>3</v>
      </c>
      <c r="I35" s="323">
        <v>0</v>
      </c>
      <c r="J35" s="337">
        <v>146</v>
      </c>
      <c r="K35" s="323">
        <v>160</v>
      </c>
      <c r="L35" s="350">
        <f t="shared" si="1"/>
        <v>306</v>
      </c>
      <c r="M35" s="373"/>
      <c r="O35" s="880"/>
      <c r="P35" s="290" t="s">
        <v>9998</v>
      </c>
      <c r="Q35" s="379">
        <v>5</v>
      </c>
      <c r="R35" s="323">
        <v>0</v>
      </c>
      <c r="S35" s="337">
        <v>408</v>
      </c>
      <c r="T35" s="323">
        <v>419</v>
      </c>
      <c r="U35" s="350">
        <f t="shared" si="2"/>
        <v>827</v>
      </c>
      <c r="V35" s="305">
        <v>3</v>
      </c>
      <c r="W35" s="323">
        <v>0</v>
      </c>
      <c r="X35" s="337">
        <v>218</v>
      </c>
      <c r="Y35" s="323">
        <v>190</v>
      </c>
      <c r="Z35" s="350">
        <f t="shared" si="0"/>
        <v>408</v>
      </c>
    </row>
    <row r="36" spans="1:26" ht="21.75" customHeight="1">
      <c r="A36" s="881"/>
      <c r="B36" s="291" t="s">
        <v>2730</v>
      </c>
      <c r="C36" s="306"/>
      <c r="D36" s="324"/>
      <c r="E36" s="338"/>
      <c r="F36" s="324"/>
      <c r="G36" s="351"/>
      <c r="H36" s="306"/>
      <c r="I36" s="324"/>
      <c r="J36" s="338"/>
      <c r="K36" s="324"/>
      <c r="L36" s="351"/>
      <c r="M36" s="374"/>
      <c r="O36" s="881"/>
      <c r="P36" s="291" t="s">
        <v>2730</v>
      </c>
      <c r="Q36" s="380"/>
      <c r="R36" s="324"/>
      <c r="S36" s="338"/>
      <c r="T36" s="324"/>
      <c r="U36" s="351"/>
      <c r="V36" s="306">
        <v>0</v>
      </c>
      <c r="W36" s="324">
        <v>1</v>
      </c>
      <c r="X36" s="338">
        <v>10</v>
      </c>
      <c r="Y36" s="324">
        <v>22</v>
      </c>
      <c r="Z36" s="351">
        <f t="shared" si="0"/>
        <v>32</v>
      </c>
    </row>
    <row r="37" spans="1:26" ht="21.75" customHeight="1">
      <c r="A37" s="882"/>
      <c r="B37" s="292" t="s">
        <v>9961</v>
      </c>
      <c r="C37" s="307">
        <f>SUM(C16:C35)</f>
        <v>59</v>
      </c>
      <c r="D37" s="328">
        <f>SUM(D16:D35)</f>
        <v>3</v>
      </c>
      <c r="E37" s="340">
        <f>SUM(E16:E35)</f>
        <v>1115</v>
      </c>
      <c r="F37" s="325">
        <f>SUM(F16:F35)</f>
        <v>1059</v>
      </c>
      <c r="G37" s="352">
        <f t="shared" ref="G37:G52" si="4">SUM(E37:F37)</f>
        <v>2174</v>
      </c>
      <c r="H37" s="307">
        <f>SUM(H16:H35)</f>
        <v>17</v>
      </c>
      <c r="I37" s="328">
        <f>SUM(I16:I35)</f>
        <v>0</v>
      </c>
      <c r="J37" s="340">
        <f>SUM(J16:J35)</f>
        <v>810</v>
      </c>
      <c r="K37" s="325">
        <f>SUM(K16:K35)</f>
        <v>738</v>
      </c>
      <c r="L37" s="352">
        <f t="shared" ref="L37:L52" si="5">SUM(J37:K37)</f>
        <v>1548</v>
      </c>
      <c r="M37" s="373"/>
      <c r="O37" s="882"/>
      <c r="P37" s="292" t="s">
        <v>9961</v>
      </c>
      <c r="Q37" s="307">
        <f>SUM(Q16:Q35)</f>
        <v>160</v>
      </c>
      <c r="R37" s="328">
        <f>SUM(R16:R35)</f>
        <v>3</v>
      </c>
      <c r="S37" s="340">
        <f>SUM(S16:S35)</f>
        <v>25047</v>
      </c>
      <c r="T37" s="325">
        <f>SUM(T16:T35)</f>
        <v>24112</v>
      </c>
      <c r="U37" s="352">
        <f t="shared" ref="U37:U52" si="6">SUM(S37:T37)</f>
        <v>49159</v>
      </c>
      <c r="V37" s="307">
        <f>SUM(V16:V36)</f>
        <v>94</v>
      </c>
      <c r="W37" s="328">
        <f>SUM(W16:W36)</f>
        <v>1</v>
      </c>
      <c r="X37" s="340">
        <f>SUM(X16:X36)</f>
        <v>14019</v>
      </c>
      <c r="Y37" s="325">
        <f>SUM(Y16:Y36)</f>
        <v>13218</v>
      </c>
      <c r="Z37" s="352">
        <f t="shared" si="0"/>
        <v>27237</v>
      </c>
    </row>
    <row r="38" spans="1:26" ht="21.75" customHeight="1">
      <c r="A38" s="879" t="s">
        <v>9983</v>
      </c>
      <c r="B38" s="293" t="s">
        <v>9999</v>
      </c>
      <c r="C38" s="311">
        <v>0</v>
      </c>
      <c r="D38" s="327">
        <v>0</v>
      </c>
      <c r="E38" s="312">
        <v>0</v>
      </c>
      <c r="F38" s="327">
        <v>0</v>
      </c>
      <c r="G38" s="348">
        <f t="shared" si="4"/>
        <v>0</v>
      </c>
      <c r="H38" s="311" t="s">
        <v>2362</v>
      </c>
      <c r="I38" s="327">
        <v>0</v>
      </c>
      <c r="J38" s="312" t="s">
        <v>2362</v>
      </c>
      <c r="K38" s="327" t="s">
        <v>2362</v>
      </c>
      <c r="L38" s="348">
        <f t="shared" si="5"/>
        <v>0</v>
      </c>
      <c r="M38" s="373"/>
      <c r="O38" s="879" t="s">
        <v>9983</v>
      </c>
      <c r="P38" s="293" t="s">
        <v>9999</v>
      </c>
      <c r="Q38" s="381">
        <v>13</v>
      </c>
      <c r="R38" s="327">
        <v>0</v>
      </c>
      <c r="S38" s="312">
        <v>2367</v>
      </c>
      <c r="T38" s="327">
        <v>2292</v>
      </c>
      <c r="U38" s="348">
        <f t="shared" si="6"/>
        <v>4659</v>
      </c>
      <c r="V38" s="303">
        <v>6</v>
      </c>
      <c r="W38" s="321">
        <v>0</v>
      </c>
      <c r="X38" s="336">
        <v>1237</v>
      </c>
      <c r="Y38" s="321">
        <v>1181</v>
      </c>
      <c r="Z38" s="348">
        <f t="shared" si="0"/>
        <v>2418</v>
      </c>
    </row>
    <row r="39" spans="1:26" ht="21.75" customHeight="1">
      <c r="A39" s="880"/>
      <c r="B39" s="289" t="s">
        <v>10000</v>
      </c>
      <c r="C39" s="304">
        <v>14</v>
      </c>
      <c r="D39" s="322">
        <v>0</v>
      </c>
      <c r="E39" s="313">
        <v>405</v>
      </c>
      <c r="F39" s="322">
        <v>349</v>
      </c>
      <c r="G39" s="349">
        <f t="shared" si="4"/>
        <v>754</v>
      </c>
      <c r="H39" s="304">
        <v>3</v>
      </c>
      <c r="I39" s="322">
        <v>0</v>
      </c>
      <c r="J39" s="313">
        <v>191</v>
      </c>
      <c r="K39" s="322">
        <v>184</v>
      </c>
      <c r="L39" s="349">
        <f t="shared" si="5"/>
        <v>375</v>
      </c>
      <c r="M39" s="373"/>
      <c r="O39" s="880"/>
      <c r="P39" s="289" t="s">
        <v>10000</v>
      </c>
      <c r="Q39" s="368">
        <v>22</v>
      </c>
      <c r="R39" s="322">
        <v>0</v>
      </c>
      <c r="S39" s="313">
        <v>4249</v>
      </c>
      <c r="T39" s="322">
        <v>3977</v>
      </c>
      <c r="U39" s="349">
        <f t="shared" si="6"/>
        <v>8226</v>
      </c>
      <c r="V39" s="304">
        <v>10</v>
      </c>
      <c r="W39" s="322">
        <v>0</v>
      </c>
      <c r="X39" s="313">
        <v>2180</v>
      </c>
      <c r="Y39" s="322">
        <v>2153</v>
      </c>
      <c r="Z39" s="349">
        <f t="shared" si="0"/>
        <v>4333</v>
      </c>
    </row>
    <row r="40" spans="1:26" ht="21.75" customHeight="1">
      <c r="A40" s="880"/>
      <c r="B40" s="293" t="s">
        <v>9518</v>
      </c>
      <c r="C40" s="311">
        <v>5</v>
      </c>
      <c r="D40" s="327">
        <v>1</v>
      </c>
      <c r="E40" s="312">
        <v>73</v>
      </c>
      <c r="F40" s="327">
        <v>51</v>
      </c>
      <c r="G40" s="349">
        <f t="shared" si="4"/>
        <v>124</v>
      </c>
      <c r="H40" s="311" t="s">
        <v>2362</v>
      </c>
      <c r="I40" s="327">
        <v>0</v>
      </c>
      <c r="J40" s="312">
        <v>0</v>
      </c>
      <c r="K40" s="327">
        <v>0</v>
      </c>
      <c r="L40" s="349">
        <f t="shared" si="5"/>
        <v>0</v>
      </c>
      <c r="M40" s="373"/>
      <c r="O40" s="880"/>
      <c r="P40" s="293" t="s">
        <v>9518</v>
      </c>
      <c r="Q40" s="381">
        <v>13</v>
      </c>
      <c r="R40" s="327">
        <v>0</v>
      </c>
      <c r="S40" s="312">
        <v>3140</v>
      </c>
      <c r="T40" s="327">
        <v>2879</v>
      </c>
      <c r="U40" s="349">
        <f t="shared" si="6"/>
        <v>6019</v>
      </c>
      <c r="V40" s="311">
        <v>9</v>
      </c>
      <c r="W40" s="327">
        <v>0</v>
      </c>
      <c r="X40" s="312">
        <v>1677</v>
      </c>
      <c r="Y40" s="327">
        <v>1638</v>
      </c>
      <c r="Z40" s="349">
        <f t="shared" si="0"/>
        <v>3315</v>
      </c>
    </row>
    <row r="41" spans="1:26" ht="21.75" customHeight="1">
      <c r="A41" s="880"/>
      <c r="B41" s="289" t="s">
        <v>10001</v>
      </c>
      <c r="C41" s="304">
        <v>2</v>
      </c>
      <c r="D41" s="322">
        <v>0</v>
      </c>
      <c r="E41" s="313">
        <v>41</v>
      </c>
      <c r="F41" s="322">
        <v>50</v>
      </c>
      <c r="G41" s="349">
        <f t="shared" si="4"/>
        <v>91</v>
      </c>
      <c r="H41" s="304">
        <v>1</v>
      </c>
      <c r="I41" s="322">
        <v>0</v>
      </c>
      <c r="J41" s="313">
        <v>113</v>
      </c>
      <c r="K41" s="322">
        <v>113</v>
      </c>
      <c r="L41" s="349">
        <f t="shared" si="5"/>
        <v>226</v>
      </c>
      <c r="M41" s="373"/>
      <c r="O41" s="880"/>
      <c r="P41" s="289" t="s">
        <v>10001</v>
      </c>
      <c r="Q41" s="368">
        <v>21</v>
      </c>
      <c r="R41" s="322">
        <v>0</v>
      </c>
      <c r="S41" s="313">
        <v>3120</v>
      </c>
      <c r="T41" s="322">
        <v>3016</v>
      </c>
      <c r="U41" s="349">
        <f t="shared" si="6"/>
        <v>6136</v>
      </c>
      <c r="V41" s="304">
        <v>9</v>
      </c>
      <c r="W41" s="322">
        <v>0</v>
      </c>
      <c r="X41" s="313">
        <v>1615</v>
      </c>
      <c r="Y41" s="322">
        <v>1590</v>
      </c>
      <c r="Z41" s="349">
        <f t="shared" si="0"/>
        <v>3205</v>
      </c>
    </row>
    <row r="42" spans="1:26" ht="21.75" customHeight="1">
      <c r="A42" s="880"/>
      <c r="B42" s="293" t="s">
        <v>10002</v>
      </c>
      <c r="C42" s="311">
        <v>0</v>
      </c>
      <c r="D42" s="327">
        <v>0</v>
      </c>
      <c r="E42" s="312">
        <v>0</v>
      </c>
      <c r="F42" s="327">
        <v>0</v>
      </c>
      <c r="G42" s="349">
        <f t="shared" si="4"/>
        <v>0</v>
      </c>
      <c r="H42" s="311" t="s">
        <v>2362</v>
      </c>
      <c r="I42" s="327">
        <v>0</v>
      </c>
      <c r="J42" s="312">
        <v>0</v>
      </c>
      <c r="K42" s="327">
        <v>0</v>
      </c>
      <c r="L42" s="349">
        <f t="shared" si="5"/>
        <v>0</v>
      </c>
      <c r="M42" s="373"/>
      <c r="O42" s="880"/>
      <c r="P42" s="293" t="s">
        <v>10002</v>
      </c>
      <c r="Q42" s="381">
        <v>17</v>
      </c>
      <c r="R42" s="327">
        <v>0</v>
      </c>
      <c r="S42" s="312">
        <v>3505</v>
      </c>
      <c r="T42" s="327">
        <v>3393</v>
      </c>
      <c r="U42" s="349">
        <f t="shared" si="6"/>
        <v>6898</v>
      </c>
      <c r="V42" s="311">
        <v>10</v>
      </c>
      <c r="W42" s="327">
        <v>0</v>
      </c>
      <c r="X42" s="312">
        <v>1891</v>
      </c>
      <c r="Y42" s="327">
        <v>1836</v>
      </c>
      <c r="Z42" s="349">
        <f t="shared" si="0"/>
        <v>3727</v>
      </c>
    </row>
    <row r="43" spans="1:26" ht="21.75" customHeight="1">
      <c r="A43" s="880"/>
      <c r="B43" s="289" t="s">
        <v>10003</v>
      </c>
      <c r="C43" s="304">
        <v>8</v>
      </c>
      <c r="D43" s="322">
        <v>0</v>
      </c>
      <c r="E43" s="313">
        <v>102</v>
      </c>
      <c r="F43" s="322">
        <v>93</v>
      </c>
      <c r="G43" s="349">
        <f t="shared" si="4"/>
        <v>195</v>
      </c>
      <c r="H43" s="304">
        <v>5</v>
      </c>
      <c r="I43" s="322">
        <v>0</v>
      </c>
      <c r="J43" s="313">
        <v>294</v>
      </c>
      <c r="K43" s="322">
        <v>247</v>
      </c>
      <c r="L43" s="349">
        <f t="shared" si="5"/>
        <v>541</v>
      </c>
      <c r="M43" s="373"/>
      <c r="O43" s="880"/>
      <c r="P43" s="289" t="s">
        <v>10003</v>
      </c>
      <c r="Q43" s="368">
        <v>12</v>
      </c>
      <c r="R43" s="322">
        <v>0</v>
      </c>
      <c r="S43" s="313">
        <v>2442</v>
      </c>
      <c r="T43" s="322">
        <v>2373</v>
      </c>
      <c r="U43" s="349">
        <f t="shared" si="6"/>
        <v>4815</v>
      </c>
      <c r="V43" s="304">
        <v>4</v>
      </c>
      <c r="W43" s="322">
        <v>0</v>
      </c>
      <c r="X43" s="313">
        <v>1365</v>
      </c>
      <c r="Y43" s="322">
        <v>1183</v>
      </c>
      <c r="Z43" s="349">
        <f t="shared" si="0"/>
        <v>2548</v>
      </c>
    </row>
    <row r="44" spans="1:26" ht="21.75" customHeight="1">
      <c r="A44" s="880"/>
      <c r="B44" s="293" t="s">
        <v>10004</v>
      </c>
      <c r="C44" s="311">
        <v>2</v>
      </c>
      <c r="D44" s="327">
        <v>0</v>
      </c>
      <c r="E44" s="312">
        <v>50</v>
      </c>
      <c r="F44" s="327">
        <v>57</v>
      </c>
      <c r="G44" s="349">
        <f t="shared" si="4"/>
        <v>107</v>
      </c>
      <c r="H44" s="311">
        <v>2</v>
      </c>
      <c r="I44" s="327">
        <v>0</v>
      </c>
      <c r="J44" s="312">
        <v>159</v>
      </c>
      <c r="K44" s="327">
        <v>172</v>
      </c>
      <c r="L44" s="349">
        <f t="shared" si="5"/>
        <v>331</v>
      </c>
      <c r="M44" s="373"/>
      <c r="O44" s="880"/>
      <c r="P44" s="293" t="s">
        <v>10004</v>
      </c>
      <c r="Q44" s="381">
        <v>6</v>
      </c>
      <c r="R44" s="327">
        <v>0</v>
      </c>
      <c r="S44" s="312">
        <v>1282</v>
      </c>
      <c r="T44" s="327">
        <v>1217</v>
      </c>
      <c r="U44" s="349">
        <f t="shared" si="6"/>
        <v>2499</v>
      </c>
      <c r="V44" s="311">
        <v>5</v>
      </c>
      <c r="W44" s="327">
        <v>0</v>
      </c>
      <c r="X44" s="312">
        <v>757</v>
      </c>
      <c r="Y44" s="327">
        <v>689</v>
      </c>
      <c r="Z44" s="349">
        <f t="shared" si="0"/>
        <v>1446</v>
      </c>
    </row>
    <row r="45" spans="1:26" ht="21.75" customHeight="1">
      <c r="A45" s="880"/>
      <c r="B45" s="289" t="s">
        <v>7447</v>
      </c>
      <c r="C45" s="304">
        <v>2</v>
      </c>
      <c r="D45" s="322">
        <v>0</v>
      </c>
      <c r="E45" s="313">
        <v>62</v>
      </c>
      <c r="F45" s="322">
        <v>61</v>
      </c>
      <c r="G45" s="349">
        <f t="shared" si="4"/>
        <v>123</v>
      </c>
      <c r="H45" s="304">
        <v>1</v>
      </c>
      <c r="I45" s="322">
        <v>0</v>
      </c>
      <c r="J45" s="313">
        <v>74</v>
      </c>
      <c r="K45" s="322">
        <v>60</v>
      </c>
      <c r="L45" s="349">
        <f t="shared" si="5"/>
        <v>134</v>
      </c>
      <c r="M45" s="373"/>
      <c r="O45" s="880"/>
      <c r="P45" s="289" t="s">
        <v>7447</v>
      </c>
      <c r="Q45" s="368">
        <v>5</v>
      </c>
      <c r="R45" s="322">
        <v>0</v>
      </c>
      <c r="S45" s="313">
        <v>695</v>
      </c>
      <c r="T45" s="322">
        <v>658</v>
      </c>
      <c r="U45" s="349">
        <f t="shared" si="6"/>
        <v>1353</v>
      </c>
      <c r="V45" s="304">
        <v>1</v>
      </c>
      <c r="W45" s="322">
        <v>0</v>
      </c>
      <c r="X45" s="313">
        <v>254</v>
      </c>
      <c r="Y45" s="322">
        <v>261</v>
      </c>
      <c r="Z45" s="349">
        <f t="shared" si="0"/>
        <v>515</v>
      </c>
    </row>
    <row r="46" spans="1:26" ht="21.75" customHeight="1">
      <c r="A46" s="880"/>
      <c r="B46" s="293" t="s">
        <v>10005</v>
      </c>
      <c r="C46" s="304">
        <v>0</v>
      </c>
      <c r="D46" s="327">
        <v>0</v>
      </c>
      <c r="E46" s="312"/>
      <c r="F46" s="327"/>
      <c r="G46" s="349">
        <f t="shared" si="4"/>
        <v>0</v>
      </c>
      <c r="H46" s="311">
        <v>1</v>
      </c>
      <c r="I46" s="327">
        <v>0</v>
      </c>
      <c r="J46" s="312">
        <v>31</v>
      </c>
      <c r="K46" s="327">
        <v>30</v>
      </c>
      <c r="L46" s="349">
        <f t="shared" si="5"/>
        <v>61</v>
      </c>
      <c r="M46" s="373"/>
      <c r="O46" s="880"/>
      <c r="P46" s="293" t="s">
        <v>10005</v>
      </c>
      <c r="Q46" s="381">
        <v>9</v>
      </c>
      <c r="R46" s="327">
        <v>0</v>
      </c>
      <c r="S46" s="312">
        <v>1225</v>
      </c>
      <c r="T46" s="327">
        <v>1274</v>
      </c>
      <c r="U46" s="349">
        <f t="shared" si="6"/>
        <v>2499</v>
      </c>
      <c r="V46" s="311">
        <v>3</v>
      </c>
      <c r="W46" s="327">
        <v>0</v>
      </c>
      <c r="X46" s="312">
        <v>677</v>
      </c>
      <c r="Y46" s="327">
        <v>598</v>
      </c>
      <c r="Z46" s="349">
        <f t="shared" si="0"/>
        <v>1275</v>
      </c>
    </row>
    <row r="47" spans="1:26" ht="21.75" customHeight="1">
      <c r="A47" s="880"/>
      <c r="B47" s="289" t="s">
        <v>10006</v>
      </c>
      <c r="C47" s="304">
        <v>0</v>
      </c>
      <c r="D47" s="322">
        <v>0</v>
      </c>
      <c r="E47" s="313">
        <v>0</v>
      </c>
      <c r="F47" s="322">
        <v>0</v>
      </c>
      <c r="G47" s="349">
        <f t="shared" si="4"/>
        <v>0</v>
      </c>
      <c r="H47" s="304">
        <v>2</v>
      </c>
      <c r="I47" s="322">
        <v>0</v>
      </c>
      <c r="J47" s="313">
        <v>28</v>
      </c>
      <c r="K47" s="322">
        <v>30</v>
      </c>
      <c r="L47" s="349">
        <f t="shared" si="5"/>
        <v>58</v>
      </c>
      <c r="M47" s="373"/>
      <c r="O47" s="880"/>
      <c r="P47" s="289" t="s">
        <v>10006</v>
      </c>
      <c r="Q47" s="368">
        <v>8</v>
      </c>
      <c r="R47" s="322">
        <v>0</v>
      </c>
      <c r="S47" s="313">
        <v>826</v>
      </c>
      <c r="T47" s="322">
        <v>884</v>
      </c>
      <c r="U47" s="349">
        <f t="shared" si="6"/>
        <v>1710</v>
      </c>
      <c r="V47" s="304">
        <v>2</v>
      </c>
      <c r="W47" s="322">
        <v>0</v>
      </c>
      <c r="X47" s="313">
        <v>461</v>
      </c>
      <c r="Y47" s="322">
        <v>444</v>
      </c>
      <c r="Z47" s="349">
        <f t="shared" si="0"/>
        <v>905</v>
      </c>
    </row>
    <row r="48" spans="1:26" ht="28.5">
      <c r="A48" s="880"/>
      <c r="B48" s="294" t="s">
        <v>8457</v>
      </c>
      <c r="C48" s="312">
        <v>0</v>
      </c>
      <c r="D48" s="327">
        <v>0</v>
      </c>
      <c r="E48" s="312">
        <v>0</v>
      </c>
      <c r="F48" s="327">
        <v>0</v>
      </c>
      <c r="G48" s="349">
        <f t="shared" si="4"/>
        <v>0</v>
      </c>
      <c r="H48" s="311">
        <v>0</v>
      </c>
      <c r="I48" s="327">
        <v>0</v>
      </c>
      <c r="J48" s="312">
        <v>0</v>
      </c>
      <c r="K48" s="327">
        <v>0</v>
      </c>
      <c r="L48" s="349">
        <f t="shared" si="5"/>
        <v>0</v>
      </c>
      <c r="M48" s="373"/>
      <c r="O48" s="880"/>
      <c r="P48" s="294" t="s">
        <v>8457</v>
      </c>
      <c r="Q48" s="327">
        <v>0</v>
      </c>
      <c r="R48" s="362">
        <v>0</v>
      </c>
      <c r="S48" s="322">
        <v>0</v>
      </c>
      <c r="T48" s="362">
        <v>0</v>
      </c>
      <c r="U48" s="349">
        <f t="shared" si="6"/>
        <v>0</v>
      </c>
      <c r="V48" s="311">
        <v>1</v>
      </c>
      <c r="W48" s="362">
        <v>0</v>
      </c>
      <c r="X48" s="312">
        <v>166</v>
      </c>
      <c r="Y48" s="327">
        <v>161</v>
      </c>
      <c r="Z48" s="349">
        <f t="shared" si="0"/>
        <v>327</v>
      </c>
    </row>
    <row r="49" spans="1:26" ht="28.5">
      <c r="A49" s="880"/>
      <c r="B49" s="295" t="s">
        <v>2333</v>
      </c>
      <c r="C49" s="313">
        <v>0</v>
      </c>
      <c r="D49" s="322">
        <v>0</v>
      </c>
      <c r="E49" s="313">
        <v>0</v>
      </c>
      <c r="F49" s="322">
        <v>0</v>
      </c>
      <c r="G49" s="349">
        <f t="shared" si="4"/>
        <v>0</v>
      </c>
      <c r="H49" s="304">
        <v>0</v>
      </c>
      <c r="I49" s="322">
        <v>0</v>
      </c>
      <c r="J49" s="313">
        <v>0</v>
      </c>
      <c r="K49" s="322">
        <v>0</v>
      </c>
      <c r="L49" s="349">
        <f t="shared" si="5"/>
        <v>0</v>
      </c>
      <c r="M49" s="373"/>
      <c r="O49" s="880"/>
      <c r="P49" s="295" t="s">
        <v>2333</v>
      </c>
      <c r="Q49" s="368">
        <v>1</v>
      </c>
      <c r="R49" s="327">
        <v>0</v>
      </c>
      <c r="S49" s="312">
        <v>90</v>
      </c>
      <c r="T49" s="327">
        <v>76</v>
      </c>
      <c r="U49" s="349">
        <f t="shared" si="6"/>
        <v>166</v>
      </c>
      <c r="V49" s="304">
        <v>1</v>
      </c>
      <c r="W49" s="362">
        <v>0</v>
      </c>
      <c r="X49" s="313">
        <v>50</v>
      </c>
      <c r="Y49" s="322">
        <v>41</v>
      </c>
      <c r="Z49" s="349">
        <f t="shared" si="0"/>
        <v>91</v>
      </c>
    </row>
    <row r="50" spans="1:26" ht="21.75" customHeight="1">
      <c r="A50" s="880"/>
      <c r="B50" s="293" t="s">
        <v>6812</v>
      </c>
      <c r="C50" s="312">
        <v>0</v>
      </c>
      <c r="D50" s="327">
        <v>0</v>
      </c>
      <c r="E50" s="312">
        <v>0</v>
      </c>
      <c r="F50" s="327">
        <v>0</v>
      </c>
      <c r="G50" s="349">
        <f t="shared" si="4"/>
        <v>0</v>
      </c>
      <c r="H50" s="311">
        <v>0</v>
      </c>
      <c r="I50" s="327">
        <v>0</v>
      </c>
      <c r="J50" s="312">
        <v>0</v>
      </c>
      <c r="K50" s="327">
        <v>0</v>
      </c>
      <c r="L50" s="349">
        <f t="shared" si="5"/>
        <v>0</v>
      </c>
      <c r="M50" s="373"/>
      <c r="O50" s="880"/>
      <c r="P50" s="293" t="s">
        <v>6812</v>
      </c>
      <c r="Q50" s="381">
        <v>3</v>
      </c>
      <c r="R50" s="362">
        <v>0</v>
      </c>
      <c r="S50" s="382">
        <v>673</v>
      </c>
      <c r="T50" s="362">
        <v>662</v>
      </c>
      <c r="U50" s="349">
        <f t="shared" si="6"/>
        <v>1335</v>
      </c>
      <c r="V50" s="311">
        <v>1</v>
      </c>
      <c r="W50" s="327">
        <v>0</v>
      </c>
      <c r="X50" s="312">
        <v>390</v>
      </c>
      <c r="Y50" s="327">
        <v>367</v>
      </c>
      <c r="Z50" s="349">
        <f t="shared" si="0"/>
        <v>757</v>
      </c>
    </row>
    <row r="51" spans="1:26" ht="21.75" customHeight="1">
      <c r="A51" s="880"/>
      <c r="B51" s="289" t="s">
        <v>10007</v>
      </c>
      <c r="C51" s="313">
        <v>0</v>
      </c>
      <c r="D51" s="322">
        <v>0</v>
      </c>
      <c r="E51" s="313">
        <v>0</v>
      </c>
      <c r="F51" s="322">
        <v>0</v>
      </c>
      <c r="G51" s="349">
        <f t="shared" si="4"/>
        <v>0</v>
      </c>
      <c r="H51" s="304">
        <v>0</v>
      </c>
      <c r="I51" s="322">
        <v>0</v>
      </c>
      <c r="J51" s="313">
        <v>0</v>
      </c>
      <c r="K51" s="322">
        <v>0</v>
      </c>
      <c r="L51" s="349">
        <f t="shared" si="5"/>
        <v>0</v>
      </c>
      <c r="M51" s="373"/>
      <c r="O51" s="880"/>
      <c r="P51" s="289" t="s">
        <v>10007</v>
      </c>
      <c r="Q51" s="368">
        <v>0</v>
      </c>
      <c r="R51" s="322">
        <v>0</v>
      </c>
      <c r="S51" s="313">
        <v>0</v>
      </c>
      <c r="T51" s="322">
        <v>0</v>
      </c>
      <c r="U51" s="349">
        <f t="shared" si="6"/>
        <v>0</v>
      </c>
      <c r="V51" s="304">
        <v>0</v>
      </c>
      <c r="W51" s="322">
        <v>0</v>
      </c>
      <c r="X51" s="313">
        <v>0</v>
      </c>
      <c r="Y51" s="322">
        <v>0</v>
      </c>
      <c r="Z51" s="349">
        <f t="shared" si="0"/>
        <v>0</v>
      </c>
    </row>
    <row r="52" spans="1:26" ht="21.75" customHeight="1">
      <c r="A52" s="880"/>
      <c r="B52" s="290" t="s">
        <v>5840</v>
      </c>
      <c r="C52" s="305">
        <v>5</v>
      </c>
      <c r="D52" s="323">
        <v>0</v>
      </c>
      <c r="E52" s="337">
        <v>35</v>
      </c>
      <c r="F52" s="323">
        <v>44</v>
      </c>
      <c r="G52" s="350">
        <f t="shared" si="4"/>
        <v>79</v>
      </c>
      <c r="H52" s="305">
        <v>0</v>
      </c>
      <c r="I52" s="323">
        <v>0</v>
      </c>
      <c r="J52" s="337">
        <v>0</v>
      </c>
      <c r="K52" s="323">
        <v>0</v>
      </c>
      <c r="L52" s="350">
        <f t="shared" si="5"/>
        <v>0</v>
      </c>
      <c r="M52" s="373"/>
      <c r="O52" s="880"/>
      <c r="P52" s="290" t="s">
        <v>5840</v>
      </c>
      <c r="Q52" s="379">
        <v>3</v>
      </c>
      <c r="R52" s="323">
        <v>0</v>
      </c>
      <c r="S52" s="337">
        <v>408</v>
      </c>
      <c r="T52" s="323">
        <v>374</v>
      </c>
      <c r="U52" s="350">
        <f t="shared" si="6"/>
        <v>782</v>
      </c>
      <c r="V52" s="305">
        <v>2</v>
      </c>
      <c r="W52" s="383">
        <v>0</v>
      </c>
      <c r="X52" s="337">
        <v>216</v>
      </c>
      <c r="Y52" s="323">
        <v>191</v>
      </c>
      <c r="Z52" s="350">
        <f t="shared" si="0"/>
        <v>407</v>
      </c>
    </row>
    <row r="53" spans="1:26" ht="21.75" customHeight="1">
      <c r="A53" s="881"/>
      <c r="B53" s="291" t="s">
        <v>2730</v>
      </c>
      <c r="C53" s="306"/>
      <c r="D53" s="324"/>
      <c r="E53" s="338"/>
      <c r="F53" s="324"/>
      <c r="G53" s="351"/>
      <c r="H53" s="306"/>
      <c r="I53" s="324"/>
      <c r="J53" s="338"/>
      <c r="K53" s="324"/>
      <c r="L53" s="351"/>
      <c r="M53" s="374"/>
      <c r="O53" s="881"/>
      <c r="P53" s="291" t="s">
        <v>2730</v>
      </c>
      <c r="Q53" s="380"/>
      <c r="R53" s="324"/>
      <c r="S53" s="338"/>
      <c r="T53" s="324"/>
      <c r="U53" s="351"/>
      <c r="V53" s="306">
        <v>1</v>
      </c>
      <c r="W53" s="324">
        <v>0</v>
      </c>
      <c r="X53" s="338">
        <v>18</v>
      </c>
      <c r="Y53" s="324">
        <v>12</v>
      </c>
      <c r="Z53" s="351">
        <f t="shared" si="0"/>
        <v>30</v>
      </c>
    </row>
    <row r="54" spans="1:26" ht="21.75" customHeight="1">
      <c r="A54" s="882"/>
      <c r="B54" s="293" t="s">
        <v>9961</v>
      </c>
      <c r="C54" s="314">
        <f>SUM(C38:C52)</f>
        <v>38</v>
      </c>
      <c r="D54" s="329">
        <f>SUM(D38:D52)</f>
        <v>1</v>
      </c>
      <c r="E54" s="341">
        <f>SUM(E38:E52)</f>
        <v>768</v>
      </c>
      <c r="F54" s="328">
        <f>SUM(F38:F52)</f>
        <v>705</v>
      </c>
      <c r="G54" s="352">
        <f t="shared" ref="G54:G61" si="7">SUM(E54:F54)</f>
        <v>1473</v>
      </c>
      <c r="H54" s="307">
        <f>SUM(H38:H52)</f>
        <v>15</v>
      </c>
      <c r="I54" s="328">
        <f>SUM(I38:I52)</f>
        <v>0</v>
      </c>
      <c r="J54" s="340">
        <f>SUM(J38:J52)</f>
        <v>890</v>
      </c>
      <c r="K54" s="329">
        <f>SUM(K38:K52)</f>
        <v>836</v>
      </c>
      <c r="L54" s="352">
        <f t="shared" ref="L54:L61" si="8">SUM(J54:K54)</f>
        <v>1726</v>
      </c>
      <c r="M54" s="373"/>
      <c r="O54" s="882"/>
      <c r="P54" s="293" t="s">
        <v>9961</v>
      </c>
      <c r="Q54" s="314">
        <f>SUM(Q38:Q52)</f>
        <v>133</v>
      </c>
      <c r="R54" s="329">
        <f>SUM(R38:R52)</f>
        <v>0</v>
      </c>
      <c r="S54" s="341">
        <f>SUM(S38:S52)</f>
        <v>24022</v>
      </c>
      <c r="T54" s="328">
        <f>SUM(T38:T52)</f>
        <v>23075</v>
      </c>
      <c r="U54" s="352">
        <f t="shared" ref="U54:U61" si="9">SUM(S54:T54)</f>
        <v>47097</v>
      </c>
      <c r="V54" s="307">
        <f>SUM(V38:V53)</f>
        <v>65</v>
      </c>
      <c r="W54" s="328">
        <f>SUM(W38:W53)</f>
        <v>0</v>
      </c>
      <c r="X54" s="340">
        <f>SUM(X38:X53)</f>
        <v>12954</v>
      </c>
      <c r="Y54" s="329">
        <f>SUM(Y38:Y53)</f>
        <v>12345</v>
      </c>
      <c r="Z54" s="352">
        <f t="shared" si="0"/>
        <v>25299</v>
      </c>
    </row>
    <row r="55" spans="1:26" ht="21.75" customHeight="1">
      <c r="A55" s="883" t="s">
        <v>4468</v>
      </c>
      <c r="B55" s="296" t="s">
        <v>2730</v>
      </c>
      <c r="C55" s="315">
        <v>0</v>
      </c>
      <c r="D55" s="330">
        <v>0</v>
      </c>
      <c r="E55" s="342">
        <v>0</v>
      </c>
      <c r="F55" s="347">
        <v>0</v>
      </c>
      <c r="G55" s="353">
        <f t="shared" si="7"/>
        <v>0</v>
      </c>
      <c r="H55" s="357">
        <v>0</v>
      </c>
      <c r="I55" s="347">
        <v>0</v>
      </c>
      <c r="J55" s="342">
        <v>0</v>
      </c>
      <c r="K55" s="347">
        <v>0</v>
      </c>
      <c r="L55" s="353">
        <f t="shared" si="8"/>
        <v>0</v>
      </c>
      <c r="M55" s="333"/>
      <c r="N55" s="375"/>
      <c r="O55" s="883" t="s">
        <v>4468</v>
      </c>
      <c r="P55" s="296" t="s">
        <v>2730</v>
      </c>
      <c r="Q55" s="315">
        <v>0</v>
      </c>
      <c r="R55" s="330">
        <v>0</v>
      </c>
      <c r="S55" s="342">
        <v>0</v>
      </c>
      <c r="T55" s="347">
        <v>0</v>
      </c>
      <c r="U55" s="353">
        <f t="shared" si="9"/>
        <v>0</v>
      </c>
      <c r="V55" s="357">
        <f>V9+V14+V36+V53</f>
        <v>3</v>
      </c>
      <c r="W55" s="384">
        <f>W9+W14+W36+W53</f>
        <v>1</v>
      </c>
      <c r="X55" s="342">
        <f>X9+X14+X36+X53</f>
        <v>339</v>
      </c>
      <c r="Y55" s="347">
        <f>Y9+Y14+Y36+Y53</f>
        <v>432</v>
      </c>
      <c r="Z55" s="353">
        <f t="shared" si="0"/>
        <v>771</v>
      </c>
    </row>
    <row r="56" spans="1:26" ht="21.75" customHeight="1">
      <c r="A56" s="884"/>
      <c r="B56" s="297" t="s">
        <v>8428</v>
      </c>
      <c r="C56" s="316">
        <f>C10</f>
        <v>0</v>
      </c>
      <c r="D56" s="331">
        <f>D10</f>
        <v>0</v>
      </c>
      <c r="E56" s="343">
        <f>E10</f>
        <v>0</v>
      </c>
      <c r="F56" s="331">
        <f>F10</f>
        <v>0</v>
      </c>
      <c r="G56" s="354">
        <f t="shared" si="7"/>
        <v>0</v>
      </c>
      <c r="H56" s="358">
        <f>H10</f>
        <v>52</v>
      </c>
      <c r="I56" s="364">
        <v>0</v>
      </c>
      <c r="J56" s="343">
        <f>J10</f>
        <v>2009</v>
      </c>
      <c r="K56" s="331">
        <f>K10</f>
        <v>1765</v>
      </c>
      <c r="L56" s="354">
        <f t="shared" si="8"/>
        <v>3774</v>
      </c>
      <c r="M56" s="333"/>
      <c r="N56" s="375"/>
      <c r="O56" s="884"/>
      <c r="P56" s="297" t="s">
        <v>8428</v>
      </c>
      <c r="Q56" s="316">
        <f>Q10</f>
        <v>81</v>
      </c>
      <c r="R56" s="331">
        <f>R10</f>
        <v>0</v>
      </c>
      <c r="S56" s="343">
        <f>S10</f>
        <v>14421</v>
      </c>
      <c r="T56" s="331">
        <f>T10</f>
        <v>13570</v>
      </c>
      <c r="U56" s="354">
        <f t="shared" si="9"/>
        <v>27991</v>
      </c>
      <c r="V56" s="358">
        <f>V10-1</f>
        <v>43</v>
      </c>
      <c r="W56" s="364">
        <v>0</v>
      </c>
      <c r="X56" s="343">
        <f>X10-X9</f>
        <v>7293</v>
      </c>
      <c r="Y56" s="331">
        <f>Y10-Y9</f>
        <v>6742</v>
      </c>
      <c r="Z56" s="354">
        <f t="shared" si="0"/>
        <v>14035</v>
      </c>
    </row>
    <row r="57" spans="1:26" ht="21.75" customHeight="1">
      <c r="A57" s="884"/>
      <c r="B57" s="297" t="s">
        <v>8736</v>
      </c>
      <c r="C57" s="316">
        <f>C15</f>
        <v>57</v>
      </c>
      <c r="D57" s="331">
        <f>D15</f>
        <v>0</v>
      </c>
      <c r="E57" s="343">
        <f>E15</f>
        <v>583</v>
      </c>
      <c r="F57" s="331">
        <f>F15</f>
        <v>507</v>
      </c>
      <c r="G57" s="354">
        <f t="shared" si="7"/>
        <v>1090</v>
      </c>
      <c r="H57" s="358">
        <f>H15</f>
        <v>1</v>
      </c>
      <c r="I57" s="364">
        <v>0</v>
      </c>
      <c r="J57" s="343">
        <f>J15</f>
        <v>67</v>
      </c>
      <c r="K57" s="331">
        <f>K15</f>
        <v>64</v>
      </c>
      <c r="L57" s="354">
        <f t="shared" si="8"/>
        <v>131</v>
      </c>
      <c r="M57" s="333"/>
      <c r="N57" s="375"/>
      <c r="O57" s="884"/>
      <c r="P57" s="297" t="s">
        <v>8736</v>
      </c>
      <c r="Q57" s="316">
        <f>Q15</f>
        <v>95</v>
      </c>
      <c r="R57" s="331">
        <f>R15</f>
        <v>1</v>
      </c>
      <c r="S57" s="343">
        <f>S15</f>
        <v>19825</v>
      </c>
      <c r="T57" s="331">
        <f>T15</f>
        <v>18504</v>
      </c>
      <c r="U57" s="354">
        <f t="shared" si="9"/>
        <v>38329</v>
      </c>
      <c r="V57" s="358">
        <f>V15-1</f>
        <v>48</v>
      </c>
      <c r="W57" s="364">
        <v>1</v>
      </c>
      <c r="X57" s="343">
        <f>X15-X14</f>
        <v>10196</v>
      </c>
      <c r="Y57" s="331">
        <f>Y15-Y14</f>
        <v>9624</v>
      </c>
      <c r="Z57" s="354">
        <f t="shared" si="0"/>
        <v>19820</v>
      </c>
    </row>
    <row r="58" spans="1:26" ht="21.75" customHeight="1">
      <c r="A58" s="884"/>
      <c r="B58" s="298" t="s">
        <v>7191</v>
      </c>
      <c r="C58" s="316">
        <f>SUM(C16:C26,C38:C47)</f>
        <v>76</v>
      </c>
      <c r="D58" s="331">
        <f>SUM(D16:D26,D38:D47)</f>
        <v>4</v>
      </c>
      <c r="E58" s="343">
        <f>SUM(E16:E26,E38:E47)</f>
        <v>1515</v>
      </c>
      <c r="F58" s="331">
        <f>SUM(F16:F26,F38:F47)</f>
        <v>1399</v>
      </c>
      <c r="G58" s="354">
        <f t="shared" si="7"/>
        <v>2914</v>
      </c>
      <c r="H58" s="358">
        <f>SUM(H16:H26,H38:H47)</f>
        <v>24</v>
      </c>
      <c r="I58" s="364">
        <v>0</v>
      </c>
      <c r="J58" s="343">
        <f>SUM(J16:J26,J38:J47)</f>
        <v>1293</v>
      </c>
      <c r="K58" s="331">
        <f>SUM(K16:K26,K38:K47)</f>
        <v>1166</v>
      </c>
      <c r="L58" s="354">
        <f t="shared" si="8"/>
        <v>2459</v>
      </c>
      <c r="M58" s="333"/>
      <c r="N58" s="375"/>
      <c r="O58" s="884"/>
      <c r="P58" s="298" t="s">
        <v>7191</v>
      </c>
      <c r="Q58" s="316">
        <f>SUM(Q16:Q26,Q38:Q47)</f>
        <v>261</v>
      </c>
      <c r="R58" s="331">
        <f>SUM(R16:R26,R38:R47)</f>
        <v>3</v>
      </c>
      <c r="S58" s="343">
        <f>SUM(S16:S26,S38:S47)</f>
        <v>44041</v>
      </c>
      <c r="T58" s="331">
        <f>SUM(T16:T26,T38:T47)</f>
        <v>42405</v>
      </c>
      <c r="U58" s="354">
        <f t="shared" si="9"/>
        <v>86446</v>
      </c>
      <c r="V58" s="358">
        <f>SUM(V16:V26,V38:V47)</f>
        <v>137</v>
      </c>
      <c r="W58" s="364">
        <v>0</v>
      </c>
      <c r="X58" s="343">
        <f>SUM(X16:X26,X38:X47)</f>
        <v>24032</v>
      </c>
      <c r="Y58" s="331">
        <f>SUM(Y16:Y26,Y38:Y47)</f>
        <v>22807</v>
      </c>
      <c r="Z58" s="354">
        <f t="shared" si="0"/>
        <v>46839</v>
      </c>
    </row>
    <row r="59" spans="1:26" ht="21.75" customHeight="1">
      <c r="A59" s="884"/>
      <c r="B59" s="299" t="s">
        <v>6277</v>
      </c>
      <c r="C59" s="317">
        <f>SUM(C27:C35,C50:C52)</f>
        <v>21</v>
      </c>
      <c r="D59" s="332">
        <f>SUM(D27:D35,D50:D52)</f>
        <v>0</v>
      </c>
      <c r="E59" s="344">
        <f>SUM(E27:E35,E50:E52)</f>
        <v>368</v>
      </c>
      <c r="F59" s="332">
        <f>SUM(F27:F35,F50:F52)</f>
        <v>365</v>
      </c>
      <c r="G59" s="354">
        <f t="shared" si="7"/>
        <v>733</v>
      </c>
      <c r="H59" s="359">
        <f>SUM(H27:H35,H50:H52)</f>
        <v>8</v>
      </c>
      <c r="I59" s="365">
        <v>0</v>
      </c>
      <c r="J59" s="344">
        <f>SUM(J27:J35,J50:J52)</f>
        <v>407</v>
      </c>
      <c r="K59" s="332">
        <f>SUM(K27:K35,K50:K52)</f>
        <v>408</v>
      </c>
      <c r="L59" s="354">
        <f t="shared" si="8"/>
        <v>815</v>
      </c>
      <c r="M59" s="333"/>
      <c r="N59" s="375"/>
      <c r="O59" s="884"/>
      <c r="P59" s="299" t="s">
        <v>6277</v>
      </c>
      <c r="Q59" s="316">
        <f>SUM(Q27:Q35,Q50:Q52)</f>
        <v>31</v>
      </c>
      <c r="R59" s="331">
        <f>SUM(R27:R35,R50:R52)</f>
        <v>0</v>
      </c>
      <c r="S59" s="343">
        <f>SUM(S27:S35,S50:S52)</f>
        <v>4938</v>
      </c>
      <c r="T59" s="331">
        <f>SUM(T27:T35,T50:T52)</f>
        <v>4706</v>
      </c>
      <c r="U59" s="354">
        <f t="shared" si="9"/>
        <v>9644</v>
      </c>
      <c r="V59" s="358">
        <f>SUM(V27:V35,V50:V52)</f>
        <v>19</v>
      </c>
      <c r="W59" s="364">
        <v>0</v>
      </c>
      <c r="X59" s="343">
        <f>SUM(X27:X35,X50:X52)</f>
        <v>2697</v>
      </c>
      <c r="Y59" s="331">
        <f>SUM(Y27:Y35,Y50:Y52)</f>
        <v>2520</v>
      </c>
      <c r="Z59" s="354">
        <f t="shared" si="0"/>
        <v>5217</v>
      </c>
    </row>
    <row r="60" spans="1:26" ht="21.75" customHeight="1">
      <c r="A60" s="884"/>
      <c r="B60" s="300" t="s">
        <v>10008</v>
      </c>
      <c r="C60" s="318">
        <f>SUM(C48:C49)</f>
        <v>0</v>
      </c>
      <c r="D60" s="333">
        <f>SUM(D48:D49)</f>
        <v>0</v>
      </c>
      <c r="E60" s="345">
        <f>SUM(E48:E49)</f>
        <v>0</v>
      </c>
      <c r="F60" s="333">
        <f>SUM(F48:F49)</f>
        <v>0</v>
      </c>
      <c r="G60" s="355">
        <f t="shared" si="7"/>
        <v>0</v>
      </c>
      <c r="H60" s="360">
        <f>SUM(H48:H49)</f>
        <v>0</v>
      </c>
      <c r="I60" s="366">
        <v>0</v>
      </c>
      <c r="J60" s="345">
        <f>SUM(J48:J49)</f>
        <v>0</v>
      </c>
      <c r="K60" s="333">
        <f>SUM(K48:K49)</f>
        <v>0</v>
      </c>
      <c r="L60" s="355">
        <f t="shared" si="8"/>
        <v>0</v>
      </c>
      <c r="M60" s="333"/>
      <c r="N60" s="375"/>
      <c r="O60" s="884"/>
      <c r="P60" s="300" t="s">
        <v>10008</v>
      </c>
      <c r="Q60" s="318">
        <f>SUM(Q48:Q49)</f>
        <v>1</v>
      </c>
      <c r="R60" s="333">
        <f>SUM(R48:R49)</f>
        <v>0</v>
      </c>
      <c r="S60" s="345">
        <f>SUM(S48:S49)</f>
        <v>90</v>
      </c>
      <c r="T60" s="333">
        <f>SUM(T48:T49)</f>
        <v>76</v>
      </c>
      <c r="U60" s="355">
        <f t="shared" si="9"/>
        <v>166</v>
      </c>
      <c r="V60" s="360">
        <f>SUM(V48:V49)</f>
        <v>2</v>
      </c>
      <c r="W60" s="366">
        <v>0</v>
      </c>
      <c r="X60" s="345">
        <f>SUM(X48:X49)</f>
        <v>216</v>
      </c>
      <c r="Y60" s="333">
        <f>SUM(Y48:Y49)</f>
        <v>202</v>
      </c>
      <c r="Z60" s="355">
        <f t="shared" si="0"/>
        <v>418</v>
      </c>
    </row>
    <row r="61" spans="1:26" ht="21.75" customHeight="1">
      <c r="A61" s="885"/>
      <c r="B61" s="301" t="s">
        <v>9961</v>
      </c>
      <c r="C61" s="319">
        <f>SUM(C55:C60)</f>
        <v>154</v>
      </c>
      <c r="D61" s="334">
        <f>SUM(D55:D60)</f>
        <v>4</v>
      </c>
      <c r="E61" s="346">
        <f>SUM(E55:E60)</f>
        <v>2466</v>
      </c>
      <c r="F61" s="334">
        <f>SUM(F55:F60)</f>
        <v>2271</v>
      </c>
      <c r="G61" s="356">
        <f t="shared" si="7"/>
        <v>4737</v>
      </c>
      <c r="H61" s="361">
        <f>SUM(H55:H60)</f>
        <v>85</v>
      </c>
      <c r="I61" s="367">
        <v>0</v>
      </c>
      <c r="J61" s="346">
        <f>SUM(J55:J60)</f>
        <v>3776</v>
      </c>
      <c r="K61" s="334">
        <f>SUM(K55:K60)</f>
        <v>3403</v>
      </c>
      <c r="L61" s="356">
        <f t="shared" si="8"/>
        <v>7179</v>
      </c>
      <c r="M61" s="333"/>
      <c r="N61" s="375"/>
      <c r="O61" s="885"/>
      <c r="P61" s="301" t="s">
        <v>9961</v>
      </c>
      <c r="Q61" s="319">
        <f>SUM(Q55:Q60)</f>
        <v>469</v>
      </c>
      <c r="R61" s="334">
        <f>SUM(R55:R60)</f>
        <v>4</v>
      </c>
      <c r="S61" s="346">
        <f>SUM(S55:S60)</f>
        <v>83315</v>
      </c>
      <c r="T61" s="334">
        <f>SUM(T55:T60)</f>
        <v>79261</v>
      </c>
      <c r="U61" s="356">
        <f t="shared" si="9"/>
        <v>162576</v>
      </c>
      <c r="V61" s="319">
        <f>SUM(V55:V60)</f>
        <v>252</v>
      </c>
      <c r="W61" s="334">
        <f>SUM(W55:W60)</f>
        <v>2</v>
      </c>
      <c r="X61" s="346">
        <f>SUM(X55:X60)</f>
        <v>44773</v>
      </c>
      <c r="Y61" s="334">
        <f>SUM(Y55:Y60)</f>
        <v>42327</v>
      </c>
      <c r="Z61" s="356">
        <f t="shared" si="0"/>
        <v>87100</v>
      </c>
    </row>
    <row r="62" spans="1:26" s="284" customFormat="1"/>
    <row r="63" spans="1:26" s="284" customFormat="1" ht="21.75" customHeight="1">
      <c r="O63" s="376" t="s">
        <v>10963</v>
      </c>
    </row>
    <row r="64" spans="1:26" s="284" customFormat="1" ht="21.75" customHeight="1">
      <c r="O64" s="376" t="s">
        <v>4267</v>
      </c>
    </row>
    <row r="65" spans="15:15" s="284" customFormat="1" ht="21.75" customHeight="1">
      <c r="O65" s="376" t="s">
        <v>10014</v>
      </c>
    </row>
  </sheetData>
  <mergeCells count="26">
    <mergeCell ref="A38:A54"/>
    <mergeCell ref="O38:O54"/>
    <mergeCell ref="A55:A61"/>
    <mergeCell ref="O55:O61"/>
    <mergeCell ref="A6:A10"/>
    <mergeCell ref="O6:O10"/>
    <mergeCell ref="A11:A15"/>
    <mergeCell ref="O11:O15"/>
    <mergeCell ref="A16:A37"/>
    <mergeCell ref="O16:O37"/>
    <mergeCell ref="S4:U4"/>
    <mergeCell ref="V4:W4"/>
    <mergeCell ref="X4:Z4"/>
    <mergeCell ref="A3:B5"/>
    <mergeCell ref="O3:P5"/>
    <mergeCell ref="C4:D4"/>
    <mergeCell ref="E4:G4"/>
    <mergeCell ref="H4:I4"/>
    <mergeCell ref="J4:L4"/>
    <mergeCell ref="Q4:R4"/>
    <mergeCell ref="A1:L1"/>
    <mergeCell ref="O1:Z1"/>
    <mergeCell ref="C3:G3"/>
    <mergeCell ref="H3:L3"/>
    <mergeCell ref="Q3:U3"/>
    <mergeCell ref="V3:Z3"/>
  </mergeCells>
  <phoneticPr fontId="21"/>
  <printOptions horizontalCentered="1"/>
  <pageMargins left="0.74803149606299213" right="0.74803149606299213" top="0.78740157480314965" bottom="0.78740157480314965" header="0.51181102362204722" footer="0.51181102362204722"/>
  <pageSetup paperSize="9" scale="55" fitToWidth="0" orientation="portrait" r:id="rId1"/>
  <headerFooter alignWithMargins="0"/>
  <colBreaks count="1" manualBreakCount="1">
    <brk id="13" max="63"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1"/>
  <sheetViews>
    <sheetView zoomScaleSheetLayoutView="80" workbookViewId="0">
      <selection sqref="A1:L2"/>
    </sheetView>
  </sheetViews>
  <sheetFormatPr defaultColWidth="9" defaultRowHeight="14.25" customHeight="1"/>
  <cols>
    <col min="1" max="1" width="3.5" style="282" customWidth="1"/>
    <col min="2" max="2" width="17.875" style="282" customWidth="1"/>
    <col min="3" max="3" width="7.625" style="282" bestFit="1" customWidth="1"/>
    <col min="4" max="4" width="7.375" style="282" bestFit="1" customWidth="1"/>
    <col min="5" max="7" width="10.75" style="282" bestFit="1" customWidth="1"/>
    <col min="8" max="8" width="7.625" style="282" bestFit="1" customWidth="1"/>
    <col min="9" max="9" width="7.375" style="282" bestFit="1" customWidth="1"/>
    <col min="10" max="12" width="10.75" style="282" bestFit="1" customWidth="1"/>
    <col min="13" max="256" width="9" style="282"/>
    <col min="257" max="257" width="3.5" style="282" customWidth="1"/>
    <col min="258" max="258" width="17.875" style="282" customWidth="1"/>
    <col min="259" max="259" width="7.625" style="282" bestFit="1" customWidth="1"/>
    <col min="260" max="260" width="7.375" style="282" bestFit="1" customWidth="1"/>
    <col min="261" max="263" width="10.75" style="282" bestFit="1" customWidth="1"/>
    <col min="264" max="264" width="7.625" style="282" bestFit="1" customWidth="1"/>
    <col min="265" max="265" width="7.375" style="282" bestFit="1" customWidth="1"/>
    <col min="266" max="268" width="10.75" style="282" bestFit="1" customWidth="1"/>
    <col min="269" max="512" width="9" style="282"/>
    <col min="513" max="513" width="3.5" style="282" customWidth="1"/>
    <col min="514" max="514" width="17.875" style="282" customWidth="1"/>
    <col min="515" max="515" width="7.625" style="282" bestFit="1" customWidth="1"/>
    <col min="516" max="516" width="7.375" style="282" bestFit="1" customWidth="1"/>
    <col min="517" max="519" width="10.75" style="282" bestFit="1" customWidth="1"/>
    <col min="520" max="520" width="7.625" style="282" bestFit="1" customWidth="1"/>
    <col min="521" max="521" width="7.375" style="282" bestFit="1" customWidth="1"/>
    <col min="522" max="524" width="10.75" style="282" bestFit="1" customWidth="1"/>
    <col min="525" max="768" width="9" style="282"/>
    <col min="769" max="769" width="3.5" style="282" customWidth="1"/>
    <col min="770" max="770" width="17.875" style="282" customWidth="1"/>
    <col min="771" max="771" width="7.625" style="282" bestFit="1" customWidth="1"/>
    <col min="772" max="772" width="7.375" style="282" bestFit="1" customWidth="1"/>
    <col min="773" max="775" width="10.75" style="282" bestFit="1" customWidth="1"/>
    <col min="776" max="776" width="7.625" style="282" bestFit="1" customWidth="1"/>
    <col min="777" max="777" width="7.375" style="282" bestFit="1" customWidth="1"/>
    <col min="778" max="780" width="10.75" style="282" bestFit="1" customWidth="1"/>
    <col min="781" max="1024" width="9" style="282"/>
    <col min="1025" max="1025" width="3.5" style="282" customWidth="1"/>
    <col min="1026" max="1026" width="17.875" style="282" customWidth="1"/>
    <col min="1027" max="1027" width="7.625" style="282" bestFit="1" customWidth="1"/>
    <col min="1028" max="1028" width="7.375" style="282" bestFit="1" customWidth="1"/>
    <col min="1029" max="1031" width="10.75" style="282" bestFit="1" customWidth="1"/>
    <col min="1032" max="1032" width="7.625" style="282" bestFit="1" customWidth="1"/>
    <col min="1033" max="1033" width="7.375" style="282" bestFit="1" customWidth="1"/>
    <col min="1034" max="1036" width="10.75" style="282" bestFit="1" customWidth="1"/>
    <col min="1037" max="1280" width="9" style="282"/>
    <col min="1281" max="1281" width="3.5" style="282" customWidth="1"/>
    <col min="1282" max="1282" width="17.875" style="282" customWidth="1"/>
    <col min="1283" max="1283" width="7.625" style="282" bestFit="1" customWidth="1"/>
    <col min="1284" max="1284" width="7.375" style="282" bestFit="1" customWidth="1"/>
    <col min="1285" max="1287" width="10.75" style="282" bestFit="1" customWidth="1"/>
    <col min="1288" max="1288" width="7.625" style="282" bestFit="1" customWidth="1"/>
    <col min="1289" max="1289" width="7.375" style="282" bestFit="1" customWidth="1"/>
    <col min="1290" max="1292" width="10.75" style="282" bestFit="1" customWidth="1"/>
    <col min="1293" max="1536" width="9" style="282"/>
    <col min="1537" max="1537" width="3.5" style="282" customWidth="1"/>
    <col min="1538" max="1538" width="17.875" style="282" customWidth="1"/>
    <col min="1539" max="1539" width="7.625" style="282" bestFit="1" customWidth="1"/>
    <col min="1540" max="1540" width="7.375" style="282" bestFit="1" customWidth="1"/>
    <col min="1541" max="1543" width="10.75" style="282" bestFit="1" customWidth="1"/>
    <col min="1544" max="1544" width="7.625" style="282" bestFit="1" customWidth="1"/>
    <col min="1545" max="1545" width="7.375" style="282" bestFit="1" customWidth="1"/>
    <col min="1546" max="1548" width="10.75" style="282" bestFit="1" customWidth="1"/>
    <col min="1549" max="1792" width="9" style="282"/>
    <col min="1793" max="1793" width="3.5" style="282" customWidth="1"/>
    <col min="1794" max="1794" width="17.875" style="282" customWidth="1"/>
    <col min="1795" max="1795" width="7.625" style="282" bestFit="1" customWidth="1"/>
    <col min="1796" max="1796" width="7.375" style="282" bestFit="1" customWidth="1"/>
    <col min="1797" max="1799" width="10.75" style="282" bestFit="1" customWidth="1"/>
    <col min="1800" max="1800" width="7.625" style="282" bestFit="1" customWidth="1"/>
    <col min="1801" max="1801" width="7.375" style="282" bestFit="1" customWidth="1"/>
    <col min="1802" max="1804" width="10.75" style="282" bestFit="1" customWidth="1"/>
    <col min="1805" max="2048" width="9" style="282"/>
    <col min="2049" max="2049" width="3.5" style="282" customWidth="1"/>
    <col min="2050" max="2050" width="17.875" style="282" customWidth="1"/>
    <col min="2051" max="2051" width="7.625" style="282" bestFit="1" customWidth="1"/>
    <col min="2052" max="2052" width="7.375" style="282" bestFit="1" customWidth="1"/>
    <col min="2053" max="2055" width="10.75" style="282" bestFit="1" customWidth="1"/>
    <col min="2056" max="2056" width="7.625" style="282" bestFit="1" customWidth="1"/>
    <col min="2057" max="2057" width="7.375" style="282" bestFit="1" customWidth="1"/>
    <col min="2058" max="2060" width="10.75" style="282" bestFit="1" customWidth="1"/>
    <col min="2061" max="2304" width="9" style="282"/>
    <col min="2305" max="2305" width="3.5" style="282" customWidth="1"/>
    <col min="2306" max="2306" width="17.875" style="282" customWidth="1"/>
    <col min="2307" max="2307" width="7.625" style="282" bestFit="1" customWidth="1"/>
    <col min="2308" max="2308" width="7.375" style="282" bestFit="1" customWidth="1"/>
    <col min="2309" max="2311" width="10.75" style="282" bestFit="1" customWidth="1"/>
    <col min="2312" max="2312" width="7.625" style="282" bestFit="1" customWidth="1"/>
    <col min="2313" max="2313" width="7.375" style="282" bestFit="1" customWidth="1"/>
    <col min="2314" max="2316" width="10.75" style="282" bestFit="1" customWidth="1"/>
    <col min="2317" max="2560" width="9" style="282"/>
    <col min="2561" max="2561" width="3.5" style="282" customWidth="1"/>
    <col min="2562" max="2562" width="17.875" style="282" customWidth="1"/>
    <col min="2563" max="2563" width="7.625" style="282" bestFit="1" customWidth="1"/>
    <col min="2564" max="2564" width="7.375" style="282" bestFit="1" customWidth="1"/>
    <col min="2565" max="2567" width="10.75" style="282" bestFit="1" customWidth="1"/>
    <col min="2568" max="2568" width="7.625" style="282" bestFit="1" customWidth="1"/>
    <col min="2569" max="2569" width="7.375" style="282" bestFit="1" customWidth="1"/>
    <col min="2570" max="2572" width="10.75" style="282" bestFit="1" customWidth="1"/>
    <col min="2573" max="2816" width="9" style="282"/>
    <col min="2817" max="2817" width="3.5" style="282" customWidth="1"/>
    <col min="2818" max="2818" width="17.875" style="282" customWidth="1"/>
    <col min="2819" max="2819" width="7.625" style="282" bestFit="1" customWidth="1"/>
    <col min="2820" max="2820" width="7.375" style="282" bestFit="1" customWidth="1"/>
    <col min="2821" max="2823" width="10.75" style="282" bestFit="1" customWidth="1"/>
    <col min="2824" max="2824" width="7.625" style="282" bestFit="1" customWidth="1"/>
    <col min="2825" max="2825" width="7.375" style="282" bestFit="1" customWidth="1"/>
    <col min="2826" max="2828" width="10.75" style="282" bestFit="1" customWidth="1"/>
    <col min="2829" max="3072" width="9" style="282"/>
    <col min="3073" max="3073" width="3.5" style="282" customWidth="1"/>
    <col min="3074" max="3074" width="17.875" style="282" customWidth="1"/>
    <col min="3075" max="3075" width="7.625" style="282" bestFit="1" customWidth="1"/>
    <col min="3076" max="3076" width="7.375" style="282" bestFit="1" customWidth="1"/>
    <col min="3077" max="3079" width="10.75" style="282" bestFit="1" customWidth="1"/>
    <col min="3080" max="3080" width="7.625" style="282" bestFit="1" customWidth="1"/>
    <col min="3081" max="3081" width="7.375" style="282" bestFit="1" customWidth="1"/>
    <col min="3082" max="3084" width="10.75" style="282" bestFit="1" customWidth="1"/>
    <col min="3085" max="3328" width="9" style="282"/>
    <col min="3329" max="3329" width="3.5" style="282" customWidth="1"/>
    <col min="3330" max="3330" width="17.875" style="282" customWidth="1"/>
    <col min="3331" max="3331" width="7.625" style="282" bestFit="1" customWidth="1"/>
    <col min="3332" max="3332" width="7.375" style="282" bestFit="1" customWidth="1"/>
    <col min="3333" max="3335" width="10.75" style="282" bestFit="1" customWidth="1"/>
    <col min="3336" max="3336" width="7.625" style="282" bestFit="1" customWidth="1"/>
    <col min="3337" max="3337" width="7.375" style="282" bestFit="1" customWidth="1"/>
    <col min="3338" max="3340" width="10.75" style="282" bestFit="1" customWidth="1"/>
    <col min="3341" max="3584" width="9" style="282"/>
    <col min="3585" max="3585" width="3.5" style="282" customWidth="1"/>
    <col min="3586" max="3586" width="17.875" style="282" customWidth="1"/>
    <col min="3587" max="3587" width="7.625" style="282" bestFit="1" customWidth="1"/>
    <col min="3588" max="3588" width="7.375" style="282" bestFit="1" customWidth="1"/>
    <col min="3589" max="3591" width="10.75" style="282" bestFit="1" customWidth="1"/>
    <col min="3592" max="3592" width="7.625" style="282" bestFit="1" customWidth="1"/>
    <col min="3593" max="3593" width="7.375" style="282" bestFit="1" customWidth="1"/>
    <col min="3594" max="3596" width="10.75" style="282" bestFit="1" customWidth="1"/>
    <col min="3597" max="3840" width="9" style="282"/>
    <col min="3841" max="3841" width="3.5" style="282" customWidth="1"/>
    <col min="3842" max="3842" width="17.875" style="282" customWidth="1"/>
    <col min="3843" max="3843" width="7.625" style="282" bestFit="1" customWidth="1"/>
    <col min="3844" max="3844" width="7.375" style="282" bestFit="1" customWidth="1"/>
    <col min="3845" max="3847" width="10.75" style="282" bestFit="1" customWidth="1"/>
    <col min="3848" max="3848" width="7.625" style="282" bestFit="1" customWidth="1"/>
    <col min="3849" max="3849" width="7.375" style="282" bestFit="1" customWidth="1"/>
    <col min="3850" max="3852" width="10.75" style="282" bestFit="1" customWidth="1"/>
    <col min="3853" max="4096" width="9" style="282"/>
    <col min="4097" max="4097" width="3.5" style="282" customWidth="1"/>
    <col min="4098" max="4098" width="17.875" style="282" customWidth="1"/>
    <col min="4099" max="4099" width="7.625" style="282" bestFit="1" customWidth="1"/>
    <col min="4100" max="4100" width="7.375" style="282" bestFit="1" customWidth="1"/>
    <col min="4101" max="4103" width="10.75" style="282" bestFit="1" customWidth="1"/>
    <col min="4104" max="4104" width="7.625" style="282" bestFit="1" customWidth="1"/>
    <col min="4105" max="4105" width="7.375" style="282" bestFit="1" customWidth="1"/>
    <col min="4106" max="4108" width="10.75" style="282" bestFit="1" customWidth="1"/>
    <col min="4109" max="4352" width="9" style="282"/>
    <col min="4353" max="4353" width="3.5" style="282" customWidth="1"/>
    <col min="4354" max="4354" width="17.875" style="282" customWidth="1"/>
    <col min="4355" max="4355" width="7.625" style="282" bestFit="1" customWidth="1"/>
    <col min="4356" max="4356" width="7.375" style="282" bestFit="1" customWidth="1"/>
    <col min="4357" max="4359" width="10.75" style="282" bestFit="1" customWidth="1"/>
    <col min="4360" max="4360" width="7.625" style="282" bestFit="1" customWidth="1"/>
    <col min="4361" max="4361" width="7.375" style="282" bestFit="1" customWidth="1"/>
    <col min="4362" max="4364" width="10.75" style="282" bestFit="1" customWidth="1"/>
    <col min="4365" max="4608" width="9" style="282"/>
    <col min="4609" max="4609" width="3.5" style="282" customWidth="1"/>
    <col min="4610" max="4610" width="17.875" style="282" customWidth="1"/>
    <col min="4611" max="4611" width="7.625" style="282" bestFit="1" customWidth="1"/>
    <col min="4612" max="4612" width="7.375" style="282" bestFit="1" customWidth="1"/>
    <col min="4613" max="4615" width="10.75" style="282" bestFit="1" customWidth="1"/>
    <col min="4616" max="4616" width="7.625" style="282" bestFit="1" customWidth="1"/>
    <col min="4617" max="4617" width="7.375" style="282" bestFit="1" customWidth="1"/>
    <col min="4618" max="4620" width="10.75" style="282" bestFit="1" customWidth="1"/>
    <col min="4621" max="4864" width="9" style="282"/>
    <col min="4865" max="4865" width="3.5" style="282" customWidth="1"/>
    <col min="4866" max="4866" width="17.875" style="282" customWidth="1"/>
    <col min="4867" max="4867" width="7.625" style="282" bestFit="1" customWidth="1"/>
    <col min="4868" max="4868" width="7.375" style="282" bestFit="1" customWidth="1"/>
    <col min="4869" max="4871" width="10.75" style="282" bestFit="1" customWidth="1"/>
    <col min="4872" max="4872" width="7.625" style="282" bestFit="1" customWidth="1"/>
    <col min="4873" max="4873" width="7.375" style="282" bestFit="1" customWidth="1"/>
    <col min="4874" max="4876" width="10.75" style="282" bestFit="1" customWidth="1"/>
    <col min="4877" max="5120" width="9" style="282"/>
    <col min="5121" max="5121" width="3.5" style="282" customWidth="1"/>
    <col min="5122" max="5122" width="17.875" style="282" customWidth="1"/>
    <col min="5123" max="5123" width="7.625" style="282" bestFit="1" customWidth="1"/>
    <col min="5124" max="5124" width="7.375" style="282" bestFit="1" customWidth="1"/>
    <col min="5125" max="5127" width="10.75" style="282" bestFit="1" customWidth="1"/>
    <col min="5128" max="5128" width="7.625" style="282" bestFit="1" customWidth="1"/>
    <col min="5129" max="5129" width="7.375" style="282" bestFit="1" customWidth="1"/>
    <col min="5130" max="5132" width="10.75" style="282" bestFit="1" customWidth="1"/>
    <col min="5133" max="5376" width="9" style="282"/>
    <col min="5377" max="5377" width="3.5" style="282" customWidth="1"/>
    <col min="5378" max="5378" width="17.875" style="282" customWidth="1"/>
    <col min="5379" max="5379" width="7.625" style="282" bestFit="1" customWidth="1"/>
    <col min="5380" max="5380" width="7.375" style="282" bestFit="1" customWidth="1"/>
    <col min="5381" max="5383" width="10.75" style="282" bestFit="1" customWidth="1"/>
    <col min="5384" max="5384" width="7.625" style="282" bestFit="1" customWidth="1"/>
    <col min="5385" max="5385" width="7.375" style="282" bestFit="1" customWidth="1"/>
    <col min="5386" max="5388" width="10.75" style="282" bestFit="1" customWidth="1"/>
    <col min="5389" max="5632" width="9" style="282"/>
    <col min="5633" max="5633" width="3.5" style="282" customWidth="1"/>
    <col min="5634" max="5634" width="17.875" style="282" customWidth="1"/>
    <col min="5635" max="5635" width="7.625" style="282" bestFit="1" customWidth="1"/>
    <col min="5636" max="5636" width="7.375" style="282" bestFit="1" customWidth="1"/>
    <col min="5637" max="5639" width="10.75" style="282" bestFit="1" customWidth="1"/>
    <col min="5640" max="5640" width="7.625" style="282" bestFit="1" customWidth="1"/>
    <col min="5641" max="5641" width="7.375" style="282" bestFit="1" customWidth="1"/>
    <col min="5642" max="5644" width="10.75" style="282" bestFit="1" customWidth="1"/>
    <col min="5645" max="5888" width="9" style="282"/>
    <col min="5889" max="5889" width="3.5" style="282" customWidth="1"/>
    <col min="5890" max="5890" width="17.875" style="282" customWidth="1"/>
    <col min="5891" max="5891" width="7.625" style="282" bestFit="1" customWidth="1"/>
    <col min="5892" max="5892" width="7.375" style="282" bestFit="1" customWidth="1"/>
    <col min="5893" max="5895" width="10.75" style="282" bestFit="1" customWidth="1"/>
    <col min="5896" max="5896" width="7.625" style="282" bestFit="1" customWidth="1"/>
    <col min="5897" max="5897" width="7.375" style="282" bestFit="1" customWidth="1"/>
    <col min="5898" max="5900" width="10.75" style="282" bestFit="1" customWidth="1"/>
    <col min="5901" max="6144" width="9" style="282"/>
    <col min="6145" max="6145" width="3.5" style="282" customWidth="1"/>
    <col min="6146" max="6146" width="17.875" style="282" customWidth="1"/>
    <col min="6147" max="6147" width="7.625" style="282" bestFit="1" customWidth="1"/>
    <col min="6148" max="6148" width="7.375" style="282" bestFit="1" customWidth="1"/>
    <col min="6149" max="6151" width="10.75" style="282" bestFit="1" customWidth="1"/>
    <col min="6152" max="6152" width="7.625" style="282" bestFit="1" customWidth="1"/>
    <col min="6153" max="6153" width="7.375" style="282" bestFit="1" customWidth="1"/>
    <col min="6154" max="6156" width="10.75" style="282" bestFit="1" customWidth="1"/>
    <col min="6157" max="6400" width="9" style="282"/>
    <col min="6401" max="6401" width="3.5" style="282" customWidth="1"/>
    <col min="6402" max="6402" width="17.875" style="282" customWidth="1"/>
    <col min="6403" max="6403" width="7.625" style="282" bestFit="1" customWidth="1"/>
    <col min="6404" max="6404" width="7.375" style="282" bestFit="1" customWidth="1"/>
    <col min="6405" max="6407" width="10.75" style="282" bestFit="1" customWidth="1"/>
    <col min="6408" max="6408" width="7.625" style="282" bestFit="1" customWidth="1"/>
    <col min="6409" max="6409" width="7.375" style="282" bestFit="1" customWidth="1"/>
    <col min="6410" max="6412" width="10.75" style="282" bestFit="1" customWidth="1"/>
    <col min="6413" max="6656" width="9" style="282"/>
    <col min="6657" max="6657" width="3.5" style="282" customWidth="1"/>
    <col min="6658" max="6658" width="17.875" style="282" customWidth="1"/>
    <col min="6659" max="6659" width="7.625" style="282" bestFit="1" customWidth="1"/>
    <col min="6660" max="6660" width="7.375" style="282" bestFit="1" customWidth="1"/>
    <col min="6661" max="6663" width="10.75" style="282" bestFit="1" customWidth="1"/>
    <col min="6664" max="6664" width="7.625" style="282" bestFit="1" customWidth="1"/>
    <col min="6665" max="6665" width="7.375" style="282" bestFit="1" customWidth="1"/>
    <col min="6666" max="6668" width="10.75" style="282" bestFit="1" customWidth="1"/>
    <col min="6669" max="6912" width="9" style="282"/>
    <col min="6913" max="6913" width="3.5" style="282" customWidth="1"/>
    <col min="6914" max="6914" width="17.875" style="282" customWidth="1"/>
    <col min="6915" max="6915" width="7.625" style="282" bestFit="1" customWidth="1"/>
    <col min="6916" max="6916" width="7.375" style="282" bestFit="1" customWidth="1"/>
    <col min="6917" max="6919" width="10.75" style="282" bestFit="1" customWidth="1"/>
    <col min="6920" max="6920" width="7.625" style="282" bestFit="1" customWidth="1"/>
    <col min="6921" max="6921" width="7.375" style="282" bestFit="1" customWidth="1"/>
    <col min="6922" max="6924" width="10.75" style="282" bestFit="1" customWidth="1"/>
    <col min="6925" max="7168" width="9" style="282"/>
    <col min="7169" max="7169" width="3.5" style="282" customWidth="1"/>
    <col min="7170" max="7170" width="17.875" style="282" customWidth="1"/>
    <col min="7171" max="7171" width="7.625" style="282" bestFit="1" customWidth="1"/>
    <col min="7172" max="7172" width="7.375" style="282" bestFit="1" customWidth="1"/>
    <col min="7173" max="7175" width="10.75" style="282" bestFit="1" customWidth="1"/>
    <col min="7176" max="7176" width="7.625" style="282" bestFit="1" customWidth="1"/>
    <col min="7177" max="7177" width="7.375" style="282" bestFit="1" customWidth="1"/>
    <col min="7178" max="7180" width="10.75" style="282" bestFit="1" customWidth="1"/>
    <col min="7181" max="7424" width="9" style="282"/>
    <col min="7425" max="7425" width="3.5" style="282" customWidth="1"/>
    <col min="7426" max="7426" width="17.875" style="282" customWidth="1"/>
    <col min="7427" max="7427" width="7.625" style="282" bestFit="1" customWidth="1"/>
    <col min="7428" max="7428" width="7.375" style="282" bestFit="1" customWidth="1"/>
    <col min="7429" max="7431" width="10.75" style="282" bestFit="1" customWidth="1"/>
    <col min="7432" max="7432" width="7.625" style="282" bestFit="1" customWidth="1"/>
    <col min="7433" max="7433" width="7.375" style="282" bestFit="1" customWidth="1"/>
    <col min="7434" max="7436" width="10.75" style="282" bestFit="1" customWidth="1"/>
    <col min="7437" max="7680" width="9" style="282"/>
    <col min="7681" max="7681" width="3.5" style="282" customWidth="1"/>
    <col min="7682" max="7682" width="17.875" style="282" customWidth="1"/>
    <col min="7683" max="7683" width="7.625" style="282" bestFit="1" customWidth="1"/>
    <col min="7684" max="7684" width="7.375" style="282" bestFit="1" customWidth="1"/>
    <col min="7685" max="7687" width="10.75" style="282" bestFit="1" customWidth="1"/>
    <col min="7688" max="7688" width="7.625" style="282" bestFit="1" customWidth="1"/>
    <col min="7689" max="7689" width="7.375" style="282" bestFit="1" customWidth="1"/>
    <col min="7690" max="7692" width="10.75" style="282" bestFit="1" customWidth="1"/>
    <col min="7693" max="7936" width="9" style="282"/>
    <col min="7937" max="7937" width="3.5" style="282" customWidth="1"/>
    <col min="7938" max="7938" width="17.875" style="282" customWidth="1"/>
    <col min="7939" max="7939" width="7.625" style="282" bestFit="1" customWidth="1"/>
    <col min="7940" max="7940" width="7.375" style="282" bestFit="1" customWidth="1"/>
    <col min="7941" max="7943" width="10.75" style="282" bestFit="1" customWidth="1"/>
    <col min="7944" max="7944" width="7.625" style="282" bestFit="1" customWidth="1"/>
    <col min="7945" max="7945" width="7.375" style="282" bestFit="1" customWidth="1"/>
    <col min="7946" max="7948" width="10.75" style="282" bestFit="1" customWidth="1"/>
    <col min="7949" max="8192" width="9" style="282"/>
    <col min="8193" max="8193" width="3.5" style="282" customWidth="1"/>
    <col min="8194" max="8194" width="17.875" style="282" customWidth="1"/>
    <col min="8195" max="8195" width="7.625" style="282" bestFit="1" customWidth="1"/>
    <col min="8196" max="8196" width="7.375" style="282" bestFit="1" customWidth="1"/>
    <col min="8197" max="8199" width="10.75" style="282" bestFit="1" customWidth="1"/>
    <col min="8200" max="8200" width="7.625" style="282" bestFit="1" customWidth="1"/>
    <col min="8201" max="8201" width="7.375" style="282" bestFit="1" customWidth="1"/>
    <col min="8202" max="8204" width="10.75" style="282" bestFit="1" customWidth="1"/>
    <col min="8205" max="8448" width="9" style="282"/>
    <col min="8449" max="8449" width="3.5" style="282" customWidth="1"/>
    <col min="8450" max="8450" width="17.875" style="282" customWidth="1"/>
    <col min="8451" max="8451" width="7.625" style="282" bestFit="1" customWidth="1"/>
    <col min="8452" max="8452" width="7.375" style="282" bestFit="1" customWidth="1"/>
    <col min="8453" max="8455" width="10.75" style="282" bestFit="1" customWidth="1"/>
    <col min="8456" max="8456" width="7.625" style="282" bestFit="1" customWidth="1"/>
    <col min="8457" max="8457" width="7.375" style="282" bestFit="1" customWidth="1"/>
    <col min="8458" max="8460" width="10.75" style="282" bestFit="1" customWidth="1"/>
    <col min="8461" max="8704" width="9" style="282"/>
    <col min="8705" max="8705" width="3.5" style="282" customWidth="1"/>
    <col min="8706" max="8706" width="17.875" style="282" customWidth="1"/>
    <col min="8707" max="8707" width="7.625" style="282" bestFit="1" customWidth="1"/>
    <col min="8708" max="8708" width="7.375" style="282" bestFit="1" customWidth="1"/>
    <col min="8709" max="8711" width="10.75" style="282" bestFit="1" customWidth="1"/>
    <col min="8712" max="8712" width="7.625" style="282" bestFit="1" customWidth="1"/>
    <col min="8713" max="8713" width="7.375" style="282" bestFit="1" customWidth="1"/>
    <col min="8714" max="8716" width="10.75" style="282" bestFit="1" customWidth="1"/>
    <col min="8717" max="8960" width="9" style="282"/>
    <col min="8961" max="8961" width="3.5" style="282" customWidth="1"/>
    <col min="8962" max="8962" width="17.875" style="282" customWidth="1"/>
    <col min="8963" max="8963" width="7.625" style="282" bestFit="1" customWidth="1"/>
    <col min="8964" max="8964" width="7.375" style="282" bestFit="1" customWidth="1"/>
    <col min="8965" max="8967" width="10.75" style="282" bestFit="1" customWidth="1"/>
    <col min="8968" max="8968" width="7.625" style="282" bestFit="1" customWidth="1"/>
    <col min="8969" max="8969" width="7.375" style="282" bestFit="1" customWidth="1"/>
    <col min="8970" max="8972" width="10.75" style="282" bestFit="1" customWidth="1"/>
    <col min="8973" max="9216" width="9" style="282"/>
    <col min="9217" max="9217" width="3.5" style="282" customWidth="1"/>
    <col min="9218" max="9218" width="17.875" style="282" customWidth="1"/>
    <col min="9219" max="9219" width="7.625" style="282" bestFit="1" customWidth="1"/>
    <col min="9220" max="9220" width="7.375" style="282" bestFit="1" customWidth="1"/>
    <col min="9221" max="9223" width="10.75" style="282" bestFit="1" customWidth="1"/>
    <col min="9224" max="9224" width="7.625" style="282" bestFit="1" customWidth="1"/>
    <col min="9225" max="9225" width="7.375" style="282" bestFit="1" customWidth="1"/>
    <col min="9226" max="9228" width="10.75" style="282" bestFit="1" customWidth="1"/>
    <col min="9229" max="9472" width="9" style="282"/>
    <col min="9473" max="9473" width="3.5" style="282" customWidth="1"/>
    <col min="9474" max="9474" width="17.875" style="282" customWidth="1"/>
    <col min="9475" max="9475" width="7.625" style="282" bestFit="1" customWidth="1"/>
    <col min="9476" max="9476" width="7.375" style="282" bestFit="1" customWidth="1"/>
    <col min="9477" max="9479" width="10.75" style="282" bestFit="1" customWidth="1"/>
    <col min="9480" max="9480" width="7.625" style="282" bestFit="1" customWidth="1"/>
    <col min="9481" max="9481" width="7.375" style="282" bestFit="1" customWidth="1"/>
    <col min="9482" max="9484" width="10.75" style="282" bestFit="1" customWidth="1"/>
    <col min="9485" max="9728" width="9" style="282"/>
    <col min="9729" max="9729" width="3.5" style="282" customWidth="1"/>
    <col min="9730" max="9730" width="17.875" style="282" customWidth="1"/>
    <col min="9731" max="9731" width="7.625" style="282" bestFit="1" customWidth="1"/>
    <col min="9732" max="9732" width="7.375" style="282" bestFit="1" customWidth="1"/>
    <col min="9733" max="9735" width="10.75" style="282" bestFit="1" customWidth="1"/>
    <col min="9736" max="9736" width="7.625" style="282" bestFit="1" customWidth="1"/>
    <col min="9737" max="9737" width="7.375" style="282" bestFit="1" customWidth="1"/>
    <col min="9738" max="9740" width="10.75" style="282" bestFit="1" customWidth="1"/>
    <col min="9741" max="9984" width="9" style="282"/>
    <col min="9985" max="9985" width="3.5" style="282" customWidth="1"/>
    <col min="9986" max="9986" width="17.875" style="282" customWidth="1"/>
    <col min="9987" max="9987" width="7.625" style="282" bestFit="1" customWidth="1"/>
    <col min="9988" max="9988" width="7.375" style="282" bestFit="1" customWidth="1"/>
    <col min="9989" max="9991" width="10.75" style="282" bestFit="1" customWidth="1"/>
    <col min="9992" max="9992" width="7.625" style="282" bestFit="1" customWidth="1"/>
    <col min="9993" max="9993" width="7.375" style="282" bestFit="1" customWidth="1"/>
    <col min="9994" max="9996" width="10.75" style="282" bestFit="1" customWidth="1"/>
    <col min="9997" max="10240" width="9" style="282"/>
    <col min="10241" max="10241" width="3.5" style="282" customWidth="1"/>
    <col min="10242" max="10242" width="17.875" style="282" customWidth="1"/>
    <col min="10243" max="10243" width="7.625" style="282" bestFit="1" customWidth="1"/>
    <col min="10244" max="10244" width="7.375" style="282" bestFit="1" customWidth="1"/>
    <col min="10245" max="10247" width="10.75" style="282" bestFit="1" customWidth="1"/>
    <col min="10248" max="10248" width="7.625" style="282" bestFit="1" customWidth="1"/>
    <col min="10249" max="10249" width="7.375" style="282" bestFit="1" customWidth="1"/>
    <col min="10250" max="10252" width="10.75" style="282" bestFit="1" customWidth="1"/>
    <col min="10253" max="10496" width="9" style="282"/>
    <col min="10497" max="10497" width="3.5" style="282" customWidth="1"/>
    <col min="10498" max="10498" width="17.875" style="282" customWidth="1"/>
    <col min="10499" max="10499" width="7.625" style="282" bestFit="1" customWidth="1"/>
    <col min="10500" max="10500" width="7.375" style="282" bestFit="1" customWidth="1"/>
    <col min="10501" max="10503" width="10.75" style="282" bestFit="1" customWidth="1"/>
    <col min="10504" max="10504" width="7.625" style="282" bestFit="1" customWidth="1"/>
    <col min="10505" max="10505" width="7.375" style="282" bestFit="1" customWidth="1"/>
    <col min="10506" max="10508" width="10.75" style="282" bestFit="1" customWidth="1"/>
    <col min="10509" max="10752" width="9" style="282"/>
    <col min="10753" max="10753" width="3.5" style="282" customWidth="1"/>
    <col min="10754" max="10754" width="17.875" style="282" customWidth="1"/>
    <col min="10755" max="10755" width="7.625" style="282" bestFit="1" customWidth="1"/>
    <col min="10756" max="10756" width="7.375" style="282" bestFit="1" customWidth="1"/>
    <col min="10757" max="10759" width="10.75" style="282" bestFit="1" customWidth="1"/>
    <col min="10760" max="10760" width="7.625" style="282" bestFit="1" customWidth="1"/>
    <col min="10761" max="10761" width="7.375" style="282" bestFit="1" customWidth="1"/>
    <col min="10762" max="10764" width="10.75" style="282" bestFit="1" customWidth="1"/>
    <col min="10765" max="11008" width="9" style="282"/>
    <col min="11009" max="11009" width="3.5" style="282" customWidth="1"/>
    <col min="11010" max="11010" width="17.875" style="282" customWidth="1"/>
    <col min="11011" max="11011" width="7.625" style="282" bestFit="1" customWidth="1"/>
    <col min="11012" max="11012" width="7.375" style="282" bestFit="1" customWidth="1"/>
    <col min="11013" max="11015" width="10.75" style="282" bestFit="1" customWidth="1"/>
    <col min="11016" max="11016" width="7.625" style="282" bestFit="1" customWidth="1"/>
    <col min="11017" max="11017" width="7.375" style="282" bestFit="1" customWidth="1"/>
    <col min="11018" max="11020" width="10.75" style="282" bestFit="1" customWidth="1"/>
    <col min="11021" max="11264" width="9" style="282"/>
    <col min="11265" max="11265" width="3.5" style="282" customWidth="1"/>
    <col min="11266" max="11266" width="17.875" style="282" customWidth="1"/>
    <col min="11267" max="11267" width="7.625" style="282" bestFit="1" customWidth="1"/>
    <col min="11268" max="11268" width="7.375" style="282" bestFit="1" customWidth="1"/>
    <col min="11269" max="11271" width="10.75" style="282" bestFit="1" customWidth="1"/>
    <col min="11272" max="11272" width="7.625" style="282" bestFit="1" customWidth="1"/>
    <col min="11273" max="11273" width="7.375" style="282" bestFit="1" customWidth="1"/>
    <col min="11274" max="11276" width="10.75" style="282" bestFit="1" customWidth="1"/>
    <col min="11277" max="11520" width="9" style="282"/>
    <col min="11521" max="11521" width="3.5" style="282" customWidth="1"/>
    <col min="11522" max="11522" width="17.875" style="282" customWidth="1"/>
    <col min="11523" max="11523" width="7.625" style="282" bestFit="1" customWidth="1"/>
    <col min="11524" max="11524" width="7.375" style="282" bestFit="1" customWidth="1"/>
    <col min="11525" max="11527" width="10.75" style="282" bestFit="1" customWidth="1"/>
    <col min="11528" max="11528" width="7.625" style="282" bestFit="1" customWidth="1"/>
    <col min="11529" max="11529" width="7.375" style="282" bestFit="1" customWidth="1"/>
    <col min="11530" max="11532" width="10.75" style="282" bestFit="1" customWidth="1"/>
    <col min="11533" max="11776" width="9" style="282"/>
    <col min="11777" max="11777" width="3.5" style="282" customWidth="1"/>
    <col min="11778" max="11778" width="17.875" style="282" customWidth="1"/>
    <col min="11779" max="11779" width="7.625" style="282" bestFit="1" customWidth="1"/>
    <col min="11780" max="11780" width="7.375" style="282" bestFit="1" customWidth="1"/>
    <col min="11781" max="11783" width="10.75" style="282" bestFit="1" customWidth="1"/>
    <col min="11784" max="11784" width="7.625" style="282" bestFit="1" customWidth="1"/>
    <col min="11785" max="11785" width="7.375" style="282" bestFit="1" customWidth="1"/>
    <col min="11786" max="11788" width="10.75" style="282" bestFit="1" customWidth="1"/>
    <col min="11789" max="12032" width="9" style="282"/>
    <col min="12033" max="12033" width="3.5" style="282" customWidth="1"/>
    <col min="12034" max="12034" width="17.875" style="282" customWidth="1"/>
    <col min="12035" max="12035" width="7.625" style="282" bestFit="1" customWidth="1"/>
    <col min="12036" max="12036" width="7.375" style="282" bestFit="1" customWidth="1"/>
    <col min="12037" max="12039" width="10.75" style="282" bestFit="1" customWidth="1"/>
    <col min="12040" max="12040" width="7.625" style="282" bestFit="1" customWidth="1"/>
    <col min="12041" max="12041" width="7.375" style="282" bestFit="1" customWidth="1"/>
    <col min="12042" max="12044" width="10.75" style="282" bestFit="1" customWidth="1"/>
    <col min="12045" max="12288" width="9" style="282"/>
    <col min="12289" max="12289" width="3.5" style="282" customWidth="1"/>
    <col min="12290" max="12290" width="17.875" style="282" customWidth="1"/>
    <col min="12291" max="12291" width="7.625" style="282" bestFit="1" customWidth="1"/>
    <col min="12292" max="12292" width="7.375" style="282" bestFit="1" customWidth="1"/>
    <col min="12293" max="12295" width="10.75" style="282" bestFit="1" customWidth="1"/>
    <col min="12296" max="12296" width="7.625" style="282" bestFit="1" customWidth="1"/>
    <col min="12297" max="12297" width="7.375" style="282" bestFit="1" customWidth="1"/>
    <col min="12298" max="12300" width="10.75" style="282" bestFit="1" customWidth="1"/>
    <col min="12301" max="12544" width="9" style="282"/>
    <col min="12545" max="12545" width="3.5" style="282" customWidth="1"/>
    <col min="12546" max="12546" width="17.875" style="282" customWidth="1"/>
    <col min="12547" max="12547" width="7.625" style="282" bestFit="1" customWidth="1"/>
    <col min="12548" max="12548" width="7.375" style="282" bestFit="1" customWidth="1"/>
    <col min="12549" max="12551" width="10.75" style="282" bestFit="1" customWidth="1"/>
    <col min="12552" max="12552" width="7.625" style="282" bestFit="1" customWidth="1"/>
    <col min="12553" max="12553" width="7.375" style="282" bestFit="1" customWidth="1"/>
    <col min="12554" max="12556" width="10.75" style="282" bestFit="1" customWidth="1"/>
    <col min="12557" max="12800" width="9" style="282"/>
    <col min="12801" max="12801" width="3.5" style="282" customWidth="1"/>
    <col min="12802" max="12802" width="17.875" style="282" customWidth="1"/>
    <col min="12803" max="12803" width="7.625" style="282" bestFit="1" customWidth="1"/>
    <col min="12804" max="12804" width="7.375" style="282" bestFit="1" customWidth="1"/>
    <col min="12805" max="12807" width="10.75" style="282" bestFit="1" customWidth="1"/>
    <col min="12808" max="12808" width="7.625" style="282" bestFit="1" customWidth="1"/>
    <col min="12809" max="12809" width="7.375" style="282" bestFit="1" customWidth="1"/>
    <col min="12810" max="12812" width="10.75" style="282" bestFit="1" customWidth="1"/>
    <col min="12813" max="13056" width="9" style="282"/>
    <col min="13057" max="13057" width="3.5" style="282" customWidth="1"/>
    <col min="13058" max="13058" width="17.875" style="282" customWidth="1"/>
    <col min="13059" max="13059" width="7.625" style="282" bestFit="1" customWidth="1"/>
    <col min="13060" max="13060" width="7.375" style="282" bestFit="1" customWidth="1"/>
    <col min="13061" max="13063" width="10.75" style="282" bestFit="1" customWidth="1"/>
    <col min="13064" max="13064" width="7.625" style="282" bestFit="1" customWidth="1"/>
    <col min="13065" max="13065" width="7.375" style="282" bestFit="1" customWidth="1"/>
    <col min="13066" max="13068" width="10.75" style="282" bestFit="1" customWidth="1"/>
    <col min="13069" max="13312" width="9" style="282"/>
    <col min="13313" max="13313" width="3.5" style="282" customWidth="1"/>
    <col min="13314" max="13314" width="17.875" style="282" customWidth="1"/>
    <col min="13315" max="13315" width="7.625" style="282" bestFit="1" customWidth="1"/>
    <col min="13316" max="13316" width="7.375" style="282" bestFit="1" customWidth="1"/>
    <col min="13317" max="13319" width="10.75" style="282" bestFit="1" customWidth="1"/>
    <col min="13320" max="13320" width="7.625" style="282" bestFit="1" customWidth="1"/>
    <col min="13321" max="13321" width="7.375" style="282" bestFit="1" customWidth="1"/>
    <col min="13322" max="13324" width="10.75" style="282" bestFit="1" customWidth="1"/>
    <col min="13325" max="13568" width="9" style="282"/>
    <col min="13569" max="13569" width="3.5" style="282" customWidth="1"/>
    <col min="13570" max="13570" width="17.875" style="282" customWidth="1"/>
    <col min="13571" max="13571" width="7.625" style="282" bestFit="1" customWidth="1"/>
    <col min="13572" max="13572" width="7.375" style="282" bestFit="1" customWidth="1"/>
    <col min="13573" max="13575" width="10.75" style="282" bestFit="1" customWidth="1"/>
    <col min="13576" max="13576" width="7.625" style="282" bestFit="1" customWidth="1"/>
    <col min="13577" max="13577" width="7.375" style="282" bestFit="1" customWidth="1"/>
    <col min="13578" max="13580" width="10.75" style="282" bestFit="1" customWidth="1"/>
    <col min="13581" max="13824" width="9" style="282"/>
    <col min="13825" max="13825" width="3.5" style="282" customWidth="1"/>
    <col min="13826" max="13826" width="17.875" style="282" customWidth="1"/>
    <col min="13827" max="13827" width="7.625" style="282" bestFit="1" customWidth="1"/>
    <col min="13828" max="13828" width="7.375" style="282" bestFit="1" customWidth="1"/>
    <col min="13829" max="13831" width="10.75" style="282" bestFit="1" customWidth="1"/>
    <col min="13832" max="13832" width="7.625" style="282" bestFit="1" customWidth="1"/>
    <col min="13833" max="13833" width="7.375" style="282" bestFit="1" customWidth="1"/>
    <col min="13834" max="13836" width="10.75" style="282" bestFit="1" customWidth="1"/>
    <col min="13837" max="14080" width="9" style="282"/>
    <col min="14081" max="14081" width="3.5" style="282" customWidth="1"/>
    <col min="14082" max="14082" width="17.875" style="282" customWidth="1"/>
    <col min="14083" max="14083" width="7.625" style="282" bestFit="1" customWidth="1"/>
    <col min="14084" max="14084" width="7.375" style="282" bestFit="1" customWidth="1"/>
    <col min="14085" max="14087" width="10.75" style="282" bestFit="1" customWidth="1"/>
    <col min="14088" max="14088" width="7.625" style="282" bestFit="1" customWidth="1"/>
    <col min="14089" max="14089" width="7.375" style="282" bestFit="1" customWidth="1"/>
    <col min="14090" max="14092" width="10.75" style="282" bestFit="1" customWidth="1"/>
    <col min="14093" max="14336" width="9" style="282"/>
    <col min="14337" max="14337" width="3.5" style="282" customWidth="1"/>
    <col min="14338" max="14338" width="17.875" style="282" customWidth="1"/>
    <col min="14339" max="14339" width="7.625" style="282" bestFit="1" customWidth="1"/>
    <col min="14340" max="14340" width="7.375" style="282" bestFit="1" customWidth="1"/>
    <col min="14341" max="14343" width="10.75" style="282" bestFit="1" customWidth="1"/>
    <col min="14344" max="14344" width="7.625" style="282" bestFit="1" customWidth="1"/>
    <col min="14345" max="14345" width="7.375" style="282" bestFit="1" customWidth="1"/>
    <col min="14346" max="14348" width="10.75" style="282" bestFit="1" customWidth="1"/>
    <col min="14349" max="14592" width="9" style="282"/>
    <col min="14593" max="14593" width="3.5" style="282" customWidth="1"/>
    <col min="14594" max="14594" width="17.875" style="282" customWidth="1"/>
    <col min="14595" max="14595" width="7.625" style="282" bestFit="1" customWidth="1"/>
    <col min="14596" max="14596" width="7.375" style="282" bestFit="1" customWidth="1"/>
    <col min="14597" max="14599" width="10.75" style="282" bestFit="1" customWidth="1"/>
    <col min="14600" max="14600" width="7.625" style="282" bestFit="1" customWidth="1"/>
    <col min="14601" max="14601" width="7.375" style="282" bestFit="1" customWidth="1"/>
    <col min="14602" max="14604" width="10.75" style="282" bestFit="1" customWidth="1"/>
    <col min="14605" max="14848" width="9" style="282"/>
    <col min="14849" max="14849" width="3.5" style="282" customWidth="1"/>
    <col min="14850" max="14850" width="17.875" style="282" customWidth="1"/>
    <col min="14851" max="14851" width="7.625" style="282" bestFit="1" customWidth="1"/>
    <col min="14852" max="14852" width="7.375" style="282" bestFit="1" customWidth="1"/>
    <col min="14853" max="14855" width="10.75" style="282" bestFit="1" customWidth="1"/>
    <col min="14856" max="14856" width="7.625" style="282" bestFit="1" customWidth="1"/>
    <col min="14857" max="14857" width="7.375" style="282" bestFit="1" customWidth="1"/>
    <col min="14858" max="14860" width="10.75" style="282" bestFit="1" customWidth="1"/>
    <col min="14861" max="15104" width="9" style="282"/>
    <col min="15105" max="15105" width="3.5" style="282" customWidth="1"/>
    <col min="15106" max="15106" width="17.875" style="282" customWidth="1"/>
    <col min="15107" max="15107" width="7.625" style="282" bestFit="1" customWidth="1"/>
    <col min="15108" max="15108" width="7.375" style="282" bestFit="1" customWidth="1"/>
    <col min="15109" max="15111" width="10.75" style="282" bestFit="1" customWidth="1"/>
    <col min="15112" max="15112" width="7.625" style="282" bestFit="1" customWidth="1"/>
    <col min="15113" max="15113" width="7.375" style="282" bestFit="1" customWidth="1"/>
    <col min="15114" max="15116" width="10.75" style="282" bestFit="1" customWidth="1"/>
    <col min="15117" max="15360" width="9" style="282"/>
    <col min="15361" max="15361" width="3.5" style="282" customWidth="1"/>
    <col min="15362" max="15362" width="17.875" style="282" customWidth="1"/>
    <col min="15363" max="15363" width="7.625" style="282" bestFit="1" customWidth="1"/>
    <col min="15364" max="15364" width="7.375" style="282" bestFit="1" customWidth="1"/>
    <col min="15365" max="15367" width="10.75" style="282" bestFit="1" customWidth="1"/>
    <col min="15368" max="15368" width="7.625" style="282" bestFit="1" customWidth="1"/>
    <col min="15369" max="15369" width="7.375" style="282" bestFit="1" customWidth="1"/>
    <col min="15370" max="15372" width="10.75" style="282" bestFit="1" customWidth="1"/>
    <col min="15373" max="15616" width="9" style="282"/>
    <col min="15617" max="15617" width="3.5" style="282" customWidth="1"/>
    <col min="15618" max="15618" width="17.875" style="282" customWidth="1"/>
    <col min="15619" max="15619" width="7.625" style="282" bestFit="1" customWidth="1"/>
    <col min="15620" max="15620" width="7.375" style="282" bestFit="1" customWidth="1"/>
    <col min="15621" max="15623" width="10.75" style="282" bestFit="1" customWidth="1"/>
    <col min="15624" max="15624" width="7.625" style="282" bestFit="1" customWidth="1"/>
    <col min="15625" max="15625" width="7.375" style="282" bestFit="1" customWidth="1"/>
    <col min="15626" max="15628" width="10.75" style="282" bestFit="1" customWidth="1"/>
    <col min="15629" max="15872" width="9" style="282"/>
    <col min="15873" max="15873" width="3.5" style="282" customWidth="1"/>
    <col min="15874" max="15874" width="17.875" style="282" customWidth="1"/>
    <col min="15875" max="15875" width="7.625" style="282" bestFit="1" customWidth="1"/>
    <col min="15876" max="15876" width="7.375" style="282" bestFit="1" customWidth="1"/>
    <col min="15877" max="15879" width="10.75" style="282" bestFit="1" customWidth="1"/>
    <col min="15880" max="15880" width="7.625" style="282" bestFit="1" customWidth="1"/>
    <col min="15881" max="15881" width="7.375" style="282" bestFit="1" customWidth="1"/>
    <col min="15882" max="15884" width="10.75" style="282" bestFit="1" customWidth="1"/>
    <col min="15885" max="16128" width="9" style="282"/>
    <col min="16129" max="16129" width="3.5" style="282" customWidth="1"/>
    <col min="16130" max="16130" width="17.875" style="282" customWidth="1"/>
    <col min="16131" max="16131" width="7.625" style="282" bestFit="1" customWidth="1"/>
    <col min="16132" max="16132" width="7.375" style="282" bestFit="1" customWidth="1"/>
    <col min="16133" max="16135" width="10.75" style="282" bestFit="1" customWidth="1"/>
    <col min="16136" max="16136" width="7.625" style="282" bestFit="1" customWidth="1"/>
    <col min="16137" max="16137" width="7.375" style="282" bestFit="1" customWidth="1"/>
    <col min="16138" max="16140" width="10.75" style="282" bestFit="1" customWidth="1"/>
    <col min="16141" max="16384" width="9" style="282"/>
  </cols>
  <sheetData>
    <row r="1" spans="1:12" ht="35.1" customHeight="1">
      <c r="A1" s="894" t="s">
        <v>10022</v>
      </c>
      <c r="B1" s="894"/>
      <c r="C1" s="894"/>
      <c r="D1" s="894"/>
      <c r="E1" s="894"/>
      <c r="F1" s="894"/>
      <c r="G1" s="894"/>
      <c r="H1" s="894"/>
      <c r="I1" s="894"/>
      <c r="J1" s="894"/>
      <c r="K1" s="894"/>
      <c r="L1" s="894"/>
    </row>
    <row r="2" spans="1:12" ht="35.1" customHeight="1">
      <c r="A2" s="895"/>
      <c r="B2" s="895"/>
      <c r="C2" s="895"/>
      <c r="D2" s="895"/>
      <c r="E2" s="895"/>
      <c r="F2" s="895"/>
      <c r="G2" s="895"/>
      <c r="H2" s="895"/>
      <c r="I2" s="895"/>
      <c r="J2" s="895"/>
      <c r="K2" s="895"/>
      <c r="L2" s="895"/>
    </row>
    <row r="3" spans="1:12" s="283" customFormat="1" ht="34.5" customHeight="1">
      <c r="A3" s="285"/>
      <c r="B3" s="285"/>
      <c r="H3" s="886" t="s">
        <v>10962</v>
      </c>
      <c r="I3" s="886"/>
      <c r="J3" s="886"/>
      <c r="K3" s="886"/>
      <c r="L3" s="886"/>
    </row>
    <row r="4" spans="1:12" ht="18" customHeight="1">
      <c r="A4" s="896" t="s">
        <v>37</v>
      </c>
      <c r="B4" s="897"/>
      <c r="C4" s="887" t="s">
        <v>2172</v>
      </c>
      <c r="D4" s="887"/>
      <c r="E4" s="887"/>
      <c r="F4" s="887"/>
      <c r="G4" s="888"/>
      <c r="H4" s="887" t="s">
        <v>10013</v>
      </c>
      <c r="I4" s="887"/>
      <c r="J4" s="887"/>
      <c r="K4" s="887"/>
      <c r="L4" s="888"/>
    </row>
    <row r="5" spans="1:12" ht="18" customHeight="1">
      <c r="A5" s="898"/>
      <c r="B5" s="899"/>
      <c r="C5" s="889" t="s">
        <v>8198</v>
      </c>
      <c r="D5" s="890"/>
      <c r="E5" s="890" t="s">
        <v>10046</v>
      </c>
      <c r="F5" s="890"/>
      <c r="G5" s="891"/>
      <c r="H5" s="889" t="s">
        <v>8198</v>
      </c>
      <c r="I5" s="890"/>
      <c r="J5" s="890" t="s">
        <v>10046</v>
      </c>
      <c r="K5" s="890"/>
      <c r="L5" s="891"/>
    </row>
    <row r="6" spans="1:12" ht="18" customHeight="1">
      <c r="A6" s="900"/>
      <c r="B6" s="901"/>
      <c r="C6" s="389" t="s">
        <v>10044</v>
      </c>
      <c r="D6" s="394" t="s">
        <v>10045</v>
      </c>
      <c r="E6" s="400" t="s">
        <v>10047</v>
      </c>
      <c r="F6" s="394" t="s">
        <v>10048</v>
      </c>
      <c r="G6" s="287" t="s">
        <v>3135</v>
      </c>
      <c r="H6" s="389" t="s">
        <v>10044</v>
      </c>
      <c r="I6" s="394" t="s">
        <v>10045</v>
      </c>
      <c r="J6" s="400" t="s">
        <v>10047</v>
      </c>
      <c r="K6" s="394" t="s">
        <v>10048</v>
      </c>
      <c r="L6" s="287" t="s">
        <v>3135</v>
      </c>
    </row>
    <row r="7" spans="1:12" ht="18.75" customHeight="1">
      <c r="A7" s="902" t="s">
        <v>1071</v>
      </c>
      <c r="B7" s="385" t="s">
        <v>10025</v>
      </c>
      <c r="C7" s="390">
        <v>10</v>
      </c>
      <c r="D7" s="395">
        <v>0</v>
      </c>
      <c r="E7" s="401">
        <v>428</v>
      </c>
      <c r="F7" s="395">
        <v>400</v>
      </c>
      <c r="G7" s="406">
        <f t="shared" ref="G7:G49" si="0">SUM(E7:F7)</f>
        <v>828</v>
      </c>
      <c r="H7" s="390">
        <v>23</v>
      </c>
      <c r="I7" s="395">
        <v>1</v>
      </c>
      <c r="J7" s="401">
        <v>1290</v>
      </c>
      <c r="K7" s="395">
        <v>1208</v>
      </c>
      <c r="L7" s="406">
        <f t="shared" ref="L7:L49" si="1">SUM(J7:K7)</f>
        <v>2498</v>
      </c>
    </row>
    <row r="8" spans="1:12" ht="18.75" customHeight="1">
      <c r="A8" s="903"/>
      <c r="B8" s="386" t="s">
        <v>10027</v>
      </c>
      <c r="C8" s="391">
        <v>9</v>
      </c>
      <c r="D8" s="396">
        <v>0</v>
      </c>
      <c r="E8" s="402">
        <v>377</v>
      </c>
      <c r="F8" s="396">
        <v>410</v>
      </c>
      <c r="G8" s="407">
        <f t="shared" si="0"/>
        <v>787</v>
      </c>
      <c r="H8" s="391">
        <v>13</v>
      </c>
      <c r="I8" s="396">
        <v>1</v>
      </c>
      <c r="J8" s="402">
        <v>1071</v>
      </c>
      <c r="K8" s="396">
        <v>1083</v>
      </c>
      <c r="L8" s="407">
        <f t="shared" si="1"/>
        <v>2154</v>
      </c>
    </row>
    <row r="9" spans="1:12" ht="18.75" customHeight="1">
      <c r="A9" s="903"/>
      <c r="B9" s="386" t="s">
        <v>688</v>
      </c>
      <c r="C9" s="392">
        <v>9</v>
      </c>
      <c r="D9" s="397">
        <v>0</v>
      </c>
      <c r="E9" s="403">
        <v>301</v>
      </c>
      <c r="F9" s="397">
        <v>305</v>
      </c>
      <c r="G9" s="408">
        <f t="shared" si="0"/>
        <v>606</v>
      </c>
      <c r="H9" s="392">
        <v>18</v>
      </c>
      <c r="I9" s="397">
        <v>0</v>
      </c>
      <c r="J9" s="403">
        <v>938</v>
      </c>
      <c r="K9" s="397">
        <v>950</v>
      </c>
      <c r="L9" s="408">
        <f t="shared" si="1"/>
        <v>1888</v>
      </c>
    </row>
    <row r="10" spans="1:12" ht="18.75" customHeight="1">
      <c r="A10" s="904"/>
      <c r="B10" s="387" t="s">
        <v>9961</v>
      </c>
      <c r="C10" s="393">
        <f>SUM(C7:C9)</f>
        <v>28</v>
      </c>
      <c r="D10" s="398">
        <f>SUM(D7:D9)</f>
        <v>0</v>
      </c>
      <c r="E10" s="393">
        <f>SUM(E7:E9)</f>
        <v>1106</v>
      </c>
      <c r="F10" s="398">
        <f>SUM(F7:F9)</f>
        <v>1115</v>
      </c>
      <c r="G10" s="409">
        <f t="shared" si="0"/>
        <v>2221</v>
      </c>
      <c r="H10" s="393">
        <f>SUM(H7:H9)</f>
        <v>54</v>
      </c>
      <c r="I10" s="398">
        <f>SUM(I7:I9)</f>
        <v>2</v>
      </c>
      <c r="J10" s="393">
        <f>SUM(J7:J9)</f>
        <v>3299</v>
      </c>
      <c r="K10" s="398">
        <f>SUM(K7:K9)</f>
        <v>3241</v>
      </c>
      <c r="L10" s="409">
        <f t="shared" si="1"/>
        <v>6540</v>
      </c>
    </row>
    <row r="11" spans="1:12" ht="18.75" customHeight="1">
      <c r="A11" s="902" t="s">
        <v>6470</v>
      </c>
      <c r="B11" s="385" t="s">
        <v>4649</v>
      </c>
      <c r="C11" s="390">
        <v>36</v>
      </c>
      <c r="D11" s="395">
        <v>0</v>
      </c>
      <c r="E11" s="401">
        <v>2158</v>
      </c>
      <c r="F11" s="395">
        <v>2070</v>
      </c>
      <c r="G11" s="406">
        <f t="shared" si="0"/>
        <v>4228</v>
      </c>
      <c r="H11" s="390">
        <v>63</v>
      </c>
      <c r="I11" s="395">
        <v>0</v>
      </c>
      <c r="J11" s="401">
        <v>3930</v>
      </c>
      <c r="K11" s="395">
        <v>3652</v>
      </c>
      <c r="L11" s="406">
        <f t="shared" si="1"/>
        <v>7582</v>
      </c>
    </row>
    <row r="12" spans="1:12" ht="18.75" customHeight="1">
      <c r="A12" s="903"/>
      <c r="B12" s="386" t="s">
        <v>10028</v>
      </c>
      <c r="C12" s="391">
        <v>3</v>
      </c>
      <c r="D12" s="396">
        <v>0</v>
      </c>
      <c r="E12" s="402">
        <v>236</v>
      </c>
      <c r="F12" s="396">
        <v>258</v>
      </c>
      <c r="G12" s="407">
        <f t="shared" si="0"/>
        <v>494</v>
      </c>
      <c r="H12" s="391">
        <v>16</v>
      </c>
      <c r="I12" s="396">
        <v>0</v>
      </c>
      <c r="J12" s="402">
        <v>1147</v>
      </c>
      <c r="K12" s="396">
        <v>1124</v>
      </c>
      <c r="L12" s="407">
        <f t="shared" si="1"/>
        <v>2271</v>
      </c>
    </row>
    <row r="13" spans="1:12" ht="18.75" customHeight="1">
      <c r="A13" s="903"/>
      <c r="B13" s="388" t="s">
        <v>5678</v>
      </c>
      <c r="C13" s="392">
        <v>1</v>
      </c>
      <c r="D13" s="397">
        <v>0</v>
      </c>
      <c r="E13" s="403">
        <v>2</v>
      </c>
      <c r="F13" s="397">
        <v>1</v>
      </c>
      <c r="G13" s="408">
        <f t="shared" si="0"/>
        <v>3</v>
      </c>
      <c r="H13" s="392">
        <v>2</v>
      </c>
      <c r="I13" s="397">
        <v>0</v>
      </c>
      <c r="J13" s="403">
        <v>77</v>
      </c>
      <c r="K13" s="397">
        <v>76</v>
      </c>
      <c r="L13" s="408">
        <f t="shared" si="1"/>
        <v>153</v>
      </c>
    </row>
    <row r="14" spans="1:12" ht="18.75" customHeight="1">
      <c r="A14" s="904"/>
      <c r="B14" s="387" t="s">
        <v>9961</v>
      </c>
      <c r="C14" s="393">
        <f>SUM(C11:C13)</f>
        <v>40</v>
      </c>
      <c r="D14" s="398">
        <f>SUM(D11:D13)</f>
        <v>0</v>
      </c>
      <c r="E14" s="404">
        <f>SUM(E11:E13)</f>
        <v>2396</v>
      </c>
      <c r="F14" s="398">
        <f>SUM(F11:F13)</f>
        <v>2329</v>
      </c>
      <c r="G14" s="409">
        <f t="shared" si="0"/>
        <v>4725</v>
      </c>
      <c r="H14" s="393">
        <f>SUM(H11:H13)</f>
        <v>81</v>
      </c>
      <c r="I14" s="398">
        <f>SUM(I11:I13)</f>
        <v>0</v>
      </c>
      <c r="J14" s="404">
        <f>SUM(J11:J13)</f>
        <v>5154</v>
      </c>
      <c r="K14" s="398">
        <f>SUM(K11:K13)</f>
        <v>4852</v>
      </c>
      <c r="L14" s="409">
        <f t="shared" si="1"/>
        <v>10006</v>
      </c>
    </row>
    <row r="15" spans="1:12" ht="18.75" customHeight="1">
      <c r="A15" s="902" t="s">
        <v>10023</v>
      </c>
      <c r="B15" s="385" t="s">
        <v>6782</v>
      </c>
      <c r="C15" s="390">
        <v>14</v>
      </c>
      <c r="D15" s="395">
        <v>0</v>
      </c>
      <c r="E15" s="401">
        <v>616</v>
      </c>
      <c r="F15" s="395">
        <v>652</v>
      </c>
      <c r="G15" s="406">
        <f t="shared" si="0"/>
        <v>1268</v>
      </c>
      <c r="H15" s="390">
        <v>7</v>
      </c>
      <c r="I15" s="395">
        <v>0</v>
      </c>
      <c r="J15" s="401">
        <v>421</v>
      </c>
      <c r="K15" s="395">
        <v>465</v>
      </c>
      <c r="L15" s="406">
        <f t="shared" si="1"/>
        <v>886</v>
      </c>
    </row>
    <row r="16" spans="1:12" ht="18.75" customHeight="1">
      <c r="A16" s="903"/>
      <c r="B16" s="386" t="s">
        <v>6009</v>
      </c>
      <c r="C16" s="391">
        <v>1</v>
      </c>
      <c r="D16" s="396">
        <v>0</v>
      </c>
      <c r="E16" s="402">
        <v>0</v>
      </c>
      <c r="F16" s="396">
        <v>0</v>
      </c>
      <c r="G16" s="407">
        <f t="shared" si="0"/>
        <v>0</v>
      </c>
      <c r="H16" s="391">
        <v>0</v>
      </c>
      <c r="I16" s="396">
        <v>0</v>
      </c>
      <c r="J16" s="402">
        <v>0</v>
      </c>
      <c r="K16" s="396">
        <v>0</v>
      </c>
      <c r="L16" s="407">
        <f t="shared" si="1"/>
        <v>0</v>
      </c>
    </row>
    <row r="17" spans="1:12" ht="18.75" customHeight="1">
      <c r="A17" s="903"/>
      <c r="B17" s="386" t="s">
        <v>4506</v>
      </c>
      <c r="C17" s="391">
        <v>3</v>
      </c>
      <c r="D17" s="396">
        <v>0</v>
      </c>
      <c r="E17" s="402">
        <v>117</v>
      </c>
      <c r="F17" s="396">
        <v>113</v>
      </c>
      <c r="G17" s="407">
        <f t="shared" si="0"/>
        <v>230</v>
      </c>
      <c r="H17" s="391">
        <v>4</v>
      </c>
      <c r="I17" s="396">
        <v>0</v>
      </c>
      <c r="J17" s="402">
        <v>320</v>
      </c>
      <c r="K17" s="396">
        <v>352</v>
      </c>
      <c r="L17" s="407">
        <f t="shared" si="1"/>
        <v>672</v>
      </c>
    </row>
    <row r="18" spans="1:12" ht="18.75" customHeight="1">
      <c r="A18" s="903"/>
      <c r="B18" s="386" t="s">
        <v>7134</v>
      </c>
      <c r="C18" s="391">
        <v>9</v>
      </c>
      <c r="D18" s="396">
        <v>0</v>
      </c>
      <c r="E18" s="402">
        <v>343</v>
      </c>
      <c r="F18" s="396">
        <v>305</v>
      </c>
      <c r="G18" s="407">
        <f t="shared" si="0"/>
        <v>648</v>
      </c>
      <c r="H18" s="391">
        <v>8</v>
      </c>
      <c r="I18" s="396">
        <v>0</v>
      </c>
      <c r="J18" s="402">
        <v>630</v>
      </c>
      <c r="K18" s="396">
        <v>595</v>
      </c>
      <c r="L18" s="407">
        <f t="shared" si="1"/>
        <v>1225</v>
      </c>
    </row>
    <row r="19" spans="1:12" ht="18.75" customHeight="1">
      <c r="A19" s="903"/>
      <c r="B19" s="386" t="s">
        <v>3931</v>
      </c>
      <c r="C19" s="391">
        <v>1</v>
      </c>
      <c r="D19" s="396">
        <v>0</v>
      </c>
      <c r="E19" s="402">
        <v>45</v>
      </c>
      <c r="F19" s="396">
        <v>42</v>
      </c>
      <c r="G19" s="407">
        <f t="shared" si="0"/>
        <v>87</v>
      </c>
      <c r="H19" s="391">
        <v>1</v>
      </c>
      <c r="I19" s="396">
        <v>0</v>
      </c>
      <c r="J19" s="402">
        <v>34</v>
      </c>
      <c r="K19" s="396">
        <v>41</v>
      </c>
      <c r="L19" s="407">
        <f t="shared" si="1"/>
        <v>75</v>
      </c>
    </row>
    <row r="20" spans="1:12" ht="18.75" customHeight="1">
      <c r="A20" s="903"/>
      <c r="B20" s="386" t="s">
        <v>10029</v>
      </c>
      <c r="C20" s="391">
        <v>9</v>
      </c>
      <c r="D20" s="396">
        <v>0</v>
      </c>
      <c r="E20" s="402">
        <v>501</v>
      </c>
      <c r="F20" s="396">
        <v>483</v>
      </c>
      <c r="G20" s="407">
        <f t="shared" si="0"/>
        <v>984</v>
      </c>
      <c r="H20" s="391">
        <v>11</v>
      </c>
      <c r="I20" s="396">
        <v>0</v>
      </c>
      <c r="J20" s="402">
        <v>880</v>
      </c>
      <c r="K20" s="396">
        <v>859</v>
      </c>
      <c r="L20" s="407">
        <f t="shared" si="1"/>
        <v>1739</v>
      </c>
    </row>
    <row r="21" spans="1:12" ht="18.75" customHeight="1">
      <c r="A21" s="903"/>
      <c r="B21" s="386" t="s">
        <v>3858</v>
      </c>
      <c r="C21" s="391">
        <v>2</v>
      </c>
      <c r="D21" s="396">
        <v>0</v>
      </c>
      <c r="E21" s="402">
        <v>116</v>
      </c>
      <c r="F21" s="396">
        <v>125</v>
      </c>
      <c r="G21" s="407">
        <f t="shared" si="0"/>
        <v>241</v>
      </c>
      <c r="H21" s="391">
        <v>3</v>
      </c>
      <c r="I21" s="396">
        <v>0</v>
      </c>
      <c r="J21" s="402">
        <v>294</v>
      </c>
      <c r="K21" s="396">
        <v>234</v>
      </c>
      <c r="L21" s="407">
        <f t="shared" si="1"/>
        <v>528</v>
      </c>
    </row>
    <row r="22" spans="1:12" ht="18.75" customHeight="1">
      <c r="A22" s="903"/>
      <c r="B22" s="386" t="s">
        <v>10030</v>
      </c>
      <c r="C22" s="391">
        <v>0</v>
      </c>
      <c r="D22" s="396">
        <v>0</v>
      </c>
      <c r="E22" s="402">
        <v>0</v>
      </c>
      <c r="F22" s="396">
        <v>0</v>
      </c>
      <c r="G22" s="407">
        <f t="shared" si="0"/>
        <v>0</v>
      </c>
      <c r="H22" s="391">
        <v>0</v>
      </c>
      <c r="I22" s="396">
        <v>0</v>
      </c>
      <c r="J22" s="402">
        <v>0</v>
      </c>
      <c r="K22" s="396">
        <v>0</v>
      </c>
      <c r="L22" s="407">
        <f t="shared" si="1"/>
        <v>0</v>
      </c>
    </row>
    <row r="23" spans="1:12" ht="18.75" customHeight="1">
      <c r="A23" s="903"/>
      <c r="B23" s="386" t="s">
        <v>6920</v>
      </c>
      <c r="C23" s="391">
        <v>3</v>
      </c>
      <c r="D23" s="396">
        <v>0</v>
      </c>
      <c r="E23" s="402">
        <v>51</v>
      </c>
      <c r="F23" s="396">
        <v>66</v>
      </c>
      <c r="G23" s="407">
        <f t="shared" si="0"/>
        <v>117</v>
      </c>
      <c r="H23" s="391">
        <v>3</v>
      </c>
      <c r="I23" s="396">
        <v>0</v>
      </c>
      <c r="J23" s="402">
        <v>200</v>
      </c>
      <c r="K23" s="396">
        <v>189</v>
      </c>
      <c r="L23" s="407">
        <f t="shared" si="1"/>
        <v>389</v>
      </c>
    </row>
    <row r="24" spans="1:12" ht="18.75" customHeight="1">
      <c r="A24" s="903"/>
      <c r="B24" s="386" t="s">
        <v>5050</v>
      </c>
      <c r="C24" s="391">
        <v>0</v>
      </c>
      <c r="D24" s="396">
        <v>0</v>
      </c>
      <c r="E24" s="391">
        <v>0</v>
      </c>
      <c r="F24" s="396">
        <v>0</v>
      </c>
      <c r="G24" s="407">
        <f t="shared" si="0"/>
        <v>0</v>
      </c>
      <c r="H24" s="391">
        <v>3</v>
      </c>
      <c r="I24" s="396">
        <v>0</v>
      </c>
      <c r="J24" s="402">
        <v>136</v>
      </c>
      <c r="K24" s="396">
        <v>120</v>
      </c>
      <c r="L24" s="407">
        <f t="shared" si="1"/>
        <v>256</v>
      </c>
    </row>
    <row r="25" spans="1:12" ht="18.75" customHeight="1">
      <c r="A25" s="903"/>
      <c r="B25" s="386" t="s">
        <v>10031</v>
      </c>
      <c r="C25" s="391">
        <v>0</v>
      </c>
      <c r="D25" s="396">
        <v>0</v>
      </c>
      <c r="E25" s="391">
        <v>0</v>
      </c>
      <c r="F25" s="396">
        <v>0</v>
      </c>
      <c r="G25" s="407">
        <f t="shared" si="0"/>
        <v>0</v>
      </c>
      <c r="H25" s="391">
        <v>2</v>
      </c>
      <c r="I25" s="396">
        <v>0</v>
      </c>
      <c r="J25" s="402">
        <v>126</v>
      </c>
      <c r="K25" s="396">
        <v>120</v>
      </c>
      <c r="L25" s="407">
        <f t="shared" si="1"/>
        <v>246</v>
      </c>
    </row>
    <row r="26" spans="1:12" ht="18.75" customHeight="1">
      <c r="A26" s="903"/>
      <c r="B26" s="388" t="s">
        <v>595</v>
      </c>
      <c r="C26" s="391">
        <v>0</v>
      </c>
      <c r="D26" s="396">
        <v>0</v>
      </c>
      <c r="E26" s="391">
        <v>0</v>
      </c>
      <c r="F26" s="396">
        <v>0</v>
      </c>
      <c r="G26" s="407">
        <f t="shared" si="0"/>
        <v>0</v>
      </c>
      <c r="H26" s="391">
        <v>0</v>
      </c>
      <c r="I26" s="396">
        <v>0</v>
      </c>
      <c r="J26" s="402">
        <v>0</v>
      </c>
      <c r="K26" s="396">
        <v>0</v>
      </c>
      <c r="L26" s="407">
        <f t="shared" si="1"/>
        <v>0</v>
      </c>
    </row>
    <row r="27" spans="1:12" ht="18.75" customHeight="1">
      <c r="A27" s="903"/>
      <c r="B27" s="388" t="s">
        <v>10032</v>
      </c>
      <c r="C27" s="391">
        <v>0</v>
      </c>
      <c r="D27" s="396">
        <v>0</v>
      </c>
      <c r="E27" s="391">
        <v>0</v>
      </c>
      <c r="F27" s="396">
        <v>0</v>
      </c>
      <c r="G27" s="407">
        <f t="shared" si="0"/>
        <v>0</v>
      </c>
      <c r="H27" s="391">
        <v>0</v>
      </c>
      <c r="I27" s="396">
        <v>0</v>
      </c>
      <c r="J27" s="402">
        <v>0</v>
      </c>
      <c r="K27" s="396">
        <v>0</v>
      </c>
      <c r="L27" s="407">
        <f t="shared" si="1"/>
        <v>0</v>
      </c>
    </row>
    <row r="28" spans="1:12" ht="18.75" customHeight="1">
      <c r="A28" s="903"/>
      <c r="B28" s="388" t="s">
        <v>9151</v>
      </c>
      <c r="C28" s="391">
        <v>0</v>
      </c>
      <c r="D28" s="396">
        <v>0</v>
      </c>
      <c r="E28" s="391">
        <v>0</v>
      </c>
      <c r="F28" s="396">
        <v>0</v>
      </c>
      <c r="G28" s="407">
        <f t="shared" si="0"/>
        <v>0</v>
      </c>
      <c r="H28" s="391">
        <v>0</v>
      </c>
      <c r="I28" s="396">
        <v>0</v>
      </c>
      <c r="J28" s="402">
        <v>0</v>
      </c>
      <c r="K28" s="396">
        <v>0</v>
      </c>
      <c r="L28" s="407">
        <f t="shared" si="1"/>
        <v>0</v>
      </c>
    </row>
    <row r="29" spans="1:12" ht="18.75" customHeight="1">
      <c r="A29" s="903"/>
      <c r="B29" s="388" t="s">
        <v>9865</v>
      </c>
      <c r="C29" s="391">
        <v>0</v>
      </c>
      <c r="D29" s="396">
        <v>0</v>
      </c>
      <c r="E29" s="391">
        <v>0</v>
      </c>
      <c r="F29" s="396">
        <v>0</v>
      </c>
      <c r="G29" s="407">
        <f t="shared" si="0"/>
        <v>0</v>
      </c>
      <c r="H29" s="391">
        <v>0</v>
      </c>
      <c r="I29" s="396">
        <v>0</v>
      </c>
      <c r="J29" s="402">
        <v>0</v>
      </c>
      <c r="K29" s="396">
        <v>0</v>
      </c>
      <c r="L29" s="407">
        <f t="shared" si="1"/>
        <v>0</v>
      </c>
    </row>
    <row r="30" spans="1:12" ht="18.75" customHeight="1">
      <c r="A30" s="903"/>
      <c r="B30" s="388" t="s">
        <v>10034</v>
      </c>
      <c r="C30" s="391">
        <v>0</v>
      </c>
      <c r="D30" s="396">
        <v>0</v>
      </c>
      <c r="E30" s="391">
        <v>0</v>
      </c>
      <c r="F30" s="396">
        <v>0</v>
      </c>
      <c r="G30" s="407">
        <f t="shared" si="0"/>
        <v>0</v>
      </c>
      <c r="H30" s="391">
        <v>0</v>
      </c>
      <c r="I30" s="396">
        <v>0</v>
      </c>
      <c r="J30" s="402">
        <v>0</v>
      </c>
      <c r="K30" s="396">
        <v>0</v>
      </c>
      <c r="L30" s="407">
        <f t="shared" si="1"/>
        <v>0</v>
      </c>
    </row>
    <row r="31" spans="1:12" ht="18.75" customHeight="1">
      <c r="A31" s="903"/>
      <c r="B31" s="388" t="s">
        <v>10035</v>
      </c>
      <c r="C31" s="391">
        <v>0</v>
      </c>
      <c r="D31" s="396">
        <v>0</v>
      </c>
      <c r="E31" s="391">
        <v>0</v>
      </c>
      <c r="F31" s="396">
        <v>0</v>
      </c>
      <c r="G31" s="407">
        <f t="shared" si="0"/>
        <v>0</v>
      </c>
      <c r="H31" s="391">
        <v>0</v>
      </c>
      <c r="I31" s="396">
        <v>0</v>
      </c>
      <c r="J31" s="402">
        <v>0</v>
      </c>
      <c r="K31" s="396">
        <v>0</v>
      </c>
      <c r="L31" s="407">
        <f t="shared" si="1"/>
        <v>0</v>
      </c>
    </row>
    <row r="32" spans="1:12" ht="18.75" customHeight="1">
      <c r="A32" s="903"/>
      <c r="B32" s="388" t="s">
        <v>10037</v>
      </c>
      <c r="C32" s="391">
        <v>0</v>
      </c>
      <c r="D32" s="396">
        <v>0</v>
      </c>
      <c r="E32" s="391">
        <v>0</v>
      </c>
      <c r="F32" s="396">
        <v>0</v>
      </c>
      <c r="G32" s="407">
        <f t="shared" si="0"/>
        <v>0</v>
      </c>
      <c r="H32" s="391">
        <v>0</v>
      </c>
      <c r="I32" s="396">
        <v>0</v>
      </c>
      <c r="J32" s="402">
        <v>0</v>
      </c>
      <c r="K32" s="396">
        <v>0</v>
      </c>
      <c r="L32" s="407">
        <f t="shared" si="1"/>
        <v>0</v>
      </c>
    </row>
    <row r="33" spans="1:12" ht="18.75" customHeight="1">
      <c r="A33" s="903"/>
      <c r="B33" s="388" t="s">
        <v>8189</v>
      </c>
      <c r="C33" s="392">
        <v>1</v>
      </c>
      <c r="D33" s="396">
        <v>0</v>
      </c>
      <c r="E33" s="403">
        <v>100</v>
      </c>
      <c r="F33" s="397">
        <v>72</v>
      </c>
      <c r="G33" s="407">
        <f t="shared" si="0"/>
        <v>172</v>
      </c>
      <c r="H33" s="392">
        <v>3</v>
      </c>
      <c r="I33" s="397">
        <v>0</v>
      </c>
      <c r="J33" s="403">
        <v>153</v>
      </c>
      <c r="K33" s="397">
        <v>158</v>
      </c>
      <c r="L33" s="407">
        <f t="shared" si="1"/>
        <v>311</v>
      </c>
    </row>
    <row r="34" spans="1:12" ht="18.75" customHeight="1">
      <c r="A34" s="903"/>
      <c r="B34" s="388" t="s">
        <v>9998</v>
      </c>
      <c r="C34" s="392">
        <v>0</v>
      </c>
      <c r="D34" s="396">
        <v>0</v>
      </c>
      <c r="E34" s="403">
        <v>0</v>
      </c>
      <c r="F34" s="397">
        <v>0</v>
      </c>
      <c r="G34" s="408">
        <f t="shared" si="0"/>
        <v>0</v>
      </c>
      <c r="H34" s="391">
        <v>0</v>
      </c>
      <c r="I34" s="396">
        <v>0</v>
      </c>
      <c r="J34" s="402">
        <v>0</v>
      </c>
      <c r="K34" s="396">
        <v>0</v>
      </c>
      <c r="L34" s="408">
        <f t="shared" si="1"/>
        <v>0</v>
      </c>
    </row>
    <row r="35" spans="1:12" ht="18.75" customHeight="1">
      <c r="A35" s="904"/>
      <c r="B35" s="387" t="s">
        <v>9961</v>
      </c>
      <c r="C35" s="393">
        <f>SUM(C15:C34)</f>
        <v>43</v>
      </c>
      <c r="D35" s="398">
        <f>SUM(D15:D34)</f>
        <v>0</v>
      </c>
      <c r="E35" s="404">
        <f>SUM(E15:E34)</f>
        <v>1889</v>
      </c>
      <c r="F35" s="398">
        <f>SUM(F15:F34)</f>
        <v>1858</v>
      </c>
      <c r="G35" s="409">
        <f t="shared" si="0"/>
        <v>3747</v>
      </c>
      <c r="H35" s="393">
        <f>SUM(H15:H34)</f>
        <v>45</v>
      </c>
      <c r="I35" s="398">
        <f>SUM(I15:I34)</f>
        <v>0</v>
      </c>
      <c r="J35" s="404">
        <f>SUM(J15:J34)</f>
        <v>3194</v>
      </c>
      <c r="K35" s="398">
        <f>SUM(K15:K34)</f>
        <v>3133</v>
      </c>
      <c r="L35" s="409">
        <f t="shared" si="1"/>
        <v>6327</v>
      </c>
    </row>
    <row r="36" spans="1:12" ht="18.75" customHeight="1">
      <c r="A36" s="902" t="s">
        <v>8438</v>
      </c>
      <c r="B36" s="385" t="s">
        <v>10038</v>
      </c>
      <c r="C36" s="390">
        <v>4</v>
      </c>
      <c r="D36" s="395">
        <v>0</v>
      </c>
      <c r="E36" s="401">
        <v>182</v>
      </c>
      <c r="F36" s="395">
        <v>198</v>
      </c>
      <c r="G36" s="406">
        <f t="shared" si="0"/>
        <v>380</v>
      </c>
      <c r="H36" s="390">
        <v>5</v>
      </c>
      <c r="I36" s="395">
        <v>0</v>
      </c>
      <c r="J36" s="401">
        <v>462</v>
      </c>
      <c r="K36" s="395">
        <v>460</v>
      </c>
      <c r="L36" s="406">
        <f t="shared" si="1"/>
        <v>922</v>
      </c>
    </row>
    <row r="37" spans="1:12" ht="18.75" customHeight="1">
      <c r="A37" s="903"/>
      <c r="B37" s="386" t="s">
        <v>5078</v>
      </c>
      <c r="C37" s="391">
        <v>2</v>
      </c>
      <c r="D37" s="396">
        <v>0</v>
      </c>
      <c r="E37" s="402">
        <v>122</v>
      </c>
      <c r="F37" s="396">
        <v>129</v>
      </c>
      <c r="G37" s="407">
        <f t="shared" si="0"/>
        <v>251</v>
      </c>
      <c r="H37" s="391">
        <v>9</v>
      </c>
      <c r="I37" s="396">
        <v>0</v>
      </c>
      <c r="J37" s="402">
        <v>595</v>
      </c>
      <c r="K37" s="396">
        <v>593</v>
      </c>
      <c r="L37" s="407">
        <f t="shared" si="1"/>
        <v>1188</v>
      </c>
    </row>
    <row r="38" spans="1:12" ht="18.75" customHeight="1">
      <c r="A38" s="903"/>
      <c r="B38" s="386" t="s">
        <v>10039</v>
      </c>
      <c r="C38" s="391">
        <v>11</v>
      </c>
      <c r="D38" s="396">
        <v>0</v>
      </c>
      <c r="E38" s="402">
        <v>685</v>
      </c>
      <c r="F38" s="396">
        <v>647</v>
      </c>
      <c r="G38" s="407">
        <f t="shared" si="0"/>
        <v>1332</v>
      </c>
      <c r="H38" s="391">
        <v>0</v>
      </c>
      <c r="I38" s="396">
        <v>0</v>
      </c>
      <c r="J38" s="402">
        <v>0</v>
      </c>
      <c r="K38" s="396">
        <v>0</v>
      </c>
      <c r="L38" s="407">
        <f t="shared" si="1"/>
        <v>0</v>
      </c>
    </row>
    <row r="39" spans="1:12" ht="18.75" customHeight="1">
      <c r="A39" s="903"/>
      <c r="B39" s="386" t="s">
        <v>5404</v>
      </c>
      <c r="C39" s="391">
        <v>2</v>
      </c>
      <c r="D39" s="396">
        <v>0</v>
      </c>
      <c r="E39" s="402">
        <v>158</v>
      </c>
      <c r="F39" s="396">
        <v>163</v>
      </c>
      <c r="G39" s="407">
        <f t="shared" si="0"/>
        <v>321</v>
      </c>
      <c r="H39" s="391">
        <v>12</v>
      </c>
      <c r="I39" s="396">
        <v>0</v>
      </c>
      <c r="J39" s="402">
        <v>1017</v>
      </c>
      <c r="K39" s="396">
        <v>919</v>
      </c>
      <c r="L39" s="407">
        <f t="shared" si="1"/>
        <v>1936</v>
      </c>
    </row>
    <row r="40" spans="1:12" ht="18.75" customHeight="1">
      <c r="A40" s="903"/>
      <c r="B40" s="386" t="s">
        <v>1641</v>
      </c>
      <c r="C40" s="391">
        <v>11</v>
      </c>
      <c r="D40" s="396">
        <v>0</v>
      </c>
      <c r="E40" s="402">
        <v>411</v>
      </c>
      <c r="F40" s="396">
        <v>409</v>
      </c>
      <c r="G40" s="407">
        <f t="shared" si="0"/>
        <v>820</v>
      </c>
      <c r="H40" s="391">
        <v>13</v>
      </c>
      <c r="I40" s="396">
        <v>0</v>
      </c>
      <c r="J40" s="402">
        <v>849</v>
      </c>
      <c r="K40" s="396">
        <v>802</v>
      </c>
      <c r="L40" s="407">
        <f t="shared" si="1"/>
        <v>1651</v>
      </c>
    </row>
    <row r="41" spans="1:12" ht="18.75" customHeight="1">
      <c r="A41" s="903"/>
      <c r="B41" s="386" t="s">
        <v>10040</v>
      </c>
      <c r="C41" s="391">
        <v>1</v>
      </c>
      <c r="D41" s="396">
        <v>0</v>
      </c>
      <c r="E41" s="402">
        <v>54</v>
      </c>
      <c r="F41" s="396">
        <v>53</v>
      </c>
      <c r="G41" s="407">
        <f t="shared" si="0"/>
        <v>107</v>
      </c>
      <c r="H41" s="391">
        <v>6</v>
      </c>
      <c r="I41" s="396">
        <v>0</v>
      </c>
      <c r="J41" s="402">
        <v>431</v>
      </c>
      <c r="K41" s="396">
        <v>417</v>
      </c>
      <c r="L41" s="407">
        <f t="shared" si="1"/>
        <v>848</v>
      </c>
    </row>
    <row r="42" spans="1:12" ht="18.75" customHeight="1">
      <c r="A42" s="903"/>
      <c r="B42" s="386" t="s">
        <v>886</v>
      </c>
      <c r="C42" s="391">
        <v>0</v>
      </c>
      <c r="D42" s="396">
        <v>0</v>
      </c>
      <c r="E42" s="402">
        <v>0</v>
      </c>
      <c r="F42" s="396">
        <v>0</v>
      </c>
      <c r="G42" s="407">
        <f t="shared" si="0"/>
        <v>0</v>
      </c>
      <c r="H42" s="391">
        <v>5</v>
      </c>
      <c r="I42" s="396">
        <v>0</v>
      </c>
      <c r="J42" s="402">
        <v>291</v>
      </c>
      <c r="K42" s="396">
        <v>275</v>
      </c>
      <c r="L42" s="407">
        <f t="shared" si="1"/>
        <v>566</v>
      </c>
    </row>
    <row r="43" spans="1:12" ht="18.75" customHeight="1">
      <c r="A43" s="903"/>
      <c r="B43" s="386" t="s">
        <v>1951</v>
      </c>
      <c r="C43" s="391">
        <v>1</v>
      </c>
      <c r="D43" s="396">
        <v>0</v>
      </c>
      <c r="E43" s="402">
        <v>0</v>
      </c>
      <c r="F43" s="396">
        <v>0</v>
      </c>
      <c r="G43" s="407">
        <f t="shared" si="0"/>
        <v>0</v>
      </c>
      <c r="H43" s="391">
        <v>1</v>
      </c>
      <c r="I43" s="396">
        <v>0</v>
      </c>
      <c r="J43" s="402">
        <v>74</v>
      </c>
      <c r="K43" s="396">
        <v>62</v>
      </c>
      <c r="L43" s="407">
        <f t="shared" si="1"/>
        <v>136</v>
      </c>
    </row>
    <row r="44" spans="1:12" ht="18.75" customHeight="1">
      <c r="A44" s="903"/>
      <c r="B44" s="386" t="s">
        <v>4286</v>
      </c>
      <c r="C44" s="391">
        <v>1</v>
      </c>
      <c r="D44" s="396">
        <v>0</v>
      </c>
      <c r="E44" s="402">
        <v>56</v>
      </c>
      <c r="F44" s="396">
        <v>49</v>
      </c>
      <c r="G44" s="407">
        <f t="shared" si="0"/>
        <v>105</v>
      </c>
      <c r="H44" s="391">
        <v>5</v>
      </c>
      <c r="I44" s="396">
        <v>0</v>
      </c>
      <c r="J44" s="402">
        <v>299</v>
      </c>
      <c r="K44" s="396">
        <v>323</v>
      </c>
      <c r="L44" s="407">
        <f t="shared" si="1"/>
        <v>622</v>
      </c>
    </row>
    <row r="45" spans="1:12" ht="18.75" customHeight="1">
      <c r="A45" s="903"/>
      <c r="B45" s="386" t="s">
        <v>10041</v>
      </c>
      <c r="C45" s="391">
        <v>0</v>
      </c>
      <c r="D45" s="396">
        <v>0</v>
      </c>
      <c r="E45" s="402">
        <v>0</v>
      </c>
      <c r="F45" s="396">
        <v>0</v>
      </c>
      <c r="G45" s="407">
        <f t="shared" si="0"/>
        <v>0</v>
      </c>
      <c r="H45" s="391">
        <v>3</v>
      </c>
      <c r="I45" s="396">
        <v>0</v>
      </c>
      <c r="J45" s="402">
        <v>199</v>
      </c>
      <c r="K45" s="396">
        <v>195</v>
      </c>
      <c r="L45" s="407">
        <f t="shared" si="1"/>
        <v>394</v>
      </c>
    </row>
    <row r="46" spans="1:12" ht="18.75" customHeight="1">
      <c r="A46" s="903"/>
      <c r="B46" s="386" t="s">
        <v>7809</v>
      </c>
      <c r="C46" s="391">
        <v>2</v>
      </c>
      <c r="D46" s="396">
        <v>0</v>
      </c>
      <c r="E46" s="402">
        <v>112</v>
      </c>
      <c r="F46" s="396">
        <v>104</v>
      </c>
      <c r="G46" s="407">
        <f t="shared" si="0"/>
        <v>216</v>
      </c>
      <c r="H46" s="391">
        <v>0</v>
      </c>
      <c r="I46" s="396">
        <v>0</v>
      </c>
      <c r="J46" s="402">
        <v>0</v>
      </c>
      <c r="K46" s="396">
        <v>0</v>
      </c>
      <c r="L46" s="407">
        <f t="shared" si="1"/>
        <v>0</v>
      </c>
    </row>
    <row r="47" spans="1:12" ht="18.75" customHeight="1">
      <c r="A47" s="903"/>
      <c r="B47" s="388" t="s">
        <v>10042</v>
      </c>
      <c r="C47" s="392">
        <v>1</v>
      </c>
      <c r="D47" s="397">
        <v>0</v>
      </c>
      <c r="E47" s="403">
        <v>0</v>
      </c>
      <c r="F47" s="397">
        <v>0</v>
      </c>
      <c r="G47" s="407">
        <f t="shared" si="0"/>
        <v>0</v>
      </c>
      <c r="H47" s="392">
        <v>0</v>
      </c>
      <c r="I47" s="397">
        <v>0</v>
      </c>
      <c r="J47" s="403">
        <v>0</v>
      </c>
      <c r="K47" s="397">
        <v>0</v>
      </c>
      <c r="L47" s="407">
        <f t="shared" si="1"/>
        <v>0</v>
      </c>
    </row>
    <row r="48" spans="1:12" ht="18.75" customHeight="1">
      <c r="A48" s="903"/>
      <c r="B48" s="388" t="s">
        <v>10043</v>
      </c>
      <c r="C48" s="392">
        <v>0</v>
      </c>
      <c r="D48" s="397">
        <v>0</v>
      </c>
      <c r="E48" s="403">
        <v>0</v>
      </c>
      <c r="F48" s="397">
        <v>0</v>
      </c>
      <c r="G48" s="408">
        <f t="shared" si="0"/>
        <v>0</v>
      </c>
      <c r="H48" s="392">
        <v>0</v>
      </c>
      <c r="I48" s="397">
        <v>0</v>
      </c>
      <c r="J48" s="403">
        <v>0</v>
      </c>
      <c r="K48" s="397">
        <v>0</v>
      </c>
      <c r="L48" s="408">
        <f t="shared" si="1"/>
        <v>0</v>
      </c>
    </row>
    <row r="49" spans="1:12" ht="18.75" customHeight="1">
      <c r="A49" s="904"/>
      <c r="B49" s="387" t="s">
        <v>9961</v>
      </c>
      <c r="C49" s="393">
        <f>SUM(C36:C48)</f>
        <v>36</v>
      </c>
      <c r="D49" s="398">
        <f>SUM(D36:D48)</f>
        <v>0</v>
      </c>
      <c r="E49" s="404">
        <f>SUM(E36:E48)</f>
        <v>1780</v>
      </c>
      <c r="F49" s="398">
        <f>SUM(F36:F48)</f>
        <v>1752</v>
      </c>
      <c r="G49" s="409">
        <f t="shared" si="0"/>
        <v>3532</v>
      </c>
      <c r="H49" s="393">
        <f>SUM(H36:H48)</f>
        <v>59</v>
      </c>
      <c r="I49" s="398">
        <f>SUM(I36:I48)</f>
        <v>0</v>
      </c>
      <c r="J49" s="404">
        <f>SUM(J36:J48)</f>
        <v>4217</v>
      </c>
      <c r="K49" s="398">
        <f>SUM(K36:K48)</f>
        <v>4046</v>
      </c>
      <c r="L49" s="409">
        <f t="shared" si="1"/>
        <v>8263</v>
      </c>
    </row>
    <row r="50" spans="1:12" ht="18.75" customHeight="1">
      <c r="A50" s="892" t="s">
        <v>10024</v>
      </c>
      <c r="B50" s="893"/>
      <c r="C50" s="393">
        <f t="shared" ref="C50:L50" si="2">C10+C14+C35+C49</f>
        <v>147</v>
      </c>
      <c r="D50" s="399">
        <f t="shared" si="2"/>
        <v>0</v>
      </c>
      <c r="E50" s="405">
        <f t="shared" si="2"/>
        <v>7171</v>
      </c>
      <c r="F50" s="398">
        <f t="shared" si="2"/>
        <v>7054</v>
      </c>
      <c r="G50" s="409">
        <f t="shared" si="2"/>
        <v>14225</v>
      </c>
      <c r="H50" s="410">
        <f t="shared" si="2"/>
        <v>239</v>
      </c>
      <c r="I50" s="398">
        <f t="shared" si="2"/>
        <v>2</v>
      </c>
      <c r="J50" s="404">
        <f t="shared" si="2"/>
        <v>15864</v>
      </c>
      <c r="K50" s="404">
        <f t="shared" si="2"/>
        <v>15272</v>
      </c>
      <c r="L50" s="409">
        <f t="shared" si="2"/>
        <v>31136</v>
      </c>
    </row>
    <row r="51" spans="1:12" ht="19.5" customHeight="1"/>
  </sheetData>
  <mergeCells count="14">
    <mergeCell ref="A50:B50"/>
    <mergeCell ref="A1:L2"/>
    <mergeCell ref="A4:B6"/>
    <mergeCell ref="A7:A10"/>
    <mergeCell ref="A11:A14"/>
    <mergeCell ref="A15:A35"/>
    <mergeCell ref="A36:A49"/>
    <mergeCell ref="H3:L3"/>
    <mergeCell ref="C4:G4"/>
    <mergeCell ref="H4:L4"/>
    <mergeCell ref="C5:D5"/>
    <mergeCell ref="E5:G5"/>
    <mergeCell ref="H5:I5"/>
    <mergeCell ref="J5:L5"/>
  </mergeCells>
  <phoneticPr fontId="21"/>
  <printOptions horizontalCentered="1"/>
  <pageMargins left="0.74803149606299213" right="0.74803149606299213" top="0.78740157480314965" bottom="0.78740157480314965" header="0.51181102362204722" footer="0.51181102362204722"/>
  <pageSetup paperSize="9" scale="7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J42"/>
  <sheetViews>
    <sheetView zoomScaleSheetLayoutView="80" workbookViewId="0">
      <pane xSplit="2" ySplit="1" topLeftCell="C2" activePane="bottomRight" state="frozen"/>
      <selection pane="topRight"/>
      <selection pane="bottomLeft"/>
      <selection pane="bottomRight"/>
    </sheetView>
  </sheetViews>
  <sheetFormatPr defaultColWidth="12.125" defaultRowHeight="13.5" customHeight="1"/>
  <cols>
    <col min="1" max="1" width="6.125" style="7" customWidth="1"/>
    <col min="2" max="2" width="20.75" style="7" customWidth="1"/>
    <col min="3" max="3" width="13.625" style="7" customWidth="1"/>
    <col min="4" max="4" width="26.875" style="411" bestFit="1" customWidth="1"/>
    <col min="5" max="5" width="13.5" style="412" customWidth="1"/>
    <col min="6" max="6" width="13.25" style="412" customWidth="1"/>
    <col min="7" max="7" width="14" style="413" customWidth="1"/>
    <col min="8" max="8" width="32.375" style="414" customWidth="1"/>
    <col min="9" max="9" width="8" style="7" customWidth="1"/>
    <col min="10" max="10" width="12.125" style="7" bestFit="1"/>
    <col min="11" max="16384" width="12.125" style="7"/>
  </cols>
  <sheetData>
    <row r="1" spans="1:8" s="415" customFormat="1" ht="90" customHeight="1">
      <c r="A1" s="417" t="s">
        <v>788</v>
      </c>
      <c r="B1" s="421" t="s">
        <v>1829</v>
      </c>
      <c r="C1" s="426" t="s">
        <v>224</v>
      </c>
      <c r="D1" s="426" t="s">
        <v>1841</v>
      </c>
      <c r="E1" s="426" t="s">
        <v>1847</v>
      </c>
      <c r="F1" s="426" t="s">
        <v>1850</v>
      </c>
      <c r="G1" s="426" t="s">
        <v>1378</v>
      </c>
      <c r="H1" s="440" t="s">
        <v>574</v>
      </c>
    </row>
    <row r="2" spans="1:8" s="416" customFormat="1" ht="39" customHeight="1">
      <c r="A2" s="418" t="s">
        <v>1707</v>
      </c>
      <c r="B2" s="422"/>
      <c r="C2" s="427"/>
      <c r="D2" s="422"/>
      <c r="E2" s="431"/>
      <c r="F2" s="431"/>
      <c r="G2" s="436"/>
      <c r="H2" s="441"/>
    </row>
    <row r="3" spans="1:8" ht="39" customHeight="1">
      <c r="A3" s="419">
        <v>1</v>
      </c>
      <c r="B3" s="423" t="s">
        <v>1433</v>
      </c>
      <c r="C3" s="428" t="s">
        <v>1873</v>
      </c>
      <c r="D3" s="423" t="s">
        <v>1881</v>
      </c>
      <c r="E3" s="432" t="s">
        <v>1891</v>
      </c>
      <c r="F3" s="432" t="s">
        <v>1901</v>
      </c>
      <c r="G3" s="437" t="s">
        <v>9950</v>
      </c>
      <c r="H3" s="442" t="s">
        <v>1918</v>
      </c>
    </row>
    <row r="4" spans="1:8" ht="39" customHeight="1">
      <c r="A4" s="419">
        <v>2</v>
      </c>
      <c r="B4" s="423" t="s">
        <v>1920</v>
      </c>
      <c r="C4" s="428" t="s">
        <v>593</v>
      </c>
      <c r="D4" s="423" t="s">
        <v>9466</v>
      </c>
      <c r="E4" s="432" t="s">
        <v>1936</v>
      </c>
      <c r="F4" s="435" t="s">
        <v>4032</v>
      </c>
      <c r="G4" s="438" t="s">
        <v>9951</v>
      </c>
      <c r="H4" s="442" t="s">
        <v>1904</v>
      </c>
    </row>
    <row r="5" spans="1:8" s="416" customFormat="1" ht="39" customHeight="1">
      <c r="A5" s="418" t="s">
        <v>1956</v>
      </c>
      <c r="B5" s="422"/>
      <c r="C5" s="427"/>
      <c r="D5" s="422"/>
      <c r="E5" s="431"/>
      <c r="F5" s="431"/>
      <c r="G5" s="436"/>
      <c r="H5" s="442"/>
    </row>
    <row r="6" spans="1:8" ht="39" customHeight="1">
      <c r="A6" s="419">
        <v>3</v>
      </c>
      <c r="B6" s="423" t="s">
        <v>658</v>
      </c>
      <c r="C6" s="428" t="s">
        <v>1962</v>
      </c>
      <c r="D6" s="423" t="s">
        <v>1964</v>
      </c>
      <c r="E6" s="432" t="s">
        <v>486</v>
      </c>
      <c r="F6" s="432" t="s">
        <v>1816</v>
      </c>
      <c r="G6" s="435" t="s">
        <v>1967</v>
      </c>
      <c r="H6" s="442" t="s">
        <v>1432</v>
      </c>
    </row>
    <row r="7" spans="1:8" ht="39" customHeight="1">
      <c r="A7" s="419">
        <v>4</v>
      </c>
      <c r="B7" s="423" t="s">
        <v>1172</v>
      </c>
      <c r="C7" s="428" t="s">
        <v>1973</v>
      </c>
      <c r="D7" s="423" t="s">
        <v>218</v>
      </c>
      <c r="E7" s="432" t="s">
        <v>1978</v>
      </c>
      <c r="F7" s="432" t="s">
        <v>1980</v>
      </c>
      <c r="G7" s="435" t="s">
        <v>9655</v>
      </c>
      <c r="H7" s="442" t="s">
        <v>9042</v>
      </c>
    </row>
    <row r="8" spans="1:8" ht="39" customHeight="1">
      <c r="A8" s="419">
        <v>5</v>
      </c>
      <c r="B8" s="423" t="s">
        <v>1994</v>
      </c>
      <c r="C8" s="428" t="s">
        <v>1575</v>
      </c>
      <c r="D8" s="423" t="s">
        <v>1998</v>
      </c>
      <c r="E8" s="432" t="s">
        <v>2006</v>
      </c>
      <c r="F8" s="432" t="s">
        <v>2008</v>
      </c>
      <c r="G8" s="435" t="s">
        <v>9376</v>
      </c>
      <c r="H8" s="442" t="s">
        <v>2009</v>
      </c>
    </row>
    <row r="9" spans="1:8" ht="39" customHeight="1">
      <c r="A9" s="419">
        <v>6</v>
      </c>
      <c r="B9" s="423" t="s">
        <v>2017</v>
      </c>
      <c r="C9" s="428" t="s">
        <v>2029</v>
      </c>
      <c r="D9" s="423" t="s">
        <v>2038</v>
      </c>
      <c r="E9" s="432" t="s">
        <v>1942</v>
      </c>
      <c r="F9" s="432" t="s">
        <v>2044</v>
      </c>
      <c r="G9" s="435" t="s">
        <v>9730</v>
      </c>
      <c r="H9" s="442" t="s">
        <v>3</v>
      </c>
    </row>
    <row r="10" spans="1:8" ht="39" customHeight="1">
      <c r="A10" s="419">
        <v>7</v>
      </c>
      <c r="B10" s="423" t="s">
        <v>2054</v>
      </c>
      <c r="C10" s="428" t="s">
        <v>2065</v>
      </c>
      <c r="D10" s="423" t="s">
        <v>2066</v>
      </c>
      <c r="E10" s="432" t="s">
        <v>263</v>
      </c>
      <c r="F10" s="432" t="s">
        <v>2075</v>
      </c>
      <c r="G10" s="435"/>
      <c r="H10" s="442" t="s">
        <v>2046</v>
      </c>
    </row>
    <row r="11" spans="1:8" ht="39" customHeight="1">
      <c r="A11" s="419">
        <v>8</v>
      </c>
      <c r="B11" s="423" t="s">
        <v>2093</v>
      </c>
      <c r="C11" s="428" t="s">
        <v>1197</v>
      </c>
      <c r="D11" s="423" t="s">
        <v>703</v>
      </c>
      <c r="E11" s="432" t="s">
        <v>222</v>
      </c>
      <c r="F11" s="432" t="s">
        <v>722</v>
      </c>
      <c r="G11" s="435" t="s">
        <v>9768</v>
      </c>
      <c r="H11" s="442" t="s">
        <v>2108</v>
      </c>
    </row>
    <row r="12" spans="1:8" ht="39" customHeight="1">
      <c r="A12" s="419">
        <v>9</v>
      </c>
      <c r="B12" s="423" t="s">
        <v>1983</v>
      </c>
      <c r="C12" s="428" t="s">
        <v>1193</v>
      </c>
      <c r="D12" s="423" t="s">
        <v>2119</v>
      </c>
      <c r="E12" s="432" t="s">
        <v>1055</v>
      </c>
      <c r="F12" s="432" t="s">
        <v>2120</v>
      </c>
      <c r="G12" s="435" t="s">
        <v>2127</v>
      </c>
      <c r="H12" s="442" t="s">
        <v>851</v>
      </c>
    </row>
    <row r="13" spans="1:8" ht="39" customHeight="1">
      <c r="A13" s="419">
        <v>10</v>
      </c>
      <c r="B13" s="423" t="s">
        <v>2130</v>
      </c>
      <c r="C13" s="428" t="s">
        <v>1412</v>
      </c>
      <c r="D13" s="423" t="s">
        <v>243</v>
      </c>
      <c r="E13" s="432" t="s">
        <v>2133</v>
      </c>
      <c r="F13" s="432" t="s">
        <v>2138</v>
      </c>
      <c r="G13" s="435" t="s">
        <v>9190</v>
      </c>
      <c r="H13" s="442" t="s">
        <v>9218</v>
      </c>
    </row>
    <row r="14" spans="1:8" ht="39" customHeight="1">
      <c r="A14" s="419">
        <v>11</v>
      </c>
      <c r="B14" s="423" t="s">
        <v>903</v>
      </c>
      <c r="C14" s="428" t="s">
        <v>2149</v>
      </c>
      <c r="D14" s="423" t="s">
        <v>2000</v>
      </c>
      <c r="E14" s="432" t="s">
        <v>2151</v>
      </c>
      <c r="F14" s="432" t="s">
        <v>115</v>
      </c>
      <c r="G14" s="435" t="s">
        <v>2160</v>
      </c>
      <c r="H14" s="442" t="s">
        <v>508</v>
      </c>
    </row>
    <row r="15" spans="1:8" ht="39" customHeight="1">
      <c r="A15" s="419">
        <v>12</v>
      </c>
      <c r="B15" s="423" t="s">
        <v>353</v>
      </c>
      <c r="C15" s="428" t="s">
        <v>2164</v>
      </c>
      <c r="D15" s="423" t="s">
        <v>1348</v>
      </c>
      <c r="E15" s="432" t="s">
        <v>1613</v>
      </c>
      <c r="F15" s="432" t="s">
        <v>1486</v>
      </c>
      <c r="G15" s="435" t="s">
        <v>9086</v>
      </c>
      <c r="H15" s="442" t="s">
        <v>1926</v>
      </c>
    </row>
    <row r="16" spans="1:8" ht="39" customHeight="1">
      <c r="A16" s="419">
        <v>13</v>
      </c>
      <c r="B16" s="423" t="s">
        <v>607</v>
      </c>
      <c r="C16" s="428" t="s">
        <v>2179</v>
      </c>
      <c r="D16" s="423" t="s">
        <v>1178</v>
      </c>
      <c r="E16" s="432" t="s">
        <v>161</v>
      </c>
      <c r="F16" s="432" t="s">
        <v>1569</v>
      </c>
      <c r="G16" s="435" t="s">
        <v>7398</v>
      </c>
      <c r="H16" s="442" t="s">
        <v>9779</v>
      </c>
    </row>
    <row r="17" spans="1:10" ht="39" customHeight="1">
      <c r="A17" s="419">
        <v>14</v>
      </c>
      <c r="B17" s="423" t="s">
        <v>2180</v>
      </c>
      <c r="C17" s="428" t="s">
        <v>2184</v>
      </c>
      <c r="D17" s="423" t="s">
        <v>1461</v>
      </c>
      <c r="E17" s="432" t="s">
        <v>2200</v>
      </c>
      <c r="F17" s="432" t="s">
        <v>695</v>
      </c>
      <c r="G17" s="435" t="s">
        <v>2210</v>
      </c>
      <c r="H17" s="442" t="s">
        <v>2218</v>
      </c>
    </row>
    <row r="18" spans="1:10" ht="39" customHeight="1">
      <c r="A18" s="419">
        <v>15</v>
      </c>
      <c r="B18" s="423" t="s">
        <v>1044</v>
      </c>
      <c r="C18" s="428" t="s">
        <v>2224</v>
      </c>
      <c r="D18" s="423" t="s">
        <v>1335</v>
      </c>
      <c r="E18" s="432" t="s">
        <v>2229</v>
      </c>
      <c r="F18" s="432" t="s">
        <v>1152</v>
      </c>
      <c r="G18" s="435" t="s">
        <v>9353</v>
      </c>
      <c r="H18" s="442" t="s">
        <v>7719</v>
      </c>
    </row>
    <row r="19" spans="1:10" ht="39" customHeight="1">
      <c r="A19" s="419">
        <v>16</v>
      </c>
      <c r="B19" s="423" t="s">
        <v>1797</v>
      </c>
      <c r="C19" s="428" t="s">
        <v>2007</v>
      </c>
      <c r="D19" s="423" t="s">
        <v>164</v>
      </c>
      <c r="E19" s="432" t="s">
        <v>296</v>
      </c>
      <c r="F19" s="432" t="s">
        <v>2233</v>
      </c>
      <c r="G19" s="435" t="s">
        <v>391</v>
      </c>
      <c r="H19" s="442" t="s">
        <v>1667</v>
      </c>
    </row>
    <row r="20" spans="1:10" ht="39" customHeight="1">
      <c r="A20" s="419">
        <v>17</v>
      </c>
      <c r="B20" s="423" t="s">
        <v>2238</v>
      </c>
      <c r="C20" s="428" t="s">
        <v>2242</v>
      </c>
      <c r="D20" s="423" t="s">
        <v>618</v>
      </c>
      <c r="E20" s="432" t="s">
        <v>1017</v>
      </c>
      <c r="F20" s="432" t="s">
        <v>2251</v>
      </c>
      <c r="G20" s="435" t="s">
        <v>9276</v>
      </c>
      <c r="H20" s="442" t="s">
        <v>1390</v>
      </c>
    </row>
    <row r="21" spans="1:10" ht="39" customHeight="1">
      <c r="A21" s="419">
        <v>18</v>
      </c>
      <c r="B21" s="423" t="s">
        <v>2114</v>
      </c>
      <c r="C21" s="428" t="s">
        <v>2268</v>
      </c>
      <c r="D21" s="423" t="s">
        <v>265</v>
      </c>
      <c r="E21" s="432" t="s">
        <v>885</v>
      </c>
      <c r="F21" s="432" t="s">
        <v>2154</v>
      </c>
      <c r="G21" s="435" t="s">
        <v>287</v>
      </c>
      <c r="H21" s="442" t="s">
        <v>2181</v>
      </c>
    </row>
    <row r="22" spans="1:10" ht="39" customHeight="1">
      <c r="A22" s="419">
        <v>19</v>
      </c>
      <c r="B22" s="423" t="s">
        <v>825</v>
      </c>
      <c r="C22" s="428" t="s">
        <v>1874</v>
      </c>
      <c r="D22" s="423" t="s">
        <v>979</v>
      </c>
      <c r="E22" s="432" t="s">
        <v>2280</v>
      </c>
      <c r="F22" s="432" t="s">
        <v>620</v>
      </c>
      <c r="G22" s="435" t="s">
        <v>739</v>
      </c>
      <c r="H22" s="443" t="s">
        <v>9782</v>
      </c>
    </row>
    <row r="23" spans="1:10" ht="39" customHeight="1">
      <c r="A23" s="419">
        <v>20</v>
      </c>
      <c r="B23" s="423" t="s">
        <v>2317</v>
      </c>
      <c r="C23" s="428" t="s">
        <v>1693</v>
      </c>
      <c r="D23" s="423" t="s">
        <v>36</v>
      </c>
      <c r="E23" s="432" t="s">
        <v>169</v>
      </c>
      <c r="F23" s="432" t="s">
        <v>1012</v>
      </c>
      <c r="G23" s="435" t="s">
        <v>9783</v>
      </c>
      <c r="H23" s="442" t="s">
        <v>987</v>
      </c>
    </row>
    <row r="24" spans="1:10" ht="39" customHeight="1">
      <c r="A24" s="419">
        <v>21</v>
      </c>
      <c r="B24" s="423" t="s">
        <v>1346</v>
      </c>
      <c r="C24" s="428" t="s">
        <v>1976</v>
      </c>
      <c r="D24" s="423" t="s">
        <v>422</v>
      </c>
      <c r="E24" s="432" t="s">
        <v>2222</v>
      </c>
      <c r="F24" s="432" t="s">
        <v>1217</v>
      </c>
      <c r="G24" s="435" t="s">
        <v>2082</v>
      </c>
      <c r="H24" s="442" t="s">
        <v>1437</v>
      </c>
    </row>
    <row r="25" spans="1:10" ht="39" customHeight="1">
      <c r="A25" s="419">
        <v>22</v>
      </c>
      <c r="B25" s="423" t="s">
        <v>1450</v>
      </c>
      <c r="C25" s="428" t="s">
        <v>1478</v>
      </c>
      <c r="D25" s="423" t="s">
        <v>2338</v>
      </c>
      <c r="E25" s="432" t="s">
        <v>2340</v>
      </c>
      <c r="F25" s="432" t="s">
        <v>1820</v>
      </c>
      <c r="G25" s="435" t="s">
        <v>9731</v>
      </c>
      <c r="H25" s="444" t="s">
        <v>9371</v>
      </c>
    </row>
    <row r="26" spans="1:10" s="416" customFormat="1" ht="39" customHeight="1">
      <c r="A26" s="418" t="s">
        <v>2350</v>
      </c>
      <c r="B26" s="422"/>
      <c r="C26" s="427"/>
      <c r="D26" s="422"/>
      <c r="E26" s="431"/>
      <c r="F26" s="431"/>
      <c r="G26" s="436"/>
      <c r="H26" s="442"/>
    </row>
    <row r="27" spans="1:10" ht="39" customHeight="1">
      <c r="A27" s="419">
        <v>23</v>
      </c>
      <c r="B27" s="423" t="s">
        <v>732</v>
      </c>
      <c r="C27" s="428" t="s">
        <v>9430</v>
      </c>
      <c r="D27" s="423" t="s">
        <v>9431</v>
      </c>
      <c r="E27" s="432" t="s">
        <v>2358</v>
      </c>
      <c r="F27" s="432" t="s">
        <v>9642</v>
      </c>
      <c r="G27" s="435" t="s">
        <v>9195</v>
      </c>
      <c r="H27" s="442" t="s">
        <v>2241</v>
      </c>
      <c r="J27" s="447"/>
    </row>
    <row r="28" spans="1:10" ht="39" customHeight="1">
      <c r="A28" s="419">
        <v>24</v>
      </c>
      <c r="B28" s="423" t="s">
        <v>2370</v>
      </c>
      <c r="C28" s="428" t="s">
        <v>2376</v>
      </c>
      <c r="D28" s="423" t="s">
        <v>1598</v>
      </c>
      <c r="E28" s="432" t="s">
        <v>2193</v>
      </c>
      <c r="F28" s="432" t="s">
        <v>2321</v>
      </c>
      <c r="G28" s="435" t="s">
        <v>5705</v>
      </c>
      <c r="H28" s="442" t="s">
        <v>2379</v>
      </c>
    </row>
    <row r="29" spans="1:10" ht="39" customHeight="1">
      <c r="A29" s="419">
        <v>25</v>
      </c>
      <c r="B29" s="423" t="s">
        <v>1304</v>
      </c>
      <c r="C29" s="428" t="s">
        <v>1314</v>
      </c>
      <c r="D29" s="423" t="s">
        <v>2348</v>
      </c>
      <c r="E29" s="432" t="s">
        <v>2391</v>
      </c>
      <c r="F29" s="432" t="s">
        <v>2395</v>
      </c>
      <c r="G29" s="435" t="s">
        <v>2402</v>
      </c>
      <c r="H29" s="442" t="s">
        <v>2407</v>
      </c>
    </row>
    <row r="30" spans="1:10" ht="39" customHeight="1">
      <c r="A30" s="419">
        <v>26</v>
      </c>
      <c r="B30" s="423" t="s">
        <v>754</v>
      </c>
      <c r="C30" s="428" t="s">
        <v>1452</v>
      </c>
      <c r="D30" s="423" t="s">
        <v>2257</v>
      </c>
      <c r="E30" s="432" t="s">
        <v>1853</v>
      </c>
      <c r="F30" s="432" t="s">
        <v>2371</v>
      </c>
      <c r="G30" s="435" t="s">
        <v>1959</v>
      </c>
      <c r="H30" s="443" t="s">
        <v>10939</v>
      </c>
    </row>
    <row r="31" spans="1:10" ht="39" customHeight="1">
      <c r="A31" s="419">
        <v>27</v>
      </c>
      <c r="B31" s="423" t="s">
        <v>1218</v>
      </c>
      <c r="C31" s="428" t="s">
        <v>2418</v>
      </c>
      <c r="D31" s="423" t="s">
        <v>1360</v>
      </c>
      <c r="E31" s="432" t="s">
        <v>2061</v>
      </c>
      <c r="F31" s="432" t="s">
        <v>81</v>
      </c>
      <c r="G31" s="435" t="s">
        <v>2420</v>
      </c>
      <c r="H31" s="442" t="s">
        <v>170</v>
      </c>
    </row>
    <row r="32" spans="1:10" ht="39" customHeight="1">
      <c r="A32" s="419">
        <v>28</v>
      </c>
      <c r="B32" s="424" t="s">
        <v>2433</v>
      </c>
      <c r="C32" s="429" t="s">
        <v>1083</v>
      </c>
      <c r="D32" s="424" t="s">
        <v>188</v>
      </c>
      <c r="E32" s="433" t="s">
        <v>2443</v>
      </c>
      <c r="F32" s="433" t="s">
        <v>1143</v>
      </c>
      <c r="G32" s="435" t="s">
        <v>1242</v>
      </c>
      <c r="H32" s="445" t="s">
        <v>1069</v>
      </c>
    </row>
    <row r="33" spans="1:8" ht="39" customHeight="1">
      <c r="A33" s="419">
        <v>29</v>
      </c>
      <c r="B33" s="423" t="s">
        <v>2335</v>
      </c>
      <c r="C33" s="428" t="s">
        <v>1763</v>
      </c>
      <c r="D33" s="423" t="s">
        <v>2453</v>
      </c>
      <c r="E33" s="432" t="s">
        <v>206</v>
      </c>
      <c r="F33" s="432" t="s">
        <v>1684</v>
      </c>
      <c r="G33" s="435" t="s">
        <v>826</v>
      </c>
      <c r="H33" s="442" t="s">
        <v>684</v>
      </c>
    </row>
    <row r="34" spans="1:8" ht="39" customHeight="1">
      <c r="A34" s="419">
        <v>30</v>
      </c>
      <c r="B34" s="423" t="s">
        <v>2461</v>
      </c>
      <c r="C34" s="428" t="s">
        <v>1427</v>
      </c>
      <c r="D34" s="423" t="s">
        <v>2465</v>
      </c>
      <c r="E34" s="432" t="s">
        <v>2473</v>
      </c>
      <c r="F34" s="432" t="s">
        <v>2462</v>
      </c>
      <c r="G34" s="435" t="s">
        <v>874</v>
      </c>
      <c r="H34" s="442" t="s">
        <v>1740</v>
      </c>
    </row>
    <row r="35" spans="1:8" ht="39" customHeight="1">
      <c r="A35" s="419">
        <v>31</v>
      </c>
      <c r="B35" s="423" t="s">
        <v>2107</v>
      </c>
      <c r="C35" s="428" t="s">
        <v>1427</v>
      </c>
      <c r="D35" s="423" t="s">
        <v>2465</v>
      </c>
      <c r="E35" s="432" t="s">
        <v>2473</v>
      </c>
      <c r="F35" s="432" t="s">
        <v>2462</v>
      </c>
      <c r="G35" s="435" t="s">
        <v>1700</v>
      </c>
      <c r="H35" s="442" t="s">
        <v>1740</v>
      </c>
    </row>
    <row r="36" spans="1:8" ht="39" customHeight="1">
      <c r="A36" s="419">
        <v>32</v>
      </c>
      <c r="B36" s="423" t="s">
        <v>1605</v>
      </c>
      <c r="C36" s="428" t="s">
        <v>807</v>
      </c>
      <c r="D36" s="423" t="s">
        <v>802</v>
      </c>
      <c r="E36" s="432" t="s">
        <v>2150</v>
      </c>
      <c r="F36" s="432" t="s">
        <v>371</v>
      </c>
      <c r="G36" s="435" t="s">
        <v>3333</v>
      </c>
      <c r="H36" s="442" t="s">
        <v>2477</v>
      </c>
    </row>
    <row r="37" spans="1:8" ht="39" customHeight="1">
      <c r="A37" s="419">
        <v>33</v>
      </c>
      <c r="B37" s="423" t="s">
        <v>633</v>
      </c>
      <c r="C37" s="428" t="s">
        <v>1377</v>
      </c>
      <c r="D37" s="423" t="s">
        <v>641</v>
      </c>
      <c r="E37" s="432" t="s">
        <v>1351</v>
      </c>
      <c r="F37" s="432" t="s">
        <v>841</v>
      </c>
      <c r="G37" s="435" t="s">
        <v>1258</v>
      </c>
      <c r="H37" s="443" t="s">
        <v>11005</v>
      </c>
    </row>
    <row r="38" spans="1:8" ht="39" customHeight="1">
      <c r="A38" s="419">
        <v>34</v>
      </c>
      <c r="B38" s="423" t="s">
        <v>1283</v>
      </c>
      <c r="C38" s="428" t="s">
        <v>1377</v>
      </c>
      <c r="D38" s="423" t="s">
        <v>641</v>
      </c>
      <c r="E38" s="432" t="s">
        <v>1351</v>
      </c>
      <c r="F38" s="432" t="s">
        <v>841</v>
      </c>
      <c r="G38" s="435" t="s">
        <v>1258</v>
      </c>
      <c r="H38" s="443" t="s">
        <v>11005</v>
      </c>
    </row>
    <row r="39" spans="1:8" ht="39" customHeight="1">
      <c r="A39" s="419">
        <v>35</v>
      </c>
      <c r="B39" s="423" t="s">
        <v>937</v>
      </c>
      <c r="C39" s="428" t="s">
        <v>1640</v>
      </c>
      <c r="D39" s="423" t="s">
        <v>433</v>
      </c>
      <c r="E39" s="432" t="s">
        <v>2478</v>
      </c>
      <c r="F39" s="432" t="s">
        <v>2230</v>
      </c>
      <c r="G39" s="435" t="s">
        <v>2489</v>
      </c>
      <c r="H39" s="442" t="s">
        <v>1252</v>
      </c>
    </row>
    <row r="40" spans="1:8" ht="39" customHeight="1">
      <c r="A40" s="419">
        <v>36</v>
      </c>
      <c r="B40" s="423" t="s">
        <v>2025</v>
      </c>
      <c r="C40" s="428" t="s">
        <v>2493</v>
      </c>
      <c r="D40" s="423" t="s">
        <v>338</v>
      </c>
      <c r="E40" s="432" t="s">
        <v>2509</v>
      </c>
      <c r="F40" s="432" t="s">
        <v>404</v>
      </c>
      <c r="G40" s="435" t="s">
        <v>2489</v>
      </c>
      <c r="H40" s="442" t="s">
        <v>2520</v>
      </c>
    </row>
    <row r="41" spans="1:8" ht="39" customHeight="1">
      <c r="A41" s="419">
        <v>37</v>
      </c>
      <c r="B41" s="423" t="s">
        <v>1884</v>
      </c>
      <c r="C41" s="428" t="s">
        <v>581</v>
      </c>
      <c r="D41" s="423" t="s">
        <v>1003</v>
      </c>
      <c r="E41" s="432" t="s">
        <v>2522</v>
      </c>
      <c r="F41" s="432" t="s">
        <v>1530</v>
      </c>
      <c r="G41" s="435" t="s">
        <v>9704</v>
      </c>
      <c r="H41" s="442" t="s">
        <v>2530</v>
      </c>
    </row>
    <row r="42" spans="1:8" ht="39" customHeight="1">
      <c r="A42" s="420">
        <v>38</v>
      </c>
      <c r="B42" s="425" t="s">
        <v>2537</v>
      </c>
      <c r="C42" s="430" t="s">
        <v>2256</v>
      </c>
      <c r="D42" s="425" t="s">
        <v>2544</v>
      </c>
      <c r="E42" s="434" t="s">
        <v>2547</v>
      </c>
      <c r="F42" s="434" t="s">
        <v>567</v>
      </c>
      <c r="G42" s="439" t="s">
        <v>9347</v>
      </c>
      <c r="H42" s="446" t="s">
        <v>1857</v>
      </c>
    </row>
  </sheetData>
  <phoneticPr fontId="21"/>
  <hyperlinks>
    <hyperlink ref="H9" r:id="rId1" xr:uid="{00000000-0004-0000-0800-000000000000}"/>
    <hyperlink ref="H25" r:id="rId2" xr:uid="{00000000-0004-0000-0800-000001000000}"/>
    <hyperlink ref="H12" r:id="rId3" xr:uid="{00000000-0004-0000-0800-000002000000}"/>
    <hyperlink ref="H14" r:id="rId4" xr:uid="{00000000-0004-0000-0800-000003000000}"/>
    <hyperlink ref="H18" r:id="rId5" xr:uid="{00000000-0004-0000-0800-000004000000}"/>
  </hyperlinks>
  <printOptions horizontalCentered="1"/>
  <pageMargins left="0.78740157480314965" right="0.78740157480314965" top="1.3385826771653544" bottom="0.98425196850393704" header="0.51181102362204722" footer="0.51181102362204722"/>
  <pageSetup paperSize="9" scale="62" fitToHeight="0" orientation="portrait" r:id="rId6"/>
  <headerFooter alignWithMargins="0">
    <oddHeader>&amp;C&amp;24市町教育委員会- &amp;P -</oddHeader>
  </headerFooter>
  <rowBreaks count="1" manualBreakCount="1">
    <brk id="25" max="7" man="1"/>
  </rowBreaks>
  <colBreaks count="1" manualBreakCount="1">
    <brk id="8" max="41" man="1"/>
  </colBreaks>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26</vt:i4>
      </vt:variant>
    </vt:vector>
  </HeadingPairs>
  <TitlesOfParts>
    <vt:vector size="45" baseType="lpstr">
      <vt:lpstr>表紙</vt:lpstr>
      <vt:lpstr>凡例</vt:lpstr>
      <vt:lpstr>目次 </vt:lpstr>
      <vt:lpstr>県教委</vt:lpstr>
      <vt:lpstr>学校数等</vt:lpstr>
      <vt:lpstr>学年別在学者数</vt:lpstr>
      <vt:lpstr>市町別幼稚園数等(公)</vt:lpstr>
      <vt:lpstr>幼稚園数等(私)</vt:lpstr>
      <vt:lpstr>市町教育委員会</vt:lpstr>
      <vt:lpstr>大学等</vt:lpstr>
      <vt:lpstr>高等学校</vt:lpstr>
      <vt:lpstr>特別支援学校</vt:lpstr>
      <vt:lpstr>中学校</vt:lpstr>
      <vt:lpstr>小学校</vt:lpstr>
      <vt:lpstr>義務教育学校</vt:lpstr>
      <vt:lpstr>幼稚園</vt:lpstr>
      <vt:lpstr>こども園</vt:lpstr>
      <vt:lpstr>教育関係諸団体</vt:lpstr>
      <vt:lpstr>発行</vt:lpstr>
      <vt:lpstr>小学校!Excel_BuiltIn_Print_Area</vt:lpstr>
      <vt:lpstr>こども園!Print_Area</vt:lpstr>
      <vt:lpstr>学校数等!Print_Area</vt:lpstr>
      <vt:lpstr>学年別在学者数!Print_Area</vt:lpstr>
      <vt:lpstr>教育関係諸団体!Print_Area</vt:lpstr>
      <vt:lpstr>県教委!Print_Area</vt:lpstr>
      <vt:lpstr>市町教育委員会!Print_Area</vt:lpstr>
      <vt:lpstr>'市町別幼稚園数等(公)'!Print_Area</vt:lpstr>
      <vt:lpstr>小学校!Print_Area</vt:lpstr>
      <vt:lpstr>大学等!Print_Area</vt:lpstr>
      <vt:lpstr>中学校!Print_Area</vt:lpstr>
      <vt:lpstr>特別支援学校!Print_Area</vt:lpstr>
      <vt:lpstr>発行!Print_Area</vt:lpstr>
      <vt:lpstr>表紙!Print_Area</vt:lpstr>
      <vt:lpstr>凡例!Print_Area</vt:lpstr>
      <vt:lpstr>'幼稚園数等(私)'!Print_Area</vt:lpstr>
      <vt:lpstr>こども園!Print_Titles</vt:lpstr>
      <vt:lpstr>義務教育学校!Print_Titles</vt:lpstr>
      <vt:lpstr>教育関係諸団体!Print_Titles</vt:lpstr>
      <vt:lpstr>高等学校!Print_Titles</vt:lpstr>
      <vt:lpstr>市町教育委員会!Print_Titles</vt:lpstr>
      <vt:lpstr>小学校!Print_Titles</vt:lpstr>
      <vt:lpstr>大学等!Print_Titles</vt:lpstr>
      <vt:lpstr>中学校!Print_Titles</vt:lpstr>
      <vt:lpstr>特別支援学校!Print_Titles</vt:lpstr>
      <vt:lpstr>幼稚園!Print_Titles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遼平</dc:creator>
  <cp:lastModifiedBy>川﨑　翔太</cp:lastModifiedBy>
  <cp:revision>0</cp:revision>
  <cp:lastPrinted>2025-10-10T07:40:08Z</cp:lastPrinted>
  <dcterms:created xsi:type="dcterms:W3CDTF">2022-04-04T09:21:10Z</dcterms:created>
  <dcterms:modified xsi:type="dcterms:W3CDTF">2025-11-14T06:23:56Z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3.1.9.0</vt:lpwstr>
  </property>
  <property fmtid="{DCFEDD21-7773-49B2-8022-6FC58DB5260B}" pid="4" name="LastSavedDate">
    <vt:filetime>2025-11-14T06:16:06Z</vt:filetime>
  </property>
</Properties>
</file>