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270" windowWidth="20610" windowHeight="7020" tabRatio="862" activeTab="0"/>
  </bookViews>
  <sheets>
    <sheet name="HP添付" sheetId="1" r:id="rId1"/>
  </sheets>
  <definedNames>
    <definedName name="a" localSheetId="0">#N/A</definedName>
    <definedName name="a">[0]!a</definedName>
    <definedName name="aaa">#N/A</definedName>
    <definedName name="_xlnm.Print_Area" localSheetId="0">'HP添付'!$A$1:$M$53</definedName>
    <definedName name="_xlnm.Print_Titles" localSheetId="0">'HP添付'!$3:$4</definedName>
    <definedName name="Record45" localSheetId="0">'HP添付'!Record45</definedName>
    <definedName name="Record45">[0]!Record45</definedName>
    <definedName name="あ" localSheetId="0">'HP添付'!あ</definedName>
    <definedName name="あ">[0]!あ</definedName>
  </definedNames>
  <calcPr fullCalcOnLoad="1"/>
</workbook>
</file>

<file path=xl/sharedStrings.xml><?xml version="1.0" encoding="utf-8"?>
<sst xmlns="http://schemas.openxmlformats.org/spreadsheetml/2006/main" count="63" uniqueCount="57">
  <si>
    <t>投票者数</t>
  </si>
  <si>
    <t>18歳</t>
  </si>
  <si>
    <t>19歳</t>
  </si>
  <si>
    <t>県計</t>
  </si>
  <si>
    <t>伊豆の国市</t>
  </si>
  <si>
    <t>牧之原市</t>
  </si>
  <si>
    <t>市計</t>
  </si>
  <si>
    <t>町計</t>
  </si>
  <si>
    <t>18・19歳計</t>
  </si>
  <si>
    <t>静岡市葵区</t>
  </si>
  <si>
    <t>静岡市駿河区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</si>
  <si>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</si>
  <si>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</si>
  <si>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</si>
  <si>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</si>
  <si>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</si>
  <si>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</si>
  <si>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</si>
  <si>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</si>
  <si>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</si>
  <si>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</si>
  <si>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</si>
  <si>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</si>
  <si>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</si>
  <si>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</si>
  <si>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</si>
  <si>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</si>
  <si>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</si>
  <si>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</si>
  <si>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</si>
  <si>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</si>
  <si>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</si>
  <si>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</si>
  <si>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</si>
  <si>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</si>
  <si>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</si>
  <si>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</si>
  <si>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</si>
  <si>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</si>
  <si>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</si>
  <si>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</si>
  <si>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</si>
  <si>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</si>
  <si>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</si>
  <si>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</si>
  <si>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</si>
  <si>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</si>
  <si>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</si>
  <si>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</si>
  <si>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</si>
  <si>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静岡市計</t>
  </si>
  <si>
    <t>浜松市計</t>
  </si>
  <si>
    <t>市区町名</t>
  </si>
  <si>
    <t>投票率</t>
  </si>
  <si>
    <t>選挙当日
有権者数</t>
  </si>
  <si>
    <t>【参考】
市区町別
全体
投票率</t>
  </si>
  <si>
    <t>平成28年７月10日執行 参議院静岡県選出議員選挙 18歳・19歳投票率【市区町別】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</si>
</sst>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"/>
    <numFmt numFmtId="179" formatCode="#,##0_);[Red]\(#,##0\)"/>
    <numFmt numFmtId="180" formatCode="\(General\)"/>
    <numFmt numFmtId="181" formatCode="h:mm;@"/>
    <numFmt numFmtId="182" formatCode="hh:mm:ss"/>
    <numFmt numFmtId="183" formatCode="[$-411]yyyy&quot;年&quot;m&quot;月&quot;d&quot;日&quot;\ dddd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&quot;△ &quot;#,##0"/>
    <numFmt numFmtId="190" formatCode="[$-F400]h:mm:ss\ AM/PM"/>
    <numFmt numFmtId="191" formatCode="0_);[Red]\(0\)"/>
    <numFmt numFmtId="192" formatCode="h&quot;時&quot;mm&quot;分&quot;;@"/>
    <numFmt numFmtId="193" formatCode="#,##0;[Red]#,##0"/>
    <numFmt numFmtId="194" formatCode="0.00_ "/>
  </numFmts>
  <fonts count="30">
    <font>
      <sz val="8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5"/>
      <name val="ＭＳ ゴシック"/>
      <family val="3"/>
    </font>
    <font>
      <sz val="15"/>
      <name val="ＭＳ 明朝"/>
      <family val="1"/>
    </font>
    <font>
      <sz val="1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3">
    <xf numFmtId="0" fontId="0" fillId="0" borderId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8" fontId="3" fillId="0" borderId="0" xfId="93" applyFont="1" applyFill="1" applyAlignment="1" applyProtection="1">
      <alignment vertical="center"/>
      <protection/>
    </xf>
    <xf numFmtId="38" fontId="3" fillId="0" borderId="0" xfId="93" applyFont="1" applyFill="1" applyBorder="1" applyAlignment="1" applyProtection="1">
      <alignment vertical="center"/>
      <protection/>
    </xf>
    <xf numFmtId="38" fontId="3" fillId="0" borderId="0" xfId="93" applyFont="1" applyFill="1" applyBorder="1" applyAlignment="1" applyProtection="1">
      <alignment horizontal="distributed" vertical="center"/>
      <protection/>
    </xf>
    <xf numFmtId="38" fontId="3" fillId="0" borderId="0" xfId="93" applyFont="1" applyFill="1" applyBorder="1" applyAlignment="1" applyProtection="1">
      <alignment horizontal="right" vertical="center" shrinkToFit="1"/>
      <protection/>
    </xf>
    <xf numFmtId="38" fontId="3" fillId="0" borderId="0" xfId="93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38" fontId="3" fillId="0" borderId="0" xfId="93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8" fontId="27" fillId="0" borderId="10" xfId="93" applyFont="1" applyFill="1" applyBorder="1" applyAlignment="1" applyProtection="1">
      <alignment vertical="center" shrinkToFit="1"/>
      <protection/>
    </xf>
    <xf numFmtId="38" fontId="27" fillId="0" borderId="11" xfId="93" applyFont="1" applyFill="1" applyBorder="1" applyAlignment="1" applyProtection="1">
      <alignment horizontal="right" vertical="center" shrinkToFit="1"/>
      <protection/>
    </xf>
    <xf numFmtId="38" fontId="27" fillId="0" borderId="10" xfId="93" applyFont="1" applyFill="1" applyBorder="1" applyAlignment="1" applyProtection="1">
      <alignment horizontal="right" vertical="center" shrinkToFit="1"/>
      <protection locked="0"/>
    </xf>
    <xf numFmtId="10" fontId="27" fillId="0" borderId="12" xfId="93" applyNumberFormat="1" applyFont="1" applyFill="1" applyBorder="1" applyAlignment="1" applyProtection="1">
      <alignment horizontal="right" vertical="center" shrinkToFit="1"/>
      <protection/>
    </xf>
    <xf numFmtId="10" fontId="28" fillId="0" borderId="13" xfId="93" applyNumberFormat="1" applyFont="1" applyFill="1" applyBorder="1" applyAlignment="1" applyProtection="1">
      <alignment horizontal="right" vertical="center" shrinkToFit="1"/>
      <protection/>
    </xf>
    <xf numFmtId="38" fontId="27" fillId="0" borderId="14" xfId="93" applyFont="1" applyFill="1" applyBorder="1" applyAlignment="1" applyProtection="1">
      <alignment vertical="center" shrinkToFit="1"/>
      <protection/>
    </xf>
    <xf numFmtId="38" fontId="27" fillId="0" borderId="15" xfId="93" applyFont="1" applyFill="1" applyBorder="1" applyAlignment="1" applyProtection="1">
      <alignment horizontal="right" vertical="center" shrinkToFit="1"/>
      <protection/>
    </xf>
    <xf numFmtId="38" fontId="27" fillId="0" borderId="14" xfId="93" applyFont="1" applyFill="1" applyBorder="1" applyAlignment="1" applyProtection="1">
      <alignment horizontal="right" vertical="center" shrinkToFit="1"/>
      <protection locked="0"/>
    </xf>
    <xf numFmtId="10" fontId="27" fillId="0" borderId="16" xfId="93" applyNumberFormat="1" applyFont="1" applyFill="1" applyBorder="1" applyAlignment="1" applyProtection="1">
      <alignment horizontal="right" vertical="center" shrinkToFit="1"/>
      <protection/>
    </xf>
    <xf numFmtId="38" fontId="27" fillId="0" borderId="17" xfId="93" applyFont="1" applyFill="1" applyBorder="1" applyAlignment="1" applyProtection="1">
      <alignment vertical="center" shrinkToFit="1"/>
      <protection/>
    </xf>
    <xf numFmtId="38" fontId="27" fillId="0" borderId="18" xfId="93" applyFont="1" applyFill="1" applyBorder="1" applyAlignment="1" applyProtection="1">
      <alignment horizontal="right" vertical="center" shrinkToFit="1"/>
      <protection/>
    </xf>
    <xf numFmtId="38" fontId="27" fillId="0" borderId="19" xfId="93" applyFont="1" applyFill="1" applyBorder="1" applyAlignment="1" applyProtection="1">
      <alignment horizontal="right" vertical="center" shrinkToFit="1"/>
      <protection locked="0"/>
    </xf>
    <xf numFmtId="10" fontId="27" fillId="0" borderId="20" xfId="93" applyNumberFormat="1" applyFont="1" applyFill="1" applyBorder="1" applyAlignment="1" applyProtection="1">
      <alignment horizontal="right" vertical="center" shrinkToFit="1"/>
      <protection/>
    </xf>
    <xf numFmtId="10" fontId="28" fillId="0" borderId="21" xfId="93" applyNumberFormat="1" applyFont="1" applyFill="1" applyBorder="1" applyAlignment="1" applyProtection="1">
      <alignment horizontal="right" vertical="center" shrinkToFit="1"/>
      <protection/>
    </xf>
    <xf numFmtId="38" fontId="27" fillId="0" borderId="22" xfId="93" applyFont="1" applyFill="1" applyBorder="1" applyAlignment="1" applyProtection="1">
      <alignment horizontal="right" vertical="center" shrinkToFit="1"/>
      <protection/>
    </xf>
    <xf numFmtId="38" fontId="27" fillId="0" borderId="23" xfId="93" applyFont="1" applyFill="1" applyBorder="1" applyAlignment="1" applyProtection="1">
      <alignment horizontal="right" vertical="center" shrinkToFit="1"/>
      <protection/>
    </xf>
    <xf numFmtId="38" fontId="27" fillId="0" borderId="24" xfId="93" applyFont="1" applyFill="1" applyBorder="1" applyAlignment="1" applyProtection="1">
      <alignment horizontal="right" vertical="center" shrinkToFit="1"/>
      <protection locked="0"/>
    </xf>
    <xf numFmtId="10" fontId="27" fillId="0" borderId="25" xfId="93" applyNumberFormat="1" applyFont="1" applyFill="1" applyBorder="1" applyAlignment="1" applyProtection="1">
      <alignment horizontal="right" vertical="center" shrinkToFit="1"/>
      <protection/>
    </xf>
    <xf numFmtId="10" fontId="28" fillId="0" borderId="26" xfId="93" applyNumberFormat="1" applyFont="1" applyFill="1" applyBorder="1" applyAlignment="1" applyProtection="1">
      <alignment horizontal="right" vertical="center" shrinkToFit="1"/>
      <protection/>
    </xf>
    <xf numFmtId="38" fontId="27" fillId="0" borderId="27" xfId="93" applyFont="1" applyFill="1" applyBorder="1" applyAlignment="1" applyProtection="1">
      <alignment vertical="center" shrinkToFit="1"/>
      <protection/>
    </xf>
    <xf numFmtId="38" fontId="27" fillId="0" borderId="11" xfId="93" applyFont="1" applyFill="1" applyBorder="1" applyAlignment="1" applyProtection="1">
      <alignment horizontal="right" vertical="center" shrinkToFit="1"/>
      <protection/>
    </xf>
    <xf numFmtId="10" fontId="28" fillId="0" borderId="28" xfId="93" applyNumberFormat="1" applyFont="1" applyFill="1" applyBorder="1" applyAlignment="1" applyProtection="1">
      <alignment horizontal="right" vertical="center" shrinkToFit="1"/>
      <protection/>
    </xf>
    <xf numFmtId="38" fontId="27" fillId="0" borderId="15" xfId="93" applyFont="1" applyFill="1" applyBorder="1" applyAlignment="1" applyProtection="1">
      <alignment horizontal="right" vertical="center" shrinkToFit="1"/>
      <protection/>
    </xf>
    <xf numFmtId="0" fontId="27" fillId="0" borderId="22" xfId="0" applyFont="1" applyFill="1" applyBorder="1" applyAlignment="1">
      <alignment horizontal="center" vertical="center"/>
    </xf>
    <xf numFmtId="38" fontId="27" fillId="0" borderId="23" xfId="0" applyNumberFormat="1" applyFont="1" applyBorder="1" applyAlignment="1" applyProtection="1">
      <alignment horizontal="right" vertical="center"/>
      <protection/>
    </xf>
    <xf numFmtId="38" fontId="27" fillId="0" borderId="24" xfId="0" applyNumberFormat="1" applyFont="1" applyBorder="1" applyAlignment="1" applyProtection="1">
      <alignment horizontal="right" vertical="center"/>
      <protection/>
    </xf>
    <xf numFmtId="10" fontId="27" fillId="0" borderId="29" xfId="93" applyNumberFormat="1" applyFont="1" applyFill="1" applyBorder="1" applyAlignment="1" applyProtection="1">
      <alignment horizontal="right" vertical="center" shrinkToFi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3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 quotePrefix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アクセント 1" xfId="15"/>
    <cellStyle name="20% - アクセント 1 2" xfId="16"/>
    <cellStyle name="20% - アクセント 1_（掛川市）23参・諸事項調査表【修正】" xfId="17"/>
    <cellStyle name="20% - アクセント 2" xfId="18"/>
    <cellStyle name="20% - アクセント 2 2" xfId="19"/>
    <cellStyle name="20% - アクセント 2_（掛川市）23参・諸事項調査表【修正】" xfId="20"/>
    <cellStyle name="20% - アクセント 3" xfId="21"/>
    <cellStyle name="20% - アクセント 3 2" xfId="22"/>
    <cellStyle name="20% - アクセント 3_（掛川市）23参・諸事項調査表【修正】" xfId="23"/>
    <cellStyle name="20% - アクセント 4" xfId="24"/>
    <cellStyle name="20% - アクセント 4 2" xfId="25"/>
    <cellStyle name="20% - アクセント 4_（掛川市）23参・諸事項調査表【修正】" xfId="26"/>
    <cellStyle name="20% - アクセント 5" xfId="27"/>
    <cellStyle name="20% - アクセント 5 2" xfId="28"/>
    <cellStyle name="20% - アクセント 5_（掛川市）23参・諸事項調査表【修正】" xfId="29"/>
    <cellStyle name="20% - アクセント 6" xfId="30"/>
    <cellStyle name="20% - アクセント 6 2" xfId="31"/>
    <cellStyle name="20% - アクセント 6_（掛川市）23参・諸事項調査表【修正】" xfId="32"/>
    <cellStyle name="40% - アクセント 1" xfId="33"/>
    <cellStyle name="40% - アクセント 1 2" xfId="34"/>
    <cellStyle name="40% - アクセント 1_（掛川市）23参・諸事項調査表【修正】" xfId="35"/>
    <cellStyle name="40% - アクセント 2" xfId="36"/>
    <cellStyle name="40% - アクセント 2 2" xfId="37"/>
    <cellStyle name="40% - アクセント 2_（掛川市）23参・諸事項調査表【修正】" xfId="38"/>
    <cellStyle name="40% - アクセント 3" xfId="39"/>
    <cellStyle name="40% - アクセント 3 2" xfId="40"/>
    <cellStyle name="40% - アクセント 3_（掛川市）23参・諸事項調査表【修正】" xfId="41"/>
    <cellStyle name="40% - アクセント 4" xfId="42"/>
    <cellStyle name="40% - アクセント 4 2" xfId="43"/>
    <cellStyle name="40% - アクセント 4_（掛川市）23参・諸事項調査表【修正】" xfId="44"/>
    <cellStyle name="40% - アクセント 5" xfId="45"/>
    <cellStyle name="40% - アクセント 5 2" xfId="46"/>
    <cellStyle name="40% - アクセント 5_（掛川市）23参・諸事項調査表【修正】" xfId="47"/>
    <cellStyle name="40% - アクセント 6" xfId="48"/>
    <cellStyle name="40% - アクセント 6 2" xfId="49"/>
    <cellStyle name="40% - アクセント 6_（掛川市）23参・諸事項調査表【修正】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メモ" xfId="83"/>
    <cellStyle name="メモ 2" xfId="84"/>
    <cellStyle name="リンク セル" xfId="85"/>
    <cellStyle name="リンク セル 2" xfId="86"/>
    <cellStyle name="悪い" xfId="87"/>
    <cellStyle name="悪い 2" xfId="88"/>
    <cellStyle name="計算" xfId="89"/>
    <cellStyle name="計算 2" xfId="90"/>
    <cellStyle name="警告文" xfId="91"/>
    <cellStyle name="警告文 2" xfId="92"/>
    <cellStyle name="Comma [0]" xfId="93"/>
    <cellStyle name="Comma" xfId="94"/>
    <cellStyle name="桁区切り 2" xfId="95"/>
    <cellStyle name="桁区切り 2 2" xfId="96"/>
    <cellStyle name="桁区切り 3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2" xfId="116"/>
    <cellStyle name="標準 3" xfId="117"/>
    <cellStyle name="標準 4" xfId="118"/>
    <cellStyle name="標準 5" xfId="119"/>
    <cellStyle name="Followed Hyperlink" xfId="120"/>
    <cellStyle name="良い" xfId="121"/>
    <cellStyle name="良い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="75" zoomScaleNormal="50" zoomScaleSheetLayoutView="75" workbookViewId="0" topLeftCell="A1">
      <selection activeCell="A54" sqref="A54:IV56"/>
    </sheetView>
  </sheetViews>
  <sheetFormatPr defaultColWidth="0" defaultRowHeight="48.75" customHeight="1"/>
  <cols>
    <col min="1" max="1" width="2.140625" style="3" customWidth="1"/>
    <col min="2" max="2" width="23.7109375" style="2" customWidth="1"/>
    <col min="3" max="10" width="17.421875" style="2" customWidth="1"/>
    <col min="11" max="11" width="17.7109375" style="2" customWidth="1"/>
    <col min="12" max="12" width="17.421875" style="2" customWidth="1"/>
    <col min="13" max="13" width="3.140625" style="1" customWidth="1"/>
    <col min="14" max="16384" width="0" style="1" hidden="1" customWidth="1"/>
  </cols>
  <sheetData>
    <row r="1" spans="2:9" s="3" customFormat="1" ht="20.25" customHeight="1">
      <c r="B1" s="10"/>
      <c r="C1" s="4"/>
      <c r="F1" s="4"/>
      <c r="I1" s="4"/>
    </row>
    <row r="2" spans="2:12" s="3" customFormat="1" ht="33" customHeight="1" thickBot="1">
      <c r="B2" s="47" t="s">
        <v>56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25.5" customHeight="1">
      <c r="A3" s="45"/>
      <c r="B3" s="49" t="s">
        <v>52</v>
      </c>
      <c r="C3" s="51" t="s">
        <v>1</v>
      </c>
      <c r="D3" s="52"/>
      <c r="E3" s="53"/>
      <c r="F3" s="51" t="s">
        <v>2</v>
      </c>
      <c r="G3" s="52"/>
      <c r="H3" s="53"/>
      <c r="I3" s="51" t="s">
        <v>8</v>
      </c>
      <c r="J3" s="52"/>
      <c r="K3" s="53"/>
      <c r="L3" s="43" t="s">
        <v>55</v>
      </c>
    </row>
    <row r="4" spans="1:12" s="2" customFormat="1" ht="69.75" customHeight="1" thickBot="1">
      <c r="A4" s="46"/>
      <c r="B4" s="50"/>
      <c r="C4" s="40" t="s">
        <v>54</v>
      </c>
      <c r="D4" s="41" t="s">
        <v>0</v>
      </c>
      <c r="E4" s="42" t="s">
        <v>53</v>
      </c>
      <c r="F4" s="40" t="s">
        <v>54</v>
      </c>
      <c r="G4" s="41" t="s">
        <v>0</v>
      </c>
      <c r="H4" s="42" t="s">
        <v>53</v>
      </c>
      <c r="I4" s="40" t="s">
        <v>54</v>
      </c>
      <c r="J4" s="41" t="s">
        <v>0</v>
      </c>
      <c r="K4" s="42" t="s">
        <v>53</v>
      </c>
      <c r="L4" s="44"/>
    </row>
    <row r="5" spans="1:12" s="5" customFormat="1" ht="28.5" customHeight="1" thickTop="1">
      <c r="A5" s="11"/>
      <c r="B5" s="13" t="s">
        <v>9</v>
      </c>
      <c r="C5" s="14">
        <v>2375</v>
      </c>
      <c r="D5" s="15">
        <v>1093</v>
      </c>
      <c r="E5" s="16">
        <v>0.46021052631578946</v>
      </c>
      <c r="F5" s="14">
        <v>2224</v>
      </c>
      <c r="G5" s="15">
        <v>778</v>
      </c>
      <c r="H5" s="16">
        <v>0.3498201438848921</v>
      </c>
      <c r="I5" s="14">
        <v>4599</v>
      </c>
      <c r="J5" s="15">
        <v>1871</v>
      </c>
      <c r="K5" s="16">
        <v>0.40682757121113283</v>
      </c>
      <c r="L5" s="34">
        <v>0.5322</v>
      </c>
    </row>
    <row r="6" spans="1:12" s="5" customFormat="1" ht="27" customHeight="1">
      <c r="A6" s="11"/>
      <c r="B6" s="18" t="s">
        <v>10</v>
      </c>
      <c r="C6" s="19">
        <v>1953</v>
      </c>
      <c r="D6" s="20">
        <v>1009</v>
      </c>
      <c r="E6" s="21">
        <v>0.5166410650281618</v>
      </c>
      <c r="F6" s="19">
        <v>1992</v>
      </c>
      <c r="G6" s="20">
        <v>801</v>
      </c>
      <c r="H6" s="21">
        <v>0.40210843373493976</v>
      </c>
      <c r="I6" s="19">
        <v>3945</v>
      </c>
      <c r="J6" s="20">
        <v>1810</v>
      </c>
      <c r="K6" s="21">
        <v>0.458808618504436</v>
      </c>
      <c r="L6" s="17">
        <v>0.5128</v>
      </c>
    </row>
    <row r="7" spans="1:12" s="5" customFormat="1" ht="27" customHeight="1" thickBot="1">
      <c r="A7" s="11"/>
      <c r="B7" s="22" t="s">
        <v>42</v>
      </c>
      <c r="C7" s="23">
        <v>2266</v>
      </c>
      <c r="D7" s="24">
        <v>1031</v>
      </c>
      <c r="E7" s="25">
        <v>0.4549867608120035</v>
      </c>
      <c r="F7" s="23">
        <v>2324</v>
      </c>
      <c r="G7" s="24">
        <v>780</v>
      </c>
      <c r="H7" s="25">
        <v>0.33562822719449226</v>
      </c>
      <c r="I7" s="23">
        <v>4590</v>
      </c>
      <c r="J7" s="24">
        <v>1811</v>
      </c>
      <c r="K7" s="25">
        <v>0.3945533769063181</v>
      </c>
      <c r="L7" s="26">
        <v>0.5231</v>
      </c>
    </row>
    <row r="8" spans="1:12" s="5" customFormat="1" ht="30" customHeight="1" thickBot="1" thickTop="1">
      <c r="A8" s="11"/>
      <c r="B8" s="27" t="s">
        <v>50</v>
      </c>
      <c r="C8" s="28">
        <v>6594</v>
      </c>
      <c r="D8" s="29">
        <v>3133</v>
      </c>
      <c r="E8" s="30">
        <v>0.47512890506521077</v>
      </c>
      <c r="F8" s="28">
        <v>6540</v>
      </c>
      <c r="G8" s="29">
        <v>2359</v>
      </c>
      <c r="H8" s="30">
        <v>0.3607033639143731</v>
      </c>
      <c r="I8" s="28">
        <v>13134</v>
      </c>
      <c r="J8" s="29">
        <v>5492</v>
      </c>
      <c r="K8" s="30">
        <v>0.41815136287498095</v>
      </c>
      <c r="L8" s="31">
        <v>0.5233</v>
      </c>
    </row>
    <row r="9" spans="1:12" s="5" customFormat="1" ht="27" customHeight="1" thickTop="1">
      <c r="A9" s="11"/>
      <c r="B9" s="32" t="s">
        <v>43</v>
      </c>
      <c r="C9" s="33">
        <v>2166</v>
      </c>
      <c r="D9" s="15">
        <v>1010</v>
      </c>
      <c r="E9" s="16">
        <v>0.4662973222530009</v>
      </c>
      <c r="F9" s="33">
        <v>2186</v>
      </c>
      <c r="G9" s="15">
        <v>741</v>
      </c>
      <c r="H9" s="16">
        <v>0.3389752973467521</v>
      </c>
      <c r="I9" s="33">
        <v>4352</v>
      </c>
      <c r="J9" s="15">
        <v>1751</v>
      </c>
      <c r="K9" s="16">
        <v>0.40234375</v>
      </c>
      <c r="L9" s="34">
        <v>0.5626</v>
      </c>
    </row>
    <row r="10" spans="1:12" s="5" customFormat="1" ht="27" customHeight="1">
      <c r="A10" s="11"/>
      <c r="B10" s="18" t="s">
        <v>44</v>
      </c>
      <c r="C10" s="19">
        <v>1219</v>
      </c>
      <c r="D10" s="20">
        <v>590</v>
      </c>
      <c r="E10" s="21">
        <v>0.48400328137817883</v>
      </c>
      <c r="F10" s="19">
        <v>1134</v>
      </c>
      <c r="G10" s="20">
        <v>404</v>
      </c>
      <c r="H10" s="21">
        <v>0.3562610229276896</v>
      </c>
      <c r="I10" s="19">
        <v>2353</v>
      </c>
      <c r="J10" s="20">
        <v>994</v>
      </c>
      <c r="K10" s="21">
        <v>0.42243943901402464</v>
      </c>
      <c r="L10" s="17">
        <v>0.5478000000000001</v>
      </c>
    </row>
    <row r="11" spans="1:12" s="5" customFormat="1" ht="27" customHeight="1">
      <c r="A11" s="11"/>
      <c r="B11" s="18" t="s">
        <v>45</v>
      </c>
      <c r="C11" s="35">
        <v>1187</v>
      </c>
      <c r="D11" s="20">
        <v>656</v>
      </c>
      <c r="E11" s="21">
        <v>0.552653748946925</v>
      </c>
      <c r="F11" s="35">
        <v>1055</v>
      </c>
      <c r="G11" s="20">
        <v>446</v>
      </c>
      <c r="H11" s="21">
        <v>0.42274881516587676</v>
      </c>
      <c r="I11" s="35">
        <v>2242</v>
      </c>
      <c r="J11" s="20">
        <v>1102</v>
      </c>
      <c r="K11" s="21">
        <v>0.4915254237288136</v>
      </c>
      <c r="L11" s="17">
        <v>0.6156</v>
      </c>
    </row>
    <row r="12" spans="1:12" s="5" customFormat="1" ht="27" customHeight="1">
      <c r="A12" s="11"/>
      <c r="B12" s="18" t="s">
        <v>46</v>
      </c>
      <c r="C12" s="35">
        <v>987</v>
      </c>
      <c r="D12" s="20">
        <v>515</v>
      </c>
      <c r="E12" s="21">
        <v>0.5217831813576495</v>
      </c>
      <c r="F12" s="35">
        <v>943</v>
      </c>
      <c r="G12" s="20">
        <v>390</v>
      </c>
      <c r="H12" s="21">
        <v>0.4135737009544008</v>
      </c>
      <c r="I12" s="35">
        <v>1930</v>
      </c>
      <c r="J12" s="20">
        <v>905</v>
      </c>
      <c r="K12" s="21">
        <v>0.4689119170984456</v>
      </c>
      <c r="L12" s="17">
        <v>0.5675</v>
      </c>
    </row>
    <row r="13" spans="1:12" s="5" customFormat="1" ht="27" customHeight="1">
      <c r="A13" s="11"/>
      <c r="B13" s="18" t="s">
        <v>47</v>
      </c>
      <c r="C13" s="35">
        <v>887</v>
      </c>
      <c r="D13" s="20">
        <v>472</v>
      </c>
      <c r="E13" s="21">
        <v>0.532130777903044</v>
      </c>
      <c r="F13" s="35">
        <v>934</v>
      </c>
      <c r="G13" s="20">
        <v>402</v>
      </c>
      <c r="H13" s="21">
        <v>0.430406852248394</v>
      </c>
      <c r="I13" s="35">
        <v>1821</v>
      </c>
      <c r="J13" s="20">
        <v>874</v>
      </c>
      <c r="K13" s="21">
        <v>0.47995606809445357</v>
      </c>
      <c r="L13" s="17">
        <v>0.5939</v>
      </c>
    </row>
    <row r="14" spans="1:12" s="5" customFormat="1" ht="27" customHeight="1">
      <c r="A14" s="11"/>
      <c r="B14" s="18" t="s">
        <v>48</v>
      </c>
      <c r="C14" s="35">
        <v>850</v>
      </c>
      <c r="D14" s="20">
        <v>430</v>
      </c>
      <c r="E14" s="21">
        <v>0.5058823529411764</v>
      </c>
      <c r="F14" s="35">
        <v>869</v>
      </c>
      <c r="G14" s="20">
        <v>352</v>
      </c>
      <c r="H14" s="21">
        <v>0.4050632911392405</v>
      </c>
      <c r="I14" s="35">
        <v>1719</v>
      </c>
      <c r="J14" s="20">
        <v>782</v>
      </c>
      <c r="K14" s="21">
        <v>0.4549156486329261</v>
      </c>
      <c r="L14" s="17">
        <v>0.5669</v>
      </c>
    </row>
    <row r="15" spans="1:12" s="5" customFormat="1" ht="27" customHeight="1" thickBot="1">
      <c r="A15" s="11"/>
      <c r="B15" s="22" t="s">
        <v>49</v>
      </c>
      <c r="C15" s="35">
        <v>210</v>
      </c>
      <c r="D15" s="20">
        <v>110</v>
      </c>
      <c r="E15" s="21">
        <v>0.5238095238095238</v>
      </c>
      <c r="F15" s="35">
        <v>223</v>
      </c>
      <c r="G15" s="20">
        <v>82</v>
      </c>
      <c r="H15" s="21">
        <v>0.36771300448430494</v>
      </c>
      <c r="I15" s="35">
        <v>433</v>
      </c>
      <c r="J15" s="20">
        <v>192</v>
      </c>
      <c r="K15" s="21">
        <v>0.44341801385681295</v>
      </c>
      <c r="L15" s="17">
        <v>0.6478</v>
      </c>
    </row>
    <row r="16" spans="1:12" s="5" customFormat="1" ht="30.75" customHeight="1" thickBot="1" thickTop="1">
      <c r="A16" s="11"/>
      <c r="B16" s="27" t="s">
        <v>51</v>
      </c>
      <c r="C16" s="28">
        <v>7506</v>
      </c>
      <c r="D16" s="29">
        <v>3783</v>
      </c>
      <c r="E16" s="30">
        <v>0.5039968025579536</v>
      </c>
      <c r="F16" s="28">
        <v>7344</v>
      </c>
      <c r="G16" s="29">
        <v>2817</v>
      </c>
      <c r="H16" s="30">
        <v>0.38357843137254904</v>
      </c>
      <c r="I16" s="28">
        <v>14850</v>
      </c>
      <c r="J16" s="29">
        <v>6600</v>
      </c>
      <c r="K16" s="30">
        <v>0.4444444444444444</v>
      </c>
      <c r="L16" s="31">
        <v>0.5760000000000001</v>
      </c>
    </row>
    <row r="17" spans="1:12" s="5" customFormat="1" ht="27" customHeight="1" thickTop="1">
      <c r="A17" s="11"/>
      <c r="B17" s="32" t="s">
        <v>11</v>
      </c>
      <c r="C17" s="35">
        <v>1819</v>
      </c>
      <c r="D17" s="20">
        <v>798</v>
      </c>
      <c r="E17" s="21">
        <v>0.43870258383727323</v>
      </c>
      <c r="F17" s="35">
        <v>1848</v>
      </c>
      <c r="G17" s="20">
        <v>602</v>
      </c>
      <c r="H17" s="21">
        <v>0.32575757575757575</v>
      </c>
      <c r="I17" s="35">
        <v>3667</v>
      </c>
      <c r="J17" s="20">
        <v>1400</v>
      </c>
      <c r="K17" s="21">
        <v>0.3817834742296155</v>
      </c>
      <c r="L17" s="17">
        <v>0.5101</v>
      </c>
    </row>
    <row r="18" spans="1:12" s="5" customFormat="1" ht="27" customHeight="1">
      <c r="A18" s="11"/>
      <c r="B18" s="18" t="s">
        <v>12</v>
      </c>
      <c r="C18" s="35">
        <v>258</v>
      </c>
      <c r="D18" s="20">
        <v>110</v>
      </c>
      <c r="E18" s="21">
        <v>0.4263565891472868</v>
      </c>
      <c r="F18" s="35">
        <v>302</v>
      </c>
      <c r="G18" s="20">
        <v>92</v>
      </c>
      <c r="H18" s="21">
        <v>0.304635761589404</v>
      </c>
      <c r="I18" s="35">
        <v>560</v>
      </c>
      <c r="J18" s="20">
        <v>202</v>
      </c>
      <c r="K18" s="21">
        <v>0.3607142857142857</v>
      </c>
      <c r="L18" s="17">
        <v>0.5216</v>
      </c>
    </row>
    <row r="19" spans="1:12" s="5" customFormat="1" ht="27" customHeight="1">
      <c r="A19" s="11"/>
      <c r="B19" s="18" t="s">
        <v>13</v>
      </c>
      <c r="C19" s="35">
        <v>1007</v>
      </c>
      <c r="D19" s="20">
        <v>516</v>
      </c>
      <c r="E19" s="21">
        <v>0.5124131082423039</v>
      </c>
      <c r="F19" s="35">
        <v>1087</v>
      </c>
      <c r="G19" s="20">
        <v>411</v>
      </c>
      <c r="H19" s="21">
        <v>0.3781048758049678</v>
      </c>
      <c r="I19" s="35">
        <v>2094</v>
      </c>
      <c r="J19" s="20">
        <v>927</v>
      </c>
      <c r="K19" s="21">
        <v>0.44269340974212035</v>
      </c>
      <c r="L19" s="17">
        <v>0.5614</v>
      </c>
    </row>
    <row r="20" spans="1:12" s="5" customFormat="1" ht="27" customHeight="1">
      <c r="A20" s="11"/>
      <c r="B20" s="18" t="s">
        <v>14</v>
      </c>
      <c r="C20" s="35">
        <v>1347</v>
      </c>
      <c r="D20" s="20">
        <v>617</v>
      </c>
      <c r="E20" s="21">
        <v>0.4580549368968077</v>
      </c>
      <c r="F20" s="35">
        <v>1227</v>
      </c>
      <c r="G20" s="20">
        <v>423</v>
      </c>
      <c r="H20" s="21">
        <v>0.34474327628361856</v>
      </c>
      <c r="I20" s="35">
        <v>2574</v>
      </c>
      <c r="J20" s="20">
        <v>1040</v>
      </c>
      <c r="K20" s="21">
        <v>0.40404040404040403</v>
      </c>
      <c r="L20" s="17">
        <v>0.5336</v>
      </c>
    </row>
    <row r="21" spans="1:12" s="5" customFormat="1" ht="27" customHeight="1">
      <c r="A21" s="11"/>
      <c r="B21" s="18" t="s">
        <v>15</v>
      </c>
      <c r="C21" s="35">
        <v>561</v>
      </c>
      <c r="D21" s="20">
        <v>221</v>
      </c>
      <c r="E21" s="21">
        <v>0.3939393939393939</v>
      </c>
      <c r="F21" s="35">
        <v>526</v>
      </c>
      <c r="G21" s="20">
        <v>154</v>
      </c>
      <c r="H21" s="21">
        <v>0.29277566539923955</v>
      </c>
      <c r="I21" s="35">
        <v>1087</v>
      </c>
      <c r="J21" s="20">
        <v>375</v>
      </c>
      <c r="K21" s="21">
        <v>0.34498620055197793</v>
      </c>
      <c r="L21" s="17">
        <v>0.5276</v>
      </c>
    </row>
    <row r="22" spans="1:12" s="5" customFormat="1" ht="27" customHeight="1">
      <c r="A22" s="11"/>
      <c r="B22" s="18" t="s">
        <v>16</v>
      </c>
      <c r="C22" s="35">
        <v>964</v>
      </c>
      <c r="D22" s="20">
        <v>514</v>
      </c>
      <c r="E22" s="21">
        <v>0.533195020746888</v>
      </c>
      <c r="F22" s="35">
        <v>937</v>
      </c>
      <c r="G22" s="20">
        <v>375</v>
      </c>
      <c r="H22" s="21">
        <v>0.400213447171825</v>
      </c>
      <c r="I22" s="35">
        <v>1901</v>
      </c>
      <c r="J22" s="20">
        <v>889</v>
      </c>
      <c r="K22" s="21">
        <v>0.46764860599684377</v>
      </c>
      <c r="L22" s="17">
        <v>0.606</v>
      </c>
    </row>
    <row r="23" spans="1:12" s="5" customFormat="1" ht="27" customHeight="1">
      <c r="A23" s="11"/>
      <c r="B23" s="18" t="s">
        <v>17</v>
      </c>
      <c r="C23" s="19">
        <v>2557</v>
      </c>
      <c r="D23" s="20">
        <v>1145</v>
      </c>
      <c r="E23" s="21">
        <v>0.44779037935080174</v>
      </c>
      <c r="F23" s="19">
        <v>2591</v>
      </c>
      <c r="G23" s="20">
        <v>809</v>
      </c>
      <c r="H23" s="21">
        <v>0.31223465843303744</v>
      </c>
      <c r="I23" s="19">
        <v>5148</v>
      </c>
      <c r="J23" s="20">
        <v>1954</v>
      </c>
      <c r="K23" s="21">
        <v>0.37956487956487955</v>
      </c>
      <c r="L23" s="17">
        <v>0.5125</v>
      </c>
    </row>
    <row r="24" spans="1:12" s="5" customFormat="1" ht="27" customHeight="1">
      <c r="A24" s="11"/>
      <c r="B24" s="18" t="s">
        <v>18</v>
      </c>
      <c r="C24" s="19">
        <v>1524</v>
      </c>
      <c r="D24" s="20">
        <v>743</v>
      </c>
      <c r="E24" s="21">
        <v>0.48753280839895013</v>
      </c>
      <c r="F24" s="19">
        <v>1469</v>
      </c>
      <c r="G24" s="20">
        <v>508</v>
      </c>
      <c r="H24" s="21">
        <v>0.3458134785568414</v>
      </c>
      <c r="I24" s="19">
        <v>2993</v>
      </c>
      <c r="J24" s="20">
        <v>1251</v>
      </c>
      <c r="K24" s="21">
        <v>0.4179752756431674</v>
      </c>
      <c r="L24" s="17">
        <v>0.5818</v>
      </c>
    </row>
    <row r="25" spans="1:12" s="5" customFormat="1" ht="27" customHeight="1">
      <c r="A25" s="11"/>
      <c r="B25" s="18" t="s">
        <v>19</v>
      </c>
      <c r="C25" s="19">
        <v>1337</v>
      </c>
      <c r="D25" s="20">
        <v>658</v>
      </c>
      <c r="E25" s="21">
        <v>0.49214659685863876</v>
      </c>
      <c r="F25" s="19">
        <v>1347</v>
      </c>
      <c r="G25" s="20">
        <v>509</v>
      </c>
      <c r="H25" s="21">
        <v>0.37787676317743135</v>
      </c>
      <c r="I25" s="19">
        <v>2684</v>
      </c>
      <c r="J25" s="20">
        <v>1167</v>
      </c>
      <c r="K25" s="21">
        <v>0.4347988077496274</v>
      </c>
      <c r="L25" s="17">
        <v>0.5572</v>
      </c>
    </row>
    <row r="26" spans="1:12" s="5" customFormat="1" ht="27" customHeight="1">
      <c r="A26" s="11"/>
      <c r="B26" s="18" t="s">
        <v>20</v>
      </c>
      <c r="C26" s="19">
        <v>1050</v>
      </c>
      <c r="D26" s="20">
        <v>550</v>
      </c>
      <c r="E26" s="21">
        <v>0.5238095238095238</v>
      </c>
      <c r="F26" s="19">
        <v>1057</v>
      </c>
      <c r="G26" s="20">
        <v>426</v>
      </c>
      <c r="H26" s="21">
        <v>0.4030274361400189</v>
      </c>
      <c r="I26" s="19">
        <v>2107</v>
      </c>
      <c r="J26" s="20">
        <v>976</v>
      </c>
      <c r="K26" s="21">
        <v>0.4632178452776459</v>
      </c>
      <c r="L26" s="17">
        <v>0.6106</v>
      </c>
    </row>
    <row r="27" spans="1:12" s="5" customFormat="1" ht="27" customHeight="1">
      <c r="A27" s="11"/>
      <c r="B27" s="18" t="s">
        <v>21</v>
      </c>
      <c r="C27" s="19">
        <v>1406</v>
      </c>
      <c r="D27" s="20">
        <v>778</v>
      </c>
      <c r="E27" s="21">
        <v>0.5533428165007113</v>
      </c>
      <c r="F27" s="19">
        <v>1394</v>
      </c>
      <c r="G27" s="20">
        <v>654</v>
      </c>
      <c r="H27" s="21">
        <v>0.46915351506456243</v>
      </c>
      <c r="I27" s="19">
        <v>2800</v>
      </c>
      <c r="J27" s="20">
        <v>1432</v>
      </c>
      <c r="K27" s="21">
        <v>0.5114285714285715</v>
      </c>
      <c r="L27" s="17">
        <v>0.5837</v>
      </c>
    </row>
    <row r="28" spans="1:12" s="5" customFormat="1" ht="27" customHeight="1">
      <c r="A28" s="11"/>
      <c r="B28" s="18" t="s">
        <v>22</v>
      </c>
      <c r="C28" s="35">
        <v>842</v>
      </c>
      <c r="D28" s="20">
        <v>421</v>
      </c>
      <c r="E28" s="21">
        <v>0.5</v>
      </c>
      <c r="F28" s="35">
        <v>850</v>
      </c>
      <c r="G28" s="20">
        <v>346</v>
      </c>
      <c r="H28" s="21">
        <v>0.40705882352941175</v>
      </c>
      <c r="I28" s="35">
        <v>1692</v>
      </c>
      <c r="J28" s="20">
        <v>767</v>
      </c>
      <c r="K28" s="21">
        <v>0.4533096926713948</v>
      </c>
      <c r="L28" s="17">
        <v>0.5383</v>
      </c>
    </row>
    <row r="29" spans="1:12" s="5" customFormat="1" ht="27" customHeight="1">
      <c r="A29" s="11"/>
      <c r="B29" s="18" t="s">
        <v>23</v>
      </c>
      <c r="C29" s="35">
        <v>810</v>
      </c>
      <c r="D29" s="20">
        <v>383</v>
      </c>
      <c r="E29" s="21">
        <v>0.4728395061728395</v>
      </c>
      <c r="F29" s="35">
        <v>786</v>
      </c>
      <c r="G29" s="20">
        <v>323</v>
      </c>
      <c r="H29" s="21">
        <v>0.410941475826972</v>
      </c>
      <c r="I29" s="35">
        <v>1596</v>
      </c>
      <c r="J29" s="20">
        <v>706</v>
      </c>
      <c r="K29" s="21">
        <v>0.4423558897243108</v>
      </c>
      <c r="L29" s="17">
        <v>0.5795</v>
      </c>
    </row>
    <row r="30" spans="1:12" s="5" customFormat="1" ht="27" customHeight="1">
      <c r="A30" s="11"/>
      <c r="B30" s="18" t="s">
        <v>24</v>
      </c>
      <c r="C30" s="35">
        <v>201</v>
      </c>
      <c r="D30" s="20">
        <v>58</v>
      </c>
      <c r="E30" s="21">
        <v>0.2885572139303483</v>
      </c>
      <c r="F30" s="35">
        <v>152</v>
      </c>
      <c r="G30" s="20">
        <v>33</v>
      </c>
      <c r="H30" s="21">
        <v>0.21710526315789475</v>
      </c>
      <c r="I30" s="35">
        <v>353</v>
      </c>
      <c r="J30" s="20">
        <v>91</v>
      </c>
      <c r="K30" s="21">
        <v>0.2577903682719547</v>
      </c>
      <c r="L30" s="17">
        <v>0.5401</v>
      </c>
    </row>
    <row r="31" spans="1:12" s="5" customFormat="1" ht="27" customHeight="1">
      <c r="A31" s="11"/>
      <c r="B31" s="18" t="s">
        <v>25</v>
      </c>
      <c r="C31" s="19">
        <v>490</v>
      </c>
      <c r="D31" s="20">
        <v>265</v>
      </c>
      <c r="E31" s="21">
        <v>0.5408163265306123</v>
      </c>
      <c r="F31" s="19">
        <v>506</v>
      </c>
      <c r="G31" s="20">
        <v>212</v>
      </c>
      <c r="H31" s="21">
        <v>0.4189723320158103</v>
      </c>
      <c r="I31" s="19">
        <v>996</v>
      </c>
      <c r="J31" s="20">
        <v>477</v>
      </c>
      <c r="K31" s="21">
        <v>0.4789156626506024</v>
      </c>
      <c r="L31" s="17">
        <v>0.5879</v>
      </c>
    </row>
    <row r="32" spans="1:12" s="5" customFormat="1" ht="27" customHeight="1">
      <c r="A32" s="11"/>
      <c r="B32" s="18" t="s">
        <v>26</v>
      </c>
      <c r="C32" s="35">
        <v>532</v>
      </c>
      <c r="D32" s="20">
        <v>313</v>
      </c>
      <c r="E32" s="21">
        <v>0.5883458646616542</v>
      </c>
      <c r="F32" s="35">
        <v>554</v>
      </c>
      <c r="G32" s="20">
        <v>269</v>
      </c>
      <c r="H32" s="21">
        <v>0.4855595667870036</v>
      </c>
      <c r="I32" s="35">
        <v>1086</v>
      </c>
      <c r="J32" s="20">
        <v>582</v>
      </c>
      <c r="K32" s="21">
        <v>0.5359116022099447</v>
      </c>
      <c r="L32" s="17">
        <v>0.6345000000000001</v>
      </c>
    </row>
    <row r="33" spans="1:12" s="5" customFormat="1" ht="27" customHeight="1">
      <c r="A33" s="11"/>
      <c r="B33" s="18" t="s">
        <v>27</v>
      </c>
      <c r="C33" s="35">
        <v>318</v>
      </c>
      <c r="D33" s="20">
        <v>137</v>
      </c>
      <c r="E33" s="21">
        <v>0.4308176100628931</v>
      </c>
      <c r="F33" s="35">
        <v>229</v>
      </c>
      <c r="G33" s="20">
        <v>85</v>
      </c>
      <c r="H33" s="21">
        <v>0.37117903930131</v>
      </c>
      <c r="I33" s="35">
        <v>547</v>
      </c>
      <c r="J33" s="20">
        <v>222</v>
      </c>
      <c r="K33" s="21">
        <v>0.40585009140767825</v>
      </c>
      <c r="L33" s="17">
        <v>0.5765</v>
      </c>
    </row>
    <row r="34" spans="1:12" s="5" customFormat="1" ht="27" customHeight="1">
      <c r="A34" s="11"/>
      <c r="B34" s="18" t="s">
        <v>28</v>
      </c>
      <c r="C34" s="35">
        <v>296</v>
      </c>
      <c r="D34" s="20">
        <v>131</v>
      </c>
      <c r="E34" s="21">
        <v>0.44256756756756754</v>
      </c>
      <c r="F34" s="35">
        <v>311</v>
      </c>
      <c r="G34" s="20">
        <v>113</v>
      </c>
      <c r="H34" s="21">
        <v>0.3633440514469453</v>
      </c>
      <c r="I34" s="35">
        <v>607</v>
      </c>
      <c r="J34" s="20">
        <v>244</v>
      </c>
      <c r="K34" s="21">
        <v>0.40197693574958815</v>
      </c>
      <c r="L34" s="17">
        <v>0.5816</v>
      </c>
    </row>
    <row r="35" spans="1:12" s="5" customFormat="1" ht="27" customHeight="1">
      <c r="A35" s="11"/>
      <c r="B35" s="18" t="s">
        <v>29</v>
      </c>
      <c r="C35" s="35">
        <v>424</v>
      </c>
      <c r="D35" s="20">
        <v>225</v>
      </c>
      <c r="E35" s="21">
        <v>0.5306603773584906</v>
      </c>
      <c r="F35" s="35">
        <v>410</v>
      </c>
      <c r="G35" s="20">
        <v>166</v>
      </c>
      <c r="H35" s="21">
        <v>0.40487804878048783</v>
      </c>
      <c r="I35" s="35">
        <v>834</v>
      </c>
      <c r="J35" s="20">
        <v>391</v>
      </c>
      <c r="K35" s="21">
        <v>0.46882494004796166</v>
      </c>
      <c r="L35" s="17">
        <v>0.6378</v>
      </c>
    </row>
    <row r="36" spans="1:12" s="5" customFormat="1" ht="27" customHeight="1">
      <c r="A36" s="11"/>
      <c r="B36" s="18" t="s">
        <v>4</v>
      </c>
      <c r="C36" s="35">
        <v>497</v>
      </c>
      <c r="D36" s="20">
        <v>250</v>
      </c>
      <c r="E36" s="21">
        <v>0.5030181086519114</v>
      </c>
      <c r="F36" s="35">
        <v>457</v>
      </c>
      <c r="G36" s="20">
        <v>155</v>
      </c>
      <c r="H36" s="21">
        <v>0.33916849015317285</v>
      </c>
      <c r="I36" s="35">
        <v>954</v>
      </c>
      <c r="J36" s="20">
        <v>405</v>
      </c>
      <c r="K36" s="21">
        <v>0.42452830188679247</v>
      </c>
      <c r="L36" s="17">
        <v>0.546</v>
      </c>
    </row>
    <row r="37" spans="1:12" s="5" customFormat="1" ht="27" customHeight="1" thickBot="1">
      <c r="A37" s="11"/>
      <c r="B37" s="22" t="s">
        <v>5</v>
      </c>
      <c r="C37" s="35">
        <v>466</v>
      </c>
      <c r="D37" s="20">
        <v>207</v>
      </c>
      <c r="E37" s="21">
        <v>0.44420600858369097</v>
      </c>
      <c r="F37" s="35">
        <v>478</v>
      </c>
      <c r="G37" s="20">
        <v>171</v>
      </c>
      <c r="H37" s="21">
        <v>0.3577405857740586</v>
      </c>
      <c r="I37" s="35">
        <v>944</v>
      </c>
      <c r="J37" s="20">
        <v>378</v>
      </c>
      <c r="K37" s="21">
        <v>0.4004237288135593</v>
      </c>
      <c r="L37" s="17">
        <v>0.5842</v>
      </c>
    </row>
    <row r="38" spans="1:12" s="2" customFormat="1" ht="27" customHeight="1" thickBot="1" thickTop="1">
      <c r="A38" s="12"/>
      <c r="B38" s="36" t="s">
        <v>6</v>
      </c>
      <c r="C38" s="37">
        <v>32806</v>
      </c>
      <c r="D38" s="38">
        <v>15956</v>
      </c>
      <c r="E38" s="30">
        <f>D38/C38</f>
        <v>0.4863744436993233</v>
      </c>
      <c r="F38" s="37">
        <v>32402</v>
      </c>
      <c r="G38" s="38">
        <v>12012</v>
      </c>
      <c r="H38" s="30">
        <f>G38/F38</f>
        <v>0.3707178569224122</v>
      </c>
      <c r="I38" s="37">
        <f>SUM(I8,I16,I17:I37)</f>
        <v>65208</v>
      </c>
      <c r="J38" s="38">
        <v>27968</v>
      </c>
      <c r="K38" s="30">
        <f>J38/I38</f>
        <v>0.4289044289044289</v>
      </c>
      <c r="L38" s="31">
        <v>0.5555</v>
      </c>
    </row>
    <row r="39" spans="1:12" s="5" customFormat="1" ht="27" customHeight="1" thickTop="1">
      <c r="A39" s="11"/>
      <c r="B39" s="32" t="s">
        <v>30</v>
      </c>
      <c r="C39" s="35">
        <v>117</v>
      </c>
      <c r="D39" s="20">
        <v>56</v>
      </c>
      <c r="E39" s="21">
        <v>0.47863247863247865</v>
      </c>
      <c r="F39" s="35">
        <v>93</v>
      </c>
      <c r="G39" s="20">
        <v>21</v>
      </c>
      <c r="H39" s="21">
        <v>0.22580645161290322</v>
      </c>
      <c r="I39" s="35">
        <v>210</v>
      </c>
      <c r="J39" s="20">
        <v>77</v>
      </c>
      <c r="K39" s="21">
        <v>0.36666666666666664</v>
      </c>
      <c r="L39" s="17">
        <v>0.5679</v>
      </c>
    </row>
    <row r="40" spans="1:12" s="5" customFormat="1" ht="27" customHeight="1">
      <c r="A40" s="11"/>
      <c r="B40" s="18" t="s">
        <v>31</v>
      </c>
      <c r="C40" s="35">
        <v>60</v>
      </c>
      <c r="D40" s="20">
        <v>29</v>
      </c>
      <c r="E40" s="21">
        <v>0.48333333333333334</v>
      </c>
      <c r="F40" s="35">
        <v>70</v>
      </c>
      <c r="G40" s="20">
        <v>17</v>
      </c>
      <c r="H40" s="21">
        <v>0.24285714285714285</v>
      </c>
      <c r="I40" s="35">
        <v>130</v>
      </c>
      <c r="J40" s="20">
        <v>46</v>
      </c>
      <c r="K40" s="21">
        <v>0.35384615384615387</v>
      </c>
      <c r="L40" s="17">
        <v>0.5979</v>
      </c>
    </row>
    <row r="41" spans="1:12" s="5" customFormat="1" ht="27" customHeight="1">
      <c r="A41" s="11"/>
      <c r="B41" s="18" t="s">
        <v>32</v>
      </c>
      <c r="C41" s="35">
        <v>56</v>
      </c>
      <c r="D41" s="20">
        <v>24</v>
      </c>
      <c r="E41" s="21">
        <v>0.42857142857142855</v>
      </c>
      <c r="F41" s="35">
        <v>52</v>
      </c>
      <c r="G41" s="20">
        <v>16</v>
      </c>
      <c r="H41" s="21">
        <v>0.3076923076923077</v>
      </c>
      <c r="I41" s="35">
        <v>108</v>
      </c>
      <c r="J41" s="20">
        <v>40</v>
      </c>
      <c r="K41" s="21">
        <v>0.37037037037037035</v>
      </c>
      <c r="L41" s="17">
        <v>0.6475</v>
      </c>
    </row>
    <row r="42" spans="1:12" s="5" customFormat="1" ht="27" customHeight="1">
      <c r="A42" s="11"/>
      <c r="B42" s="18" t="s">
        <v>33</v>
      </c>
      <c r="C42" s="35">
        <v>70</v>
      </c>
      <c r="D42" s="20">
        <v>17</v>
      </c>
      <c r="E42" s="21">
        <v>0.24285714285714285</v>
      </c>
      <c r="F42" s="35">
        <v>58</v>
      </c>
      <c r="G42" s="20">
        <v>10</v>
      </c>
      <c r="H42" s="21">
        <v>0.1724137931034483</v>
      </c>
      <c r="I42" s="35">
        <v>128</v>
      </c>
      <c r="J42" s="20">
        <v>27</v>
      </c>
      <c r="K42" s="21">
        <v>0.2109375</v>
      </c>
      <c r="L42" s="17">
        <v>0.6644</v>
      </c>
    </row>
    <row r="43" spans="1:12" s="5" customFormat="1" ht="27" customHeight="1">
      <c r="A43" s="11"/>
      <c r="B43" s="18" t="s">
        <v>34</v>
      </c>
      <c r="C43" s="35">
        <v>61</v>
      </c>
      <c r="D43" s="20">
        <v>19</v>
      </c>
      <c r="E43" s="21">
        <v>0.3114754098360656</v>
      </c>
      <c r="F43" s="35">
        <v>49</v>
      </c>
      <c r="G43" s="20">
        <v>8</v>
      </c>
      <c r="H43" s="21">
        <v>0.16326530612244897</v>
      </c>
      <c r="I43" s="35">
        <v>110</v>
      </c>
      <c r="J43" s="20">
        <v>27</v>
      </c>
      <c r="K43" s="21">
        <v>0.24545454545454545</v>
      </c>
      <c r="L43" s="17">
        <v>0.6215999999999999</v>
      </c>
    </row>
    <row r="44" spans="1:12" s="5" customFormat="1" ht="27" customHeight="1">
      <c r="A44" s="11"/>
      <c r="B44" s="18" t="s">
        <v>35</v>
      </c>
      <c r="C44" s="35">
        <v>369</v>
      </c>
      <c r="D44" s="20">
        <v>161</v>
      </c>
      <c r="E44" s="21">
        <v>0.4363143631436314</v>
      </c>
      <c r="F44" s="35">
        <v>362</v>
      </c>
      <c r="G44" s="20">
        <v>135</v>
      </c>
      <c r="H44" s="21">
        <v>0.3729281767955801</v>
      </c>
      <c r="I44" s="35">
        <v>731</v>
      </c>
      <c r="J44" s="20">
        <v>296</v>
      </c>
      <c r="K44" s="21">
        <v>0.4049247606019152</v>
      </c>
      <c r="L44" s="17">
        <v>0.5390999999999999</v>
      </c>
    </row>
    <row r="45" spans="1:12" s="5" customFormat="1" ht="27" customHeight="1">
      <c r="A45" s="11"/>
      <c r="B45" s="18" t="s">
        <v>36</v>
      </c>
      <c r="C45" s="35">
        <v>364</v>
      </c>
      <c r="D45" s="20">
        <v>169</v>
      </c>
      <c r="E45" s="21">
        <v>0.4642857142857143</v>
      </c>
      <c r="F45" s="35">
        <v>369</v>
      </c>
      <c r="G45" s="20">
        <v>137</v>
      </c>
      <c r="H45" s="21">
        <v>0.3712737127371274</v>
      </c>
      <c r="I45" s="35">
        <v>733</v>
      </c>
      <c r="J45" s="20">
        <v>306</v>
      </c>
      <c r="K45" s="21">
        <v>0.417462482946794</v>
      </c>
      <c r="L45" s="17">
        <v>0.5456</v>
      </c>
    </row>
    <row r="46" spans="1:12" s="5" customFormat="1" ht="27" customHeight="1">
      <c r="A46" s="11"/>
      <c r="B46" s="18" t="s">
        <v>37</v>
      </c>
      <c r="C46" s="35">
        <v>464</v>
      </c>
      <c r="D46" s="20">
        <v>259</v>
      </c>
      <c r="E46" s="21">
        <v>0.5581896551724138</v>
      </c>
      <c r="F46" s="35">
        <v>450</v>
      </c>
      <c r="G46" s="20">
        <v>208</v>
      </c>
      <c r="H46" s="21">
        <v>0.4622222222222222</v>
      </c>
      <c r="I46" s="35">
        <v>914</v>
      </c>
      <c r="J46" s="20">
        <v>467</v>
      </c>
      <c r="K46" s="21">
        <v>0.5109409190371991</v>
      </c>
      <c r="L46" s="17">
        <v>0.5886</v>
      </c>
    </row>
    <row r="47" spans="1:12" s="5" customFormat="1" ht="27" customHeight="1">
      <c r="A47" s="11"/>
      <c r="B47" s="18" t="s">
        <v>38</v>
      </c>
      <c r="C47" s="35">
        <v>189</v>
      </c>
      <c r="D47" s="20">
        <v>99</v>
      </c>
      <c r="E47" s="21">
        <v>0.5238095238095238</v>
      </c>
      <c r="F47" s="35">
        <v>212</v>
      </c>
      <c r="G47" s="20">
        <v>109</v>
      </c>
      <c r="H47" s="21">
        <v>0.5141509433962265</v>
      </c>
      <c r="I47" s="35">
        <v>401</v>
      </c>
      <c r="J47" s="20">
        <v>208</v>
      </c>
      <c r="K47" s="21">
        <v>0.5187032418952618</v>
      </c>
      <c r="L47" s="17">
        <v>0.6242</v>
      </c>
    </row>
    <row r="48" spans="1:12" s="5" customFormat="1" ht="27" customHeight="1">
      <c r="A48" s="11"/>
      <c r="B48" s="18" t="s">
        <v>39</v>
      </c>
      <c r="C48" s="35">
        <v>328</v>
      </c>
      <c r="D48" s="20">
        <v>166</v>
      </c>
      <c r="E48" s="21">
        <v>0.5060975609756098</v>
      </c>
      <c r="F48" s="35">
        <v>274</v>
      </c>
      <c r="G48" s="20">
        <v>95</v>
      </c>
      <c r="H48" s="21">
        <v>0.3467153284671533</v>
      </c>
      <c r="I48" s="35">
        <v>602</v>
      </c>
      <c r="J48" s="20">
        <v>261</v>
      </c>
      <c r="K48" s="21">
        <v>0.4335548172757475</v>
      </c>
      <c r="L48" s="17">
        <v>0.5631</v>
      </c>
    </row>
    <row r="49" spans="1:12" s="5" customFormat="1" ht="27" customHeight="1">
      <c r="A49" s="11"/>
      <c r="B49" s="18" t="s">
        <v>40</v>
      </c>
      <c r="C49" s="35">
        <v>59</v>
      </c>
      <c r="D49" s="20">
        <v>43</v>
      </c>
      <c r="E49" s="21">
        <v>0.7288135593220338</v>
      </c>
      <c r="F49" s="35">
        <v>57</v>
      </c>
      <c r="G49" s="20">
        <v>16</v>
      </c>
      <c r="H49" s="21">
        <v>0.2807017543859649</v>
      </c>
      <c r="I49" s="35">
        <v>116</v>
      </c>
      <c r="J49" s="20">
        <v>59</v>
      </c>
      <c r="K49" s="21">
        <v>0.5086206896551724</v>
      </c>
      <c r="L49" s="17">
        <v>0.7193999999999999</v>
      </c>
    </row>
    <row r="50" spans="1:12" s="5" customFormat="1" ht="27" customHeight="1" thickBot="1">
      <c r="A50" s="11"/>
      <c r="B50" s="22" t="s">
        <v>41</v>
      </c>
      <c r="C50" s="35">
        <v>151</v>
      </c>
      <c r="D50" s="20">
        <v>94</v>
      </c>
      <c r="E50" s="39">
        <v>0.6225165562913907</v>
      </c>
      <c r="F50" s="35">
        <v>175</v>
      </c>
      <c r="G50" s="20">
        <v>80</v>
      </c>
      <c r="H50" s="39">
        <v>0.45714285714285713</v>
      </c>
      <c r="I50" s="35">
        <v>326</v>
      </c>
      <c r="J50" s="20">
        <v>174</v>
      </c>
      <c r="K50" s="39">
        <v>0.5337423312883436</v>
      </c>
      <c r="L50" s="17">
        <v>0.6468</v>
      </c>
    </row>
    <row r="51" spans="1:12" s="2" customFormat="1" ht="27" customHeight="1" thickBot="1" thickTop="1">
      <c r="A51" s="12"/>
      <c r="B51" s="36" t="s">
        <v>7</v>
      </c>
      <c r="C51" s="37">
        <v>2288</v>
      </c>
      <c r="D51" s="38">
        <v>1136</v>
      </c>
      <c r="E51" s="30">
        <f>D51/C51</f>
        <v>0.4965034965034965</v>
      </c>
      <c r="F51" s="37">
        <v>2221</v>
      </c>
      <c r="G51" s="38">
        <v>852</v>
      </c>
      <c r="H51" s="30">
        <f>G51/F51</f>
        <v>0.3836109860423233</v>
      </c>
      <c r="I51" s="37">
        <f>SUM(I39:I50)</f>
        <v>4509</v>
      </c>
      <c r="J51" s="38">
        <v>1988</v>
      </c>
      <c r="K51" s="30">
        <f>J51/I51</f>
        <v>0.44089598580616546</v>
      </c>
      <c r="L51" s="31">
        <v>0.5889</v>
      </c>
    </row>
    <row r="52" spans="1:12" s="2" customFormat="1" ht="27" customHeight="1" thickBot="1" thickTop="1">
      <c r="A52" s="12"/>
      <c r="B52" s="36" t="s">
        <v>3</v>
      </c>
      <c r="C52" s="37">
        <v>35094</v>
      </c>
      <c r="D52" s="38">
        <v>17092</v>
      </c>
      <c r="E52" s="30">
        <v>0.4870348207670827</v>
      </c>
      <c r="F52" s="37">
        <v>34623</v>
      </c>
      <c r="G52" s="38">
        <v>12864</v>
      </c>
      <c r="H52" s="30">
        <v>0.37154492678277445</v>
      </c>
      <c r="I52" s="37">
        <v>69717</v>
      </c>
      <c r="J52" s="38">
        <v>29956</v>
      </c>
      <c r="K52" s="30">
        <v>0.4296799919675259</v>
      </c>
      <c r="L52" s="31">
        <v>0.5576</v>
      </c>
    </row>
    <row r="53" spans="1:12" s="5" customFormat="1" ht="10.5" customHeight="1" thickTop="1">
      <c r="A53" s="6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s="5" customFormat="1" ht="19.5" customHeight="1">
      <c r="A54" s="6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s="5" customFormat="1" ht="19.5" customHeight="1">
      <c r="A55" s="6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="2" customFormat="1" ht="19.5" customHeight="1">
      <c r="A56" s="3"/>
    </row>
    <row r="57" s="2" customFormat="1" ht="48.75" customHeight="1">
      <c r="A57" s="3"/>
    </row>
  </sheetData>
  <sheetProtection/>
  <mergeCells count="7">
    <mergeCell ref="L3:L4"/>
    <mergeCell ref="A3:A4"/>
    <mergeCell ref="B2:L2"/>
    <mergeCell ref="B3:B4"/>
    <mergeCell ref="C3:E3"/>
    <mergeCell ref="F3:H3"/>
    <mergeCell ref="I3:K3"/>
  </mergeCells>
  <printOptions horizontalCentered="1"/>
  <pageMargins left="0.6299212598425197" right="0.1968503937007874" top="0.4724409448818898" bottom="0.2755905511811024" header="0.35433070866141736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平成16年参議院議員通常選挙結果調</dc:title>
  <dc:subject/>
  <dc:creator/>
  <cp:keywords/>
  <dc:description/>
  <cp:lastModifiedBy>00197862</cp:lastModifiedBy>
  <cp:lastPrinted>2016-09-01T03:46:15Z</cp:lastPrinted>
  <dcterms:created xsi:type="dcterms:W3CDTF">1999-03-12T07:03:19Z</dcterms:created>
  <dcterms:modified xsi:type="dcterms:W3CDTF">2016-09-10T04:53:15Z</dcterms:modified>
  <cp:category/>
  <cp:version/>
  <cp:contentType/>
  <cp:contentStatus/>
</cp:coreProperties>
</file>