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9" r:id="rId3"/>
    <sheet name="その他" sheetId="11" r:id="rId4"/>
  </sheets>
  <definedNames>
    <definedName name="有・無">#REF!</definedName>
    <definedName name="有・無" localSheetId="2">#REF!</definedName>
    <definedName name="昭和・平成">#REF!</definedName>
    <definedName name="昭和・平成" localSheetId="2">#REF!</definedName>
    <definedName name="昭和・平成" localSheetId="1">#REF!</definedName>
    <definedName name="有・無" localSheetId="3">#REF!</definedName>
    <definedName name="昭和・平成" localSheetId="3">#REF!</definedName>
    <definedName name="有・無" localSheetId="1">#REF!</definedName>
    <definedName name="委託・直営">#REF!</definedName>
    <definedName name="委託・直営" localSheetId="2">#REF!</definedName>
    <definedName name="委託・直営" localSheetId="3">#REF!</definedName>
    <definedName name="委託・直営" localSheetId="1">#REF!</definedName>
    <definedName name="保育所・幼稚園">#REF!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2" hidden="1">共通様式!$B$16:$AG$33</definedName>
    <definedName name="_xlnm.Print_Area" localSheetId="2">共通様式!$A$1:$AG$54</definedName>
    <definedName name="_xlnm._FilterDatabase" localSheetId="3" hidden="1">その他!$M$71:$M$72</definedName>
    <definedName name="_xlnm.Print_Area" localSheetId="3">その他!$A$1:$AO$68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<sst xmlns="http://schemas.openxmlformats.org/spreadsheetml/2006/main" xmlns:r="http://schemas.openxmlformats.org/officeDocument/2006/relationships" count="326" uniqueCount="326">
  <si>
    <t>栄養士配置判定</t>
  </si>
  <si>
    <t>○○○@○○○.co.jp</t>
  </si>
  <si>
    <t>2．材料の仕入れ</t>
    <rPh sb="2" eb="4">
      <t>ザイリョウ</t>
    </rPh>
    <rPh sb="5" eb="7">
      <t>シイ</t>
    </rPh>
    <phoneticPr fontId="34"/>
  </si>
  <si>
    <t>調理師</t>
  </si>
  <si>
    <t>）</t>
  </si>
  <si>
    <t>施設名</t>
  </si>
  <si>
    <t>保健所入力</t>
    <rPh sb="0" eb="3">
      <t>ほけんじょ</t>
    </rPh>
    <rPh sb="3" eb="5">
      <t>にゅうりょく</t>
    </rPh>
    <phoneticPr fontId="19" type="Hiragana"/>
  </si>
  <si>
    <t>管理
栄養士</t>
    <rPh sb="0" eb="2">
      <t>カンリ</t>
    </rPh>
    <rPh sb="3" eb="6">
      <t>エイヨウシ</t>
    </rPh>
    <phoneticPr fontId="34"/>
  </si>
  <si>
    <t>入所者</t>
    <rPh sb="0" eb="3">
      <t>ニュウショシャ</t>
    </rPh>
    <phoneticPr fontId="34"/>
  </si>
  <si>
    <t>管理栄養士必須指定</t>
  </si>
  <si>
    <t>３　看護サマリー</t>
  </si>
  <si>
    <t>℡</t>
  </si>
  <si>
    <t>abcdefg</t>
  </si>
  <si>
    <t>台帳番号</t>
    <rPh sb="0" eb="2">
      <t>だいちょう</t>
    </rPh>
    <rPh sb="2" eb="4">
      <t>ばんごう</t>
    </rPh>
    <phoneticPr fontId="19" type="Hiragana"/>
  </si>
  <si>
    <t>その他</t>
  </si>
  <si>
    <t>g</t>
  </si>
  <si>
    <t>５ 食数(６月分平均)</t>
    <rPh sb="6" eb="7">
      <t>ガツ</t>
    </rPh>
    <rPh sb="7" eb="8">
      <t>ブン</t>
    </rPh>
    <rPh sb="8" eb="10">
      <t>ヘイキン</t>
    </rPh>
    <phoneticPr fontId="34"/>
  </si>
  <si>
    <t>夕食</t>
    <rPh sb="0" eb="2">
      <t>ユウショク</t>
    </rPh>
    <phoneticPr fontId="34"/>
  </si>
  <si>
    <t>ヘルシー
メニュー</t>
  </si>
  <si>
    <t>（事業所・寄宿舎シートで仮設定）</t>
    <rPh sb="12" eb="13">
      <t>かり</t>
    </rPh>
    <rPh sb="13" eb="15">
      <t>せってい</t>
    </rPh>
    <phoneticPr fontId="19" type="Hiragana"/>
  </si>
  <si>
    <t>(※有無いずれかに○)</t>
  </si>
  <si>
    <t>有</t>
    <rPh sb="0" eb="1">
      <t>ユウ</t>
    </rPh>
    <phoneticPr fontId="34"/>
  </si>
  <si>
    <t>〒</t>
  </si>
  <si>
    <t>委員会名等</t>
  </si>
  <si>
    <t>%</t>
  </si>
  <si>
    <t>所在地</t>
    <rPh sb="0" eb="3">
      <t>ショザイチ</t>
    </rPh>
    <phoneticPr fontId="34"/>
  </si>
  <si>
    <t>記入</t>
    <rPh sb="0" eb="2">
      <t>キニュウ</t>
    </rPh>
    <phoneticPr fontId="34"/>
  </si>
  <si>
    <t>脂肪エネルギー比率</t>
    <rPh sb="0" eb="2">
      <t>シボウ</t>
    </rPh>
    <rPh sb="7" eb="9">
      <t>ヒリツ</t>
    </rPh>
    <phoneticPr fontId="34"/>
  </si>
  <si>
    <t>回</t>
    <rPh sb="0" eb="1">
      <t>カイ</t>
    </rPh>
    <phoneticPr fontId="34"/>
  </si>
  <si>
    <t>昭和</t>
    <rPh sb="0" eb="2">
      <t>ショウワ</t>
    </rPh>
    <phoneticPr fontId="34"/>
  </si>
  <si>
    <t>氏名</t>
    <rPh sb="0" eb="2">
      <t>シメイ</t>
    </rPh>
    <phoneticPr fontId="34"/>
  </si>
  <si>
    <t>電話番号</t>
    <rPh sb="0" eb="2">
      <t>デンワ</t>
    </rPh>
    <rPh sb="2" eb="4">
      <t>バンゴウ</t>
    </rPh>
    <phoneticPr fontId="34"/>
  </si>
  <si>
    <t>食塩相当量</t>
    <rPh sb="0" eb="2">
      <t>しょくえん</t>
    </rPh>
    <rPh sb="2" eb="5">
      <t>そうとうりょう</t>
    </rPh>
    <phoneticPr fontId="19" type="Hiragana"/>
  </si>
  <si>
    <t>「有」の場合</t>
    <rPh sb="1" eb="2">
      <t>アリ</t>
    </rPh>
    <rPh sb="4" eb="6">
      <t>バアイ</t>
    </rPh>
    <phoneticPr fontId="34"/>
  </si>
  <si>
    <t>管理栄養士必須該当</t>
  </si>
  <si>
    <t>管理栄養士</t>
  </si>
  <si>
    <t>開催回数</t>
    <rPh sb="0" eb="2">
      <t>カイサイ</t>
    </rPh>
    <rPh sb="2" eb="4">
      <t>カイスウ</t>
    </rPh>
    <phoneticPr fontId="34"/>
  </si>
  <si>
    <t>委託状況</t>
  </si>
  <si>
    <t>作成・
確認者
（施設）</t>
    <rPh sb="0" eb="2">
      <t>サクセイ</t>
    </rPh>
    <rPh sb="4" eb="6">
      <t>カクニン</t>
    </rPh>
    <rPh sb="6" eb="7">
      <t>モノ</t>
    </rPh>
    <rPh sb="9" eb="11">
      <t>シセツ</t>
    </rPh>
    <phoneticPr fontId="34"/>
  </si>
  <si>
    <t>利用者の把握</t>
    <rPh sb="0" eb="3">
      <t>りようしゃ</t>
    </rPh>
    <rPh sb="4" eb="6">
      <t>はあく</t>
    </rPh>
    <phoneticPr fontId="19" type="Hiragana"/>
  </si>
  <si>
    <t>栄養士</t>
  </si>
  <si>
    <t>回発行）</t>
    <rPh sb="0" eb="1">
      <t>カイ</t>
    </rPh>
    <rPh sb="1" eb="3">
      <t>ハッコウ</t>
    </rPh>
    <phoneticPr fontId="34"/>
  </si>
  <si>
    <r>
      <t>→はいの場合　</t>
    </r>
    <r>
      <rPr>
        <sz val="11"/>
        <color auto="1"/>
        <rFont val="ＭＳ Ｐゴシック"/>
      </rPr>
      <t>取組施設として施設名の公表は可能ですか</t>
    </r>
    <rPh sb="4" eb="6">
      <t>バアイ</t>
    </rPh>
    <rPh sb="9" eb="11">
      <t>シセツ</t>
    </rPh>
    <rPh sb="14" eb="17">
      <t>シセツメイ</t>
    </rPh>
    <rPh sb="18" eb="20">
      <t>コウヒョウ</t>
    </rPh>
    <rPh sb="21" eb="23">
      <t>カノウ</t>
    </rPh>
    <phoneticPr fontId="34"/>
  </si>
  <si>
    <t>調理員</t>
  </si>
  <si>
    <t>事務員</t>
  </si>
  <si>
    <t>４栄養マネジメント強化加算</t>
  </si>
  <si>
    <t>食数（朝）</t>
  </si>
  <si>
    <t>＊指定</t>
    <rPh sb="1" eb="3">
      <t>シテイ</t>
    </rPh>
    <phoneticPr fontId="34"/>
  </si>
  <si>
    <t>合計職員</t>
    <rPh sb="2" eb="4">
      <t>ショクイン</t>
    </rPh>
    <phoneticPr fontId="34"/>
  </si>
  <si>
    <t>所属・職名</t>
    <rPh sb="0" eb="2">
      <t>ショゾク</t>
    </rPh>
    <rPh sb="3" eb="5">
      <t>ショクメイ</t>
    </rPh>
    <phoneticPr fontId="34"/>
  </si>
  <si>
    <t>出席者の職種</t>
  </si>
  <si>
    <t>食数（昼）</t>
  </si>
  <si>
    <t>食料備蓄</t>
    <rPh sb="0" eb="2">
      <t>ショクリョウ</t>
    </rPh>
    <rPh sb="2" eb="4">
      <t>ビチク</t>
    </rPh>
    <phoneticPr fontId="34"/>
  </si>
  <si>
    <t>非常時献立</t>
    <rPh sb="0" eb="3">
      <t>ヒジョウジ</t>
    </rPh>
    <rPh sb="3" eb="5">
      <t>コンダテ</t>
    </rPh>
    <phoneticPr fontId="34"/>
  </si>
  <si>
    <t>食数（夕）</t>
  </si>
  <si>
    <t>７ 嗜好・満足度調査</t>
    <rPh sb="2" eb="4">
      <t>シコウ</t>
    </rPh>
    <rPh sb="8" eb="10">
      <t>チョウサ</t>
    </rPh>
    <phoneticPr fontId="34"/>
  </si>
  <si>
    <t>*台帳番号</t>
    <rPh sb="1" eb="3">
      <t>ダイチョウ</t>
    </rPh>
    <rPh sb="3" eb="5">
      <t>バンゴウ</t>
    </rPh>
    <phoneticPr fontId="34"/>
  </si>
  <si>
    <t>健幸惣菜</t>
    <rPh sb="0" eb="4">
      <t>そ</t>
    </rPh>
    <phoneticPr fontId="19" type="Hiragana"/>
  </si>
  <si>
    <t>隊員</t>
    <rPh sb="0" eb="2">
      <t>タイイン</t>
    </rPh>
    <phoneticPr fontId="34"/>
  </si>
  <si>
    <t>食数（夜）</t>
  </si>
  <si>
    <t>合計食数</t>
  </si>
  <si>
    <t>３退院時共同指導料２</t>
  </si>
  <si>
    <t>（</t>
  </si>
  <si>
    <t>給食規模</t>
    <rPh sb="0" eb="2">
      <t>キュウショク</t>
    </rPh>
    <phoneticPr fontId="34"/>
  </si>
  <si>
    <r>
      <t>災</t>
    </r>
    <r>
      <rPr>
        <sz val="10"/>
        <color indexed="12"/>
        <rFont val="ＭＳ ゴシック"/>
      </rPr>
      <t xml:space="preserve">害時
</t>
    </r>
    <r>
      <rPr>
        <sz val="8"/>
        <color indexed="12"/>
        <rFont val="ＭＳ ゴシック"/>
      </rPr>
      <t>マニュアル</t>
    </r>
    <rPh sb="0" eb="3">
      <t>サイガイジ</t>
    </rPh>
    <phoneticPr fontId="34"/>
  </si>
  <si>
    <t>規模</t>
    <rPh sb="0" eb="2">
      <t>キボ</t>
    </rPh>
    <phoneticPr fontId="34"/>
  </si>
  <si>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4"/>
  </si>
  <si>
    <t>栄養士有無</t>
    <rPh sb="0" eb="2">
      <t>エイヨウ</t>
    </rPh>
    <rPh sb="2" eb="3">
      <t>シ</t>
    </rPh>
    <rPh sb="3" eb="5">
      <t>ウム</t>
    </rPh>
    <phoneticPr fontId="34"/>
  </si>
  <si>
    <t>（通所）身長・体重・体格の把握</t>
    <rPh sb="1" eb="3">
      <t>つうしょ</t>
    </rPh>
    <rPh sb="4" eb="6">
      <t>しんちょう</t>
    </rPh>
    <rPh sb="7" eb="9">
      <t>たいじゅう</t>
    </rPh>
    <rPh sb="10" eb="12">
      <t>たいかく</t>
    </rPh>
    <rPh sb="13" eb="15">
      <t>はあく</t>
    </rPh>
    <phoneticPr fontId="19" type="Hiragana"/>
  </si>
  <si>
    <t>調理師有無</t>
    <rPh sb="0" eb="3">
      <t>チョウリシ</t>
    </rPh>
    <rPh sb="3" eb="5">
      <t>ウム</t>
    </rPh>
    <phoneticPr fontId="34"/>
  </si>
  <si>
    <t>２栄養成分表示</t>
    <rPh sb="1" eb="3">
      <t>えいよう</t>
    </rPh>
    <rPh sb="3" eb="5">
      <t>せいぶん</t>
    </rPh>
    <rPh sb="5" eb="7">
      <t>ひょうじ</t>
    </rPh>
    <phoneticPr fontId="19" type="Hiragana"/>
  </si>
  <si>
    <r>
      <t>食</t>
    </r>
    <r>
      <rPr>
        <sz val="10"/>
        <color indexed="12"/>
        <rFont val="ＭＳ ゴシック"/>
      </rPr>
      <t xml:space="preserve">中毒
</t>
    </r>
    <r>
      <rPr>
        <sz val="8"/>
        <color indexed="12"/>
        <rFont val="ＭＳ ゴシック"/>
      </rPr>
      <t>マニュアル</t>
    </r>
    <rPh sb="0" eb="3">
      <t>ショクチュウドク</t>
    </rPh>
    <phoneticPr fontId="34"/>
  </si>
  <si>
    <r>
      <t>そ</t>
    </r>
    <r>
      <rPr>
        <sz val="10"/>
        <color indexed="12"/>
        <rFont val="ＭＳ ゴシック"/>
      </rPr>
      <t xml:space="preserve">の他
</t>
    </r>
    <r>
      <rPr>
        <sz val="8"/>
        <color indexed="12"/>
        <rFont val="ＭＳ ゴシック"/>
      </rPr>
      <t>マニュアル</t>
    </r>
    <rPh sb="2" eb="3">
      <t>ホカ</t>
    </rPh>
    <phoneticPr fontId="34"/>
  </si>
  <si>
    <t>（１）　転院の時</t>
  </si>
  <si>
    <t>（２）　在宅復帰の時</t>
  </si>
  <si>
    <t>１　栄養情報提供書</t>
  </si>
  <si>
    <t>２　地域共通栄養サマリー</t>
  </si>
  <si>
    <t>無</t>
    <rPh sb="0" eb="1">
      <t>ナシ</t>
    </rPh>
    <phoneticPr fontId="34"/>
  </si>
  <si>
    <t>１なし</t>
  </si>
  <si>
    <t>災害時</t>
    <rPh sb="0" eb="3">
      <t>サイガイジ</t>
    </rPh>
    <phoneticPr fontId="34"/>
  </si>
  <si>
    <t>身体活動状況の把握</t>
  </si>
  <si>
    <t>４　その他</t>
  </si>
  <si>
    <t>５再入所時栄養連携加算</t>
  </si>
  <si>
    <t>有</t>
    <rPh sb="0" eb="1">
      <t>アリ</t>
    </rPh>
    <phoneticPr fontId="34"/>
  </si>
  <si>
    <t>設置者</t>
    <rPh sb="0" eb="2">
      <t>セッチ</t>
    </rPh>
    <rPh sb="2" eb="3">
      <t>シャ</t>
    </rPh>
    <phoneticPr fontId="34"/>
  </si>
  <si>
    <t>非常時用食料の備蓄</t>
    <rPh sb="0" eb="2">
      <t>ヒジョウ</t>
    </rPh>
    <rPh sb="2" eb="4">
      <t>ジヨウ</t>
    </rPh>
    <rPh sb="4" eb="6">
      <t>ショクリョウ</t>
    </rPh>
    <rPh sb="7" eb="9">
      <t>ビチク</t>
    </rPh>
    <phoneticPr fontId="34"/>
  </si>
  <si>
    <t>054-000-0000</t>
  </si>
  <si>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4"/>
  </si>
  <si>
    <t>作成者
（委託）</t>
    <rPh sb="0" eb="3">
      <t>サクセイシャ</t>
    </rPh>
    <rPh sb="5" eb="7">
      <t>イタク</t>
    </rPh>
    <phoneticPr fontId="34"/>
  </si>
  <si>
    <t>施設名</t>
    <rPh sb="0" eb="2">
      <t>シセツ</t>
    </rPh>
    <rPh sb="2" eb="3">
      <t>メイ</t>
    </rPh>
    <phoneticPr fontId="34"/>
  </si>
  <si>
    <t>個人</t>
    <rPh sb="0" eb="2">
      <t>こじん</t>
    </rPh>
    <phoneticPr fontId="19" type="Hiragana"/>
  </si>
  <si>
    <t>○○株式会社静岡工場</t>
  </si>
  <si>
    <t>給食開始
年月日</t>
    <rPh sb="0" eb="2">
      <t>キュウショク</t>
    </rPh>
    <rPh sb="2" eb="4">
      <t>カイシ</t>
    </rPh>
    <rPh sb="5" eb="8">
      <t>ネンガッピ</t>
    </rPh>
    <phoneticPr fontId="34"/>
  </si>
  <si>
    <t>年</t>
    <rPh sb="0" eb="1">
      <t>ネン</t>
    </rPh>
    <phoneticPr fontId="34"/>
  </si>
  <si>
    <t>月</t>
    <rPh sb="0" eb="1">
      <t>ツキ</t>
    </rPh>
    <phoneticPr fontId="34"/>
  </si>
  <si>
    <t>日</t>
    <rPh sb="0" eb="1">
      <t>ニチ</t>
    </rPh>
    <phoneticPr fontId="34"/>
  </si>
  <si>
    <t>施設側責任者</t>
    <rPh sb="0" eb="2">
      <t>シセツ</t>
    </rPh>
    <rPh sb="2" eb="3">
      <t>ガワ</t>
    </rPh>
    <rPh sb="3" eb="6">
      <t>セキニンシャ</t>
    </rPh>
    <phoneticPr fontId="34"/>
  </si>
  <si>
    <t>施設管理者名</t>
    <rPh sb="0" eb="2">
      <t>シセツ</t>
    </rPh>
    <rPh sb="2" eb="4">
      <t>カンリ</t>
    </rPh>
    <rPh sb="4" eb="5">
      <t>シャ</t>
    </rPh>
    <rPh sb="5" eb="6">
      <t>メイ</t>
    </rPh>
    <phoneticPr fontId="34"/>
  </si>
  <si>
    <t>実施している</t>
    <rPh sb="0" eb="2">
      <t>ジッシ</t>
    </rPh>
    <phoneticPr fontId="34"/>
  </si>
  <si>
    <t>施設改築
年月日</t>
    <rPh sb="0" eb="2">
      <t>シセツ</t>
    </rPh>
    <rPh sb="2" eb="4">
      <t>カイチク</t>
    </rPh>
    <rPh sb="5" eb="8">
      <t>ネンガッピ</t>
    </rPh>
    <phoneticPr fontId="34"/>
  </si>
  <si>
    <t>公表可</t>
    <rPh sb="0" eb="3">
      <t>コウヒョウカ</t>
    </rPh>
    <phoneticPr fontId="34"/>
  </si>
  <si>
    <t>平成</t>
    <rPh sb="0" eb="2">
      <t>ヘイセイ</t>
    </rPh>
    <phoneticPr fontId="34"/>
  </si>
  <si>
    <t>日</t>
    <rPh sb="0" eb="1">
      <t>ヒ</t>
    </rPh>
    <phoneticPr fontId="34"/>
  </si>
  <si>
    <t>カリウム</t>
  </si>
  <si>
    <t>静岡県</t>
    <rPh sb="0" eb="3">
      <t>シズオカケン</t>
    </rPh>
    <phoneticPr fontId="34"/>
  </si>
  <si>
    <t>７利用者の把握</t>
    <rPh sb="1" eb="4">
      <t>リヨウシャ</t>
    </rPh>
    <rPh sb="5" eb="7">
      <t>ハアク</t>
    </rPh>
    <phoneticPr fontId="34"/>
  </si>
  <si>
    <t>TEL</t>
  </si>
  <si>
    <t>嗜好・満足度調査</t>
    <rPh sb="0" eb="2">
      <t>しこう</t>
    </rPh>
    <rPh sb="3" eb="6">
      <t>まんぞくど</t>
    </rPh>
    <rPh sb="6" eb="8">
      <t>ちょうさ</t>
    </rPh>
    <phoneticPr fontId="19" type="Hiragana"/>
  </si>
  <si>
    <t>有</t>
    <rPh sb="0" eb="1">
      <t>ア</t>
    </rPh>
    <phoneticPr fontId="34"/>
  </si>
  <si>
    <t>FAX</t>
  </si>
  <si>
    <t>E-mail</t>
  </si>
  <si>
    <t>回）</t>
    <rPh sb="0" eb="1">
      <t>カイ</t>
    </rPh>
    <phoneticPr fontId="34"/>
  </si>
  <si>
    <t>店長</t>
    <rPh sb="0" eb="2">
      <t>テンチョウ</t>
    </rPh>
    <phoneticPr fontId="34"/>
  </si>
  <si>
    <t>氏名（法人名）</t>
    <rPh sb="0" eb="2">
      <t>シメイ</t>
    </rPh>
    <rPh sb="3" eb="5">
      <t>ホウジン</t>
    </rPh>
    <rPh sb="5" eb="6">
      <t>メイ</t>
    </rPh>
    <phoneticPr fontId="34"/>
  </si>
  <si>
    <t>所属</t>
    <rPh sb="0" eb="2">
      <t>ショゾク</t>
    </rPh>
    <phoneticPr fontId="34"/>
  </si>
  <si>
    <t>その他</t>
    <rPh sb="2" eb="3">
      <t>た</t>
    </rPh>
    <phoneticPr fontId="19" type="Hiragana"/>
  </si>
  <si>
    <t>職名</t>
    <rPh sb="0" eb="2">
      <t>ショクメイ</t>
    </rPh>
    <phoneticPr fontId="34"/>
  </si>
  <si>
    <t>6 集団栄養指導（年</t>
    <rPh sb="2" eb="4">
      <t>シュウダン</t>
    </rPh>
    <rPh sb="4" eb="6">
      <t>エイヨウ</t>
    </rPh>
    <rPh sb="6" eb="8">
      <t>シドウ</t>
    </rPh>
    <rPh sb="9" eb="10">
      <t>ネン</t>
    </rPh>
    <phoneticPr fontId="34"/>
  </si>
  <si>
    <t>委託先責任者</t>
    <rPh sb="0" eb="3">
      <t>イタクサキ</t>
    </rPh>
    <rPh sb="3" eb="6">
      <t>セキニンシャ</t>
    </rPh>
    <phoneticPr fontId="34"/>
  </si>
  <si>
    <t>1給食運営</t>
    <rPh sb="1" eb="3">
      <t>キュウショク</t>
    </rPh>
    <rPh sb="3" eb="5">
      <t>ウンエイ</t>
    </rPh>
    <phoneticPr fontId="34"/>
  </si>
  <si>
    <t>7　その他（</t>
    <rPh sb="4" eb="5">
      <t>タ</t>
    </rPh>
    <phoneticPr fontId="34"/>
  </si>
  <si>
    <t>静岡市葵区追手町９－６</t>
    <rPh sb="3" eb="5">
      <t>アオイク</t>
    </rPh>
    <phoneticPr fontId="34"/>
  </si>
  <si>
    <t>(委託している業務は○)↓</t>
    <rPh sb="1" eb="3">
      <t>イタク</t>
    </rPh>
    <rPh sb="7" eb="9">
      <t>ギョウム</t>
    </rPh>
    <phoneticPr fontId="34"/>
  </si>
  <si>
    <t>対象者数</t>
  </si>
  <si>
    <t>委託先名</t>
    <rPh sb="0" eb="3">
      <t>イタクサキ</t>
    </rPh>
    <rPh sb="3" eb="4">
      <t>メイ</t>
    </rPh>
    <phoneticPr fontId="34"/>
  </si>
  <si>
    <t>1．献立作成</t>
    <rPh sb="2" eb="4">
      <t>コンダテ</t>
    </rPh>
    <rPh sb="4" eb="6">
      <t>サクセイ</t>
    </rPh>
    <phoneticPr fontId="34"/>
  </si>
  <si>
    <t>5．食器洗浄</t>
    <rPh sb="2" eb="4">
      <t>ショッキ</t>
    </rPh>
    <rPh sb="4" eb="6">
      <t>センジョウ</t>
    </rPh>
    <phoneticPr fontId="34"/>
  </si>
  <si>
    <t>食物繊維総量</t>
    <rPh sb="0" eb="2">
      <t>ショクモツ</t>
    </rPh>
    <rPh sb="2" eb="4">
      <t>センイ</t>
    </rPh>
    <rPh sb="4" eb="6">
      <t>ソウリョウ</t>
    </rPh>
    <phoneticPr fontId="34"/>
  </si>
  <si>
    <t>○</t>
  </si>
  <si>
    <t>6．配送</t>
    <rPh sb="2" eb="4">
      <t>ハイソウ</t>
    </rPh>
    <phoneticPr fontId="34"/>
  </si>
  <si>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4"/>
  </si>
  <si>
    <t>3．調理</t>
    <rPh sb="2" eb="4">
      <t>チョウリ</t>
    </rPh>
    <phoneticPr fontId="34"/>
  </si>
  <si>
    <t>変更なし</t>
    <rPh sb="0" eb="2">
      <t>ヘンコウ</t>
    </rPh>
    <phoneticPr fontId="34"/>
  </si>
  <si>
    <t>内容</t>
    <rPh sb="0" eb="2">
      <t>ないよう</t>
    </rPh>
    <phoneticPr fontId="19" type="Hiragana"/>
  </si>
  <si>
    <t>4．配膳・下膳</t>
    <rPh sb="2" eb="4">
      <t>ハイゼン</t>
    </rPh>
    <rPh sb="5" eb="6">
      <t>ゲ</t>
    </rPh>
    <rPh sb="6" eb="7">
      <t>ゼン</t>
    </rPh>
    <phoneticPr fontId="34"/>
  </si>
  <si>
    <t>1直営</t>
  </si>
  <si>
    <t>2 委託</t>
  </si>
  <si>
    <t>２給食関係職員数</t>
    <rPh sb="1" eb="3">
      <t>キュウショク</t>
    </rPh>
    <rPh sb="3" eb="5">
      <t>カンケイ</t>
    </rPh>
    <rPh sb="5" eb="8">
      <t>ショクインスウ</t>
    </rPh>
    <phoneticPr fontId="34"/>
  </si>
  <si>
    <t>　　職種
所属</t>
    <rPh sb="2" eb="4">
      <t>ショクシュ</t>
    </rPh>
    <rPh sb="6" eb="8">
      <t>ショゾク</t>
    </rPh>
    <phoneticPr fontId="34"/>
  </si>
  <si>
    <t>栄養士</t>
    <rPh sb="0" eb="3">
      <t>エイヨウシ</t>
    </rPh>
    <phoneticPr fontId="34"/>
  </si>
  <si>
    <t>給食利用者</t>
    <rPh sb="0" eb="2">
      <t>キュウショク</t>
    </rPh>
    <rPh sb="2" eb="5">
      <t>リヨウシャ</t>
    </rPh>
    <phoneticPr fontId="34"/>
  </si>
  <si>
    <t>調理師</t>
    <rPh sb="0" eb="3">
      <t>チョウリシ</t>
    </rPh>
    <phoneticPr fontId="34"/>
  </si>
  <si>
    <t>Ａ</t>
  </si>
  <si>
    <t>総務部福利厚生課　主任</t>
  </si>
  <si>
    <t>その他の調理従事者</t>
    <rPh sb="2" eb="3">
      <t>タ</t>
    </rPh>
    <rPh sb="4" eb="6">
      <t>チョウリ</t>
    </rPh>
    <rPh sb="6" eb="9">
      <t>ジュウジシャ</t>
    </rPh>
    <phoneticPr fontId="34"/>
  </si>
  <si>
    <t>事務員</t>
    <rPh sb="0" eb="3">
      <t>ジムイン</t>
    </rPh>
    <phoneticPr fontId="34"/>
  </si>
  <si>
    <t>その他</t>
    <rPh sb="2" eb="3">
      <t>タ</t>
    </rPh>
    <phoneticPr fontId="34"/>
  </si>
  <si>
    <t>４卓上メモ</t>
    <rPh sb="1" eb="3">
      <t>たくじょう</t>
    </rPh>
    <phoneticPr fontId="19" type="Hiragana"/>
  </si>
  <si>
    <t>合計</t>
    <rPh sb="0" eb="2">
      <t>ゴウケイ</t>
    </rPh>
    <phoneticPr fontId="34"/>
  </si>
  <si>
    <t/>
  </si>
  <si>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4"/>
  </si>
  <si>
    <t>5 病状・治療状況（健診結果含む)の把握</t>
    <rPh sb="2" eb="4">
      <t>ビョウジョウ</t>
    </rPh>
    <rPh sb="5" eb="7">
      <t>チリョウ</t>
    </rPh>
    <rPh sb="7" eb="9">
      <t>ジョウキョウ</t>
    </rPh>
    <rPh sb="10" eb="12">
      <t>ケンシン</t>
    </rPh>
    <rPh sb="12" eb="14">
      <t>ケッカ</t>
    </rPh>
    <rPh sb="14" eb="15">
      <t>フク</t>
    </rPh>
    <rPh sb="18" eb="20">
      <t>ハアク</t>
    </rPh>
    <phoneticPr fontId="34"/>
  </si>
  <si>
    <t>給食摂取量の把握</t>
    <rPh sb="0" eb="2">
      <t>きゅうしょく</t>
    </rPh>
    <rPh sb="2" eb="5">
      <t>せっしゅりょう</t>
    </rPh>
    <rPh sb="6" eb="8">
      <t>はあく</t>
    </rPh>
    <phoneticPr fontId="19" type="Hiragana"/>
  </si>
  <si>
    <t>否</t>
    <rPh sb="0" eb="1">
      <t>ヒ</t>
    </rPh>
    <phoneticPr fontId="34"/>
  </si>
  <si>
    <t>資格</t>
    <rPh sb="0" eb="2">
      <t>シカク</t>
    </rPh>
    <phoneticPr fontId="34"/>
  </si>
  <si>
    <t>夜食その他</t>
    <rPh sb="0" eb="2">
      <t>ヤショク</t>
    </rPh>
    <rPh sb="4" eb="5">
      <t>タ</t>
    </rPh>
    <phoneticPr fontId="34"/>
  </si>
  <si>
    <t>当該施設
での勤務</t>
    <rPh sb="0" eb="2">
      <t>トウガイ</t>
    </rPh>
    <rPh sb="2" eb="4">
      <t>シセツ</t>
    </rPh>
    <rPh sb="7" eb="9">
      <t>キンム</t>
    </rPh>
    <phoneticPr fontId="34"/>
  </si>
  <si>
    <t>栄養士</t>
    <rPh sb="0" eb="2">
      <t>エイヨウ</t>
    </rPh>
    <rPh sb="2" eb="3">
      <t>シ</t>
    </rPh>
    <phoneticPr fontId="34"/>
  </si>
  <si>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4"/>
  </si>
  <si>
    <t>常勤</t>
    <rPh sb="0" eb="2">
      <t>ジョウキン</t>
    </rPh>
    <phoneticPr fontId="34"/>
  </si>
  <si>
    <t>１献立表</t>
    <rPh sb="1" eb="4">
      <t>こんだてひょう</t>
    </rPh>
    <phoneticPr fontId="19" type="Hiragana"/>
  </si>
  <si>
    <t>非常勤</t>
    <rPh sb="0" eb="3">
      <t>ヒジョウキン</t>
    </rPh>
    <phoneticPr fontId="34"/>
  </si>
  <si>
    <t>施設側</t>
    <rPh sb="0" eb="2">
      <t>シセツ</t>
    </rPh>
    <rPh sb="2" eb="3">
      <t>ガワ</t>
    </rPh>
    <phoneticPr fontId="34"/>
  </si>
  <si>
    <t>非常時対応マニュアル</t>
    <rPh sb="0" eb="2">
      <t>ヒジョウ</t>
    </rPh>
    <rPh sb="2" eb="3">
      <t>ジ</t>
    </rPh>
    <rPh sb="3" eb="5">
      <t>タイオウ</t>
    </rPh>
    <phoneticPr fontId="34"/>
  </si>
  <si>
    <t>kcal</t>
  </si>
  <si>
    <t>委託先</t>
    <rPh sb="0" eb="3">
      <t>イタクサキ</t>
    </rPh>
    <phoneticPr fontId="34"/>
  </si>
  <si>
    <t>（再掲）常勤</t>
    <rPh sb="1" eb="2">
      <t>サイ</t>
    </rPh>
    <rPh sb="2" eb="3">
      <t>カチ</t>
    </rPh>
    <rPh sb="4" eb="6">
      <t>ジョウキン</t>
    </rPh>
    <phoneticPr fontId="34"/>
  </si>
  <si>
    <t>４給食　</t>
    <rPh sb="1" eb="3">
      <t>キュウショク</t>
    </rPh>
    <phoneticPr fontId="34"/>
  </si>
  <si>
    <t>全体・個人</t>
    <rPh sb="0" eb="2">
      <t>ゼンタイ</t>
    </rPh>
    <rPh sb="3" eb="5">
      <t>コジン</t>
    </rPh>
    <phoneticPr fontId="34"/>
  </si>
  <si>
    <t>(床)</t>
    <rPh sb="1" eb="2">
      <t>ユカ</t>
    </rPh>
    <phoneticPr fontId="34"/>
  </si>
  <si>
    <t>(人)</t>
    <rPh sb="1" eb="2">
      <t>ニン</t>
    </rPh>
    <phoneticPr fontId="34"/>
  </si>
  <si>
    <t>※常勤＝当該施設に週４日以上かつ１日６時間以上勤務</t>
  </si>
  <si>
    <t>質問・支援してほしいこと</t>
    <rPh sb="0" eb="2">
      <t>しつもん</t>
    </rPh>
    <rPh sb="3" eb="5">
      <t>しえん</t>
    </rPh>
    <phoneticPr fontId="19" type="Hiragana"/>
  </si>
  <si>
    <t>朝食</t>
    <rPh sb="0" eb="2">
      <t>チョウショク</t>
    </rPh>
    <phoneticPr fontId="34"/>
  </si>
  <si>
    <t>4 卓上メモ（年</t>
    <rPh sb="2" eb="4">
      <t>タクジョウ</t>
    </rPh>
    <rPh sb="7" eb="8">
      <t>ネン</t>
    </rPh>
    <phoneticPr fontId="34"/>
  </si>
  <si>
    <t>昼食</t>
    <rPh sb="0" eb="2">
      <t>チュウショク</t>
    </rPh>
    <phoneticPr fontId="34"/>
  </si>
  <si>
    <r>
      <t>合</t>
    </r>
    <r>
      <rPr>
        <sz val="11"/>
        <color auto="1"/>
        <rFont val="ＭＳ Ｐゴシック"/>
      </rPr>
      <t>計</t>
    </r>
    <r>
      <rPr>
        <sz val="9"/>
        <color auto="1"/>
        <rFont val="ＭＳ Ｐゴシック"/>
      </rPr>
      <t>（おやつをのぞく）</t>
    </r>
    <rPh sb="0" eb="2">
      <t>ゴウケイ</t>
    </rPh>
    <phoneticPr fontId="34"/>
  </si>
  <si>
    <t>算出していない</t>
    <rPh sb="0" eb="2">
      <t>サンシュツ</t>
    </rPh>
    <phoneticPr fontId="34"/>
  </si>
  <si>
    <t>おやつ</t>
  </si>
  <si>
    <t>従業員</t>
    <rPh sb="0" eb="3">
      <t>ジュウギョウイン</t>
    </rPh>
    <phoneticPr fontId="34"/>
  </si>
  <si>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4"/>
  </si>
  <si>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4"/>
  </si>
  <si>
    <t>主な議題等</t>
  </si>
  <si>
    <r>
      <t>記</t>
    </r>
    <r>
      <rPr>
        <sz val="11"/>
        <color auto="1"/>
        <rFont val="ＭＳ Ｐゴシック"/>
      </rPr>
      <t>録</t>
    </r>
    <r>
      <rPr>
        <sz val="8"/>
        <color auto="1"/>
        <rFont val="ＭＳ Ｐゴシック"/>
      </rPr>
      <t>※</t>
    </r>
    <rPh sb="0" eb="2">
      <t>キロク</t>
    </rPh>
    <phoneticPr fontId="34"/>
  </si>
  <si>
    <t>熱量</t>
    <rPh sb="0" eb="2">
      <t>ネツリョウ</t>
    </rPh>
    <phoneticPr fontId="34"/>
  </si>
  <si>
    <t>/年</t>
  </si>
  <si>
    <t>全体</t>
    <rPh sb="0" eb="2">
      <t>ゼンタイ</t>
    </rPh>
    <phoneticPr fontId="34"/>
  </si>
  <si>
    <t>エネルギー</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</si>
  <si>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4"/>
  </si>
  <si>
    <t>　</t>
  </si>
  <si>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4"/>
  </si>
  <si>
    <t>どれか選択</t>
    <rPh sb="3" eb="5">
      <t>センタク</t>
    </rPh>
    <phoneticPr fontId="34"/>
  </si>
  <si>
    <t>児童</t>
    <rPh sb="0" eb="2">
      <t>ジドウ</t>
    </rPh>
    <phoneticPr fontId="34"/>
  </si>
  <si>
    <t>Ｂ２</t>
  </si>
  <si>
    <t>同 ・ 変更</t>
    <rPh sb="0" eb="1">
      <t>オナ</t>
    </rPh>
    <phoneticPr fontId="34"/>
  </si>
  <si>
    <t>イ　給与栄養目標量をどのように設定したかを記入</t>
  </si>
  <si>
    <t>予定時期
内容</t>
  </si>
  <si>
    <t>生徒</t>
    <rPh sb="0" eb="2">
      <t>セイト</t>
    </rPh>
    <phoneticPr fontId="34"/>
  </si>
  <si>
    <t>変更あり</t>
    <rPh sb="0" eb="2">
      <t>ヘンコウ</t>
    </rPh>
    <phoneticPr fontId="34"/>
  </si>
  <si>
    <t>令和</t>
    <rPh sb="0" eb="1">
      <t>レイ</t>
    </rPh>
    <rPh sb="1" eb="2">
      <t>ワ</t>
    </rPh>
    <phoneticPr fontId="34"/>
  </si>
  <si>
    <t>bfg</t>
  </si>
  <si>
    <t>デイサービス利用者</t>
    <rPh sb="6" eb="9">
      <t>リヨウシャ</t>
    </rPh>
    <phoneticPr fontId="34"/>
  </si>
  <si>
    <t>ビタミン</t>
  </si>
  <si>
    <t>職員</t>
    <rPh sb="0" eb="2">
      <t>ショクイン</t>
    </rPh>
    <phoneticPr fontId="34"/>
  </si>
  <si>
    <t>（該当するものに○）</t>
    <rPh sb="1" eb="3">
      <t>ガイトウ</t>
    </rPh>
    <phoneticPr fontId="34"/>
  </si>
  <si>
    <t>（マニュアルに記載があるものに○）</t>
    <rPh sb="7" eb="9">
      <t>キサイ</t>
    </rPh>
    <phoneticPr fontId="34"/>
  </si>
  <si>
    <t>危機管理対策</t>
  </si>
  <si>
    <t>何も無い</t>
    <rPh sb="0" eb="1">
      <t>ナニ</t>
    </rPh>
    <rPh sb="2" eb="3">
      <t>ナシ</t>
    </rPh>
    <phoneticPr fontId="34"/>
  </si>
  <si>
    <t>食中毒</t>
    <rPh sb="0" eb="3">
      <t>ショクチュウドク</t>
    </rPh>
    <phoneticPr fontId="34"/>
  </si>
  <si>
    <t>非常時用食料の備蓄：「有」の場合は、下記を記入</t>
    <rPh sb="0" eb="2">
      <t>ヒジョウ</t>
    </rPh>
    <rPh sb="2" eb="4">
      <t>ジヨウ</t>
    </rPh>
    <rPh sb="4" eb="6">
      <t>ショクリョウ</t>
    </rPh>
    <rPh sb="7" eb="9">
      <t>ビチク</t>
    </rPh>
    <phoneticPr fontId="34"/>
  </si>
  <si>
    <t>　・飲料水(</t>
  </si>
  <si>
    <t>）人分 ・ (</t>
    <rPh sb="1" eb="3">
      <t>ニンブン</t>
    </rPh>
    <phoneticPr fontId="34"/>
  </si>
  <si>
    <t>㍑で計算</t>
    <rPh sb="2" eb="4">
      <t>ケイサン</t>
    </rPh>
    <phoneticPr fontId="34"/>
  </si>
  <si>
    <t>）人分 ・ （</t>
    <rPh sb="1" eb="3">
      <t>ニンブン</t>
    </rPh>
    <phoneticPr fontId="34"/>
  </si>
  <si>
    <t>非常時用献立</t>
    <rPh sb="0" eb="2">
      <t>ヒジョウ</t>
    </rPh>
    <rPh sb="2" eb="4">
      <t>ジヨウ</t>
    </rPh>
    <rPh sb="4" eb="6">
      <t>コンダテ</t>
    </rPh>
    <phoneticPr fontId="34"/>
  </si>
  <si>
    <t>・</t>
  </si>
  <si>
    <t>メール通知可否</t>
    <rPh sb="3" eb="5">
      <t>つうち</t>
    </rPh>
    <rPh sb="5" eb="7">
      <t>かひ</t>
    </rPh>
    <phoneticPr fontId="19" type="Hiragana"/>
  </si>
  <si>
    <t>食品（</t>
    <rPh sb="0" eb="2">
      <t>ショクヒン</t>
    </rPh>
    <phoneticPr fontId="34"/>
  </si>
  <si>
    <t>）日分</t>
    <rPh sb="1" eb="2">
      <t>ニチ</t>
    </rPh>
    <rPh sb="2" eb="3">
      <t>ブン</t>
    </rPh>
    <phoneticPr fontId="34"/>
  </si>
  <si>
    <t>3 パネル・ポスターの掲示（年</t>
    <rPh sb="11" eb="13">
      <t>ケイジ</t>
    </rPh>
    <rPh sb="14" eb="15">
      <t>ネン</t>
    </rPh>
    <phoneticPr fontId="34"/>
  </si>
  <si>
    <t>公開可否</t>
    <rPh sb="0" eb="2">
      <t>こうかい</t>
    </rPh>
    <rPh sb="2" eb="4">
      <t>かひ</t>
    </rPh>
    <phoneticPr fontId="19" type="Hiragana"/>
  </si>
  <si>
    <t>11 栄養管理に関しての質問・支援して欲しいこと</t>
    <rPh sb="3" eb="5">
      <t>エイヨウ</t>
    </rPh>
    <rPh sb="5" eb="7">
      <t>カンリ</t>
    </rPh>
    <rPh sb="8" eb="9">
      <t>カン</t>
    </rPh>
    <rPh sb="12" eb="14">
      <t>シツモン</t>
    </rPh>
    <rPh sb="15" eb="17">
      <t>シエン</t>
    </rPh>
    <rPh sb="19" eb="20">
      <t>ホ</t>
    </rPh>
    <phoneticPr fontId="34"/>
  </si>
  <si>
    <t>無</t>
    <rPh sb="0" eb="1">
      <t>ナ</t>
    </rPh>
    <phoneticPr fontId="34"/>
  </si>
  <si>
    <t>Ｃ</t>
  </si>
  <si>
    <t>算出している</t>
    <rPh sb="0" eb="2">
      <t>サンシュツ</t>
    </rPh>
    <phoneticPr fontId="34"/>
  </si>
  <si>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4"/>
  </si>
  <si>
    <t>成長曲線に照らし合わせる観察・評価実施</t>
  </si>
  <si>
    <t>1 朝食</t>
    <rPh sb="2" eb="4">
      <t>チョウショク</t>
    </rPh>
    <phoneticPr fontId="34"/>
  </si>
  <si>
    <t>2 昼食</t>
    <rPh sb="2" eb="4">
      <t>チュウショク</t>
    </rPh>
    <phoneticPr fontId="34"/>
  </si>
  <si>
    <t>ウ給与状況等(６月分）</t>
    <rPh sb="1" eb="3">
      <t>キュウヨ</t>
    </rPh>
    <rPh sb="3" eb="5">
      <t>ジョウキョウ</t>
    </rPh>
    <rPh sb="5" eb="6">
      <t>ナド</t>
    </rPh>
    <rPh sb="8" eb="10">
      <t>ガツブン</t>
    </rPh>
    <phoneticPr fontId="34"/>
  </si>
  <si>
    <t>3 夕食</t>
    <rPh sb="2" eb="4">
      <t>ユウショク</t>
    </rPh>
    <phoneticPr fontId="34"/>
  </si>
  <si>
    <t>4 夜食その他</t>
    <rPh sb="2" eb="4">
      <t>ヤショク</t>
    </rPh>
    <rPh sb="6" eb="7">
      <t>タ</t>
    </rPh>
    <phoneticPr fontId="34"/>
  </si>
  <si>
    <t>食物アレルギーの把握</t>
    <rPh sb="0" eb="2">
      <t>しょくもつ</t>
    </rPh>
    <rPh sb="8" eb="10">
      <t>はあく</t>
    </rPh>
    <phoneticPr fontId="19" type="Hiragana"/>
  </si>
  <si>
    <t>肥満者の割合</t>
    <rPh sb="0" eb="3">
      <t>ひまんしゃ</t>
    </rPh>
    <rPh sb="4" eb="6">
      <t>わりあい</t>
    </rPh>
    <phoneticPr fontId="19" type="Hiragana"/>
  </si>
  <si>
    <t>９栄養に関する情報提供</t>
    <rPh sb="1" eb="3">
      <t>エイヨウ</t>
    </rPh>
    <rPh sb="4" eb="5">
      <t>カン</t>
    </rPh>
    <rPh sb="7" eb="9">
      <t>ジョウホウ</t>
    </rPh>
    <rPh sb="9" eb="11">
      <t>テイキョウ</t>
    </rPh>
    <phoneticPr fontId="34"/>
  </si>
  <si>
    <t>身体活動レベル別人数</t>
    <rPh sb="0" eb="2">
      <t>しんたい</t>
    </rPh>
    <rPh sb="2" eb="4">
      <t>かつどう</t>
    </rPh>
    <rPh sb="7" eb="8">
      <t>べつ</t>
    </rPh>
    <rPh sb="8" eb="10">
      <t>にんずう</t>
    </rPh>
    <phoneticPr fontId="19" type="Hiragana"/>
  </si>
  <si>
    <t>5 おやつ</t>
  </si>
  <si>
    <t>脂質</t>
    <rPh sb="0" eb="2">
      <t>ししつ</t>
    </rPh>
    <phoneticPr fontId="19" type="Hiragana"/>
  </si>
  <si>
    <r>
      <t>はい 　　</t>
    </r>
    <r>
      <rPr>
        <sz val="9"/>
        <color auto="1"/>
        <rFont val="ＭＳ Ｐゴシック"/>
      </rPr>
      <t>及び内容</t>
    </r>
    <rPh sb="5" eb="6">
      <t>オヨ</t>
    </rPh>
    <phoneticPr fontId="34"/>
  </si>
  <si>
    <t>たんぱく質</t>
    <rPh sb="4" eb="5">
      <t>シツ</t>
    </rPh>
    <phoneticPr fontId="34"/>
  </si>
  <si>
    <t>カルシウム</t>
  </si>
  <si>
    <t>鉄</t>
    <rPh sb="0" eb="1">
      <t>テツ</t>
    </rPh>
    <phoneticPr fontId="34"/>
  </si>
  <si>
    <t>食塩相当量</t>
    <rPh sb="0" eb="2">
      <t>ショクエン</t>
    </rPh>
    <rPh sb="2" eb="4">
      <t>ソウトウ</t>
    </rPh>
    <rPh sb="4" eb="5">
      <t>リョウ</t>
    </rPh>
    <phoneticPr fontId="34"/>
  </si>
  <si>
    <t>Ｂ１</t>
  </si>
  <si>
    <t>mg</t>
  </si>
  <si>
    <t>1 性・年齢階級別人数の把握</t>
    <rPh sb="2" eb="3">
      <t>セイ</t>
    </rPh>
    <rPh sb="4" eb="6">
      <t>ネンレイ</t>
    </rPh>
    <rPh sb="6" eb="8">
      <t>カイキュウ</t>
    </rPh>
    <rPh sb="8" eb="9">
      <t>ベツ</t>
    </rPh>
    <rPh sb="9" eb="11">
      <t>ニンズ</t>
    </rPh>
    <rPh sb="12" eb="14">
      <t>ハアク</t>
    </rPh>
    <phoneticPr fontId="34"/>
  </si>
  <si>
    <t>５給食だより等</t>
    <rPh sb="1" eb="3">
      <t>きゅうしょく</t>
    </rPh>
    <rPh sb="6" eb="7">
      <t>とう</t>
    </rPh>
    <phoneticPr fontId="19" type="Hiragana"/>
  </si>
  <si>
    <t>μgRAE</t>
  </si>
  <si>
    <t>給与
栄養量</t>
    <rPh sb="0" eb="2">
      <t>キュウヨ</t>
    </rPh>
    <rPh sb="3" eb="5">
      <t>エイヨウ</t>
    </rPh>
    <rPh sb="5" eb="6">
      <t>リョウ</t>
    </rPh>
    <phoneticPr fontId="34"/>
  </si>
  <si>
    <r>
      <t>調査日：令和</t>
    </r>
    <r>
      <rPr>
        <sz val="11"/>
        <color auto="1"/>
        <rFont val="ＭＳ Ｐゴシック"/>
      </rPr>
      <t>８年７月１日現在</t>
    </r>
    <rPh sb="0" eb="3">
      <t>チョウサビ</t>
    </rPh>
    <rPh sb="4" eb="5">
      <t>レイ</t>
    </rPh>
    <rPh sb="5" eb="6">
      <t>ワ</t>
    </rPh>
    <phoneticPr fontId="34"/>
  </si>
  <si>
    <t>行っているものに○をつけ、内容を記入する</t>
    <rPh sb="0" eb="1">
      <t>オコナ</t>
    </rPh>
    <rPh sb="13" eb="15">
      <t>ナイヨウ</t>
    </rPh>
    <rPh sb="16" eb="18">
      <t>キニュウ</t>
    </rPh>
    <phoneticPr fontId="34"/>
  </si>
  <si>
    <t>1 献立表の配布・掲示</t>
    <rPh sb="2" eb="4">
      <t>コンダテ</t>
    </rPh>
    <rPh sb="4" eb="5">
      <t>ヒョウ</t>
    </rPh>
    <rPh sb="6" eb="8">
      <t>ハイフ</t>
    </rPh>
    <rPh sb="9" eb="11">
      <t>ケイジ</t>
    </rPh>
    <phoneticPr fontId="34"/>
  </si>
  <si>
    <t>脂質</t>
    <rPh sb="0" eb="2">
      <t>シシツ</t>
    </rPh>
    <phoneticPr fontId="34"/>
  </si>
  <si>
    <t>種類）</t>
    <rPh sb="0" eb="2">
      <t>シュルイ</t>
    </rPh>
    <phoneticPr fontId="34"/>
  </si>
  <si>
    <t>食塩相当量</t>
    <rPh sb="0" eb="2">
      <t>ショクエン</t>
    </rPh>
    <rPh sb="2" eb="5">
      <t>ソウトウリョウ</t>
    </rPh>
    <phoneticPr fontId="34"/>
  </si>
  <si>
    <t>８　その他（内容：　　　　　　　　　　　　</t>
    <rPh sb="4" eb="5">
      <t>ホカ</t>
    </rPh>
    <rPh sb="6" eb="8">
      <t>ナイヨウ</t>
    </rPh>
    <phoneticPr fontId="34"/>
  </si>
  <si>
    <t>その他</t>
    <rPh sb="2" eb="3">
      <t>ホカ</t>
    </rPh>
    <phoneticPr fontId="34"/>
  </si>
  <si>
    <t>5 給食だより等の配布（月</t>
    <rPh sb="2" eb="4">
      <t>キュウショク</t>
    </rPh>
    <rPh sb="7" eb="8">
      <t>ナド</t>
    </rPh>
    <rPh sb="9" eb="11">
      <t>ハイフ</t>
    </rPh>
    <rPh sb="12" eb="13">
      <t>ツキ</t>
    </rPh>
    <phoneticPr fontId="34"/>
  </si>
  <si>
    <t>人）　(内容</t>
    <rPh sb="0" eb="1">
      <t>ニン</t>
    </rPh>
    <rPh sb="4" eb="6">
      <t>ナイヨウ</t>
    </rPh>
    <phoneticPr fontId="34"/>
  </si>
  <si>
    <t xml:space="preserve"> 給食委員会等</t>
  </si>
  <si>
    <t>個人</t>
    <rPh sb="0" eb="2">
      <t>コジン</t>
    </rPh>
    <phoneticPr fontId="34"/>
  </si>
  <si>
    <t>2 身体活動レベル別人数</t>
    <rPh sb="2" eb="4">
      <t>シンタイ</t>
    </rPh>
    <rPh sb="4" eb="6">
      <t>カツドウ</t>
    </rPh>
    <rPh sb="9" eb="10">
      <t>ベツ</t>
    </rPh>
    <rPh sb="10" eb="12">
      <t>ニンズウ</t>
    </rPh>
    <phoneticPr fontId="34"/>
  </si>
  <si>
    <t>６ 給食の摂取量の把握</t>
    <rPh sb="2" eb="4">
      <t>キュウショク</t>
    </rPh>
    <rPh sb="5" eb="7">
      <t>セッシュ</t>
    </rPh>
    <rPh sb="7" eb="8">
      <t>リョウ</t>
    </rPh>
    <rPh sb="9" eb="11">
      <t>ハアク</t>
    </rPh>
    <phoneticPr fontId="34"/>
  </si>
  <si>
    <t>実施していない</t>
    <rPh sb="0" eb="2">
      <t>ジッシ</t>
    </rPh>
    <phoneticPr fontId="34"/>
  </si>
  <si>
    <t>4 生活習慣の把握</t>
    <rPh sb="2" eb="4">
      <t>セイカツ</t>
    </rPh>
    <rPh sb="4" eb="6">
      <t>シュウカン</t>
    </rPh>
    <rPh sb="7" eb="9">
      <t>ハアク</t>
    </rPh>
    <phoneticPr fontId="34"/>
  </si>
  <si>
    <t>　（給食以外の食事状況、運動習慣、飲酒、喫煙等）</t>
    <rPh sb="14" eb="16">
      <t>シュウカン</t>
    </rPh>
    <rPh sb="17" eb="19">
      <t>インシュ</t>
    </rPh>
    <rPh sb="20" eb="22">
      <t>キツエン</t>
    </rPh>
    <rPh sb="22" eb="23">
      <t>ナド</t>
    </rPh>
    <phoneticPr fontId="34"/>
  </si>
  <si>
    <t>８栄養管理</t>
    <rPh sb="1" eb="3">
      <t>エイヨウ</t>
    </rPh>
    <rPh sb="3" eb="5">
      <t>カンリ</t>
    </rPh>
    <phoneticPr fontId="34"/>
  </si>
  <si>
    <t>磐田</t>
    <rPh sb="0" eb="2">
      <t>イワタ</t>
    </rPh>
    <phoneticPr fontId="34"/>
  </si>
  <si>
    <t>浜名</t>
    <rPh sb="0" eb="2">
      <t>ハマナ</t>
    </rPh>
    <phoneticPr fontId="34"/>
  </si>
  <si>
    <t>給与栄養
目標量</t>
    <rPh sb="0" eb="2">
      <t>キュウヨ</t>
    </rPh>
    <rPh sb="2" eb="4">
      <t>エイヨウ</t>
    </rPh>
    <rPh sb="5" eb="6">
      <t>メ</t>
    </rPh>
    <rPh sb="6" eb="7">
      <t>ヒョウ</t>
    </rPh>
    <rPh sb="7" eb="8">
      <t>リョウ</t>
    </rPh>
    <phoneticPr fontId="34"/>
  </si>
  <si>
    <t>2 栄養成分表示</t>
    <rPh sb="2" eb="4">
      <t>エイヨウ</t>
    </rPh>
    <rPh sb="4" eb="6">
      <t>セイブン</t>
    </rPh>
    <rPh sb="6" eb="8">
      <t>ヒョウジ</t>
    </rPh>
    <phoneticPr fontId="34"/>
  </si>
  <si>
    <t>3 身長・体重・体格（ＢＭＩ等）の把握</t>
    <rPh sb="2" eb="4">
      <t>シンチョウ</t>
    </rPh>
    <rPh sb="5" eb="7">
      <t>タイジュウ</t>
    </rPh>
    <rPh sb="8" eb="10">
      <t>タイカク</t>
    </rPh>
    <rPh sb="14" eb="15">
      <t>ナド</t>
    </rPh>
    <rPh sb="17" eb="19">
      <t>ハアク</t>
    </rPh>
    <phoneticPr fontId="34"/>
  </si>
  <si>
    <t>【自動表示：　保健所確認】</t>
    <rPh sb="1" eb="3">
      <t>ジドウ</t>
    </rPh>
    <rPh sb="3" eb="5">
      <t>ヒョウジ</t>
    </rPh>
    <rPh sb="7" eb="10">
      <t>ホケンジョ</t>
    </rPh>
    <rPh sb="10" eb="12">
      <t>カクニン</t>
    </rPh>
    <phoneticPr fontId="34"/>
  </si>
  <si>
    <t>＊管理栄養士必置
該当施設</t>
    <rPh sb="1" eb="3">
      <t>カンリ</t>
    </rPh>
    <rPh sb="3" eb="6">
      <t>エイヨウシ</t>
    </rPh>
    <rPh sb="6" eb="7">
      <t>ヒツ</t>
    </rPh>
    <rPh sb="7" eb="8">
      <t>オキ</t>
    </rPh>
    <rPh sb="9" eb="11">
      <t>ガイトウ</t>
    </rPh>
    <rPh sb="11" eb="13">
      <t>シセツ</t>
    </rPh>
    <phoneticPr fontId="34"/>
  </si>
  <si>
    <t>野菜マシマシ
実施</t>
    <rPh sb="0" eb="2">
      <t>やさい</t>
    </rPh>
    <rPh sb="7" eb="9">
      <t>じっし</t>
    </rPh>
    <phoneticPr fontId="19" type="Hiragana"/>
  </si>
  <si>
    <t>(「４ 給食対象者」分として）</t>
    <rPh sb="4" eb="6">
      <t>キュウショク</t>
    </rPh>
    <rPh sb="6" eb="9">
      <t>タイショウシャ</t>
    </rPh>
    <rPh sb="10" eb="11">
      <t>ブン</t>
    </rPh>
    <phoneticPr fontId="34"/>
  </si>
  <si>
    <t>（病院・介護・老人福祉シートで設定）</t>
  </si>
  <si>
    <t>メール</t>
  </si>
  <si>
    <t>　　　予定時期</t>
    <rPh sb="3" eb="5">
      <t>ヨテイ</t>
    </rPh>
    <rPh sb="5" eb="7">
      <t>ジキ</t>
    </rPh>
    <phoneticPr fontId="34"/>
  </si>
  <si>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4"/>
  </si>
  <si>
    <r>
      <t>）</t>
    </r>
    <r>
      <rPr>
        <sz val="11"/>
        <color auto="1"/>
        <rFont val="ＭＳ Ｐゴシック"/>
      </rPr>
      <t>日分</t>
    </r>
    <r>
      <rPr>
        <sz val="9"/>
        <color auto="1"/>
        <rFont val="ＭＳ Ｐゴシック"/>
      </rPr>
      <t>※１日１人あたり</t>
    </r>
    <rPh sb="1" eb="3">
      <t>ニチブン</t>
    </rPh>
    <rPh sb="5" eb="6">
      <t>ニチ</t>
    </rPh>
    <rPh sb="7" eb="8">
      <t>ニン</t>
    </rPh>
    <phoneticPr fontId="34"/>
  </si>
  <si>
    <r>
      <t>12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22" eb="24">
      <t>ベッシ</t>
    </rPh>
    <rPh sb="25" eb="27">
      <t>サンショウ</t>
    </rPh>
    <phoneticPr fontId="34"/>
  </si>
  <si>
    <r>
      <t>２栄養情報</t>
    </r>
    <r>
      <rPr>
        <sz val="10"/>
        <color rgb="FF0000FF"/>
        <rFont val="ＭＳ ゴシック"/>
      </rPr>
      <t>連携料</t>
    </r>
    <rPh sb="5" eb="7">
      <t>れんけい</t>
    </rPh>
    <rPh sb="7" eb="8">
      <t>りょう</t>
    </rPh>
    <phoneticPr fontId="19" type="Hiragana"/>
  </si>
  <si>
    <t>可</t>
    <rPh sb="0" eb="1">
      <t>カ</t>
    </rPh>
    <phoneticPr fontId="34"/>
  </si>
  <si>
    <t>保健所からの通知
のメールでの受理</t>
    <rPh sb="0" eb="3">
      <t>ホケンジョ</t>
    </rPh>
    <rPh sb="6" eb="8">
      <t>ツウチ</t>
    </rPh>
    <rPh sb="15" eb="17">
      <t>ジュリ</t>
    </rPh>
    <phoneticPr fontId="34"/>
  </si>
  <si>
    <t>７その他</t>
    <rPh sb="3" eb="4">
      <t>た</t>
    </rPh>
    <phoneticPr fontId="19" type="Hiragana"/>
  </si>
  <si>
    <t>６集団栄養指導</t>
    <rPh sb="1" eb="3">
      <t>しゅうだん</t>
    </rPh>
    <rPh sb="3" eb="5">
      <t>えいよう</t>
    </rPh>
    <rPh sb="5" eb="7">
      <t>しどう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</si>
  <si>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</si>
  <si>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</si>
  <si>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</si>
  <si>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</si>
  <si>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bcfg</t>
  </si>
  <si>
    <t>全体</t>
    <rPh sb="0" eb="2">
      <t>ぜんたい</t>
    </rPh>
    <phoneticPr fontId="19" type="Hiragana"/>
  </si>
  <si>
    <t>病状・治療状況の把握</t>
    <rPh sb="0" eb="2">
      <t>びょうじょう</t>
    </rPh>
    <rPh sb="3" eb="5">
      <t>ちりょう</t>
    </rPh>
    <rPh sb="5" eb="7">
      <t>じょうきょう</t>
    </rPh>
    <rPh sb="8" eb="10">
      <t>はあく</t>
    </rPh>
    <phoneticPr fontId="19" type="Hiragana"/>
  </si>
  <si>
    <t>abcefg</t>
  </si>
  <si>
    <t>生活習慣の把握</t>
    <rPh sb="0" eb="2">
      <t>せいかつ</t>
    </rPh>
    <rPh sb="2" eb="4">
      <t>しゅうかん</t>
    </rPh>
    <rPh sb="5" eb="7">
      <t>はあく</t>
    </rPh>
    <phoneticPr fontId="19" type="Hiragana"/>
  </si>
  <si>
    <t>acde</t>
  </si>
  <si>
    <t>性･年齢階層別人数</t>
    <rPh sb="0" eb="1">
      <t>せい</t>
    </rPh>
    <rPh sb="2" eb="4">
      <t>ねんれい</t>
    </rPh>
    <rPh sb="4" eb="7">
      <t>かいそうべつ</t>
    </rPh>
    <rPh sb="7" eb="9">
      <t>にんずう</t>
    </rPh>
    <phoneticPr fontId="19" type="Hiragana"/>
  </si>
  <si>
    <t>-</t>
  </si>
  <si>
    <t>d</t>
  </si>
  <si>
    <t>acd</t>
  </si>
  <si>
    <t>やせ：献立への配慮</t>
    <rPh sb="3" eb="5">
      <t>こんだて</t>
    </rPh>
    <rPh sb="7" eb="9">
      <t>はいりょ</t>
    </rPh>
    <phoneticPr fontId="19" type="Hiragana"/>
  </si>
  <si>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</si>
  <si>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</si>
  <si>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</si>
  <si>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bc</t>
  </si>
  <si>
    <t>（入所）身長・体重・体格の把握</t>
    <rPh sb="1" eb="3">
      <t>にゅうしょ</t>
    </rPh>
    <rPh sb="4" eb="6">
      <t>しんちょう</t>
    </rPh>
    <rPh sb="7" eb="9">
      <t>たいじゅう</t>
    </rPh>
    <rPh sb="10" eb="12">
      <t>たいかく</t>
    </rPh>
    <rPh sb="13" eb="15">
      <t>はあく</t>
    </rPh>
    <phoneticPr fontId="19" type="Hiragana"/>
  </si>
  <si>
    <t>c</t>
  </si>
  <si>
    <t>さぎょうよう</t>
  </si>
  <si>
    <t>　対象者数</t>
  </si>
  <si>
    <t>弁当販売</t>
    <rPh sb="0" eb="2">
      <t>ベントウ</t>
    </rPh>
    <rPh sb="2" eb="4">
      <t>ハンバイ</t>
    </rPh>
    <phoneticPr fontId="34"/>
  </si>
  <si>
    <t>研究棟（配送）</t>
    <rPh sb="0" eb="2">
      <t>ケンキュウ</t>
    </rPh>
    <rPh sb="2" eb="3">
      <t>トウ</t>
    </rPh>
    <rPh sb="4" eb="6">
      <t>ハイソウ</t>
    </rPh>
    <phoneticPr fontId="34"/>
  </si>
  <si>
    <t>　○○株式会社静岡工場</t>
  </si>
  <si>
    <t>(「４ 給食対象者」分として）</t>
  </si>
  <si>
    <t>　　工場長　○○○○</t>
  </si>
  <si>
    <t>420-8601</t>
  </si>
  <si>
    <t>＊管理栄養士必置該当施設</t>
    <rPh sb="1" eb="3">
      <t>カンリ</t>
    </rPh>
    <rPh sb="3" eb="6">
      <t>エイヨウシ</t>
    </rPh>
    <rPh sb="6" eb="7">
      <t>ヒツ</t>
    </rPh>
    <rPh sb="7" eb="8">
      <t>オキ</t>
    </rPh>
    <rPh sb="8" eb="10">
      <t>ガイトウ</t>
    </rPh>
    <rPh sb="10" eb="12">
      <t>シセツ</t>
    </rPh>
    <phoneticPr fontId="34"/>
  </si>
  <si>
    <t>総務部福利厚生課</t>
    <rPh sb="0" eb="2">
      <t>ソウム</t>
    </rPh>
    <phoneticPr fontId="34"/>
  </si>
  <si>
    <t>○○給食株式会社○○工場店</t>
    <rPh sb="2" eb="4">
      <t>キュウショク</t>
    </rPh>
    <rPh sb="4" eb="8">
      <t>カブシキガイシャ</t>
    </rPh>
    <rPh sb="10" eb="12">
      <t>コウジョウ</t>
    </rPh>
    <rPh sb="12" eb="13">
      <t>テン</t>
    </rPh>
    <phoneticPr fontId="34"/>
  </si>
  <si>
    <t>○○給食株式会社</t>
  </si>
  <si>
    <t xml:space="preserve"> 静岡市葵区追手町９－６</t>
  </si>
  <si>
    <t>調査日：令和８年７月１日現在</t>
    <rPh sb="0" eb="3">
      <t>チョウサビ</t>
    </rPh>
    <rPh sb="4" eb="5">
      <t>レイ</t>
    </rPh>
    <rPh sb="5" eb="6">
      <t>ワ</t>
    </rPh>
    <phoneticPr fontId="34"/>
  </si>
  <si>
    <t>課長</t>
    <rPh sb="0" eb="2">
      <t>カチョウ</t>
    </rPh>
    <phoneticPr fontId="34"/>
  </si>
  <si>
    <t>○○○○</t>
  </si>
  <si>
    <t>○○給食株式会社○○工場店　管理栄養士</t>
  </si>
  <si>
    <t>リストから選択</t>
    <rPh sb="5" eb="7">
      <t>センタク</t>
    </rPh>
    <phoneticPr fontId="3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</si>
</sst>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_ "/>
  </numFmts>
  <fonts count="6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indexed="13"/>
      <name val="ＭＳ Ｐゴシック"/>
      <family val="3"/>
    </font>
    <font>
      <sz val="11"/>
      <color theme="1"/>
      <name val="ＭＳ Ｐゴシック"/>
      <family val="3"/>
    </font>
    <font>
      <sz val="8"/>
      <color rgb="FFFFFF00"/>
      <name val="ＭＳ Ｐゴシック"/>
      <family val="3"/>
    </font>
    <font>
      <sz val="10"/>
      <color rgb="FF0000FF"/>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indexed="12"/>
      <name val="ＭＳ Ｐゴシック"/>
      <family val="3"/>
    </font>
    <font>
      <u/>
      <sz val="11"/>
      <color theme="1"/>
      <name val="ＭＳ Ｐゴシック"/>
      <family val="3"/>
    </font>
    <font>
      <sz val="11"/>
      <color rgb="FF92D050"/>
      <name val="ＭＳ Ｐゴシック"/>
      <family val="3"/>
    </font>
    <font>
      <sz val="14"/>
      <color indexed="8"/>
      <name val="ＭＳ Ｐゴシック"/>
      <family val="3"/>
    </font>
    <font>
      <vertAlign val="superscript"/>
      <sz val="14"/>
      <color indexed="8"/>
      <name val="ＭＳ Ｐゴシック"/>
      <family val="3"/>
    </font>
    <font>
      <sz val="6"/>
      <color indexed="8"/>
      <name val="ＭＳ Ｐゴシック"/>
      <family val="3"/>
    </font>
    <font>
      <vertAlign val="superscript"/>
      <sz val="12"/>
      <color indexed="8"/>
      <name val="ＭＳ Ｐゴシック"/>
      <family val="3"/>
    </font>
    <font>
      <u/>
      <sz val="9"/>
      <color indexed="8"/>
      <name val="ＭＳ Ｐゴシック"/>
      <family val="3"/>
    </font>
    <font>
      <u/>
      <sz val="10"/>
      <color indexed="8"/>
      <name val="ＭＳ Ｐゴシック"/>
      <family val="3"/>
    </font>
    <font>
      <u/>
      <sz val="11"/>
      <color indexed="8"/>
      <name val="ＭＳ Ｐゴシック"/>
      <family val="3"/>
    </font>
  </fonts>
  <fills count="4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indexed="8"/>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right style="dotted">
        <color indexed="64"/>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54" fillId="0" borderId="0" applyNumberFormat="0" applyFill="0" applyBorder="0" applyAlignment="0" applyProtection="0">
      <alignment vertical="center"/>
    </xf>
  </cellStyleXfs>
  <cellXfs count="670">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NumberFormat="1">
      <alignment vertical="center"/>
    </xf>
    <xf numFmtId="0" fontId="22" fillId="24" borderId="10" xfId="33" applyFont="1" applyFill="1" applyBorder="1" applyAlignment="1">
      <alignment horizontal="center" vertical="center" wrapText="1"/>
    </xf>
    <xf numFmtId="0" fontId="0" fillId="0" borderId="10" xfId="0" applyNumberFormat="1"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2" fillId="29" borderId="11" xfId="33" applyFont="1" applyFill="1" applyBorder="1" applyAlignment="1">
      <alignment horizontal="center" vertical="center" wrapText="1"/>
    </xf>
    <xf numFmtId="0" fontId="22" fillId="28" borderId="11" xfId="33" applyFont="1" applyFill="1" applyBorder="1" applyAlignment="1">
      <alignment horizontal="right" vertical="center" wrapText="1"/>
    </xf>
    <xf numFmtId="0" fontId="27" fillId="0" borderId="12" xfId="0" applyFont="1" applyFill="1" applyBorder="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5" fillId="25" borderId="16" xfId="33" applyFont="1" applyFill="1" applyBorder="1" applyAlignment="1">
      <alignment horizontal="center" vertical="center" wrapText="1"/>
    </xf>
    <xf numFmtId="0" fontId="22" fillId="26" borderId="17" xfId="33" applyFont="1" applyFill="1" applyBorder="1" applyAlignment="1">
      <alignment horizontal="center" vertical="center" wrapText="1"/>
    </xf>
    <xf numFmtId="0" fontId="27" fillId="30" borderId="18" xfId="0" applyFont="1" applyFill="1" applyBorder="1">
      <alignment vertical="center"/>
    </xf>
    <xf numFmtId="0" fontId="25" fillId="25" borderId="19" xfId="33" applyFont="1" applyFill="1" applyBorder="1" applyAlignment="1">
      <alignment horizontal="center" vertical="center" wrapText="1"/>
    </xf>
    <xf numFmtId="0" fontId="22" fillId="26" borderId="20" xfId="33" applyFont="1" applyFill="1" applyBorder="1" applyAlignment="1">
      <alignment horizontal="center" vertical="center" wrapText="1"/>
    </xf>
    <xf numFmtId="0" fontId="28" fillId="30" borderId="21" xfId="0" applyFont="1" applyFill="1" applyBorder="1">
      <alignment vertical="center"/>
    </xf>
    <xf numFmtId="0" fontId="25" fillId="25"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29" fillId="31" borderId="0" xfId="0" applyFont="1" applyFill="1">
      <alignment vertical="center"/>
    </xf>
    <xf numFmtId="0" fontId="25" fillId="25" borderId="24" xfId="33" applyFont="1" applyFill="1" applyBorder="1" applyAlignment="1">
      <alignment horizontal="center" vertical="center" wrapText="1"/>
    </xf>
    <xf numFmtId="0" fontId="22" fillId="26" borderId="25" xfId="33" applyFont="1" applyFill="1" applyBorder="1" applyAlignment="1">
      <alignment horizontal="center" vertical="center" wrapText="1"/>
    </xf>
    <xf numFmtId="0" fontId="25" fillId="25" borderId="26" xfId="33" applyFont="1" applyFill="1" applyBorder="1" applyAlignment="1">
      <alignment horizontal="center" vertical="center" wrapText="1"/>
    </xf>
    <xf numFmtId="0" fontId="30" fillId="31" borderId="18" xfId="0" applyFont="1" applyFill="1" applyBorder="1">
      <alignment vertical="center"/>
    </xf>
    <xf numFmtId="0" fontId="31" fillId="25" borderId="26" xfId="33" applyFont="1" applyFill="1" applyBorder="1" applyAlignment="1">
      <alignment horizontal="center" vertical="center" wrapText="1"/>
    </xf>
    <xf numFmtId="0" fontId="25" fillId="25" borderId="27" xfId="33" applyFont="1" applyFill="1" applyBorder="1" applyAlignment="1">
      <alignment horizontal="center" vertical="center" wrapText="1"/>
    </xf>
    <xf numFmtId="0" fontId="22" fillId="26" borderId="13" xfId="33" applyFont="1" applyFill="1" applyBorder="1" applyAlignment="1">
      <alignment horizontal="center" vertical="center" wrapText="1"/>
    </xf>
    <xf numFmtId="0" fontId="22" fillId="26" borderId="15" xfId="33" applyFont="1" applyFill="1" applyBorder="1" applyAlignment="1">
      <alignment horizontal="center" vertical="center" wrapText="1"/>
    </xf>
    <xf numFmtId="0" fontId="22" fillId="26" borderId="28" xfId="33" applyFont="1" applyFill="1" applyBorder="1" applyAlignment="1">
      <alignment horizontal="center" vertical="center" wrapText="1"/>
    </xf>
    <xf numFmtId="0" fontId="32" fillId="32" borderId="29" xfId="0" applyFont="1" applyFill="1" applyBorder="1" applyAlignment="1">
      <alignment horizontal="center" vertical="center"/>
    </xf>
    <xf numFmtId="177" fontId="0" fillId="33" borderId="29" xfId="0" applyNumberFormat="1" applyFill="1" applyBorder="1" applyAlignment="1">
      <alignment vertical="center" wrapText="1"/>
    </xf>
    <xf numFmtId="0" fontId="33" fillId="0" borderId="29" xfId="0" applyFont="1" applyBorder="1" applyAlignment="1">
      <alignment vertical="center" wrapText="1"/>
    </xf>
    <xf numFmtId="0" fontId="22" fillId="26" borderId="29" xfId="33" applyFont="1" applyFill="1" applyBorder="1" applyAlignment="1">
      <alignment horizontal="center" vertical="center" wrapText="1"/>
    </xf>
    <xf numFmtId="0" fontId="33" fillId="34" borderId="24" xfId="0" applyFont="1" applyFill="1" applyBorder="1" applyAlignment="1">
      <alignment vertical="center" wrapText="1"/>
    </xf>
    <xf numFmtId="0" fontId="0" fillId="0" borderId="13" xfId="0" applyBorder="1">
      <alignment vertical="center"/>
    </xf>
    <xf numFmtId="0" fontId="33" fillId="34" borderId="26" xfId="0" applyFont="1" applyFill="1" applyBorder="1" applyAlignment="1">
      <alignment vertical="center" wrapText="1"/>
    </xf>
    <xf numFmtId="0" fontId="0" fillId="0" borderId="15" xfId="0" applyBorder="1">
      <alignment vertical="center"/>
    </xf>
    <xf numFmtId="0" fontId="33" fillId="34" borderId="30" xfId="0" applyFont="1" applyFill="1" applyBorder="1" applyAlignment="1">
      <alignment vertical="center" wrapText="1"/>
    </xf>
    <xf numFmtId="0" fontId="0" fillId="0" borderId="28" xfId="0" applyBorder="1">
      <alignment vertical="center"/>
    </xf>
    <xf numFmtId="0" fontId="33" fillId="34" borderId="27" xfId="0" applyFont="1" applyFill="1" applyBorder="1" applyAlignment="1">
      <alignment vertical="center" wrapText="1"/>
    </xf>
    <xf numFmtId="0" fontId="0" fillId="0" borderId="16" xfId="0" applyBorder="1">
      <alignment vertical="center"/>
    </xf>
    <xf numFmtId="0" fontId="33" fillId="34" borderId="31" xfId="0" applyFont="1" applyFill="1" applyBorder="1" applyAlignment="1">
      <alignment vertical="center" wrapText="1"/>
    </xf>
    <xf numFmtId="0" fontId="0" fillId="0" borderId="29" xfId="0" applyNumberFormat="1" applyBorder="1">
      <alignment vertical="center"/>
    </xf>
    <xf numFmtId="0" fontId="1" fillId="0" borderId="0" xfId="0" applyFont="1">
      <alignment vertical="center"/>
    </xf>
    <xf numFmtId="0" fontId="0" fillId="35" borderId="0" xfId="0" applyFill="1">
      <alignment vertical="center"/>
    </xf>
    <xf numFmtId="0" fontId="0" fillId="35" borderId="32" xfId="0" applyFill="1" applyBorder="1">
      <alignment vertical="center"/>
    </xf>
    <xf numFmtId="0" fontId="0" fillId="35" borderId="33" xfId="0" applyFill="1" applyBorder="1">
      <alignment vertical="center"/>
    </xf>
    <xf numFmtId="0" fontId="0" fillId="0" borderId="33" xfId="0" applyBorder="1">
      <alignment vertical="center"/>
    </xf>
    <xf numFmtId="0" fontId="1" fillId="0" borderId="33" xfId="0" applyFont="1" applyBorder="1">
      <alignment vertical="center"/>
    </xf>
    <xf numFmtId="0" fontId="0" fillId="0" borderId="34" xfId="0" applyBorder="1">
      <alignment vertical="center"/>
    </xf>
    <xf numFmtId="0" fontId="35" fillId="35" borderId="35" xfId="0" applyFont="1" applyFill="1" applyBorder="1">
      <alignment vertical="center"/>
    </xf>
    <xf numFmtId="0" fontId="0" fillId="35" borderId="17" xfId="0" applyFont="1" applyFill="1" applyBorder="1" applyAlignment="1">
      <alignment horizontal="center" vertical="center"/>
    </xf>
    <xf numFmtId="0" fontId="36" fillId="35"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7" fillId="0" borderId="10" xfId="0" applyFont="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7" fillId="0" borderId="38" xfId="0" applyFont="1" applyBorder="1" applyAlignment="1">
      <alignment horizontal="center" vertical="top" textRotation="255" shrinkToFit="1"/>
    </xf>
    <xf numFmtId="0" fontId="37" fillId="0" borderId="39" xfId="0" applyFont="1" applyBorder="1" applyAlignment="1">
      <alignment horizontal="center" vertical="top" textRotation="255" shrinkToFit="1"/>
    </xf>
    <xf numFmtId="0" fontId="37" fillId="0" borderId="17" xfId="0" applyFont="1" applyBorder="1" applyAlignment="1">
      <alignment horizontal="center" vertical="top"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14" xfId="0" applyBorder="1" applyAlignment="1">
      <alignment horizontal="center" vertical="center" textRotation="255" shrinkToFit="1"/>
    </xf>
    <xf numFmtId="0" fontId="1" fillId="0" borderId="36" xfId="0" applyFont="1" applyBorder="1" applyAlignment="1">
      <alignment horizontal="center" vertical="center"/>
    </xf>
    <xf numFmtId="0" fontId="1" fillId="0" borderId="37" xfId="0" applyFont="1" applyBorder="1" applyAlignment="1">
      <alignment horizontal="center" vertical="center" textRotation="255"/>
    </xf>
    <xf numFmtId="0" fontId="1" fillId="0" borderId="14" xfId="0" applyFont="1" applyBorder="1" applyAlignment="1">
      <alignment horizontal="center" vertical="center" textRotation="255"/>
    </xf>
    <xf numFmtId="0" fontId="0" fillId="0" borderId="18" xfId="0" applyBorder="1">
      <alignment vertical="center"/>
    </xf>
    <xf numFmtId="0" fontId="35" fillId="35" borderId="40" xfId="0" applyFont="1" applyFill="1" applyBorder="1">
      <alignment vertical="center"/>
    </xf>
    <xf numFmtId="0" fontId="0" fillId="35" borderId="12" xfId="0" applyFont="1" applyFill="1" applyBorder="1" applyAlignment="1">
      <alignment horizontal="center" vertical="center"/>
    </xf>
    <xf numFmtId="0" fontId="0" fillId="0" borderId="41" xfId="0" applyFill="1" applyBorder="1" applyAlignment="1">
      <alignment horizontal="center" vertical="center" shrinkToFit="1"/>
    </xf>
    <xf numFmtId="0" fontId="0" fillId="0" borderId="41" xfId="0" applyFill="1" applyBorder="1" applyAlignment="1">
      <alignment horizontal="center" vertical="center"/>
    </xf>
    <xf numFmtId="0" fontId="0" fillId="0" borderId="41" xfId="0" applyFill="1" applyBorder="1">
      <alignment vertical="center"/>
    </xf>
    <xf numFmtId="0" fontId="38" fillId="0" borderId="11" xfId="0" applyFont="1" applyBorder="1" applyAlignment="1">
      <alignment horizontal="right" vertical="center" shrinkToFit="1"/>
    </xf>
    <xf numFmtId="0" fontId="0" fillId="0" borderId="42" xfId="0" applyBorder="1" applyAlignment="1">
      <alignment horizontal="left" vertical="center"/>
    </xf>
    <xf numFmtId="0" fontId="0" fillId="0" borderId="43" xfId="0" applyFont="1" applyBorder="1" applyAlignment="1">
      <alignment horizontal="left" vertical="center" shrinkToFit="1"/>
    </xf>
    <xf numFmtId="0" fontId="0" fillId="0" borderId="43" xfId="0" applyBorder="1" applyAlignment="1">
      <alignment horizontal="left" vertical="center"/>
    </xf>
    <xf numFmtId="0" fontId="0" fillId="0" borderId="44" xfId="0" applyBorder="1" applyAlignment="1">
      <alignment horizontal="left" vertical="center"/>
    </xf>
    <xf numFmtId="0" fontId="37" fillId="0" borderId="45" xfId="0" applyFont="1" applyBorder="1" applyAlignment="1">
      <alignment horizontal="left" vertical="center" wrapText="1"/>
    </xf>
    <xf numFmtId="0" fontId="37" fillId="0" borderId="45" xfId="0" applyFont="1" applyBorder="1" applyAlignment="1">
      <alignment horizontal="left" vertical="center"/>
    </xf>
    <xf numFmtId="0" fontId="37" fillId="0" borderId="10" xfId="0" applyFont="1" applyBorder="1" applyAlignment="1">
      <alignment horizontal="center" vertical="center" textRotation="255"/>
    </xf>
    <xf numFmtId="0" fontId="37" fillId="0" borderId="36" xfId="0" applyFont="1" applyBorder="1" applyAlignment="1">
      <alignment horizontal="center" vertical="center" textRotation="255"/>
    </xf>
    <xf numFmtId="0" fontId="37" fillId="35" borderId="32" xfId="0" applyFont="1" applyFill="1" applyBorder="1" applyAlignment="1">
      <alignment horizontal="center" vertical="center" textRotation="255"/>
    </xf>
    <xf numFmtId="0" fontId="37" fillId="35" borderId="34"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37" fillId="0" borderId="46" xfId="0" applyFont="1" applyBorder="1" applyAlignment="1">
      <alignment horizontal="center" vertical="center" textRotation="255" shrinkToFit="1"/>
    </xf>
    <xf numFmtId="0" fontId="37" fillId="0" borderId="47"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9" fillId="0" borderId="0" xfId="0" applyFont="1">
      <alignment vertical="center"/>
    </xf>
    <xf numFmtId="0" fontId="0" fillId="0" borderId="48" xfId="0" applyBorder="1" applyAlignment="1">
      <alignment horizontal="center" vertical="center"/>
    </xf>
    <xf numFmtId="0" fontId="0" fillId="32" borderId="47" xfId="0" applyFont="1" applyFill="1" applyBorder="1" applyAlignment="1">
      <alignment horizontal="center" vertical="center"/>
    </xf>
    <xf numFmtId="0" fontId="0" fillId="32" borderId="49" xfId="0" applyFont="1" applyFill="1" applyBorder="1" applyAlignment="1">
      <alignment horizontal="center" vertical="center"/>
    </xf>
    <xf numFmtId="0" fontId="0" fillId="35" borderId="46" xfId="0" applyFont="1" applyFill="1" applyBorder="1" applyAlignment="1">
      <alignment horizontal="center" vertical="center"/>
    </xf>
    <xf numFmtId="0" fontId="0" fillId="35" borderId="38" xfId="0" applyFont="1" applyFill="1" applyBorder="1" applyAlignment="1">
      <alignment horizontal="center" vertical="center"/>
    </xf>
    <xf numFmtId="0" fontId="40" fillId="0" borderId="0" xfId="0" applyFont="1" applyAlignment="1">
      <alignment horizontal="right" vertical="center"/>
    </xf>
    <xf numFmtId="0" fontId="39" fillId="0" borderId="17" xfId="0" applyFont="1" applyFill="1" applyBorder="1">
      <alignment vertical="center"/>
    </xf>
    <xf numFmtId="0" fontId="41" fillId="0" borderId="38" xfId="0" applyFont="1" applyBorder="1" applyAlignment="1">
      <alignment vertical="center"/>
    </xf>
    <xf numFmtId="0" fontId="1" fillId="0" borderId="39" xfId="0" applyFont="1" applyBorder="1" applyAlignment="1">
      <alignment vertical="center"/>
    </xf>
    <xf numFmtId="0" fontId="1" fillId="0" borderId="39" xfId="0" applyFont="1" applyBorder="1">
      <alignment vertical="center"/>
    </xf>
    <xf numFmtId="0" fontId="1" fillId="0" borderId="12" xfId="0" applyFont="1" applyBorder="1" applyAlignment="1">
      <alignment horizontal="left" vertical="center"/>
    </xf>
    <xf numFmtId="0" fontId="0" fillId="32" borderId="41" xfId="0" applyFont="1" applyFill="1" applyBorder="1" applyAlignment="1">
      <alignment horizontal="left" vertical="center"/>
    </xf>
    <xf numFmtId="176" fontId="0" fillId="0" borderId="41" xfId="0" applyNumberFormat="1" applyFill="1" applyBorder="1" applyAlignment="1">
      <alignment horizontal="right" vertical="center"/>
    </xf>
    <xf numFmtId="0" fontId="0" fillId="32" borderId="41" xfId="0" applyFont="1" applyFill="1" applyBorder="1" applyAlignment="1">
      <alignment horizontal="left" vertical="center" shrinkToFit="1"/>
    </xf>
    <xf numFmtId="0" fontId="38" fillId="0" borderId="41" xfId="0" applyFont="1" applyBorder="1" applyAlignment="1">
      <alignment horizontal="right" vertical="center" shrinkToFit="1"/>
    </xf>
    <xf numFmtId="0" fontId="40" fillId="0" borderId="10" xfId="0" applyFont="1" applyBorder="1" applyAlignment="1">
      <alignment vertical="center" shrinkToFit="1"/>
    </xf>
    <xf numFmtId="0" fontId="40" fillId="0" borderId="36" xfId="0" applyFont="1" applyBorder="1" applyAlignment="1">
      <alignment vertical="center" shrinkToFit="1"/>
    </xf>
    <xf numFmtId="0" fontId="40" fillId="35" borderId="50" xfId="0" applyFont="1" applyFill="1" applyBorder="1" applyAlignment="1">
      <alignment vertical="center" shrinkToFit="1"/>
    </xf>
    <xf numFmtId="0" fontId="40" fillId="35" borderId="51" xfId="0" applyFont="1" applyFill="1" applyBorder="1" applyAlignment="1">
      <alignment vertical="center" shrinkToFit="1"/>
    </xf>
    <xf numFmtId="0" fontId="40" fillId="0" borderId="0" xfId="0" applyFont="1" applyFill="1" applyBorder="1" applyAlignment="1">
      <alignment vertical="center" shrinkToFit="1"/>
    </xf>
    <xf numFmtId="0" fontId="0" fillId="32" borderId="52" xfId="0" applyFont="1" applyFill="1" applyBorder="1" applyAlignment="1">
      <alignment horizontal="center" vertical="center"/>
    </xf>
    <xf numFmtId="0" fontId="40" fillId="32" borderId="39" xfId="0" applyFont="1" applyFill="1" applyBorder="1" applyAlignment="1">
      <alignment horizontal="center" vertical="center"/>
    </xf>
    <xf numFmtId="0" fontId="40" fillId="32" borderId="17" xfId="0" applyFont="1" applyFill="1" applyBorder="1" applyAlignment="1">
      <alignment horizontal="center" vertical="center"/>
    </xf>
    <xf numFmtId="0" fontId="0" fillId="32" borderId="37" xfId="0" applyFont="1" applyFill="1" applyBorder="1" applyAlignment="1">
      <alignment horizontal="center" vertical="center"/>
    </xf>
    <xf numFmtId="0" fontId="0" fillId="32" borderId="53" xfId="0" applyFont="1" applyFill="1" applyBorder="1" applyAlignment="1">
      <alignment horizontal="center" vertical="center"/>
    </xf>
    <xf numFmtId="0" fontId="0" fillId="35" borderId="36" xfId="0" applyFont="1" applyFill="1" applyBorder="1" applyAlignment="1">
      <alignment horizontal="center" vertical="center"/>
    </xf>
    <xf numFmtId="0" fontId="0" fillId="35" borderId="54" xfId="0" applyFont="1" applyFill="1" applyBorder="1" applyAlignment="1">
      <alignment horizontal="center" vertical="center"/>
    </xf>
    <xf numFmtId="0" fontId="39" fillId="36" borderId="10" xfId="0" applyFont="1" applyFill="1" applyBorder="1">
      <alignment vertical="center"/>
    </xf>
    <xf numFmtId="0" fontId="37" fillId="0" borderId="12" xfId="0" applyFont="1" applyBorder="1" applyAlignment="1">
      <alignment vertical="center"/>
    </xf>
    <xf numFmtId="0" fontId="1" fillId="0" borderId="5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5" fillId="35" borderId="50" xfId="0" applyFont="1" applyFill="1" applyBorder="1">
      <alignment vertical="center"/>
    </xf>
    <xf numFmtId="0" fontId="0" fillId="35" borderId="25" xfId="0" applyFont="1" applyFill="1" applyBorder="1" applyAlignment="1">
      <alignment horizontal="center" vertical="center"/>
    </xf>
    <xf numFmtId="0" fontId="17" fillId="35" borderId="0" xfId="0" applyFont="1" applyFill="1">
      <alignment vertical="center"/>
    </xf>
    <xf numFmtId="0" fontId="0" fillId="32" borderId="41" xfId="0" applyFont="1" applyFill="1" applyBorder="1" applyAlignment="1">
      <alignment vertical="center"/>
    </xf>
    <xf numFmtId="176" fontId="0" fillId="32" borderId="41" xfId="0" applyNumberFormat="1" applyFont="1" applyFill="1" applyBorder="1" applyAlignment="1">
      <alignment horizontal="center" vertical="center"/>
    </xf>
    <xf numFmtId="0" fontId="39" fillId="0" borderId="11" xfId="0" applyFont="1" applyFill="1" applyBorder="1" applyAlignment="1">
      <alignment horizontal="center" vertical="center"/>
    </xf>
    <xf numFmtId="0" fontId="40" fillId="0" borderId="10" xfId="0" applyFont="1" applyBorder="1" applyAlignment="1">
      <alignment horizontal="center" vertical="center" wrapText="1"/>
    </xf>
    <xf numFmtId="0" fontId="0" fillId="32" borderId="10" xfId="0" applyFont="1" applyFill="1" applyBorder="1" applyAlignment="1">
      <alignment horizontal="center" vertical="center"/>
    </xf>
    <xf numFmtId="0" fontId="0" fillId="32" borderId="36" xfId="0" applyFont="1" applyFill="1" applyBorder="1" applyAlignment="1">
      <alignment horizontal="center" vertical="center"/>
    </xf>
    <xf numFmtId="0" fontId="0" fillId="35" borderId="55" xfId="0" applyFont="1" applyFill="1" applyBorder="1" applyAlignment="1">
      <alignment vertical="center"/>
    </xf>
    <xf numFmtId="0" fontId="0" fillId="35" borderId="56" xfId="0" applyFont="1" applyFill="1" applyBorder="1" applyAlignment="1">
      <alignment vertical="center"/>
    </xf>
    <xf numFmtId="0" fontId="0" fillId="0" borderId="0" xfId="0" applyFont="1" applyFill="1" applyBorder="1" applyAlignment="1">
      <alignment horizontal="center" vertical="center"/>
    </xf>
    <xf numFmtId="0" fontId="0" fillId="32" borderId="57" xfId="0" applyFont="1" applyFill="1" applyBorder="1" applyAlignment="1">
      <alignment horizontal="center" vertical="center"/>
    </xf>
    <xf numFmtId="0" fontId="40" fillId="32" borderId="0" xfId="0" applyFont="1" applyFill="1" applyBorder="1" applyAlignment="1">
      <alignment horizontal="center" vertical="center"/>
    </xf>
    <xf numFmtId="0" fontId="40" fillId="32" borderId="12" xfId="0" applyFont="1" applyFill="1" applyBorder="1" applyAlignment="1">
      <alignment horizontal="center" vertical="center"/>
    </xf>
    <xf numFmtId="0" fontId="42" fillId="0" borderId="0" xfId="0" applyFont="1" applyBorder="1" applyAlignment="1">
      <alignment vertical="center" wrapText="1"/>
    </xf>
    <xf numFmtId="0" fontId="37" fillId="0" borderId="12" xfId="0" applyFont="1" applyBorder="1" applyAlignment="1">
      <alignment vertical="center" wrapText="1"/>
    </xf>
    <xf numFmtId="0" fontId="35" fillId="35" borderId="58" xfId="0" applyFont="1" applyFill="1" applyBorder="1" applyAlignment="1">
      <alignment horizontal="center" vertical="center" wrapText="1"/>
    </xf>
    <xf numFmtId="0" fontId="0" fillId="35" borderId="59" xfId="0" applyFont="1" applyFill="1" applyBorder="1" applyAlignment="1">
      <alignment vertical="center"/>
    </xf>
    <xf numFmtId="0" fontId="39" fillId="0" borderId="41" xfId="0" applyFont="1" applyFill="1" applyBorder="1" applyAlignment="1">
      <alignment horizontal="center" vertical="center"/>
    </xf>
    <xf numFmtId="0" fontId="37" fillId="0" borderId="0" xfId="0" applyFont="1" applyBorder="1" applyAlignment="1">
      <alignment vertical="center" wrapText="1"/>
    </xf>
    <xf numFmtId="0" fontId="35" fillId="35" borderId="60" xfId="0" applyFont="1" applyFill="1" applyBorder="1" applyAlignment="1">
      <alignment horizontal="center" vertical="center" wrapText="1"/>
    </xf>
    <xf numFmtId="0" fontId="0" fillId="35" borderId="61" xfId="0" applyFont="1" applyFill="1" applyBorder="1" applyAlignment="1">
      <alignment vertical="center"/>
    </xf>
    <xf numFmtId="0" fontId="0" fillId="32" borderId="41" xfId="0" applyFont="1" applyFill="1" applyBorder="1" applyAlignment="1">
      <alignment horizontal="center" vertical="center" shrinkToFit="1"/>
    </xf>
    <xf numFmtId="0" fontId="0" fillId="36" borderId="42" xfId="0" applyFont="1" applyFill="1" applyBorder="1" applyAlignment="1">
      <alignment horizontal="center" vertical="center"/>
    </xf>
    <xf numFmtId="0" fontId="0" fillId="36" borderId="43" xfId="0" applyFont="1" applyFill="1" applyBorder="1" applyAlignment="1">
      <alignment horizontal="center" vertical="center"/>
    </xf>
    <xf numFmtId="0" fontId="0" fillId="36" borderId="44" xfId="0" applyFont="1" applyFill="1" applyBorder="1" applyAlignment="1">
      <alignment horizontal="center" vertical="center"/>
    </xf>
    <xf numFmtId="0" fontId="0" fillId="32" borderId="48" xfId="0" applyFont="1" applyFill="1" applyBorder="1" applyAlignment="1">
      <alignment horizontal="left" vertical="center" shrinkToFit="1"/>
    </xf>
    <xf numFmtId="0" fontId="38" fillId="0" borderId="48" xfId="0" applyFont="1" applyBorder="1" applyAlignment="1">
      <alignment horizontal="right" vertical="center" shrinkToFit="1"/>
    </xf>
    <xf numFmtId="0" fontId="35" fillId="35" borderId="62" xfId="0" applyFont="1" applyFill="1" applyBorder="1" applyAlignment="1">
      <alignment horizontal="center" vertical="center" wrapText="1"/>
    </xf>
    <xf numFmtId="0" fontId="0" fillId="35" borderId="63" xfId="0" applyFont="1" applyFill="1" applyBorder="1" applyAlignment="1">
      <alignment vertical="center"/>
    </xf>
    <xf numFmtId="0" fontId="0" fillId="0" borderId="11" xfId="0" applyFont="1" applyFill="1" applyBorder="1" applyAlignment="1">
      <alignment horizontal="left" vertical="center"/>
    </xf>
    <xf numFmtId="0" fontId="0" fillId="32" borderId="64" xfId="0" applyFont="1" applyFill="1" applyBorder="1" applyAlignment="1">
      <alignment horizontal="center" vertical="center"/>
    </xf>
    <xf numFmtId="0" fontId="0" fillId="32" borderId="65" xfId="0" applyFont="1" applyFill="1" applyBorder="1" applyAlignment="1">
      <alignment horizontal="center" vertical="center"/>
    </xf>
    <xf numFmtId="0" fontId="0" fillId="32" borderId="59" xfId="0" applyFont="1" applyFill="1" applyBorder="1" applyAlignment="1">
      <alignment horizontal="center" vertical="center"/>
    </xf>
    <xf numFmtId="0" fontId="40" fillId="0" borderId="57" xfId="0" applyFont="1" applyFill="1" applyBorder="1" applyAlignment="1">
      <alignment horizontal="right" vertical="center"/>
    </xf>
    <xf numFmtId="0" fontId="40" fillId="0" borderId="0" xfId="0" applyFont="1" applyFill="1" applyBorder="1" applyAlignment="1">
      <alignment horizontal="right" vertical="center"/>
    </xf>
    <xf numFmtId="0" fontId="40" fillId="0" borderId="12" xfId="0" applyFont="1" applyFill="1" applyBorder="1" applyAlignment="1">
      <alignment horizontal="right" vertical="center"/>
    </xf>
    <xf numFmtId="177" fontId="0" fillId="32" borderId="66" xfId="0" applyNumberFormat="1" applyFont="1" applyFill="1" applyBorder="1" applyAlignment="1">
      <alignment vertical="center"/>
    </xf>
    <xf numFmtId="177" fontId="0" fillId="32" borderId="43" xfId="0" applyNumberFormat="1" applyFont="1" applyFill="1" applyBorder="1" applyAlignment="1">
      <alignment vertical="center"/>
    </xf>
    <xf numFmtId="177" fontId="0" fillId="32" borderId="53" xfId="0" applyNumberFormat="1" applyFont="1" applyFill="1" applyBorder="1" applyAlignment="1">
      <alignment vertical="center"/>
    </xf>
    <xf numFmtId="177" fontId="0" fillId="35" borderId="24" xfId="0" applyNumberFormat="1" applyFont="1" applyFill="1" applyBorder="1" applyAlignment="1">
      <alignment vertical="center"/>
    </xf>
    <xf numFmtId="0" fontId="0" fillId="35" borderId="0" xfId="0" applyFont="1" applyFill="1" applyBorder="1" applyAlignment="1">
      <alignment horizontal="center" vertical="center"/>
    </xf>
    <xf numFmtId="0" fontId="1" fillId="36" borderId="10" xfId="0" applyFont="1" applyFill="1" applyBorder="1">
      <alignment vertical="center"/>
    </xf>
    <xf numFmtId="0" fontId="35" fillId="35" borderId="58" xfId="0" applyFont="1" applyFill="1" applyBorder="1" applyAlignment="1">
      <alignment vertical="center" wrapText="1"/>
    </xf>
    <xf numFmtId="0" fontId="29" fillId="32" borderId="41" xfId="0" applyFont="1" applyFill="1" applyBorder="1" applyAlignment="1">
      <alignment horizontal="left" vertical="center" shrinkToFit="1"/>
    </xf>
    <xf numFmtId="0" fontId="0" fillId="32" borderId="67" xfId="0" applyFont="1" applyFill="1" applyBorder="1" applyAlignment="1">
      <alignment horizontal="center" vertical="center"/>
    </xf>
    <xf numFmtId="0" fontId="0" fillId="32" borderId="68" xfId="0" applyFont="1" applyFill="1" applyBorder="1" applyAlignment="1">
      <alignment horizontal="center" vertical="center"/>
    </xf>
    <xf numFmtId="0" fontId="0" fillId="32" borderId="61" xfId="0" applyFont="1" applyFill="1" applyBorder="1" applyAlignment="1">
      <alignment horizontal="center" vertical="center"/>
    </xf>
    <xf numFmtId="0" fontId="40" fillId="0" borderId="69" xfId="0" applyFont="1" applyFill="1" applyBorder="1" applyAlignment="1">
      <alignment horizontal="right" vertical="center"/>
    </xf>
    <xf numFmtId="0" fontId="40" fillId="0" borderId="47" xfId="0" applyFont="1" applyFill="1" applyBorder="1" applyAlignment="1">
      <alignment horizontal="right" vertical="center"/>
    </xf>
    <xf numFmtId="0" fontId="40" fillId="0" borderId="25" xfId="0" applyFont="1" applyFill="1" applyBorder="1" applyAlignment="1">
      <alignment horizontal="right" vertical="center"/>
    </xf>
    <xf numFmtId="177" fontId="0" fillId="35" borderId="26" xfId="0" applyNumberFormat="1" applyFont="1" applyFill="1" applyBorder="1" applyAlignment="1">
      <alignment vertical="center"/>
    </xf>
    <xf numFmtId="0" fontId="1" fillId="0" borderId="0" xfId="0" applyFont="1" applyBorder="1">
      <alignment vertical="center"/>
    </xf>
    <xf numFmtId="0" fontId="35" fillId="35" borderId="60" xfId="0" applyFont="1" applyFill="1" applyBorder="1" applyAlignment="1">
      <alignment vertical="center"/>
    </xf>
    <xf numFmtId="0" fontId="43" fillId="35" borderId="0" xfId="0" applyFont="1" applyFill="1">
      <alignment vertical="center"/>
    </xf>
    <xf numFmtId="0" fontId="37" fillId="0" borderId="10" xfId="0" applyFont="1" applyBorder="1" applyAlignment="1">
      <alignment horizontal="center" vertical="center" wrapText="1"/>
    </xf>
    <xf numFmtId="0" fontId="39" fillId="0" borderId="0" xfId="0" applyFont="1" applyBorder="1" applyAlignment="1">
      <alignment vertical="center" wrapText="1"/>
    </xf>
    <xf numFmtId="0" fontId="39" fillId="0" borderId="0" xfId="0" applyFont="1" applyBorder="1" applyAlignment="1">
      <alignment vertical="center"/>
    </xf>
    <xf numFmtId="0" fontId="40" fillId="0" borderId="0" xfId="0" applyFont="1" applyFill="1" applyBorder="1" applyAlignment="1">
      <alignment horizontal="left" vertical="center"/>
    </xf>
    <xf numFmtId="0" fontId="0" fillId="35" borderId="60" xfId="0" applyFill="1" applyBorder="1">
      <alignment vertical="center"/>
    </xf>
    <xf numFmtId="177" fontId="0" fillId="35" borderId="70" xfId="0" applyNumberFormat="1" applyFont="1" applyFill="1" applyBorder="1" applyAlignment="1">
      <alignment vertical="center"/>
    </xf>
    <xf numFmtId="0" fontId="0" fillId="36" borderId="10" xfId="0" applyFont="1" applyFill="1" applyBorder="1">
      <alignment vertical="center"/>
    </xf>
    <xf numFmtId="0" fontId="0" fillId="35" borderId="62" xfId="0" applyFill="1" applyBorder="1">
      <alignment vertical="center"/>
    </xf>
    <xf numFmtId="0" fontId="43" fillId="0" borderId="0" xfId="0" applyFont="1">
      <alignment vertical="center"/>
    </xf>
    <xf numFmtId="0" fontId="44" fillId="35" borderId="40"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5" borderId="40" xfId="0" applyFill="1" applyBorder="1">
      <alignment vertical="center"/>
    </xf>
    <xf numFmtId="0" fontId="0" fillId="35" borderId="0" xfId="0" applyFont="1" applyFill="1" applyAlignment="1">
      <alignment horizontal="right"/>
    </xf>
    <xf numFmtId="0" fontId="0" fillId="0" borderId="0" xfId="0" applyFont="1" applyBorder="1" applyAlignment="1">
      <alignment vertical="center"/>
    </xf>
    <xf numFmtId="0" fontId="40" fillId="0" borderId="0" xfId="0" applyFont="1" applyBorder="1" applyAlignment="1">
      <alignment vertical="center"/>
    </xf>
    <xf numFmtId="0" fontId="0" fillId="0" borderId="71" xfId="0" applyFill="1" applyBorder="1" applyAlignment="1">
      <alignment horizontal="center" vertical="center"/>
    </xf>
    <xf numFmtId="0" fontId="0" fillId="32" borderId="72" xfId="0" applyFont="1" applyFill="1" applyBorder="1" applyAlignment="1">
      <alignment horizontal="center" vertical="center"/>
    </xf>
    <xf numFmtId="0" fontId="0" fillId="32" borderId="73" xfId="0" applyFont="1" applyFill="1" applyBorder="1" applyAlignment="1">
      <alignment horizontal="center" vertical="center"/>
    </xf>
    <xf numFmtId="0" fontId="0" fillId="32" borderId="63" xfId="0" applyFont="1" applyFill="1" applyBorder="1" applyAlignment="1">
      <alignment horizontal="center" vertical="center"/>
    </xf>
    <xf numFmtId="0" fontId="40" fillId="0" borderId="11" xfId="0" applyFont="1" applyBorder="1" applyAlignment="1">
      <alignment horizontal="center" vertical="center" wrapText="1"/>
    </xf>
    <xf numFmtId="0" fontId="0" fillId="32" borderId="11" xfId="0" applyFont="1" applyFill="1" applyBorder="1" applyAlignment="1">
      <alignment horizontal="center" vertical="center"/>
    </xf>
    <xf numFmtId="0" fontId="0" fillId="32" borderId="38" xfId="0" applyFont="1" applyFill="1" applyBorder="1" applyAlignment="1">
      <alignment horizontal="center" vertical="center"/>
    </xf>
    <xf numFmtId="0" fontId="0" fillId="35" borderId="74" xfId="0" applyFont="1" applyFill="1" applyBorder="1" applyAlignment="1">
      <alignment vertical="center"/>
    </xf>
    <xf numFmtId="0" fontId="45" fillId="0" borderId="54" xfId="0" applyFont="1" applyBorder="1" applyAlignment="1">
      <alignment vertical="center"/>
    </xf>
    <xf numFmtId="0" fontId="0" fillId="0" borderId="0" xfId="0" applyFont="1" applyBorder="1" applyAlignment="1">
      <alignment vertical="center" shrinkToFit="1"/>
    </xf>
    <xf numFmtId="0" fontId="40" fillId="0" borderId="35" xfId="0" applyFont="1" applyBorder="1" applyAlignment="1">
      <alignment horizontal="center" vertical="center" wrapText="1"/>
    </xf>
    <xf numFmtId="0" fontId="40" fillId="0" borderId="17" xfId="0" applyFont="1" applyBorder="1" applyAlignment="1">
      <alignment horizontal="center" vertical="center"/>
    </xf>
    <xf numFmtId="0" fontId="40" fillId="0" borderId="38" xfId="0" applyFont="1" applyBorder="1" applyAlignment="1">
      <alignment horizontal="center" vertical="center" wrapText="1"/>
    </xf>
    <xf numFmtId="0" fontId="0" fillId="0" borderId="75" xfId="0" applyFill="1" applyBorder="1" applyAlignment="1">
      <alignment horizontal="center" vertical="center"/>
    </xf>
    <xf numFmtId="0" fontId="40" fillId="0" borderId="53" xfId="0" applyFont="1" applyBorder="1" applyAlignment="1">
      <alignment horizontal="left" vertical="center" wrapText="1" shrinkToFit="1"/>
    </xf>
    <xf numFmtId="0" fontId="0" fillId="32" borderId="17" xfId="0" applyFont="1" applyFill="1" applyBorder="1" applyAlignment="1">
      <alignment horizontal="center" vertical="center"/>
    </xf>
    <xf numFmtId="0" fontId="46" fillId="0" borderId="0" xfId="0" applyFont="1">
      <alignment vertical="center"/>
    </xf>
    <xf numFmtId="0" fontId="40" fillId="35" borderId="76" xfId="0" applyFont="1" applyFill="1" applyBorder="1" applyAlignment="1">
      <alignment horizontal="center" vertical="center" wrapText="1"/>
    </xf>
    <xf numFmtId="0" fontId="40" fillId="35" borderId="77" xfId="0" applyFont="1" applyFill="1" applyBorder="1" applyAlignment="1">
      <alignment horizontal="center" vertical="center" wrapText="1"/>
    </xf>
    <xf numFmtId="0" fontId="0" fillId="35" borderId="77" xfId="0" applyFont="1" applyFill="1" applyBorder="1" applyAlignment="1">
      <alignment vertical="center"/>
    </xf>
    <xf numFmtId="0" fontId="0" fillId="35" borderId="78" xfId="0" applyFont="1" applyFill="1" applyBorder="1" applyAlignment="1">
      <alignment vertical="center"/>
    </xf>
    <xf numFmtId="0" fontId="0" fillId="35" borderId="19" xfId="0" applyFont="1" applyFill="1" applyBorder="1" applyAlignment="1">
      <alignment vertical="center"/>
    </xf>
    <xf numFmtId="0" fontId="0" fillId="35" borderId="79" xfId="0" applyFont="1" applyFill="1" applyBorder="1" applyAlignment="1">
      <alignment vertical="center"/>
    </xf>
    <xf numFmtId="0" fontId="0" fillId="32" borderId="0" xfId="0" applyFont="1" applyFill="1" applyBorder="1" applyAlignment="1">
      <alignment horizontal="center" vertical="center"/>
    </xf>
    <xf numFmtId="0" fontId="0" fillId="37" borderId="0" xfId="0" applyFont="1" applyFill="1" applyBorder="1" applyAlignment="1">
      <alignment horizontal="center" vertical="center"/>
    </xf>
    <xf numFmtId="0" fontId="40" fillId="0" borderId="50" xfId="0" applyFont="1" applyBorder="1" applyAlignment="1">
      <alignment horizontal="center" vertical="center"/>
    </xf>
    <xf numFmtId="0" fontId="40" fillId="0" borderId="25" xfId="0" applyFont="1" applyBorder="1" applyAlignment="1">
      <alignment horizontal="center" vertical="center"/>
    </xf>
    <xf numFmtId="0" fontId="40" fillId="0" borderId="46" xfId="0" applyFont="1" applyBorder="1" applyAlignment="1">
      <alignment horizontal="center" vertical="center"/>
    </xf>
    <xf numFmtId="0" fontId="0" fillId="32" borderId="80" xfId="0" applyFont="1" applyFill="1" applyBorder="1" applyAlignment="1">
      <alignment horizontal="center" vertical="center" shrinkToFit="1"/>
    </xf>
    <xf numFmtId="0" fontId="37" fillId="0" borderId="53" xfId="0" applyFont="1" applyBorder="1" applyAlignment="1">
      <alignment horizontal="left" vertical="center" shrinkToFit="1"/>
    </xf>
    <xf numFmtId="0" fontId="0" fillId="32" borderId="12" xfId="0" applyFont="1" applyFill="1" applyBorder="1" applyAlignment="1">
      <alignment horizontal="center" vertical="center"/>
    </xf>
    <xf numFmtId="0" fontId="40" fillId="35" borderId="81" xfId="0" applyFont="1" applyFill="1" applyBorder="1" applyAlignment="1">
      <alignment horizontal="center" vertical="center" wrapText="1"/>
    </xf>
    <xf numFmtId="0" fontId="40" fillId="35" borderId="82" xfId="0" applyFont="1" applyFill="1" applyBorder="1" applyAlignment="1">
      <alignment horizontal="center" vertical="center" wrapText="1"/>
    </xf>
    <xf numFmtId="0" fontId="0" fillId="35" borderId="82" xfId="0" applyFont="1" applyFill="1" applyBorder="1" applyAlignment="1">
      <alignment vertical="center"/>
    </xf>
    <xf numFmtId="0" fontId="0" fillId="35" borderId="83" xfId="0" applyFont="1" applyFill="1" applyBorder="1" applyAlignment="1">
      <alignment vertical="center"/>
    </xf>
    <xf numFmtId="0" fontId="0" fillId="35" borderId="22" xfId="0" applyFont="1" applyFill="1" applyBorder="1" applyAlignment="1">
      <alignment vertical="center"/>
    </xf>
    <xf numFmtId="0" fontId="0" fillId="0" borderId="0" xfId="0" applyAlignment="1">
      <alignment horizontal="center" vertical="center"/>
    </xf>
    <xf numFmtId="0" fontId="0" fillId="0" borderId="35" xfId="0" applyBorder="1" applyAlignment="1">
      <alignment horizontal="center" vertical="center" shrinkToFit="1"/>
    </xf>
    <xf numFmtId="0" fontId="0" fillId="0" borderId="59" xfId="0" applyBorder="1" applyAlignment="1">
      <alignment horizontal="center" vertical="center" shrinkToFit="1"/>
    </xf>
    <xf numFmtId="0" fontId="0" fillId="0" borderId="64" xfId="0" applyBorder="1" applyAlignment="1">
      <alignment horizontal="center" vertical="center" shrinkToFit="1"/>
    </xf>
    <xf numFmtId="0" fontId="0" fillId="32" borderId="84" xfId="0" applyFont="1" applyFill="1" applyBorder="1" applyAlignment="1">
      <alignment horizontal="center" vertical="center" shrinkToFit="1"/>
    </xf>
    <xf numFmtId="0" fontId="0" fillId="0" borderId="0" xfId="0" applyAlignment="1">
      <alignment vertical="center"/>
    </xf>
    <xf numFmtId="0" fontId="39" fillId="0" borderId="0" xfId="0" applyFont="1" applyBorder="1" applyAlignment="1"/>
    <xf numFmtId="0" fontId="40" fillId="0" borderId="0" xfId="0" applyFont="1" applyBorder="1" applyAlignment="1">
      <alignment vertical="center" wrapText="1"/>
    </xf>
    <xf numFmtId="0" fontId="40" fillId="0" borderId="12" xfId="0" applyFont="1" applyBorder="1" applyAlignment="1">
      <alignment vertical="center" wrapText="1"/>
    </xf>
    <xf numFmtId="0" fontId="0" fillId="0" borderId="40" xfId="0" applyBorder="1" applyAlignment="1">
      <alignment horizontal="center" vertical="center" shrinkToFit="1"/>
    </xf>
    <xf numFmtId="0" fontId="0" fillId="0" borderId="61" xfId="0" applyBorder="1" applyAlignment="1">
      <alignment horizontal="center" vertical="center" shrinkToFit="1"/>
    </xf>
    <xf numFmtId="0" fontId="0" fillId="0" borderId="67" xfId="0" applyBorder="1" applyAlignment="1">
      <alignment horizontal="center" vertical="center" shrinkToFit="1"/>
    </xf>
    <xf numFmtId="0" fontId="29" fillId="32" borderId="41" xfId="0" applyFont="1" applyFill="1" applyBorder="1" applyAlignment="1" applyProtection="1">
      <alignment horizontal="left" vertical="center" shrinkToFit="1"/>
    </xf>
    <xf numFmtId="0" fontId="0" fillId="0" borderId="36"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0" xfId="0" applyBorder="1" applyAlignment="1">
      <alignment vertical="center" textRotation="255"/>
    </xf>
    <xf numFmtId="0" fontId="0" fillId="36" borderId="10" xfId="0" applyFont="1" applyFill="1" applyBorder="1" applyAlignment="1">
      <alignment horizontal="center" vertical="center"/>
    </xf>
    <xf numFmtId="0" fontId="0" fillId="32" borderId="48" xfId="0" applyFont="1" applyFill="1" applyBorder="1" applyAlignment="1">
      <alignment horizontal="left" vertical="center"/>
    </xf>
    <xf numFmtId="0" fontId="0" fillId="32" borderId="48" xfId="0" applyFont="1" applyFill="1" applyBorder="1" applyAlignment="1">
      <alignment vertical="center"/>
    </xf>
    <xf numFmtId="0" fontId="0" fillId="32" borderId="42" xfId="0" applyFont="1" applyFill="1" applyBorder="1" applyAlignment="1">
      <alignment horizontal="center" vertical="center"/>
    </xf>
    <xf numFmtId="0" fontId="0" fillId="32" borderId="43" xfId="0" applyFont="1" applyFill="1" applyBorder="1" applyAlignment="1">
      <alignment horizontal="center" vertical="center"/>
    </xf>
    <xf numFmtId="0" fontId="0" fillId="32" borderId="85" xfId="0" applyFont="1" applyFill="1" applyBorder="1" applyAlignment="1">
      <alignment horizontal="center" vertical="center"/>
    </xf>
    <xf numFmtId="0" fontId="0" fillId="32" borderId="86" xfId="0" applyFont="1" applyFill="1" applyBorder="1" applyAlignment="1">
      <alignment horizontal="center" vertical="center"/>
    </xf>
    <xf numFmtId="0" fontId="39" fillId="0" borderId="54" xfId="0" applyFont="1" applyFill="1" applyBorder="1" applyAlignment="1">
      <alignment horizontal="right" vertical="top" wrapText="1" shrinkToFit="1"/>
    </xf>
    <xf numFmtId="0" fontId="0" fillId="32" borderId="60" xfId="0" applyFont="1" applyFill="1" applyBorder="1" applyAlignment="1">
      <alignment horizontal="center" vertical="center"/>
    </xf>
    <xf numFmtId="0" fontId="40" fillId="32" borderId="67" xfId="0" applyFont="1" applyFill="1" applyBorder="1" applyAlignment="1">
      <alignment horizontal="center" vertical="center"/>
    </xf>
    <xf numFmtId="0" fontId="35" fillId="0" borderId="64"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0" fillId="32" borderId="87" xfId="0" applyFont="1" applyFill="1" applyBorder="1" applyAlignment="1">
      <alignment horizontal="center" vertical="center"/>
    </xf>
    <xf numFmtId="0" fontId="0" fillId="32" borderId="88" xfId="0" applyFont="1" applyFill="1" applyBorder="1" applyAlignment="1">
      <alignment horizontal="center" vertical="center"/>
    </xf>
    <xf numFmtId="177" fontId="0" fillId="32" borderId="85" xfId="0" applyNumberFormat="1" applyFont="1" applyFill="1" applyBorder="1" applyAlignment="1">
      <alignment vertical="center"/>
    </xf>
    <xf numFmtId="177" fontId="0" fillId="32" borderId="65" xfId="0" applyNumberFormat="1" applyFont="1" applyFill="1" applyBorder="1" applyAlignment="1">
      <alignment vertical="center"/>
    </xf>
    <xf numFmtId="177" fontId="0" fillId="32" borderId="86" xfId="0" applyNumberFormat="1" applyFont="1" applyFill="1" applyBorder="1" applyAlignment="1">
      <alignment vertical="center"/>
    </xf>
    <xf numFmtId="177" fontId="0" fillId="35" borderId="27" xfId="0" applyNumberFormat="1" applyFont="1" applyFill="1" applyBorder="1" applyAlignment="1">
      <alignment vertical="center"/>
    </xf>
    <xf numFmtId="0" fontId="47" fillId="0" borderId="0" xfId="0" applyFont="1" applyBorder="1" applyAlignment="1">
      <alignment vertical="center"/>
    </xf>
    <xf numFmtId="0" fontId="35" fillId="0" borderId="72"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48" fillId="0" borderId="89" xfId="0" applyFont="1" applyBorder="1" applyAlignment="1">
      <alignment horizontal="center" vertical="center" wrapText="1" shrinkToFit="1"/>
    </xf>
    <xf numFmtId="0" fontId="29" fillId="32" borderId="12" xfId="0" applyFont="1" applyFill="1" applyBorder="1" applyAlignment="1" applyProtection="1">
      <alignment horizontal="left" vertical="center" shrinkToFit="1"/>
    </xf>
    <xf numFmtId="0" fontId="0" fillId="0" borderId="76" xfId="0" applyBorder="1" applyAlignment="1">
      <alignment horizontal="center" vertical="center"/>
    </xf>
    <xf numFmtId="177" fontId="0" fillId="38" borderId="90" xfId="0" applyNumberFormat="1" applyFont="1" applyFill="1" applyBorder="1" applyAlignment="1">
      <alignment vertical="center"/>
    </xf>
    <xf numFmtId="177" fontId="0" fillId="35" borderId="90" xfId="0" applyNumberFormat="1" applyFont="1" applyFill="1" applyBorder="1" applyAlignment="1">
      <alignment vertical="center"/>
    </xf>
    <xf numFmtId="0" fontId="0" fillId="32" borderId="0" xfId="0" applyFont="1" applyFill="1" applyBorder="1" applyAlignment="1">
      <alignment vertical="center"/>
    </xf>
    <xf numFmtId="0" fontId="48" fillId="0" borderId="91" xfId="0" applyFont="1" applyBorder="1" applyAlignment="1">
      <alignment horizontal="center" vertical="center" wrapText="1" shrinkToFit="1"/>
    </xf>
    <xf numFmtId="0" fontId="0" fillId="32" borderId="44" xfId="0" applyFont="1" applyFill="1" applyBorder="1" applyAlignment="1">
      <alignment horizontal="center" vertical="center"/>
    </xf>
    <xf numFmtId="0" fontId="49" fillId="39" borderId="11" xfId="0" applyFont="1" applyFill="1" applyBorder="1" applyAlignment="1">
      <alignment vertical="center" wrapText="1"/>
    </xf>
    <xf numFmtId="0" fontId="0" fillId="0" borderId="92" xfId="0" applyBorder="1" applyAlignment="1">
      <alignment horizontal="center" vertical="center"/>
    </xf>
    <xf numFmtId="177" fontId="0" fillId="38" borderId="66" xfId="0" applyNumberFormat="1" applyFont="1" applyFill="1" applyBorder="1" applyAlignment="1">
      <alignment vertical="center"/>
    </xf>
    <xf numFmtId="177" fontId="0" fillId="35" borderId="66" xfId="0" applyNumberFormat="1" applyFont="1" applyFill="1" applyBorder="1" applyAlignment="1">
      <alignment vertical="center"/>
    </xf>
    <xf numFmtId="0" fontId="49" fillId="39" borderId="41" xfId="0" applyFont="1" applyFill="1" applyBorder="1" applyAlignment="1">
      <alignment vertical="center" wrapText="1"/>
    </xf>
    <xf numFmtId="0" fontId="0" fillId="32" borderId="67" xfId="0" applyFont="1" applyFill="1" applyBorder="1" applyAlignment="1">
      <alignment horizontal="center" vertical="center" shrinkToFit="1"/>
    </xf>
    <xf numFmtId="0" fontId="0" fillId="32" borderId="88" xfId="0" applyFont="1" applyFill="1" applyBorder="1" applyAlignment="1">
      <alignment horizontal="center" vertical="center" shrinkToFit="1"/>
    </xf>
    <xf numFmtId="0" fontId="0" fillId="0" borderId="61" xfId="0" applyBorder="1">
      <alignment vertical="center"/>
    </xf>
    <xf numFmtId="0" fontId="0" fillId="0" borderId="67" xfId="0" applyFill="1" applyBorder="1" applyAlignment="1">
      <alignment horizontal="center" vertical="center"/>
    </xf>
    <xf numFmtId="0" fontId="0" fillId="0" borderId="88" xfId="0" applyFill="1" applyBorder="1" applyAlignment="1">
      <alignment horizontal="center" vertical="center"/>
    </xf>
    <xf numFmtId="0" fontId="48" fillId="0" borderId="70" xfId="0" applyFont="1" applyBorder="1" applyAlignment="1">
      <alignment horizontal="center" vertical="center" wrapText="1" shrinkToFit="1"/>
    </xf>
    <xf numFmtId="0" fontId="50" fillId="39" borderId="41" xfId="0" applyFont="1" applyFill="1" applyBorder="1" applyAlignment="1">
      <alignment horizontal="right" vertical="center" shrinkToFit="1"/>
    </xf>
    <xf numFmtId="0" fontId="0" fillId="32" borderId="93" xfId="0" applyFont="1" applyFill="1" applyBorder="1" applyAlignment="1">
      <alignment horizontal="center" vertical="center"/>
    </xf>
    <xf numFmtId="49" fontId="0" fillId="32" borderId="61" xfId="0" applyNumberFormat="1" applyFont="1" applyFill="1" applyBorder="1" applyAlignment="1">
      <alignment horizontal="center" vertical="center" shrinkToFit="1"/>
    </xf>
    <xf numFmtId="0" fontId="0" fillId="36" borderId="94" xfId="0" applyFont="1" applyFill="1" applyBorder="1" applyAlignment="1">
      <alignment horizontal="center" vertical="center"/>
    </xf>
    <xf numFmtId="0" fontId="50" fillId="39" borderId="41" xfId="0" applyFont="1" applyFill="1" applyBorder="1" applyAlignment="1">
      <alignment vertical="center"/>
    </xf>
    <xf numFmtId="0" fontId="39" fillId="0" borderId="11" xfId="0" applyFont="1" applyBorder="1" applyAlignment="1">
      <alignment horizontal="center" vertical="center" wrapText="1"/>
    </xf>
    <xf numFmtId="0" fontId="39" fillId="0" borderId="71" xfId="0" applyFont="1" applyBorder="1" applyAlignment="1">
      <alignment vertical="center" wrapText="1" shrinkToFit="1"/>
    </xf>
    <xf numFmtId="0" fontId="0" fillId="36" borderId="95" xfId="0" applyFont="1" applyFill="1" applyBorder="1" applyAlignment="1">
      <alignment horizontal="center" vertical="center"/>
    </xf>
    <xf numFmtId="0" fontId="0" fillId="36" borderId="96" xfId="0" applyFont="1" applyFill="1" applyBorder="1" applyAlignment="1">
      <alignment horizontal="center" vertical="center"/>
    </xf>
    <xf numFmtId="0" fontId="0" fillId="36" borderId="97" xfId="0" applyFont="1" applyFill="1" applyBorder="1" applyAlignment="1">
      <alignment horizontal="center" vertical="center"/>
    </xf>
    <xf numFmtId="0" fontId="0" fillId="36" borderId="98" xfId="0" applyFont="1" applyFill="1" applyBorder="1" applyAlignment="1">
      <alignment horizontal="center" vertical="center"/>
    </xf>
    <xf numFmtId="0" fontId="0" fillId="36" borderId="99" xfId="0" applyFont="1" applyFill="1" applyBorder="1" applyAlignment="1">
      <alignment horizontal="center" vertical="center"/>
    </xf>
    <xf numFmtId="0" fontId="0" fillId="36" borderId="100" xfId="0" applyFont="1" applyFill="1" applyBorder="1" applyAlignment="1">
      <alignment horizontal="center" vertical="center"/>
    </xf>
    <xf numFmtId="0" fontId="0" fillId="36" borderId="101" xfId="0" applyFont="1" applyFill="1" applyBorder="1" applyAlignment="1">
      <alignment horizontal="center" vertical="center"/>
    </xf>
    <xf numFmtId="0" fontId="0" fillId="0" borderId="81" xfId="0" applyBorder="1" applyAlignment="1">
      <alignment horizontal="center" vertical="center"/>
    </xf>
    <xf numFmtId="177" fontId="0" fillId="38" borderId="102" xfId="0" applyNumberFormat="1" applyFont="1" applyFill="1" applyBorder="1" applyAlignment="1">
      <alignment vertical="center"/>
    </xf>
    <xf numFmtId="177" fontId="0" fillId="35" borderId="102" xfId="0" applyNumberFormat="1" applyFont="1" applyFill="1" applyBorder="1" applyAlignment="1">
      <alignment vertical="center"/>
    </xf>
    <xf numFmtId="0" fontId="51" fillId="0" borderId="26" xfId="0" applyFont="1" applyBorder="1" applyAlignment="1">
      <alignment horizontal="center" vertical="center" shrinkToFit="1"/>
    </xf>
    <xf numFmtId="0" fontId="39" fillId="0" borderId="48" xfId="0" applyFont="1" applyBorder="1" applyAlignment="1">
      <alignment horizontal="center" vertical="center" wrapText="1"/>
    </xf>
    <xf numFmtId="0" fontId="39" fillId="0" borderId="103" xfId="0" applyFont="1" applyBorder="1" applyAlignment="1">
      <alignment vertical="center" shrinkToFit="1"/>
    </xf>
    <xf numFmtId="0" fontId="0" fillId="36" borderId="104" xfId="0" applyFont="1" applyFill="1" applyBorder="1" applyAlignment="1">
      <alignment horizontal="center" vertical="center"/>
    </xf>
    <xf numFmtId="0" fontId="0" fillId="36" borderId="105" xfId="0" applyFont="1" applyFill="1" applyBorder="1" applyAlignment="1">
      <alignment horizontal="center" vertical="center"/>
    </xf>
    <xf numFmtId="0" fontId="0" fillId="36" borderId="106" xfId="0" applyFont="1" applyFill="1" applyBorder="1" applyAlignment="1">
      <alignment horizontal="center" vertical="center"/>
    </xf>
    <xf numFmtId="0" fontId="0" fillId="36" borderId="107" xfId="0" applyFont="1" applyFill="1" applyBorder="1" applyAlignment="1">
      <alignment horizontal="center" vertical="center"/>
    </xf>
    <xf numFmtId="0" fontId="0" fillId="36" borderId="108" xfId="0" applyFont="1" applyFill="1" applyBorder="1" applyAlignment="1">
      <alignment horizontal="center" vertical="center"/>
    </xf>
    <xf numFmtId="0" fontId="0" fillId="36" borderId="109" xfId="0" applyFont="1" applyFill="1" applyBorder="1" applyAlignment="1">
      <alignment horizontal="center" vertical="center"/>
    </xf>
    <xf numFmtId="0" fontId="0" fillId="36" borderId="110" xfId="0" applyFont="1" applyFill="1" applyBorder="1" applyAlignment="1">
      <alignment horizontal="center" vertical="center"/>
    </xf>
    <xf numFmtId="0" fontId="0" fillId="36" borderId="111" xfId="0" applyFont="1" applyFill="1" applyBorder="1" applyAlignment="1">
      <alignment horizontal="center" vertical="center"/>
    </xf>
    <xf numFmtId="177" fontId="0" fillId="32" borderId="93" xfId="0" applyNumberFormat="1" applyFont="1" applyFill="1" applyBorder="1" applyAlignment="1">
      <alignment vertical="center"/>
    </xf>
    <xf numFmtId="177" fontId="0" fillId="32" borderId="73" xfId="0" applyNumberFormat="1" applyFont="1" applyFill="1" applyBorder="1" applyAlignment="1">
      <alignment vertical="center"/>
    </xf>
    <xf numFmtId="177" fontId="0" fillId="32" borderId="49" xfId="0" applyNumberFormat="1" applyFont="1" applyFill="1" applyBorder="1" applyAlignment="1">
      <alignment vertical="center"/>
    </xf>
    <xf numFmtId="0" fontId="1" fillId="32" borderId="0" xfId="0" applyFont="1" applyFill="1" applyBorder="1" applyAlignment="1">
      <alignment horizontal="center" vertical="center"/>
    </xf>
    <xf numFmtId="0" fontId="0" fillId="37" borderId="91" xfId="0" applyFont="1" applyFill="1" applyBorder="1" applyAlignment="1">
      <alignment vertical="center" shrinkToFit="1"/>
    </xf>
    <xf numFmtId="0" fontId="0" fillId="37" borderId="91" xfId="0" applyFont="1" applyFill="1" applyBorder="1" applyAlignment="1">
      <alignment vertical="center"/>
    </xf>
    <xf numFmtId="0" fontId="0" fillId="32" borderId="112" xfId="0" applyFont="1" applyFill="1" applyBorder="1" applyAlignment="1">
      <alignment horizontal="center" vertical="center" shrinkToFit="1"/>
    </xf>
    <xf numFmtId="0" fontId="51" fillId="36" borderId="26" xfId="0" applyFont="1" applyFill="1" applyBorder="1" applyAlignment="1">
      <alignment horizontal="center" vertical="center"/>
    </xf>
    <xf numFmtId="0" fontId="35" fillId="0" borderId="11" xfId="0" applyFont="1" applyBorder="1" applyAlignment="1">
      <alignment horizontal="center" vertical="center" wrapText="1"/>
    </xf>
    <xf numFmtId="0" fontId="39" fillId="0" borderId="11" xfId="0" applyFont="1" applyBorder="1" applyAlignment="1">
      <alignment horizontal="center" vertical="center" shrinkToFit="1"/>
    </xf>
    <xf numFmtId="0" fontId="0" fillId="36" borderId="113" xfId="0" applyFont="1" applyFill="1" applyBorder="1" applyAlignment="1">
      <alignment horizontal="center" vertical="center"/>
    </xf>
    <xf numFmtId="0" fontId="0" fillId="37" borderId="114" xfId="0" applyFont="1" applyFill="1" applyBorder="1" applyAlignment="1">
      <alignment vertical="center" shrinkToFit="1"/>
    </xf>
    <xf numFmtId="0" fontId="0" fillId="32" borderId="75" xfId="0" applyFont="1" applyFill="1" applyBorder="1" applyAlignment="1">
      <alignment horizontal="center" vertical="center" shrinkToFit="1"/>
    </xf>
    <xf numFmtId="0" fontId="35" fillId="0" borderId="41" xfId="0" applyFont="1" applyBorder="1" applyAlignment="1">
      <alignment horizontal="center" vertical="center" wrapText="1"/>
    </xf>
    <xf numFmtId="0" fontId="39" fillId="0" borderId="80" xfId="0" applyFont="1" applyBorder="1" applyAlignment="1">
      <alignment horizontal="center" vertical="center" shrinkToFit="1"/>
    </xf>
    <xf numFmtId="0" fontId="0" fillId="36" borderId="115" xfId="0" applyFont="1" applyFill="1" applyBorder="1" applyAlignment="1">
      <alignment horizontal="center" vertical="center"/>
    </xf>
    <xf numFmtId="0" fontId="0" fillId="36" borderId="116" xfId="0" applyFont="1" applyFill="1" applyBorder="1" applyAlignment="1">
      <alignment horizontal="center" vertical="center"/>
    </xf>
    <xf numFmtId="0" fontId="0" fillId="36" borderId="117" xfId="0" applyFont="1" applyFill="1" applyBorder="1" applyAlignment="1">
      <alignment horizontal="center" vertical="center"/>
    </xf>
    <xf numFmtId="0" fontId="0" fillId="36" borderId="118" xfId="0" applyFont="1" applyFill="1" applyBorder="1" applyAlignment="1">
      <alignment horizontal="center" vertical="center"/>
    </xf>
    <xf numFmtId="0" fontId="0" fillId="36" borderId="119" xfId="0" applyFont="1" applyFill="1" applyBorder="1" applyAlignment="1">
      <alignment horizontal="center" vertical="center"/>
    </xf>
    <xf numFmtId="177" fontId="0" fillId="35" borderId="30" xfId="0" applyNumberFormat="1" applyFont="1" applyFill="1" applyBorder="1" applyAlignment="1">
      <alignment vertical="center"/>
    </xf>
    <xf numFmtId="0" fontId="41" fillId="0" borderId="0" xfId="0" applyFont="1" applyBorder="1">
      <alignment vertical="center"/>
    </xf>
    <xf numFmtId="0" fontId="24" fillId="0" borderId="0" xfId="0" applyFont="1" applyFill="1" applyBorder="1" applyAlignment="1">
      <alignment horizontal="left" vertical="center"/>
    </xf>
    <xf numFmtId="0" fontId="0" fillId="37" borderId="0" xfId="0" applyFont="1" applyFill="1" applyAlignment="1">
      <alignment vertical="center" shrinkToFit="1"/>
    </xf>
    <xf numFmtId="0" fontId="39" fillId="0" borderId="75" xfId="0" applyFont="1" applyBorder="1" applyAlignment="1">
      <alignment horizontal="center" vertical="center" shrinkToFit="1"/>
    </xf>
    <xf numFmtId="0" fontId="0" fillId="32" borderId="120" xfId="0" applyFont="1" applyFill="1" applyBorder="1" applyAlignment="1">
      <alignment horizontal="center" vertical="center"/>
    </xf>
    <xf numFmtId="49" fontId="0" fillId="32" borderId="121" xfId="0" applyNumberFormat="1" applyFont="1" applyFill="1" applyBorder="1" applyAlignment="1">
      <alignment horizontal="center" vertical="center" shrinkToFit="1"/>
    </xf>
    <xf numFmtId="0" fontId="0" fillId="0" borderId="122" xfId="0" applyBorder="1">
      <alignment vertical="center"/>
    </xf>
    <xf numFmtId="0" fontId="40" fillId="32"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51" fillId="0" borderId="27" xfId="0" applyFont="1" applyBorder="1" applyAlignment="1">
      <alignment horizontal="center" vertical="center" shrinkToFit="1"/>
    </xf>
    <xf numFmtId="0" fontId="29" fillId="32" borderId="125" xfId="0" applyFont="1" applyFill="1" applyBorder="1" applyAlignment="1" applyProtection="1">
      <alignment horizontal="left" vertical="center" shrinkToFit="1"/>
    </xf>
    <xf numFmtId="0" fontId="0" fillId="32" borderId="126" xfId="0" applyFont="1" applyFill="1" applyBorder="1" applyAlignment="1">
      <alignment horizontal="center" vertical="center" shrinkToFit="1"/>
    </xf>
    <xf numFmtId="0" fontId="0" fillId="32" borderId="127" xfId="0" applyFont="1" applyFill="1" applyBorder="1" applyAlignment="1">
      <alignment horizontal="center" vertical="center" shrinkToFit="1"/>
    </xf>
    <xf numFmtId="0" fontId="0" fillId="0" borderId="127" xfId="0" applyBorder="1" applyAlignment="1">
      <alignment horizontal="center" vertical="center"/>
    </xf>
    <xf numFmtId="0" fontId="0" fillId="32" borderId="128" xfId="0" applyFont="1" applyFill="1" applyBorder="1" applyAlignment="1">
      <alignment horizontal="center" vertical="center"/>
    </xf>
    <xf numFmtId="0" fontId="0" fillId="32" borderId="129" xfId="0" applyFont="1" applyFill="1" applyBorder="1" applyAlignment="1">
      <alignment horizontal="center" vertical="center"/>
    </xf>
    <xf numFmtId="0" fontId="0" fillId="32" borderId="130" xfId="0" applyFont="1" applyFill="1" applyBorder="1" applyAlignment="1">
      <alignment horizontal="center" vertical="center"/>
    </xf>
    <xf numFmtId="0" fontId="50" fillId="39" borderId="48" xfId="0" applyFont="1" applyFill="1" applyBorder="1" applyAlignment="1">
      <alignment horizontal="right" vertical="center"/>
    </xf>
    <xf numFmtId="0" fontId="35" fillId="0" borderId="127" xfId="0" applyFont="1" applyBorder="1" applyAlignment="1">
      <alignment horizontal="center" vertical="center" wrapText="1"/>
    </xf>
    <xf numFmtId="0" fontId="39" fillId="0" borderId="127" xfId="0" applyFont="1" applyBorder="1" applyAlignment="1">
      <alignment horizontal="center" vertical="center" shrinkToFit="1"/>
    </xf>
    <xf numFmtId="0" fontId="0" fillId="36" borderId="131" xfId="0" applyFont="1" applyFill="1" applyBorder="1" applyAlignment="1">
      <alignment horizontal="center" vertical="center"/>
    </xf>
    <xf numFmtId="0" fontId="0" fillId="36" borderId="132" xfId="0" applyFont="1" applyFill="1" applyBorder="1" applyAlignment="1">
      <alignment horizontal="center" vertical="center"/>
    </xf>
    <xf numFmtId="0" fontId="0" fillId="36" borderId="133" xfId="0" applyFont="1" applyFill="1" applyBorder="1" applyAlignment="1">
      <alignment horizontal="center" vertical="center"/>
    </xf>
    <xf numFmtId="0" fontId="0" fillId="36" borderId="134" xfId="0" applyFont="1" applyFill="1" applyBorder="1" applyAlignment="1">
      <alignment horizontal="center" vertical="center"/>
    </xf>
    <xf numFmtId="0" fontId="0" fillId="36" borderId="135" xfId="0" applyFont="1" applyFill="1" applyBorder="1" applyAlignment="1">
      <alignment horizontal="center" vertical="center"/>
    </xf>
    <xf numFmtId="0" fontId="39" fillId="0" borderId="136" xfId="0" applyFont="1" applyFill="1" applyBorder="1" applyAlignment="1">
      <alignment horizontal="right" vertical="top" wrapText="1" shrinkToFit="1"/>
    </xf>
    <xf numFmtId="0" fontId="0" fillId="0" borderId="82" xfId="0" applyBorder="1" applyAlignment="1">
      <alignment horizontal="center" vertical="center"/>
    </xf>
    <xf numFmtId="177" fontId="0" fillId="32" borderId="102" xfId="0" applyNumberFormat="1" applyFont="1" applyFill="1" applyBorder="1" applyAlignment="1">
      <alignment vertical="center"/>
    </xf>
    <xf numFmtId="177" fontId="0" fillId="32" borderId="129" xfId="0" applyNumberFormat="1" applyFont="1" applyFill="1" applyBorder="1" applyAlignment="1">
      <alignment vertical="center"/>
    </xf>
    <xf numFmtId="177" fontId="0" fillId="32" borderId="137" xfId="0" applyNumberFormat="1" applyFont="1" applyFill="1" applyBorder="1" applyAlignment="1">
      <alignment vertical="center"/>
    </xf>
    <xf numFmtId="0" fontId="0" fillId="35" borderId="122" xfId="0" applyFont="1" applyFill="1" applyBorder="1" applyAlignment="1">
      <alignment horizontal="center" vertical="center"/>
    </xf>
    <xf numFmtId="0" fontId="40" fillId="0" borderId="122" xfId="0" applyFont="1" applyBorder="1" applyAlignment="1">
      <alignment vertical="center" wrapText="1"/>
    </xf>
    <xf numFmtId="0" fontId="40" fillId="0" borderId="125" xfId="0" applyFont="1" applyBorder="1" applyAlignment="1">
      <alignment vertical="center" wrapText="1"/>
    </xf>
    <xf numFmtId="0" fontId="1" fillId="0" borderId="122" xfId="0" applyFont="1" applyBorder="1">
      <alignment vertical="center"/>
    </xf>
    <xf numFmtId="0" fontId="1" fillId="0" borderId="136" xfId="0" applyFont="1" applyBorder="1" applyAlignment="1">
      <alignment vertical="center"/>
    </xf>
    <xf numFmtId="0" fontId="1" fillId="0" borderId="125" xfId="0" applyFont="1" applyBorder="1" applyAlignment="1">
      <alignment horizontal="left" vertical="center"/>
    </xf>
    <xf numFmtId="0" fontId="0" fillId="0" borderId="21"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5" fillId="0" borderId="38" xfId="0" applyFont="1" applyBorder="1">
      <alignment vertical="center"/>
    </xf>
    <xf numFmtId="0" fontId="0" fillId="0" borderId="17" xfId="0" applyBorder="1" applyAlignment="1">
      <alignment horizontal="center" vertical="center"/>
    </xf>
    <xf numFmtId="0" fontId="36" fillId="0" borderId="0" xfId="0" applyFont="1" applyAlignment="1">
      <alignment horizontal="left" vertical="top"/>
    </xf>
    <xf numFmtId="0" fontId="0" fillId="0" borderId="0" xfId="0" applyFont="1" applyBorder="1" applyAlignment="1">
      <alignment horizontal="center" vertical="center" textRotation="255"/>
    </xf>
    <xf numFmtId="0" fontId="35" fillId="0" borderId="54" xfId="0" applyFont="1" applyBorder="1">
      <alignment vertical="center"/>
    </xf>
    <xf numFmtId="0" fontId="0" fillId="0" borderId="12" xfId="0" applyBorder="1" applyAlignment="1">
      <alignment horizontal="center" vertical="center"/>
    </xf>
    <xf numFmtId="0" fontId="37" fillId="40" borderId="32" xfId="0" applyFont="1" applyFill="1" applyBorder="1" applyAlignment="1">
      <alignment horizontal="center" vertical="center" textRotation="255"/>
    </xf>
    <xf numFmtId="0" fontId="37" fillId="40" borderId="34" xfId="0" applyFont="1" applyFill="1" applyBorder="1" applyAlignment="1">
      <alignment horizontal="center" vertical="center" textRotation="255"/>
    </xf>
    <xf numFmtId="0" fontId="0" fillId="32" borderId="47" xfId="0" applyFont="1" applyFill="1" applyBorder="1" applyAlignment="1">
      <alignment horizontal="left" vertical="center"/>
    </xf>
    <xf numFmtId="0" fontId="0" fillId="32" borderId="49" xfId="0" applyFont="1" applyFill="1" applyBorder="1" applyAlignment="1">
      <alignment horizontal="left" vertical="center"/>
    </xf>
    <xf numFmtId="0" fontId="0" fillId="40" borderId="46" xfId="0" applyFont="1" applyFill="1" applyBorder="1" applyAlignment="1">
      <alignment horizontal="center" vertical="center"/>
    </xf>
    <xf numFmtId="0" fontId="0" fillId="41" borderId="38" xfId="0" applyFont="1" applyFill="1" applyBorder="1" applyAlignment="1">
      <alignment horizontal="center" vertical="center"/>
    </xf>
    <xf numFmtId="0" fontId="40" fillId="0" borderId="0" xfId="0" applyFont="1" applyBorder="1">
      <alignment vertical="center"/>
    </xf>
    <xf numFmtId="0" fontId="40" fillId="40" borderId="50" xfId="0" applyFont="1" applyFill="1" applyBorder="1" applyAlignment="1">
      <alignment vertical="center" shrinkToFit="1"/>
    </xf>
    <xf numFmtId="0" fontId="40" fillId="40" borderId="51" xfId="0" applyFont="1" applyFill="1" applyBorder="1" applyAlignment="1">
      <alignment vertical="center" shrinkToFit="1"/>
    </xf>
    <xf numFmtId="0" fontId="0" fillId="32" borderId="37" xfId="0" applyFont="1" applyFill="1" applyBorder="1" applyAlignment="1">
      <alignment horizontal="left" vertical="center"/>
    </xf>
    <xf numFmtId="0" fontId="0" fillId="32" borderId="53" xfId="0" applyFont="1" applyFill="1" applyBorder="1" applyAlignment="1">
      <alignment horizontal="left" vertical="center"/>
    </xf>
    <xf numFmtId="0" fontId="0" fillId="40" borderId="36" xfId="0" applyFont="1" applyFill="1" applyBorder="1" applyAlignment="1">
      <alignment horizontal="center" vertical="center"/>
    </xf>
    <xf numFmtId="0" fontId="0" fillId="41" borderId="54" xfId="0" applyFont="1" applyFill="1" applyBorder="1" applyAlignment="1">
      <alignment horizontal="center" vertical="center"/>
    </xf>
    <xf numFmtId="0" fontId="52" fillId="0" borderId="0" xfId="0" applyFont="1">
      <alignment vertical="center"/>
    </xf>
    <xf numFmtId="0" fontId="35" fillId="0" borderId="46" xfId="0" applyFont="1" applyBorder="1">
      <alignment vertical="center"/>
    </xf>
    <xf numFmtId="0" fontId="0" fillId="0" borderId="25" xfId="0" applyBorder="1" applyAlignment="1">
      <alignment horizontal="center" vertical="center"/>
    </xf>
    <xf numFmtId="0" fontId="17" fillId="0" borderId="0" xfId="0" applyFont="1">
      <alignment vertical="center"/>
    </xf>
    <xf numFmtId="176" fontId="29" fillId="32" borderId="41" xfId="0" applyNumberFormat="1" applyFont="1" applyFill="1" applyBorder="1" applyAlignment="1">
      <alignment horizontal="center" vertical="center"/>
    </xf>
    <xf numFmtId="0" fontId="29" fillId="32" borderId="10" xfId="0" applyFont="1" applyFill="1" applyBorder="1" applyAlignment="1">
      <alignment horizontal="center" vertical="center"/>
    </xf>
    <xf numFmtId="0" fontId="29" fillId="32" borderId="36" xfId="0" applyFont="1" applyFill="1" applyBorder="1" applyAlignment="1">
      <alignment horizontal="center" vertical="center"/>
    </xf>
    <xf numFmtId="0" fontId="0" fillId="40" borderId="55" xfId="0" applyFont="1" applyFill="1" applyBorder="1" applyAlignment="1">
      <alignment vertical="center"/>
    </xf>
    <xf numFmtId="0" fontId="0" fillId="40" borderId="56" xfId="0" applyFont="1" applyFill="1" applyBorder="1" applyAlignment="1">
      <alignment vertical="center"/>
    </xf>
    <xf numFmtId="0" fontId="53" fillId="0" borderId="64" xfId="0" applyFont="1" applyFill="1" applyBorder="1" applyAlignment="1">
      <alignment horizontal="center" vertical="center" wrapText="1"/>
    </xf>
    <xf numFmtId="0" fontId="29" fillId="0" borderId="59" xfId="0" applyFont="1" applyBorder="1" applyAlignment="1">
      <alignment horizontal="center" vertical="center"/>
    </xf>
    <xf numFmtId="0" fontId="53" fillId="0" borderId="67" xfId="0" applyFont="1" applyBorder="1" applyAlignment="1">
      <alignment horizontal="center" vertical="center" wrapText="1"/>
    </xf>
    <xf numFmtId="0" fontId="29" fillId="0" borderId="61" xfId="0" applyFont="1" applyFill="1" applyBorder="1" applyAlignment="1">
      <alignment horizontal="center" vertical="center"/>
    </xf>
    <xf numFmtId="0" fontId="29" fillId="32" borderId="48" xfId="0" applyFont="1" applyFill="1" applyBorder="1" applyAlignment="1">
      <alignment horizontal="left" vertical="center" shrinkToFit="1"/>
    </xf>
    <xf numFmtId="0" fontId="0" fillId="40" borderId="38" xfId="0" applyFont="1" applyFill="1" applyBorder="1" applyAlignment="1">
      <alignment horizontal="center" vertical="center"/>
    </xf>
    <xf numFmtId="0" fontId="53" fillId="0" borderId="72" xfId="0" applyFont="1" applyFill="1" applyBorder="1" applyAlignment="1">
      <alignment horizontal="center" vertical="center" wrapText="1"/>
    </xf>
    <xf numFmtId="0" fontId="29" fillId="0" borderId="63" xfId="0" applyFont="1" applyBorder="1" applyAlignment="1">
      <alignment horizontal="center" vertical="center"/>
    </xf>
    <xf numFmtId="0" fontId="0" fillId="32" borderId="64" xfId="0" applyFont="1" applyFill="1" applyBorder="1" applyAlignment="1">
      <alignment horizontal="left" vertical="center"/>
    </xf>
    <xf numFmtId="0" fontId="0" fillId="32" borderId="65" xfId="0" applyFont="1" applyFill="1" applyBorder="1" applyAlignment="1">
      <alignment horizontal="left" vertical="center"/>
    </xf>
    <xf numFmtId="0" fontId="0" fillId="32" borderId="59" xfId="0" applyFont="1" applyFill="1" applyBorder="1" applyAlignment="1">
      <alignment horizontal="left" vertical="center"/>
    </xf>
    <xf numFmtId="177" fontId="0" fillId="40" borderId="24" xfId="0" applyNumberFormat="1" applyFont="1" applyFill="1" applyBorder="1" applyAlignment="1">
      <alignment vertical="center"/>
    </xf>
    <xf numFmtId="0" fontId="0" fillId="41" borderId="0" xfId="0" applyFont="1" applyFill="1" applyBorder="1" applyAlignment="1">
      <alignment horizontal="center" vertical="center"/>
    </xf>
    <xf numFmtId="0" fontId="53" fillId="0" borderId="64" xfId="0" applyFont="1" applyBorder="1" applyAlignment="1">
      <alignment vertical="center" wrapText="1"/>
    </xf>
    <xf numFmtId="0" fontId="0" fillId="32" borderId="67" xfId="0" applyFont="1" applyFill="1" applyBorder="1" applyAlignment="1">
      <alignment horizontal="left" vertical="center"/>
    </xf>
    <xf numFmtId="0" fontId="0" fillId="32" borderId="68" xfId="0" applyFont="1" applyFill="1" applyBorder="1" applyAlignment="1">
      <alignment horizontal="left" vertical="center"/>
    </xf>
    <xf numFmtId="0" fontId="0" fillId="32" borderId="61" xfId="0" applyFont="1" applyFill="1" applyBorder="1" applyAlignment="1">
      <alignment horizontal="left" vertical="center"/>
    </xf>
    <xf numFmtId="177" fontId="0" fillId="40" borderId="26" xfId="0" applyNumberFormat="1" applyFont="1" applyFill="1" applyBorder="1" applyAlignment="1">
      <alignment vertical="center"/>
    </xf>
    <xf numFmtId="0" fontId="0" fillId="0" borderId="12" xfId="0" applyFont="1" applyBorder="1" applyAlignment="1">
      <alignment horizontal="left" vertical="center"/>
    </xf>
    <xf numFmtId="0" fontId="53" fillId="0" borderId="67" xfId="0" applyFont="1" applyBorder="1" applyAlignment="1">
      <alignment vertical="center"/>
    </xf>
    <xf numFmtId="0" fontId="0" fillId="37" borderId="0" xfId="0" applyFont="1" applyFill="1" applyBorder="1" applyAlignment="1">
      <alignment horizontal="left" vertical="center"/>
    </xf>
    <xf numFmtId="0" fontId="29" fillId="0" borderId="67" xfId="0" applyFont="1" applyBorder="1">
      <alignment vertical="center"/>
    </xf>
    <xf numFmtId="177" fontId="0" fillId="40" borderId="70" xfId="0" applyNumberFormat="1" applyFont="1" applyFill="1" applyBorder="1" applyAlignment="1">
      <alignment vertical="center"/>
    </xf>
    <xf numFmtId="0" fontId="29" fillId="0" borderId="72" xfId="0" applyFont="1" applyBorder="1">
      <alignment vertical="center"/>
    </xf>
    <xf numFmtId="0" fontId="44" fillId="0" borderId="0" xfId="0" applyFont="1">
      <alignment vertical="center"/>
    </xf>
    <xf numFmtId="0" fontId="0" fillId="0" borderId="0" xfId="0" applyFont="1" applyAlignment="1">
      <alignment horizontal="right"/>
    </xf>
    <xf numFmtId="0" fontId="0" fillId="32" borderId="72" xfId="0" applyFont="1" applyFill="1" applyBorder="1" applyAlignment="1">
      <alignment horizontal="left" vertical="center"/>
    </xf>
    <xf numFmtId="0" fontId="0" fillId="32" borderId="73" xfId="0" applyFont="1" applyFill="1" applyBorder="1" applyAlignment="1">
      <alignment horizontal="left" vertical="center"/>
    </xf>
    <xf numFmtId="0" fontId="0" fillId="32" borderId="63" xfId="0" applyFont="1" applyFill="1" applyBorder="1" applyAlignment="1">
      <alignment horizontal="left" vertical="center"/>
    </xf>
    <xf numFmtId="0" fontId="29" fillId="32" borderId="11" xfId="0" applyFont="1" applyFill="1" applyBorder="1" applyAlignment="1">
      <alignment horizontal="center" vertical="center"/>
    </xf>
    <xf numFmtId="0" fontId="29" fillId="32" borderId="38" xfId="0" applyFont="1" applyFill="1" applyBorder="1" applyAlignment="1">
      <alignment horizontal="center" vertical="center"/>
    </xf>
    <xf numFmtId="0" fontId="0" fillId="40" borderId="74" xfId="0" applyFont="1" applyFill="1" applyBorder="1" applyAlignment="1">
      <alignment vertical="center"/>
    </xf>
    <xf numFmtId="0" fontId="40" fillId="40" borderId="76" xfId="0" applyFont="1" applyFill="1" applyBorder="1" applyAlignment="1">
      <alignment horizontal="center" vertical="center" wrapText="1"/>
    </xf>
    <xf numFmtId="0" fontId="40" fillId="40" borderId="77" xfId="0" applyFont="1" applyFill="1" applyBorder="1" applyAlignment="1">
      <alignment horizontal="center" vertical="center" wrapText="1"/>
    </xf>
    <xf numFmtId="0" fontId="0" fillId="40" borderId="77" xfId="0" applyFont="1" applyFill="1" applyBorder="1" applyAlignment="1">
      <alignment vertical="center"/>
    </xf>
    <xf numFmtId="0" fontId="0" fillId="40" borderId="78" xfId="0" applyFont="1" applyFill="1" applyBorder="1" applyAlignment="1">
      <alignment vertical="center"/>
    </xf>
    <xf numFmtId="0" fontId="0" fillId="40" borderId="19" xfId="0" applyFont="1" applyFill="1" applyBorder="1" applyAlignment="1">
      <alignment vertical="center"/>
    </xf>
    <xf numFmtId="0" fontId="0" fillId="40" borderId="79" xfId="0" applyFont="1" applyFill="1" applyBorder="1" applyAlignment="1">
      <alignment vertical="center"/>
    </xf>
    <xf numFmtId="0" fontId="0" fillId="32" borderId="80" xfId="0" applyFont="1" applyFill="1" applyBorder="1" applyAlignment="1">
      <alignment horizontal="left" vertical="center" shrinkToFit="1"/>
    </xf>
    <xf numFmtId="0" fontId="40" fillId="40" borderId="81" xfId="0" applyFont="1" applyFill="1" applyBorder="1" applyAlignment="1">
      <alignment horizontal="center" vertical="center" wrapText="1"/>
    </xf>
    <xf numFmtId="0" fontId="40" fillId="40" borderId="82" xfId="0" applyFont="1" applyFill="1" applyBorder="1" applyAlignment="1">
      <alignment horizontal="center" vertical="center" wrapText="1"/>
    </xf>
    <xf numFmtId="0" fontId="0" fillId="40" borderId="82" xfId="0" applyFont="1" applyFill="1" applyBorder="1" applyAlignment="1">
      <alignment vertical="center"/>
    </xf>
    <xf numFmtId="0" fontId="0" fillId="40" borderId="83" xfId="0" applyFont="1" applyFill="1" applyBorder="1" applyAlignment="1">
      <alignment vertical="center"/>
    </xf>
    <xf numFmtId="0" fontId="0" fillId="40" borderId="22" xfId="0" applyFont="1" applyFill="1" applyBorder="1" applyAlignment="1">
      <alignment vertical="center"/>
    </xf>
    <xf numFmtId="0" fontId="0" fillId="0" borderId="38" xfId="0" applyBorder="1" applyAlignment="1">
      <alignment horizontal="center" vertical="center" shrinkToFit="1"/>
    </xf>
    <xf numFmtId="0" fontId="0" fillId="32" borderId="84" xfId="0" applyFont="1" applyFill="1" applyBorder="1" applyAlignment="1">
      <alignment horizontal="left" vertical="center" shrinkToFit="1"/>
    </xf>
    <xf numFmtId="0" fontId="0" fillId="0" borderId="54" xfId="0" applyBorder="1" applyAlignment="1">
      <alignment horizontal="center" vertical="center" shrinkToFit="1"/>
    </xf>
    <xf numFmtId="177" fontId="55" fillId="32" borderId="41" xfId="43" applyNumberFormat="1" applyFont="1" applyFill="1" applyBorder="1" applyAlignment="1">
      <alignment horizontal="left" vertical="center" shrinkToFit="1"/>
    </xf>
    <xf numFmtId="177" fontId="29" fillId="32" borderId="41" xfId="0" applyNumberFormat="1" applyFont="1" applyFill="1" applyBorder="1" applyAlignment="1">
      <alignment horizontal="left" vertical="center" shrinkToFit="1"/>
    </xf>
    <xf numFmtId="0" fontId="0" fillId="32" borderId="42" xfId="0" applyFont="1" applyFill="1" applyBorder="1" applyAlignment="1">
      <alignment horizontal="left" vertical="center"/>
    </xf>
    <xf numFmtId="0" fontId="0" fillId="32" borderId="43" xfId="0" applyFont="1" applyFill="1" applyBorder="1" applyAlignment="1">
      <alignment horizontal="left" vertical="center"/>
    </xf>
    <xf numFmtId="0" fontId="0" fillId="32" borderId="85" xfId="0" applyFont="1" applyFill="1" applyBorder="1" applyAlignment="1">
      <alignment horizontal="left" vertical="center"/>
    </xf>
    <xf numFmtId="0" fontId="0" fillId="32" borderId="86" xfId="0" applyFont="1" applyFill="1" applyBorder="1" applyAlignment="1">
      <alignment horizontal="left" vertical="center"/>
    </xf>
    <xf numFmtId="0" fontId="0" fillId="32" borderId="87" xfId="0" applyFont="1" applyFill="1" applyBorder="1" applyAlignment="1">
      <alignment horizontal="left" vertical="center"/>
    </xf>
    <xf numFmtId="0" fontId="0" fillId="32" borderId="88" xfId="0" applyFont="1" applyFill="1" applyBorder="1" applyAlignment="1">
      <alignment horizontal="left" vertical="center"/>
    </xf>
    <xf numFmtId="177" fontId="0" fillId="40" borderId="27" xfId="0" applyNumberFormat="1" applyFont="1" applyFill="1" applyBorder="1" applyAlignment="1">
      <alignment vertical="center"/>
    </xf>
    <xf numFmtId="177" fontId="29" fillId="32" borderId="12" xfId="0" applyNumberFormat="1" applyFont="1" applyFill="1" applyBorder="1" applyAlignment="1">
      <alignment horizontal="left" vertical="center" shrinkToFit="1"/>
    </xf>
    <xf numFmtId="177" fontId="0" fillId="42" borderId="90" xfId="0" applyNumberFormat="1" applyFont="1" applyFill="1" applyBorder="1" applyAlignment="1">
      <alignment vertical="center"/>
    </xf>
    <xf numFmtId="177" fontId="0" fillId="40" borderId="90" xfId="0" applyNumberFormat="1" applyFont="1" applyFill="1" applyBorder="1" applyAlignment="1">
      <alignment vertical="center"/>
    </xf>
    <xf numFmtId="0" fontId="0" fillId="32" borderId="44" xfId="0" applyFont="1" applyFill="1" applyBorder="1" applyAlignment="1">
      <alignment horizontal="left" vertical="center"/>
    </xf>
    <xf numFmtId="0" fontId="49" fillId="43" borderId="11" xfId="0" applyFont="1" applyFill="1" applyBorder="1" applyAlignment="1">
      <alignment vertical="center" wrapText="1"/>
    </xf>
    <xf numFmtId="177" fontId="0" fillId="42" borderId="66" xfId="0" applyNumberFormat="1" applyFont="1" applyFill="1" applyBorder="1" applyAlignment="1">
      <alignment vertical="center"/>
    </xf>
    <xf numFmtId="177" fontId="0" fillId="40" borderId="66" xfId="0" applyNumberFormat="1" applyFont="1" applyFill="1" applyBorder="1" applyAlignment="1">
      <alignment vertical="center"/>
    </xf>
    <xf numFmtId="0" fontId="49" fillId="43" borderId="41" xfId="0" applyFont="1" applyFill="1" applyBorder="1" applyAlignment="1">
      <alignment vertical="center" wrapText="1"/>
    </xf>
    <xf numFmtId="0" fontId="50" fillId="43" borderId="41" xfId="0" applyFont="1" applyFill="1" applyBorder="1" applyAlignment="1">
      <alignment horizontal="right" vertical="center" shrinkToFit="1"/>
    </xf>
    <xf numFmtId="0" fontId="0" fillId="32" borderId="93" xfId="0" applyFont="1" applyFill="1" applyBorder="1" applyAlignment="1">
      <alignment horizontal="left" vertical="center"/>
    </xf>
    <xf numFmtId="49" fontId="56" fillId="32" borderId="61" xfId="0" applyNumberFormat="1" applyFont="1" applyFill="1" applyBorder="1" applyAlignment="1">
      <alignment horizontal="left" vertical="center" shrinkToFit="1"/>
    </xf>
    <xf numFmtId="0" fontId="51" fillId="36" borderId="94" xfId="0" applyFont="1" applyFill="1" applyBorder="1" applyAlignment="1">
      <alignment horizontal="center" vertical="center"/>
    </xf>
    <xf numFmtId="0" fontId="50" fillId="43" borderId="41" xfId="0" applyFont="1" applyFill="1" applyBorder="1" applyAlignment="1">
      <alignment vertical="center"/>
    </xf>
    <xf numFmtId="177" fontId="0" fillId="42" borderId="102" xfId="0" applyNumberFormat="1" applyFont="1" applyFill="1" applyBorder="1" applyAlignment="1">
      <alignment vertical="center"/>
    </xf>
    <xf numFmtId="177" fontId="0" fillId="40" borderId="102" xfId="0" applyNumberFormat="1" applyFont="1" applyFill="1" applyBorder="1" applyAlignment="1">
      <alignment vertical="center"/>
    </xf>
    <xf numFmtId="0" fontId="0" fillId="32" borderId="75" xfId="0" applyFont="1" applyFill="1" applyBorder="1" applyAlignment="1">
      <alignment horizontal="left" vertical="center" shrinkToFit="1"/>
    </xf>
    <xf numFmtId="177" fontId="0" fillId="40" borderId="30" xfId="0" applyNumberFormat="1" applyFont="1" applyFill="1" applyBorder="1" applyAlignment="1">
      <alignment vertical="center"/>
    </xf>
    <xf numFmtId="0" fontId="37" fillId="0" borderId="0" xfId="0" applyFont="1" applyBorder="1" applyAlignment="1">
      <alignment horizontal="left" vertical="center"/>
    </xf>
    <xf numFmtId="0" fontId="0" fillId="44" borderId="0" xfId="0" applyFill="1" applyBorder="1">
      <alignment vertical="center"/>
    </xf>
    <xf numFmtId="0" fontId="40" fillId="44" borderId="0" xfId="0" applyFont="1" applyFill="1" applyBorder="1">
      <alignment vertical="center"/>
    </xf>
    <xf numFmtId="49" fontId="56" fillId="32" borderId="63" xfId="0" applyNumberFormat="1" applyFont="1" applyFill="1" applyBorder="1" applyAlignment="1">
      <alignment horizontal="left" vertical="center" shrinkToFit="1"/>
    </xf>
    <xf numFmtId="0" fontId="0" fillId="0" borderId="72" xfId="0" applyFont="1" applyBorder="1" applyAlignment="1">
      <alignment horizontal="center" vertical="center"/>
    </xf>
    <xf numFmtId="0" fontId="0" fillId="0" borderId="49" xfId="0" applyFont="1" applyBorder="1" applyAlignment="1">
      <alignment horizontal="center" vertical="center"/>
    </xf>
    <xf numFmtId="177" fontId="29" fillId="32" borderId="25" xfId="0" applyNumberFormat="1" applyFont="1" applyFill="1" applyBorder="1" applyAlignment="1">
      <alignment horizontal="left" vertical="center" shrinkToFit="1"/>
    </xf>
    <xf numFmtId="0" fontId="0" fillId="32" borderId="103" xfId="0" applyFont="1" applyFill="1" applyBorder="1" applyAlignment="1">
      <alignment horizontal="left" vertical="center" shrinkToFit="1"/>
    </xf>
    <xf numFmtId="0" fontId="50" fillId="43" borderId="48" xfId="0" applyFont="1" applyFill="1" applyBorder="1" applyAlignment="1">
      <alignment horizontal="right" vertical="center"/>
    </xf>
    <xf numFmtId="0" fontId="35" fillId="0" borderId="48" xfId="0" applyFont="1" applyBorder="1" applyAlignment="1">
      <alignment horizontal="center" vertical="center" wrapText="1"/>
    </xf>
    <xf numFmtId="0" fontId="39" fillId="0" borderId="48" xfId="0" applyFont="1" applyBorder="1" applyAlignment="1">
      <alignment horizontal="center" vertical="center" shrinkToFit="1"/>
    </xf>
    <xf numFmtId="0" fontId="0" fillId="36" borderId="138" xfId="0" applyFont="1" applyFill="1" applyBorder="1" applyAlignment="1">
      <alignment horizontal="center" vertical="center"/>
    </xf>
    <xf numFmtId="0" fontId="0" fillId="36" borderId="139" xfId="0" applyFont="1" applyFill="1" applyBorder="1" applyAlignment="1">
      <alignment horizontal="center" vertical="center"/>
    </xf>
    <xf numFmtId="0" fontId="0" fillId="41" borderId="47" xfId="0" applyFont="1" applyFill="1" applyBorder="1" applyAlignment="1">
      <alignment horizontal="center" vertical="center"/>
    </xf>
    <xf numFmtId="0" fontId="40" fillId="0" borderId="47" xfId="0" applyFont="1" applyBorder="1" applyAlignment="1">
      <alignment vertical="center" wrapText="1"/>
    </xf>
    <xf numFmtId="0" fontId="40" fillId="0" borderId="25" xfId="0" applyFont="1" applyBorder="1" applyAlignment="1">
      <alignment vertical="center" wrapText="1"/>
    </xf>
    <xf numFmtId="0" fontId="1" fillId="0" borderId="46" xfId="0" applyFont="1" applyBorder="1" applyAlignment="1">
      <alignment vertical="center"/>
    </xf>
    <xf numFmtId="0" fontId="1" fillId="0" borderId="47" xfId="0" applyFont="1" applyBorder="1">
      <alignment vertical="center"/>
    </xf>
    <xf numFmtId="0" fontId="37" fillId="0" borderId="0" xfId="0" applyFont="1" applyBorder="1" applyAlignment="1">
      <alignment horizontal="right" vertical="center"/>
    </xf>
    <xf numFmtId="0" fontId="1" fillId="0" borderId="25" xfId="0" applyFont="1" applyBorder="1" applyAlignment="1">
      <alignment horizontal="left" vertical="center"/>
    </xf>
    <xf numFmtId="0" fontId="1" fillId="0" borderId="39" xfId="0" applyFont="1" applyBorder="1" applyAlignment="1">
      <alignment horizontal="left" vertical="center"/>
    </xf>
    <xf numFmtId="0" fontId="24" fillId="0" borderId="36" xfId="0" applyFont="1" applyBorder="1" applyAlignment="1">
      <alignment horizontal="center" vertical="top" textRotation="255"/>
    </xf>
    <xf numFmtId="0" fontId="24" fillId="0" borderId="37" xfId="0" applyFont="1" applyBorder="1" applyAlignment="1">
      <alignment horizontal="center" vertical="top" textRotation="255"/>
    </xf>
    <xf numFmtId="0" fontId="24" fillId="0" borderId="14" xfId="0" applyFont="1" applyBorder="1" applyAlignment="1">
      <alignment horizontal="center" vertical="top" textRotation="255"/>
    </xf>
    <xf numFmtId="0" fontId="1" fillId="0" borderId="36" xfId="0" applyFont="1" applyBorder="1" applyAlignment="1">
      <alignment horizontal="center" vertical="top" textRotation="255"/>
    </xf>
    <xf numFmtId="0" fontId="1" fillId="0" borderId="37" xfId="0" applyFont="1" applyBorder="1" applyAlignment="1">
      <alignment horizontal="center" vertical="top" textRotation="255"/>
    </xf>
    <xf numFmtId="0" fontId="1" fillId="0" borderId="14" xfId="0" applyFont="1" applyBorder="1" applyAlignment="1">
      <alignment horizontal="center" vertical="top" textRotation="255"/>
    </xf>
    <xf numFmtId="0" fontId="45" fillId="0" borderId="41" xfId="0" applyFont="1" applyBorder="1" applyAlignment="1">
      <alignment vertical="center" textRotation="255"/>
    </xf>
    <xf numFmtId="0" fontId="24" fillId="0" borderId="36" xfId="0" applyFont="1" applyBorder="1" applyAlignment="1">
      <alignment horizontal="center" vertical="center" textRotation="255"/>
    </xf>
    <xf numFmtId="0" fontId="24" fillId="0" borderId="37" xfId="0" applyFont="1" applyBorder="1" applyAlignment="1">
      <alignment horizontal="center" vertical="center" textRotation="255"/>
    </xf>
    <xf numFmtId="0" fontId="24" fillId="0" borderId="14" xfId="0" applyFont="1" applyBorder="1" applyAlignment="1">
      <alignment horizontal="center" vertical="center" textRotation="255"/>
    </xf>
    <xf numFmtId="0" fontId="37" fillId="0" borderId="36" xfId="0" applyFont="1" applyBorder="1" applyAlignment="1">
      <alignment horizontal="center" vertical="center"/>
    </xf>
    <xf numFmtId="0" fontId="0" fillId="0" borderId="37" xfId="0" applyFont="1" applyBorder="1" applyAlignment="1">
      <alignment horizontal="center" vertical="top" textRotation="255"/>
    </xf>
    <xf numFmtId="0" fontId="0" fillId="0" borderId="14" xfId="0" applyFont="1" applyBorder="1" applyAlignment="1">
      <alignment horizontal="center" vertical="top" textRotation="255"/>
    </xf>
    <xf numFmtId="0" fontId="1" fillId="0" borderId="38" xfId="0" applyFont="1" applyBorder="1" applyAlignment="1">
      <alignment horizontal="left" vertical="center"/>
    </xf>
    <xf numFmtId="0" fontId="1" fillId="32" borderId="17" xfId="0" applyFont="1" applyFill="1" applyBorder="1" applyAlignment="1">
      <alignment vertical="center" wrapText="1"/>
    </xf>
    <xf numFmtId="0" fontId="0" fillId="0" borderId="11" xfId="0" applyFont="1" applyBorder="1">
      <alignment vertical="center"/>
    </xf>
    <xf numFmtId="0" fontId="0" fillId="0" borderId="39" xfId="0" applyFont="1" applyBorder="1">
      <alignment vertical="center"/>
    </xf>
    <xf numFmtId="0" fontId="40" fillId="0" borderId="39" xfId="0" applyFont="1" applyBorder="1" applyAlignment="1">
      <alignment horizontal="left" vertical="center"/>
    </xf>
    <xf numFmtId="0" fontId="0" fillId="0" borderId="39" xfId="0" applyFont="1" applyBorder="1" applyAlignment="1">
      <alignment vertical="top" wrapText="1"/>
    </xf>
    <xf numFmtId="0" fontId="32" fillId="0" borderId="17" xfId="0" applyFont="1" applyBorder="1" applyAlignment="1">
      <alignment vertical="top" wrapText="1"/>
    </xf>
    <xf numFmtId="0" fontId="1" fillId="0" borderId="38" xfId="0" applyFont="1" applyBorder="1" applyAlignment="1">
      <alignment vertical="center"/>
    </xf>
    <xf numFmtId="0" fontId="1" fillId="0" borderId="17" xfId="0" applyFont="1" applyBorder="1">
      <alignment vertical="center"/>
    </xf>
    <xf numFmtId="0" fontId="1" fillId="0" borderId="38" xfId="0" applyFont="1" applyBorder="1">
      <alignment vertical="center"/>
    </xf>
    <xf numFmtId="0" fontId="1" fillId="32" borderId="39" xfId="0" applyFont="1" applyFill="1" applyBorder="1" applyAlignment="1">
      <alignment horizontal="left" vertical="center"/>
    </xf>
    <xf numFmtId="0" fontId="45" fillId="0" borderId="14" xfId="0" applyFont="1" applyBorder="1" applyAlignment="1">
      <alignment horizontal="center" vertical="center" wrapText="1"/>
    </xf>
    <xf numFmtId="0" fontId="45" fillId="0" borderId="36" xfId="0" applyFont="1" applyBorder="1" applyAlignment="1">
      <alignment horizontal="center" vertical="center" wrapText="1"/>
    </xf>
    <xf numFmtId="0" fontId="24" fillId="0" borderId="38" xfId="0" applyFont="1" applyFill="1" applyBorder="1" applyAlignment="1">
      <alignment horizontal="center" vertical="center" wrapText="1" shrinkToFit="1"/>
    </xf>
    <xf numFmtId="0" fontId="24" fillId="0" borderId="39" xfId="0" applyFont="1" applyFill="1" applyBorder="1" applyAlignment="1">
      <alignment horizontal="center" vertical="center" wrapText="1" shrinkToFit="1"/>
    </xf>
    <xf numFmtId="0" fontId="24" fillId="0" borderId="38"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 fillId="0" borderId="12" xfId="0" applyFont="1" applyBorder="1">
      <alignment vertical="center"/>
    </xf>
    <xf numFmtId="0" fontId="1" fillId="0" borderId="41" xfId="0" applyFont="1" applyBorder="1">
      <alignment vertical="center"/>
    </xf>
    <xf numFmtId="0" fontId="1" fillId="0" borderId="54" xfId="0" applyFont="1" applyBorder="1">
      <alignment vertical="center"/>
    </xf>
    <xf numFmtId="0" fontId="40" fillId="0" borderId="38" xfId="0" applyFont="1" applyBorder="1">
      <alignment vertical="center"/>
    </xf>
    <xf numFmtId="0" fontId="1" fillId="0" borderId="54" xfId="0" applyFont="1" applyBorder="1" applyAlignment="1">
      <alignment horizontal="left" vertical="center"/>
    </xf>
    <xf numFmtId="0" fontId="1" fillId="32" borderId="12" xfId="0" applyFont="1" applyFill="1" applyBorder="1" applyAlignment="1">
      <alignment vertical="center" wrapText="1"/>
    </xf>
    <xf numFmtId="0" fontId="0" fillId="0" borderId="0" xfId="0" applyFont="1" applyBorder="1" applyAlignment="1">
      <alignment vertical="top"/>
    </xf>
    <xf numFmtId="0" fontId="32" fillId="0" borderId="12" xfId="0" applyFont="1" applyBorder="1" applyAlignment="1">
      <alignment vertical="top"/>
    </xf>
    <xf numFmtId="0" fontId="1" fillId="0" borderId="54" xfId="0" applyFont="1" applyBorder="1" applyAlignment="1">
      <alignment vertical="center" shrinkToFit="1"/>
    </xf>
    <xf numFmtId="0" fontId="1" fillId="0" borderId="0" xfId="0" applyFont="1" applyBorder="1" applyAlignment="1">
      <alignment vertical="center" shrinkToFit="1"/>
    </xf>
    <xf numFmtId="0" fontId="41" fillId="0" borderId="0" xfId="0" applyFont="1" applyBorder="1" applyAlignment="1">
      <alignment vertical="top"/>
    </xf>
    <xf numFmtId="0" fontId="1" fillId="43" borderId="0" xfId="0" applyFont="1" applyFill="1" applyBorder="1">
      <alignment vertical="center"/>
    </xf>
    <xf numFmtId="0" fontId="1" fillId="32" borderId="0" xfId="0" applyFont="1" applyFill="1" applyBorder="1" applyAlignment="1">
      <alignment horizontal="left" vertical="center"/>
    </xf>
    <xf numFmtId="0" fontId="1" fillId="43" borderId="12" xfId="0" applyFont="1" applyFill="1" applyBorder="1">
      <alignment vertical="center"/>
    </xf>
    <xf numFmtId="0" fontId="24" fillId="0" borderId="54"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54"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0" fillId="0" borderId="54" xfId="0" applyBorder="1">
      <alignment vertical="center"/>
    </xf>
    <xf numFmtId="0" fontId="0" fillId="0" borderId="0" xfId="0" applyFont="1" applyBorder="1" applyAlignment="1">
      <alignment vertical="top" wrapText="1"/>
    </xf>
    <xf numFmtId="0" fontId="32" fillId="0" borderId="12" xfId="0" applyFont="1" applyBorder="1" applyAlignment="1">
      <alignment vertical="top" wrapText="1"/>
    </xf>
    <xf numFmtId="0" fontId="24" fillId="0" borderId="0" xfId="0" applyFont="1" applyBorder="1">
      <alignment vertical="center"/>
    </xf>
    <xf numFmtId="0" fontId="24" fillId="0" borderId="46" xfId="0" applyFont="1" applyFill="1" applyBorder="1" applyAlignment="1">
      <alignment horizontal="center" vertical="center" wrapText="1" shrinkToFit="1"/>
    </xf>
    <xf numFmtId="0" fontId="24" fillId="0" borderId="47" xfId="0" applyFont="1" applyFill="1" applyBorder="1" applyAlignment="1">
      <alignment horizontal="center" vertical="center" wrapText="1" shrinkToFit="1"/>
    </xf>
    <xf numFmtId="0" fontId="24" fillId="0" borderId="46" xfId="0" applyFont="1" applyBorder="1" applyAlignment="1">
      <alignment horizontal="center" vertical="center" wrapText="1"/>
    </xf>
    <xf numFmtId="0" fontId="24" fillId="0" borderId="25" xfId="0" applyFont="1" applyBorder="1" applyAlignment="1">
      <alignment horizontal="center" vertical="center" wrapText="1"/>
    </xf>
    <xf numFmtId="0" fontId="1" fillId="0" borderId="39" xfId="0" applyFont="1" applyBorder="1" applyAlignment="1">
      <alignment vertical="center" shrinkToFit="1"/>
    </xf>
    <xf numFmtId="0" fontId="0" fillId="0" borderId="54" xfId="0" applyFont="1" applyFill="1" applyBorder="1" applyAlignment="1">
      <alignment horizontal="center" vertical="center"/>
    </xf>
    <xf numFmtId="0" fontId="41" fillId="0" borderId="10" xfId="0" applyFont="1" applyBorder="1" applyAlignment="1">
      <alignment horizontal="center" vertical="center" wrapText="1"/>
    </xf>
    <xf numFmtId="0" fontId="1" fillId="32" borderId="17" xfId="0" applyFont="1" applyFill="1" applyBorder="1" applyAlignment="1">
      <alignment horizontal="center" vertical="center"/>
    </xf>
    <xf numFmtId="0" fontId="0" fillId="0" borderId="54" xfId="0" applyFont="1" applyFill="1" applyBorder="1" applyAlignment="1">
      <alignment vertical="center"/>
    </xf>
    <xf numFmtId="0" fontId="57" fillId="0" borderId="54" xfId="0" applyFont="1" applyBorder="1">
      <alignment vertical="center"/>
    </xf>
    <xf numFmtId="0" fontId="1" fillId="32" borderId="12" xfId="0" applyFont="1" applyFill="1" applyBorder="1" applyAlignment="1">
      <alignment horizontal="center" vertical="center"/>
    </xf>
    <xf numFmtId="0" fontId="58" fillId="0" borderId="46" xfId="0" applyFont="1" applyBorder="1" applyAlignment="1">
      <alignment horizontal="right" vertical="top"/>
    </xf>
    <xf numFmtId="0" fontId="1" fillId="32" borderId="25" xfId="0" applyFont="1" applyFill="1" applyBorder="1" applyAlignment="1">
      <alignment horizontal="center" vertical="center"/>
    </xf>
    <xf numFmtId="0" fontId="59" fillId="0" borderId="0" xfId="0" applyFont="1" applyBorder="1" applyAlignment="1">
      <alignment vertical="center" wrapText="1"/>
    </xf>
    <xf numFmtId="0" fontId="41" fillId="0" borderId="0" xfId="0" applyFont="1" applyBorder="1" applyAlignment="1">
      <alignment vertical="center" wrapText="1"/>
    </xf>
    <xf numFmtId="0" fontId="57" fillId="0" borderId="38" xfId="0" applyFont="1" applyBorder="1">
      <alignment vertical="center"/>
    </xf>
    <xf numFmtId="0" fontId="58" fillId="0" borderId="54" xfId="0" applyFont="1" applyBorder="1">
      <alignment vertical="center"/>
    </xf>
    <xf numFmtId="0" fontId="41" fillId="0" borderId="11" xfId="0" applyFont="1" applyBorder="1" applyAlignment="1">
      <alignment horizontal="center" vertical="center" wrapText="1"/>
    </xf>
    <xf numFmtId="0" fontId="58" fillId="0" borderId="54" xfId="0" applyFont="1" applyBorder="1" applyAlignment="1">
      <alignment horizontal="right" vertical="top"/>
    </xf>
    <xf numFmtId="0" fontId="45" fillId="0" borderId="10" xfId="0" applyFont="1" applyBorder="1" applyAlignment="1">
      <alignment horizontal="center" vertical="center" wrapText="1"/>
    </xf>
    <xf numFmtId="0" fontId="0" fillId="0" borderId="10" xfId="0" applyFont="1" applyBorder="1" applyAlignment="1">
      <alignment vertical="center"/>
    </xf>
    <xf numFmtId="0" fontId="59" fillId="0" borderId="0" xfId="0" applyFont="1" applyBorder="1" applyAlignment="1">
      <alignment horizontal="center" vertical="center" wrapText="1"/>
    </xf>
    <xf numFmtId="0" fontId="45" fillId="0" borderId="11" xfId="0" applyFont="1" applyBorder="1" applyAlignment="1">
      <alignment horizontal="center" vertical="center" wrapText="1"/>
    </xf>
    <xf numFmtId="0" fontId="1" fillId="32" borderId="0" xfId="0" applyFont="1" applyFill="1" applyBorder="1" applyAlignment="1">
      <alignment vertical="center"/>
    </xf>
    <xf numFmtId="0" fontId="0" fillId="0" borderId="73" xfId="0" applyFont="1" applyBorder="1" applyAlignment="1">
      <alignment horizontal="center" vertical="center"/>
    </xf>
    <xf numFmtId="0" fontId="0" fillId="0" borderId="63" xfId="0" applyFont="1" applyBorder="1" applyAlignment="1">
      <alignment horizontal="center" vertical="center"/>
    </xf>
    <xf numFmtId="0" fontId="24" fillId="0" borderId="47" xfId="0" applyFont="1" applyFill="1" applyBorder="1" applyAlignment="1">
      <alignment vertical="center" shrinkToFit="1"/>
    </xf>
    <xf numFmtId="0" fontId="41" fillId="0" borderId="38" xfId="0" applyFont="1" applyBorder="1" applyAlignment="1">
      <alignment horizontal="center" vertical="center" shrinkToFit="1"/>
    </xf>
    <xf numFmtId="0" fontId="41" fillId="0" borderId="17" xfId="0" applyFont="1" applyBorder="1" applyAlignment="1">
      <alignment horizontal="center" vertical="center" shrinkToFit="1"/>
    </xf>
    <xf numFmtId="0" fontId="58" fillId="0" borderId="38" xfId="0" applyFont="1" applyBorder="1" applyAlignment="1">
      <alignment horizontal="right" vertical="top"/>
    </xf>
    <xf numFmtId="0" fontId="41" fillId="0" borderId="54"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0" xfId="0" applyFont="1" applyAlignment="1">
      <alignment horizontal="left" vertical="center"/>
    </xf>
    <xf numFmtId="0" fontId="1" fillId="0" borderId="0" xfId="0" applyFont="1" applyBorder="1" applyAlignment="1">
      <alignment horizontal="center" vertical="center" wrapText="1"/>
    </xf>
    <xf numFmtId="0" fontId="41" fillId="0" borderId="46" xfId="0" applyFont="1" applyBorder="1" applyAlignment="1">
      <alignment horizontal="center" vertical="center" shrinkToFit="1"/>
    </xf>
    <xf numFmtId="0" fontId="41" fillId="0" borderId="25" xfId="0" applyFont="1" applyBorder="1" applyAlignment="1">
      <alignment horizontal="center" vertical="center" shrinkToFit="1"/>
    </xf>
    <xf numFmtId="0" fontId="41" fillId="0" borderId="48" xfId="0" applyFont="1" applyBorder="1" applyAlignment="1">
      <alignment horizontal="center" vertical="center" wrapText="1"/>
    </xf>
    <xf numFmtId="0" fontId="0" fillId="0" borderId="38" xfId="0" applyFont="1" applyBorder="1">
      <alignment vertical="center"/>
    </xf>
    <xf numFmtId="0" fontId="45" fillId="0" borderId="0" xfId="0" applyFont="1" applyBorder="1" applyAlignment="1">
      <alignment wrapText="1"/>
    </xf>
    <xf numFmtId="0" fontId="1" fillId="0" borderId="0" xfId="0" applyFont="1" applyFill="1" applyAlignment="1">
      <alignment horizontal="left" vertical="center"/>
    </xf>
    <xf numFmtId="0" fontId="1" fillId="0" borderId="140" xfId="0" applyFont="1" applyBorder="1">
      <alignment vertical="center"/>
    </xf>
    <xf numFmtId="0" fontId="59" fillId="0" borderId="140" xfId="0" applyFont="1" applyBorder="1" applyAlignment="1">
      <alignment horizontal="center" vertical="center" wrapText="1"/>
    </xf>
    <xf numFmtId="0" fontId="41" fillId="0" borderId="41" xfId="0" applyFont="1" applyBorder="1" applyAlignment="1">
      <alignment horizontal="center" vertical="center"/>
    </xf>
    <xf numFmtId="0" fontId="1" fillId="0" borderId="108" xfId="0" applyFont="1" applyBorder="1">
      <alignment vertical="center"/>
    </xf>
    <xf numFmtId="0" fontId="41" fillId="0" borderId="41" xfId="0" applyFont="1" applyBorder="1" applyAlignment="1">
      <alignment horizontal="center" vertical="center" wrapText="1"/>
    </xf>
    <xf numFmtId="0" fontId="60" fillId="0" borderId="54" xfId="0" applyFont="1" applyBorder="1" applyAlignment="1">
      <alignment horizontal="right" vertical="top"/>
    </xf>
    <xf numFmtId="0" fontId="61" fillId="0" borderId="0" xfId="0" applyFont="1" applyBorder="1" applyAlignment="1">
      <alignment vertical="center" wrapText="1"/>
    </xf>
    <xf numFmtId="0" fontId="1" fillId="0" borderId="0" xfId="0" applyFont="1" applyFill="1" applyBorder="1" applyAlignment="1">
      <alignment vertical="top"/>
    </xf>
    <xf numFmtId="0" fontId="1" fillId="0" borderId="12" xfId="0" applyFont="1" applyFill="1" applyBorder="1" applyAlignment="1">
      <alignment vertical="top"/>
    </xf>
    <xf numFmtId="0" fontId="60" fillId="0" borderId="46" xfId="0" applyFont="1" applyBorder="1" applyAlignment="1">
      <alignment horizontal="right" vertical="top"/>
    </xf>
    <xf numFmtId="0" fontId="37" fillId="0" borderId="54" xfId="0" applyFont="1" applyBorder="1">
      <alignment vertical="center"/>
    </xf>
    <xf numFmtId="0" fontId="37" fillId="0" borderId="0" xfId="0" applyFont="1" applyBorder="1">
      <alignment vertical="center"/>
    </xf>
    <xf numFmtId="0" fontId="0" fillId="0" borderId="0" xfId="0" applyFont="1" applyFill="1" applyAlignment="1">
      <alignment horizontal="left" vertical="center"/>
    </xf>
    <xf numFmtId="0" fontId="62" fillId="0" borderId="0" xfId="0" applyFont="1" applyBorder="1">
      <alignment vertical="center"/>
    </xf>
    <xf numFmtId="0" fontId="0" fillId="0" borderId="54" xfId="0" applyFont="1" applyBorder="1" applyAlignment="1">
      <alignment horizontal="right" vertical="center"/>
    </xf>
    <xf numFmtId="0" fontId="58" fillId="0" borderId="38" xfId="0" applyFont="1" applyBorder="1">
      <alignment vertical="center"/>
    </xf>
    <xf numFmtId="0" fontId="24" fillId="32" borderId="0" xfId="0" applyFont="1" applyFill="1" applyBorder="1" applyAlignment="1">
      <alignment horizontal="left" vertical="center"/>
    </xf>
    <xf numFmtId="0" fontId="24" fillId="0" borderId="0" xfId="0" applyFont="1" applyAlignment="1">
      <alignment horizontal="right" vertical="center"/>
    </xf>
    <xf numFmtId="0" fontId="0" fillId="0" borderId="54" xfId="0" applyFont="1" applyFill="1" applyBorder="1" applyAlignment="1">
      <alignment horizontal="left" vertical="center"/>
    </xf>
    <xf numFmtId="0" fontId="62" fillId="0" borderId="0" xfId="0" applyFont="1" applyBorder="1" applyAlignment="1">
      <alignment vertical="center" shrinkToFit="1"/>
    </xf>
    <xf numFmtId="0" fontId="0" fillId="32" borderId="54" xfId="0" applyFont="1" applyFill="1" applyBorder="1" applyAlignment="1">
      <alignment horizontal="left" vertical="center"/>
    </xf>
    <xf numFmtId="0" fontId="0" fillId="32" borderId="0" xfId="0" applyFont="1" applyFill="1" applyBorder="1" applyAlignment="1">
      <alignment horizontal="left" vertical="center"/>
    </xf>
    <xf numFmtId="0" fontId="24" fillId="0" borderId="39" xfId="0" applyFont="1" applyBorder="1" applyAlignment="1">
      <alignment horizontal="left" vertical="center" shrinkToFit="1"/>
    </xf>
    <xf numFmtId="0" fontId="1" fillId="0" borderId="54" xfId="0" applyFont="1" applyFill="1" applyBorder="1" applyAlignment="1">
      <alignment vertical="center" wrapText="1"/>
    </xf>
    <xf numFmtId="0" fontId="24" fillId="0" borderId="0" xfId="0" applyFont="1" applyBorder="1" applyAlignment="1">
      <alignment horizontal="left" vertical="center" shrinkToFit="1"/>
    </xf>
    <xf numFmtId="0" fontId="41" fillId="0" borderId="48" xfId="0" applyFont="1" applyBorder="1" applyAlignment="1">
      <alignment horizontal="center" vertical="center"/>
    </xf>
    <xf numFmtId="0" fontId="62" fillId="0" borderId="47" xfId="0" applyFont="1" applyBorder="1" applyAlignment="1">
      <alignment vertical="center" shrinkToFit="1"/>
    </xf>
    <xf numFmtId="0" fontId="1" fillId="0" borderId="47" xfId="0" applyFont="1" applyBorder="1" applyAlignment="1">
      <alignment horizontal="left" vertical="center"/>
    </xf>
    <xf numFmtId="0" fontId="1" fillId="0" borderId="47" xfId="0" applyFont="1" applyFill="1" applyBorder="1" applyAlignment="1">
      <alignment vertical="center"/>
    </xf>
    <xf numFmtId="0" fontId="24" fillId="0" borderId="47" xfId="0" applyFont="1" applyBorder="1" applyAlignment="1">
      <alignment horizontal="left" vertical="center" shrinkToFit="1"/>
    </xf>
    <xf numFmtId="0" fontId="24" fillId="0" borderId="48" xfId="0" applyFont="1" applyBorder="1" applyAlignment="1">
      <alignment horizontal="center" vertical="center" wrapText="1"/>
    </xf>
    <xf numFmtId="0" fontId="24" fillId="0" borderId="10" xfId="0" applyFont="1" applyBorder="1" applyAlignment="1">
      <alignment horizontal="center" vertical="center" wrapText="1"/>
    </xf>
    <xf numFmtId="0" fontId="63" fillId="0" borderId="0" xfId="0" applyFont="1" applyBorder="1">
      <alignment vertical="center"/>
    </xf>
    <xf numFmtId="0" fontId="24" fillId="0" borderId="11" xfId="0" applyFont="1" applyBorder="1" applyAlignment="1">
      <alignment horizontal="center" vertical="center" wrapText="1"/>
    </xf>
    <xf numFmtId="0" fontId="40" fillId="0" borderId="39" xfId="0" applyFont="1" applyBorder="1">
      <alignment vertical="center"/>
    </xf>
    <xf numFmtId="0" fontId="0" fillId="0" borderId="85" xfId="0" applyBorder="1">
      <alignment vertical="center"/>
    </xf>
    <xf numFmtId="0" fontId="0" fillId="0" borderId="17" xfId="0" applyBorder="1">
      <alignment vertical="center"/>
    </xf>
    <xf numFmtId="0" fontId="24" fillId="0" borderId="0" xfId="0" applyFont="1" applyFill="1" applyBorder="1" applyAlignment="1">
      <alignment horizontal="center" vertical="center" wrapText="1"/>
    </xf>
    <xf numFmtId="0" fontId="37" fillId="36" borderId="10" xfId="0" applyFont="1" applyFill="1" applyBorder="1" applyAlignment="1">
      <alignment horizontal="center" vertical="center"/>
    </xf>
    <xf numFmtId="0" fontId="37" fillId="0" borderId="0" xfId="0" applyFont="1" applyAlignment="1">
      <alignment horizontal="center" vertical="center"/>
    </xf>
    <xf numFmtId="0" fontId="37" fillId="0" borderId="87" xfId="0" applyFont="1" applyBorder="1" applyAlignment="1">
      <alignment horizontal="center" vertical="center"/>
    </xf>
    <xf numFmtId="0" fontId="0" fillId="0" borderId="12" xfId="0" applyFont="1" applyBorder="1">
      <alignment vertical="center"/>
    </xf>
    <xf numFmtId="0" fontId="24" fillId="0" borderId="47" xfId="0" applyFont="1" applyFill="1" applyBorder="1" applyAlignment="1">
      <alignment horizontal="center" vertical="center" wrapText="1"/>
    </xf>
    <xf numFmtId="0" fontId="37" fillId="0" borderId="41" xfId="0" applyFont="1" applyFill="1" applyBorder="1" applyAlignment="1">
      <alignment horizontal="right" vertical="center"/>
    </xf>
    <xf numFmtId="0" fontId="0" fillId="0" borderId="47" xfId="0" applyBorder="1">
      <alignment vertical="center"/>
    </xf>
    <xf numFmtId="0" fontId="0" fillId="0" borderId="93" xfId="0" applyBorder="1">
      <alignment vertical="center"/>
    </xf>
    <xf numFmtId="0" fontId="0" fillId="0" borderId="25" xfId="0" applyBorder="1">
      <alignment vertical="center"/>
    </xf>
    <xf numFmtId="0" fontId="1" fillId="0" borderId="46" xfId="0" applyFont="1" applyBorder="1">
      <alignment vertical="center"/>
    </xf>
    <xf numFmtId="0" fontId="24" fillId="0" borderId="47" xfId="0" applyFont="1" applyBorder="1" applyAlignment="1">
      <alignment horizontal="left" vertical="center"/>
    </xf>
    <xf numFmtId="0" fontId="1" fillId="0" borderId="25" xfId="0" applyFont="1" applyBorder="1">
      <alignment vertical="center"/>
    </xf>
    <xf numFmtId="0" fontId="24" fillId="0" borderId="37" xfId="0" applyFont="1" applyFill="1" applyBorder="1" applyAlignment="1">
      <alignment vertical="center" wrapText="1"/>
    </xf>
    <xf numFmtId="0" fontId="24" fillId="0" borderId="47" xfId="0" applyFont="1" applyFill="1" applyBorder="1" applyAlignment="1">
      <alignment vertical="center" wrapText="1"/>
    </xf>
    <xf numFmtId="0" fontId="0" fillId="0" borderId="46" xfId="0" applyBorder="1">
      <alignment vertical="center"/>
    </xf>
    <xf numFmtId="0" fontId="1" fillId="32" borderId="25" xfId="0" applyFont="1" applyFill="1" applyBorder="1" applyAlignment="1">
      <alignment vertical="center" wrapText="1"/>
    </xf>
    <xf numFmtId="0" fontId="0" fillId="0" borderId="47" xfId="0" applyFont="1" applyBorder="1" applyAlignment="1">
      <alignment vertical="top" wrapText="1"/>
    </xf>
    <xf numFmtId="0" fontId="32" fillId="0" borderId="25" xfId="0" applyFont="1" applyBorder="1" applyAlignment="1">
      <alignment vertical="top" wrapText="1"/>
    </xf>
    <xf numFmtId="0" fontId="1" fillId="0" borderId="0" xfId="0" applyFont="1" applyBorder="1" applyAlignment="1">
      <alignment vertical="top" textRotation="255"/>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ハイパーリンク" xfId="43" builtinId="8"/>
  </cellStyles>
  <tableStyles count="0" defaultTableStyle="TableStyleMedium2" defaultPivotStyle="PivotStyleLight16"/>
  <colors>
    <mruColors>
      <color rgb="FFFFA0C0"/>
      <color rgb="FF0000FF"/>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給食施設の届出（開始届・変更届）に記入した施設の正式名称を記入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9293"/>
            <a:gd name="adj4" fmla="val 114192"/>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53249"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29</xdr:col>
      <xdr:colOff>147955</xdr:colOff>
      <xdr:row>4</xdr:row>
      <xdr:rowOff>18415</xdr:rowOff>
    </xdr:from>
    <xdr:to xmlns:xdr="http://schemas.openxmlformats.org/drawingml/2006/spreadsheetDrawing">
      <xdr:col>30</xdr:col>
      <xdr:colOff>43815</xdr:colOff>
      <xdr:row>7</xdr:row>
      <xdr:rowOff>56515</xdr:rowOff>
    </xdr:to>
    <xdr:sp macro="" textlink="">
      <xdr:nvSpPr>
        <xdr:cNvPr id="15361" name="AutoShape 32"/>
        <xdr:cNvSpPr/>
      </xdr:nvSpPr>
      <xdr:spPr>
        <a:xfrm>
          <a:off x="5451475" y="707390"/>
          <a:ext cx="78740" cy="660400"/>
        </a:xfrm>
        <a:prstGeom prst="leftBrace">
          <a:avLst>
            <a:gd name="adj1" fmla="val 69903"/>
            <a:gd name="adj2" fmla="val 20000"/>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27</xdr:col>
      <xdr:colOff>116205</xdr:colOff>
      <xdr:row>4</xdr:row>
      <xdr:rowOff>234950</xdr:rowOff>
    </xdr:from>
    <xdr:to xmlns:xdr="http://schemas.openxmlformats.org/drawingml/2006/spreadsheetDrawing">
      <xdr:col>29</xdr:col>
      <xdr:colOff>130175</xdr:colOff>
      <xdr:row>6</xdr:row>
      <xdr:rowOff>117475</xdr:rowOff>
    </xdr:to>
    <xdr:cxnSp macro="">
      <xdr:nvCxnSpPr>
        <xdr:cNvPr id="15378" name="図形 13"/>
        <xdr:cNvCxnSpPr/>
      </xdr:nvCxnSpPr>
      <xdr:spPr>
        <a:xfrm>
          <a:off x="5053965" y="923925"/>
          <a:ext cx="379730" cy="257175"/>
        </a:xfrm>
        <a:prstGeom prst="bentConnector3">
          <a:avLst>
            <a:gd name="adj1" fmla="val 2648"/>
          </a:avLst>
        </a:prstGeom>
        <a:noFill/>
        <a:ln w="9525">
          <a:solidFill>
            <a:sysClr val="windowText" lastClr="000000"/>
          </a:solidFill>
          <a:miter/>
          <a:headEnd type="none"/>
          <a:tailEnd type="triangle"/>
        </a:ln>
      </xdr:spPr>
    </xdr:cxnSp>
    <xdr:clientData/>
  </xdr:twoCellAnchor>
  <xdr:twoCellAnchor>
    <xdr:from xmlns:xdr="http://schemas.openxmlformats.org/drawingml/2006/spreadsheetDrawing">
      <xdr:col>27</xdr:col>
      <xdr:colOff>160655</xdr:colOff>
      <xdr:row>4</xdr:row>
      <xdr:rowOff>144780</xdr:rowOff>
    </xdr:from>
    <xdr:to xmlns:xdr="http://schemas.openxmlformats.org/drawingml/2006/spreadsheetDrawing">
      <xdr:col>29</xdr:col>
      <xdr:colOff>121920</xdr:colOff>
      <xdr:row>4</xdr:row>
      <xdr:rowOff>150495</xdr:rowOff>
    </xdr:to>
    <xdr:sp macro="" textlink="">
      <xdr:nvSpPr>
        <xdr:cNvPr id="15379" name="直線 14"/>
        <xdr:cNvSpPr/>
      </xdr:nvSpPr>
      <xdr:spPr>
        <a:xfrm>
          <a:off x="5098415" y="833755"/>
          <a:ext cx="327025" cy="571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23</xdr:col>
      <xdr:colOff>145415</xdr:colOff>
      <xdr:row>62</xdr:row>
      <xdr:rowOff>46355</xdr:rowOff>
    </xdr:from>
    <xdr:to xmlns:xdr="http://schemas.openxmlformats.org/drawingml/2006/spreadsheetDrawing">
      <xdr:col>37</xdr:col>
      <xdr:colOff>64135</xdr:colOff>
      <xdr:row>65</xdr:row>
      <xdr:rowOff>0</xdr:rowOff>
    </xdr:to>
    <xdr:sp macro="" textlink="">
      <xdr:nvSpPr>
        <xdr:cNvPr id="15381" name="図形 6"/>
        <xdr:cNvSpPr/>
      </xdr:nvSpPr>
      <xdr:spPr>
        <a:xfrm>
          <a:off x="4351655" y="10773410"/>
          <a:ext cx="2479040" cy="448945"/>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enzou@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A6"/>
  <sheetViews>
    <sheetView view="pageBreakPreview" topLeftCell="BF1" zoomScale="85" zoomScaleNormal="70" zoomScaleSheetLayoutView="85" workbookViewId="0">
      <selection activeCell="CA6" sqref="CA6"/>
    </sheetView>
  </sheetViews>
  <sheetFormatPr defaultRowHeight="13"/>
  <cols>
    <col min="3" max="3" width="9.453125" customWidth="1"/>
    <col min="5" max="5" width="11.36328125" customWidth="1"/>
    <col min="47" max="47" width="10.26953125" customWidth="1"/>
    <col min="73" max="73" width="8.81640625" bestFit="1" customWidth="1"/>
  </cols>
  <sheetData>
    <row r="3" spans="1:79">
      <c r="AW3" t="s">
        <v>39</v>
      </c>
    </row>
    <row r="4" spans="1:79" ht="13.75">
      <c r="A4" s="1" t="s">
        <v>6</v>
      </c>
      <c r="F4" s="1" t="s">
        <v>6</v>
      </c>
      <c r="G4" s="1" t="s">
        <v>6</v>
      </c>
      <c r="H4" s="1" t="s">
        <v>6</v>
      </c>
      <c r="Z4" s="24"/>
      <c r="AA4" s="24"/>
      <c r="AB4" s="24"/>
      <c r="AC4" s="24"/>
      <c r="AD4" s="24"/>
      <c r="AE4" s="30" t="s">
        <v>19</v>
      </c>
      <c r="AF4" s="33"/>
      <c r="AG4" s="36"/>
      <c r="AH4" s="36"/>
      <c r="AI4" s="40" t="s">
        <v>276</v>
      </c>
      <c r="AJ4" s="40"/>
      <c r="AK4" s="40"/>
      <c r="AL4" s="40"/>
      <c r="AM4" s="36"/>
      <c r="AN4" s="36"/>
      <c r="AO4" s="36"/>
      <c r="AP4" s="36"/>
      <c r="AQ4" s="36"/>
      <c r="AW4" t="s">
        <v>200</v>
      </c>
      <c r="AX4" t="s">
        <v>200</v>
      </c>
      <c r="AY4" t="s">
        <v>307</v>
      </c>
      <c r="AZ4" t="s">
        <v>305</v>
      </c>
      <c r="BA4" t="s">
        <v>304</v>
      </c>
      <c r="BB4" t="s">
        <v>296</v>
      </c>
      <c r="BC4" t="s">
        <v>300</v>
      </c>
      <c r="BD4" t="s">
        <v>296</v>
      </c>
      <c r="BE4" t="s">
        <v>300</v>
      </c>
      <c r="BF4" t="s">
        <v>299</v>
      </c>
      <c r="BG4" t="s">
        <v>296</v>
      </c>
      <c r="BH4" t="s">
        <v>294</v>
      </c>
      <c r="BI4" t="s">
        <v>200</v>
      </c>
      <c r="BJ4" t="s">
        <v>291</v>
      </c>
      <c r="BK4" t="s">
        <v>291</v>
      </c>
      <c r="BL4" t="s">
        <v>12</v>
      </c>
      <c r="BM4" t="s">
        <v>12</v>
      </c>
      <c r="BN4" t="s">
        <v>12</v>
      </c>
      <c r="BO4" t="s">
        <v>290</v>
      </c>
      <c r="CA4" t="s">
        <v>172</v>
      </c>
    </row>
    <row r="5" spans="1:79" ht="65.75">
      <c r="A5" s="2" t="s">
        <v>13</v>
      </c>
      <c r="B5" s="4" t="s">
        <v>5</v>
      </c>
      <c r="C5" s="6" t="s">
        <v>22</v>
      </c>
      <c r="D5" s="8" t="s">
        <v>25</v>
      </c>
      <c r="E5" s="6" t="s">
        <v>31</v>
      </c>
      <c r="F5" s="10" t="s">
        <v>34</v>
      </c>
      <c r="G5" s="10" t="s">
        <v>9</v>
      </c>
      <c r="H5" s="12" t="s">
        <v>37</v>
      </c>
      <c r="I5" s="12" t="s">
        <v>35</v>
      </c>
      <c r="J5" s="12" t="s">
        <v>40</v>
      </c>
      <c r="K5" s="12" t="s">
        <v>3</v>
      </c>
      <c r="L5" s="12" t="s">
        <v>43</v>
      </c>
      <c r="M5" s="12" t="s">
        <v>44</v>
      </c>
      <c r="N5" s="12" t="s">
        <v>14</v>
      </c>
      <c r="O5" s="15" t="s">
        <v>48</v>
      </c>
      <c r="P5" s="12" t="s">
        <v>46</v>
      </c>
      <c r="Q5" s="12" t="s">
        <v>51</v>
      </c>
      <c r="R5" s="12" t="s">
        <v>54</v>
      </c>
      <c r="S5" s="12" t="s">
        <v>59</v>
      </c>
      <c r="T5" s="15" t="s">
        <v>60</v>
      </c>
      <c r="U5" s="19" t="s">
        <v>63</v>
      </c>
      <c r="V5" s="19" t="s">
        <v>65</v>
      </c>
      <c r="W5" s="19" t="s">
        <v>0</v>
      </c>
      <c r="X5" s="19" t="s">
        <v>67</v>
      </c>
      <c r="Y5" s="22" t="s">
        <v>69</v>
      </c>
      <c r="Z5" s="25" t="s">
        <v>64</v>
      </c>
      <c r="AA5" s="27" t="s">
        <v>71</v>
      </c>
      <c r="AB5" s="27" t="s">
        <v>72</v>
      </c>
      <c r="AC5" s="27" t="s">
        <v>52</v>
      </c>
      <c r="AD5" s="28" t="s">
        <v>53</v>
      </c>
      <c r="AE5" s="31" t="s">
        <v>18</v>
      </c>
      <c r="AF5" s="34" t="s">
        <v>57</v>
      </c>
      <c r="AG5" s="37" t="s">
        <v>73</v>
      </c>
      <c r="AH5" s="39" t="s">
        <v>74</v>
      </c>
      <c r="AI5" s="39" t="s">
        <v>75</v>
      </c>
      <c r="AJ5" s="39" t="s">
        <v>76</v>
      </c>
      <c r="AK5" s="39" t="s">
        <v>10</v>
      </c>
      <c r="AL5" s="39" t="s">
        <v>81</v>
      </c>
      <c r="AM5" s="39" t="s">
        <v>78</v>
      </c>
      <c r="AN5" s="41" t="s">
        <v>282</v>
      </c>
      <c r="AO5" s="39" t="s">
        <v>61</v>
      </c>
      <c r="AP5" s="39" t="s">
        <v>45</v>
      </c>
      <c r="AQ5" s="42" t="s">
        <v>82</v>
      </c>
      <c r="AR5" s="37" t="s">
        <v>274</v>
      </c>
      <c r="AS5" s="39" t="s">
        <v>196</v>
      </c>
      <c r="AT5" s="42" t="s">
        <v>220</v>
      </c>
      <c r="AU5" s="46" t="s">
        <v>277</v>
      </c>
      <c r="AV5" s="48" t="s">
        <v>216</v>
      </c>
      <c r="AW5" s="50" t="s">
        <v>297</v>
      </c>
      <c r="AX5" s="52" t="s">
        <v>235</v>
      </c>
      <c r="AY5" s="52" t="s">
        <v>80</v>
      </c>
      <c r="AZ5" s="52" t="s">
        <v>306</v>
      </c>
      <c r="BA5" s="52" t="s">
        <v>68</v>
      </c>
      <c r="BB5" s="52" t="s">
        <v>233</v>
      </c>
      <c r="BC5" s="52" t="s">
        <v>303</v>
      </c>
      <c r="BD5" s="52" t="s">
        <v>302</v>
      </c>
      <c r="BE5" s="52" t="s">
        <v>301</v>
      </c>
      <c r="BF5" s="52" t="s">
        <v>226</v>
      </c>
      <c r="BG5" s="52" t="s">
        <v>232</v>
      </c>
      <c r="BH5" s="52" t="s">
        <v>295</v>
      </c>
      <c r="BI5" s="52" t="s">
        <v>293</v>
      </c>
      <c r="BJ5" s="52" t="s">
        <v>152</v>
      </c>
      <c r="BK5" s="52" t="s">
        <v>292</v>
      </c>
      <c r="BL5" s="52" t="s">
        <v>90</v>
      </c>
      <c r="BM5" s="52" t="s">
        <v>107</v>
      </c>
      <c r="BN5" s="54" t="s">
        <v>115</v>
      </c>
      <c r="BO5" s="50" t="s">
        <v>160</v>
      </c>
      <c r="BP5" s="52" t="s">
        <v>70</v>
      </c>
      <c r="BQ5" s="52" t="s">
        <v>289</v>
      </c>
      <c r="BR5" s="52" t="s">
        <v>288</v>
      </c>
      <c r="BS5" s="52" t="s">
        <v>237</v>
      </c>
      <c r="BT5" s="52" t="s">
        <v>32</v>
      </c>
      <c r="BU5" s="52" t="s">
        <v>115</v>
      </c>
      <c r="BV5" s="52" t="s">
        <v>287</v>
      </c>
      <c r="BW5" s="52" t="s">
        <v>147</v>
      </c>
      <c r="BX5" s="52" t="s">
        <v>246</v>
      </c>
      <c r="BY5" s="52" t="s">
        <v>286</v>
      </c>
      <c r="BZ5" s="56" t="s">
        <v>285</v>
      </c>
      <c r="CA5" s="58" t="s">
        <v>133</v>
      </c>
    </row>
    <row r="6" spans="1:79" ht="41.5" customHeight="1">
      <c r="A6" s="3">
        <f>共通様式!B2</f>
        <v>0</v>
      </c>
      <c r="B6" s="5">
        <f>共通様式!D7</f>
        <v>0</v>
      </c>
      <c r="C6" s="7">
        <f>共通様式!E9</f>
        <v>0</v>
      </c>
      <c r="D6" s="5">
        <f>共通様式!J9</f>
        <v>0</v>
      </c>
      <c r="E6" s="9">
        <f>共通様式!D10</f>
        <v>0</v>
      </c>
      <c r="F6" s="11">
        <f>COUNTIF(共通様式!F2,"有")</f>
        <v>0</v>
      </c>
      <c r="G6" s="11">
        <f>COUNTIF(共通様式!J2,"有")</f>
        <v>0</v>
      </c>
      <c r="H6" s="13" t="str">
        <f>IF(共通様式!AA20="○",1,"")&amp;IF(共通様式!AC20="○",2,"")</f>
        <v>1</v>
      </c>
      <c r="I6" s="14">
        <f>共通様式!E29</f>
        <v>0</v>
      </c>
      <c r="J6" s="14">
        <f>共通様式!G29</f>
        <v>0</v>
      </c>
      <c r="K6" s="14">
        <f>共通様式!I29</f>
        <v>0</v>
      </c>
      <c r="L6" s="14">
        <f>共通様式!K29</f>
        <v>0</v>
      </c>
      <c r="M6" s="14">
        <f>共通様式!M29</f>
        <v>0</v>
      </c>
      <c r="N6" s="14">
        <f>共通様式!O29</f>
        <v>0</v>
      </c>
      <c r="O6" s="16">
        <f>SUM(I6:N6)</f>
        <v>0</v>
      </c>
      <c r="P6" s="17">
        <f>共通様式!I39</f>
        <v>0</v>
      </c>
      <c r="Q6" s="17">
        <f>共通様式!L39</f>
        <v>0</v>
      </c>
      <c r="R6" s="17">
        <f>共通様式!O39</f>
        <v>0</v>
      </c>
      <c r="S6" s="17">
        <f>共通様式!R39</f>
        <v>0</v>
      </c>
      <c r="T6" s="18">
        <f>SUM(P6:S6)</f>
        <v>0</v>
      </c>
      <c r="U6" s="20">
        <f>IF(OR(T6&gt;=1500,MAX(P6:R6)&gt;=500),5,IF(OR(T6&gt;=750,MAX(P6:R6)&gt;=300),4,IF(OR(T6&gt;=250,MAX(P6:R6)&gt;=100),3,IF(OR(T6&gt;=100,MAX(P6:R6)&gt;=50),2,1))))</f>
        <v>1</v>
      </c>
      <c r="V6" s="21">
        <f>IF(U6&gt;2,3,IF(U6=2,2,1))</f>
        <v>1</v>
      </c>
      <c r="W6" s="18">
        <f>IF(I6=0,IF(J6=0,0,3),IF(J6=0,1,2))</f>
        <v>0</v>
      </c>
      <c r="X6" s="18">
        <f>IF(W6=0,0,1)</f>
        <v>0</v>
      </c>
      <c r="Y6" s="23">
        <f>IF(K6=0,0,1)</f>
        <v>0</v>
      </c>
      <c r="Z6" s="26" t="str">
        <f>IF(共通様式!O46="○",1,"")</f>
        <v/>
      </c>
      <c r="AA6" s="26" t="str">
        <f>IF(共通様式!T46="○",1,"")</f>
        <v/>
      </c>
      <c r="AB6" s="26" t="str">
        <f>IF(共通様式!X46="○",1,"")</f>
        <v/>
      </c>
      <c r="AC6" s="26" t="str">
        <f>IF(共通様式!I48="○",2,"")&amp;IF(共通様式!L48="○",1,"")</f>
        <v/>
      </c>
      <c r="AD6" s="29" t="str">
        <f>IF(共通様式!I52="○",2,"")&amp;IF(共通様式!L52="○",1,"")</f>
        <v/>
      </c>
      <c r="AE6" s="32" t="e">
        <f>IF(#REF!="○",1,"")&amp;IF(#REF!="○",2,"")&amp;IF(#REF!="○",3,"")</f>
        <v>#REF!</v>
      </c>
      <c r="AF6" s="35" t="e">
        <f>IF(#REF!="○",1,"")&amp;IF(#REF!="○",2,"")&amp;IF(#REF!="○",3,"")&amp;IF(#REF!="○",4,"")</f>
        <v>#REF!</v>
      </c>
      <c r="AG6" s="38" t="e">
        <f>IF(#REF!="○",1,"")&amp;IF(#REF!="○",2,"")&amp;IF(#REF!="○",3,"")&amp;IF(#REF!="○",4,"")</f>
        <v>#REF!</v>
      </c>
      <c r="AH6" s="26" t="e">
        <f>IF(#REF!="○",1,"")&amp;IF(#REF!="○",2,"")&amp;IF(#REF!="○",3,"")&amp;IF(#REF!="○",4,"")</f>
        <v>#REF!</v>
      </c>
      <c r="AI6" s="26" t="e">
        <f>IF(#REF!="○",1,"")</f>
        <v>#REF!</v>
      </c>
      <c r="AJ6" s="26" t="e">
        <f>IF(#REF!="○",1,"")</f>
        <v>#REF!</v>
      </c>
      <c r="AK6" s="26" t="e">
        <f>IF(#REF!="○",1,"")</f>
        <v>#REF!</v>
      </c>
      <c r="AL6" s="26" t="e">
        <f>IF(#REF!="○",1,"")</f>
        <v>#REF!</v>
      </c>
      <c r="AM6" s="26" t="e">
        <f>IF(#REF!="○",1,"")</f>
        <v>#REF!</v>
      </c>
      <c r="AN6" s="26" t="e">
        <f>IF(#REF!="○",1,"")</f>
        <v>#REF!</v>
      </c>
      <c r="AO6" s="26" t="e">
        <f>IF(#REF!="○",1,"")</f>
        <v>#REF!</v>
      </c>
      <c r="AP6" s="26" t="e">
        <f>IF(#REF!="○",1,"")</f>
        <v>#REF!</v>
      </c>
      <c r="AQ6" s="29" t="e">
        <f>IF(#REF!="○",1,"")</f>
        <v>#REF!</v>
      </c>
      <c r="AR6" s="43" t="str">
        <f>IF(その他!V65="○",1,"")</f>
        <v/>
      </c>
      <c r="AS6" s="44">
        <f>その他!AB63</f>
        <v>0</v>
      </c>
      <c r="AT6" s="45" t="str">
        <f>IF(その他!AA67="○",1,"")</f>
        <v/>
      </c>
      <c r="AU6" s="47">
        <f>共通様式!T10</f>
        <v>0</v>
      </c>
      <c r="AV6" s="49" t="str">
        <f>IF(共通様式!AB9="○","可","")&amp;IF(共通様式!AD9="○","否","")</f>
        <v/>
      </c>
      <c r="AW6" s="51" t="str">
        <f>IF(その他!$O$3="○",1,"")&amp;IF(その他!$R$3="○",2,"")</f>
        <v/>
      </c>
      <c r="AX6" s="53" t="str">
        <f>IF(その他!$O$5="○",1,"")&amp;IF(その他!$R$5="○",2,"")</f>
        <v/>
      </c>
      <c r="AY6" s="53" t="s">
        <v>298</v>
      </c>
      <c r="AZ6" s="53" t="s">
        <v>298</v>
      </c>
      <c r="BA6" s="53" t="str">
        <f>IF(その他!$O$7="○",1,"")&amp;IF(その他!$R$7="○",2,"")</f>
        <v/>
      </c>
      <c r="BB6" s="53" t="s">
        <v>298</v>
      </c>
      <c r="BC6" s="53" t="s">
        <v>298</v>
      </c>
      <c r="BD6" s="53" t="s">
        <v>298</v>
      </c>
      <c r="BE6" s="53" t="s">
        <v>298</v>
      </c>
      <c r="BF6" s="53" t="s">
        <v>298</v>
      </c>
      <c r="BG6" s="53" t="s">
        <v>298</v>
      </c>
      <c r="BH6" s="53" t="str">
        <f>IF(その他!$O$9="○",1,"")&amp;IF(その他!$R$9="○",2,"")</f>
        <v/>
      </c>
      <c r="BI6" s="53" t="str">
        <f>IF(その他!$O$12="○",1,"")&amp;IF(その他!$R$12="○",2,"")</f>
        <v/>
      </c>
      <c r="BJ6" s="53" t="str">
        <f>IF(その他!$AG$3="○",1,"")&amp;IF(その他!$AJ$3="○",2,"")</f>
        <v/>
      </c>
      <c r="BK6" s="53" t="str">
        <f>IF(その他!$AG$5="○",1,"")&amp;IF(その他!$AJ$5="○",2,"")</f>
        <v/>
      </c>
      <c r="BL6" s="53" t="str">
        <f>IF(その他!$AG$7="○",1,"")&amp;IF(その他!$AJ$7="○",2,"")</f>
        <v/>
      </c>
      <c r="BM6" s="53" t="str">
        <f>IF(その他!$AB$9="○",1,"")&amp;IF(その他!$AG$9="○",2,"")</f>
        <v/>
      </c>
      <c r="BN6" s="55">
        <f>その他!$AA$11</f>
        <v>0</v>
      </c>
      <c r="BO6" s="51" t="str">
        <f>IF(その他!$C$31="○",1,"")</f>
        <v/>
      </c>
      <c r="BP6" s="53" t="str">
        <f>IF(その他!$C$33="○",1,"")</f>
        <v/>
      </c>
      <c r="BQ6" s="53" t="str">
        <f>IF(その他!$K$33="○",1,"")</f>
        <v/>
      </c>
      <c r="BR6" s="53" t="str">
        <f>IF(その他!$N$33="○",1,"")</f>
        <v/>
      </c>
      <c r="BS6" s="53" t="str">
        <f>IF(その他!$R$33="○",1,"")</f>
        <v/>
      </c>
      <c r="BT6" s="53" t="str">
        <f>IF(その他!$U$33="○",1,"")</f>
        <v/>
      </c>
      <c r="BU6" s="53">
        <f>その他!$AB$33</f>
        <v>0</v>
      </c>
      <c r="BV6" s="53" t="str">
        <f>IF(その他!$C$35="○",1,"")</f>
        <v/>
      </c>
      <c r="BW6" s="53" t="str">
        <f>IF(その他!$V$35&lt;&gt;"",1,"")</f>
        <v/>
      </c>
      <c r="BX6" s="53" t="str">
        <f>IF(その他!$Z$35="○",1,"")</f>
        <v/>
      </c>
      <c r="BY6" s="53" t="str">
        <f>IF(その他!$C$37="○",1,"")</f>
        <v/>
      </c>
      <c r="BZ6" s="57" t="str">
        <f>IF(その他!$C$39="○",1,"")</f>
        <v/>
      </c>
      <c r="CA6" s="59">
        <f>その他!$A$61</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2" sqref="A2"/>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3"/>
      <c r="AM1" s="3"/>
      <c r="AN1" s="3"/>
    </row>
    <row r="2" spans="1:41" ht="18.75" customHeight="1">
      <c r="A2" s="61"/>
      <c r="B2" s="61"/>
      <c r="C2" s="61"/>
      <c r="D2" s="61"/>
      <c r="E2" s="61"/>
      <c r="F2" s="61"/>
      <c r="G2" s="61"/>
      <c r="H2" s="61"/>
      <c r="I2" s="61"/>
      <c r="J2" s="61"/>
      <c r="K2" s="61"/>
      <c r="L2" s="61"/>
      <c r="M2" s="61"/>
      <c r="N2" s="61"/>
      <c r="O2" s="61"/>
      <c r="P2" s="61"/>
      <c r="Q2" s="61"/>
      <c r="R2" s="61"/>
      <c r="S2" s="61"/>
      <c r="T2" s="61"/>
      <c r="U2" s="61"/>
      <c r="V2" s="61"/>
      <c r="W2" s="150"/>
      <c r="X2" s="150"/>
      <c r="Y2" s="61" t="s">
        <v>26</v>
      </c>
      <c r="Z2" s="61"/>
      <c r="AA2" s="61"/>
      <c r="AB2" s="61"/>
      <c r="AC2" s="61"/>
      <c r="AD2" s="61"/>
      <c r="AE2" s="61"/>
      <c r="AF2" s="61"/>
      <c r="AG2" s="61"/>
      <c r="AH2" s="61"/>
      <c r="AI2" s="61"/>
      <c r="AJ2" s="61"/>
      <c r="AK2" s="61"/>
      <c r="AL2" s="3"/>
      <c r="AM2" s="3"/>
      <c r="AN2" s="3"/>
    </row>
    <row r="3" spans="1:41" ht="9"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3"/>
      <c r="AM3" s="3"/>
      <c r="AN3" s="3"/>
    </row>
    <row r="4" spans="1:41" ht="18.75" customHeight="1">
      <c r="A4" s="61"/>
      <c r="B4" s="61"/>
      <c r="C4" s="61"/>
      <c r="D4" s="61"/>
      <c r="E4" s="61"/>
      <c r="F4" s="61"/>
      <c r="G4" s="61"/>
      <c r="H4" s="61"/>
      <c r="I4" s="61"/>
      <c r="J4" s="61"/>
      <c r="K4" s="61"/>
      <c r="L4" s="61"/>
      <c r="M4" s="61"/>
      <c r="N4" s="61"/>
      <c r="O4" s="61"/>
      <c r="P4" s="61"/>
      <c r="Q4" s="61"/>
      <c r="R4" s="61"/>
      <c r="S4" s="61"/>
      <c r="T4" s="61"/>
      <c r="U4" s="61"/>
      <c r="V4" s="61"/>
      <c r="W4" s="269"/>
      <c r="X4" s="269"/>
      <c r="Y4" s="61" t="s">
        <v>325</v>
      </c>
      <c r="Z4" s="61"/>
      <c r="AA4" s="61"/>
      <c r="AB4" s="61"/>
      <c r="AC4" s="61"/>
      <c r="AD4" s="61"/>
      <c r="AE4" s="61"/>
      <c r="AF4" s="61"/>
      <c r="AG4" s="61"/>
      <c r="AH4" s="61"/>
      <c r="AI4" s="61"/>
      <c r="AJ4" s="61"/>
      <c r="AK4" s="61"/>
      <c r="AL4" s="3"/>
      <c r="AM4" s="3"/>
      <c r="AN4" s="3"/>
      <c r="AO4" s="61"/>
    </row>
    <row r="5" spans="1:41" ht="18.7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3"/>
      <c r="AM5" s="3"/>
      <c r="AN5" s="3"/>
      <c r="AO5" s="61"/>
    </row>
    <row r="6" spans="1:41" ht="20.25" customHeight="1">
      <c r="A6" s="61"/>
      <c r="B6" s="61"/>
      <c r="C6" s="62"/>
      <c r="D6" s="67" t="s">
        <v>56</v>
      </c>
      <c r="E6" s="90"/>
      <c r="F6" s="90"/>
      <c r="G6" s="143"/>
      <c r="H6" s="160" t="s">
        <v>316</v>
      </c>
      <c r="I6" s="164"/>
      <c r="J6" s="164"/>
      <c r="K6" s="172"/>
      <c r="L6" s="187"/>
      <c r="M6" s="197" t="s">
        <v>47</v>
      </c>
      <c r="N6" s="203"/>
      <c r="O6" s="206"/>
      <c r="P6" s="208"/>
      <c r="Q6" s="212"/>
      <c r="R6" s="212"/>
      <c r="S6" s="226" t="s">
        <v>38</v>
      </c>
      <c r="T6" s="241"/>
      <c r="U6" s="253" t="s">
        <v>49</v>
      </c>
      <c r="V6" s="261"/>
      <c r="W6" s="261"/>
      <c r="X6" s="277" t="s">
        <v>143</v>
      </c>
      <c r="Y6" s="277"/>
      <c r="Z6" s="277"/>
      <c r="AA6" s="277"/>
      <c r="AB6" s="277"/>
      <c r="AC6" s="277"/>
      <c r="AD6" s="277"/>
      <c r="AE6" s="277"/>
      <c r="AF6" s="277"/>
      <c r="AG6" s="277"/>
      <c r="AH6" s="277"/>
      <c r="AI6" s="362"/>
      <c r="AJ6" s="61"/>
      <c r="AK6" s="61"/>
    </row>
    <row r="7" spans="1:41" ht="24" customHeight="1">
      <c r="A7" s="61"/>
      <c r="B7" s="61"/>
      <c r="C7" s="63"/>
      <c r="D7" s="68"/>
      <c r="E7" s="91"/>
      <c r="F7" s="91"/>
      <c r="G7" s="144"/>
      <c r="H7" s="161"/>
      <c r="I7" s="165"/>
      <c r="J7" s="165"/>
      <c r="K7" s="173"/>
      <c r="L7" s="161"/>
      <c r="M7" s="165"/>
      <c r="N7" s="165"/>
      <c r="O7" s="173"/>
      <c r="P7" s="61"/>
      <c r="Q7" s="61"/>
      <c r="R7" s="61"/>
      <c r="S7" s="227"/>
      <c r="T7" s="242"/>
      <c r="U7" s="254" t="s">
        <v>30</v>
      </c>
      <c r="V7" s="262"/>
      <c r="W7" s="191" t="s">
        <v>323</v>
      </c>
      <c r="X7" s="191"/>
      <c r="Y7" s="191"/>
      <c r="Z7" s="191"/>
      <c r="AA7" s="191"/>
      <c r="AB7" s="191"/>
      <c r="AC7" s="305" t="s">
        <v>11</v>
      </c>
      <c r="AD7" s="311" t="s">
        <v>86</v>
      </c>
      <c r="AE7" s="311"/>
      <c r="AF7" s="311"/>
      <c r="AG7" s="311"/>
      <c r="AH7" s="311"/>
      <c r="AI7" s="363"/>
      <c r="AJ7" s="61"/>
      <c r="AK7" s="61"/>
    </row>
    <row r="8" spans="1:41" ht="3.75" customHeight="1">
      <c r="A8" s="61"/>
      <c r="B8" s="61"/>
      <c r="C8" s="63"/>
      <c r="D8" s="61"/>
      <c r="E8" s="61"/>
      <c r="F8" s="61"/>
      <c r="G8" s="61"/>
      <c r="H8" s="61"/>
      <c r="I8" s="61"/>
      <c r="J8" s="61"/>
      <c r="K8" s="61"/>
      <c r="L8" s="61"/>
      <c r="M8" s="61"/>
      <c r="N8" s="61"/>
      <c r="O8" s="61"/>
      <c r="P8" s="61"/>
      <c r="Q8" s="61"/>
      <c r="R8" s="61"/>
      <c r="AI8" s="364"/>
      <c r="AJ8" s="61"/>
      <c r="AK8" s="61"/>
    </row>
    <row r="9" spans="1:41" ht="22.5" customHeight="1">
      <c r="A9" s="61"/>
      <c r="B9" s="61"/>
      <c r="C9" s="63"/>
      <c r="D9" s="69" t="s">
        <v>87</v>
      </c>
      <c r="E9" s="61"/>
      <c r="F9" s="61"/>
      <c r="G9" s="61"/>
      <c r="H9" s="61"/>
      <c r="I9" s="61"/>
      <c r="J9" s="61"/>
      <c r="K9" s="61"/>
      <c r="L9" s="61"/>
      <c r="M9" s="61"/>
      <c r="N9" s="61"/>
      <c r="O9" s="61"/>
      <c r="P9" s="61"/>
      <c r="Q9" s="61"/>
      <c r="R9" s="61"/>
      <c r="S9" s="228" t="s">
        <v>88</v>
      </c>
      <c r="T9" s="243"/>
      <c r="U9" s="255" t="s">
        <v>49</v>
      </c>
      <c r="V9" s="263"/>
      <c r="W9" s="263"/>
      <c r="X9" s="278" t="s">
        <v>324</v>
      </c>
      <c r="Y9" s="278"/>
      <c r="Z9" s="278"/>
      <c r="AA9" s="278"/>
      <c r="AB9" s="278"/>
      <c r="AC9" s="278"/>
      <c r="AD9" s="278"/>
      <c r="AE9" s="278"/>
      <c r="AF9" s="278"/>
      <c r="AG9" s="278"/>
      <c r="AH9" s="278"/>
      <c r="AI9" s="365"/>
      <c r="AJ9" s="61"/>
      <c r="AK9" s="61"/>
    </row>
    <row r="10" spans="1:41" ht="22.5" customHeight="1">
      <c r="A10" s="61"/>
      <c r="B10" s="61"/>
      <c r="C10" s="63"/>
      <c r="D10" s="69"/>
      <c r="E10" s="61"/>
      <c r="F10" s="61"/>
      <c r="G10" s="145"/>
      <c r="H10" s="145"/>
      <c r="I10" s="61"/>
      <c r="J10" s="61"/>
      <c r="K10" s="61"/>
      <c r="L10" s="61"/>
      <c r="M10" s="198"/>
      <c r="N10" s="61"/>
      <c r="O10" s="61"/>
      <c r="P10" s="61"/>
      <c r="Q10" s="213" t="s">
        <v>321</v>
      </c>
      <c r="R10" s="61"/>
      <c r="S10" s="227"/>
      <c r="T10" s="242"/>
      <c r="U10" s="254" t="s">
        <v>30</v>
      </c>
      <c r="V10" s="262"/>
      <c r="W10" s="191" t="s">
        <v>323</v>
      </c>
      <c r="X10" s="191"/>
      <c r="Y10" s="191"/>
      <c r="Z10" s="191"/>
      <c r="AA10" s="191"/>
      <c r="AB10" s="191"/>
      <c r="AC10" s="305" t="s">
        <v>11</v>
      </c>
      <c r="AD10" s="311" t="s">
        <v>86</v>
      </c>
      <c r="AE10" s="311"/>
      <c r="AF10" s="311"/>
      <c r="AG10" s="311"/>
      <c r="AH10" s="311"/>
      <c r="AI10" s="363"/>
      <c r="AJ10" s="61"/>
      <c r="AK10" s="61"/>
    </row>
    <row r="11" spans="1:41" ht="4.5" customHeight="1">
      <c r="A11" s="61"/>
      <c r="B11" s="61"/>
      <c r="C11" s="64"/>
      <c r="AI11" s="364"/>
      <c r="AJ11" s="61"/>
      <c r="AK11" s="61"/>
    </row>
    <row r="12" spans="1:41" ht="24" customHeight="1">
      <c r="A12" s="61"/>
      <c r="B12" s="61"/>
      <c r="C12" s="64"/>
      <c r="D12" s="70" t="s">
        <v>89</v>
      </c>
      <c r="E12" s="92"/>
      <c r="F12" s="122" t="s">
        <v>312</v>
      </c>
      <c r="G12" s="122"/>
      <c r="H12" s="122"/>
      <c r="I12" s="122"/>
      <c r="J12" s="122"/>
      <c r="K12" s="122"/>
      <c r="L12" s="122"/>
      <c r="M12" s="122"/>
      <c r="N12" s="122"/>
      <c r="O12" s="122"/>
      <c r="P12" s="122"/>
      <c r="Q12" s="122"/>
      <c r="R12" s="122"/>
      <c r="S12" s="122"/>
      <c r="T12" s="122"/>
      <c r="U12" s="122"/>
      <c r="V12" s="122"/>
      <c r="W12" s="270"/>
      <c r="X12" s="279" t="s">
        <v>92</v>
      </c>
      <c r="Y12" s="288"/>
      <c r="Z12" s="175" t="s">
        <v>29</v>
      </c>
      <c r="AA12" s="189"/>
      <c r="AB12" s="303">
        <v>40</v>
      </c>
      <c r="AC12" s="306" t="s">
        <v>93</v>
      </c>
      <c r="AD12" s="303">
        <v>10</v>
      </c>
      <c r="AE12" s="306" t="s">
        <v>94</v>
      </c>
      <c r="AF12" s="303"/>
      <c r="AG12" s="303">
        <v>1</v>
      </c>
      <c r="AH12" s="306" t="s">
        <v>95</v>
      </c>
      <c r="AI12" s="366"/>
      <c r="AJ12" s="61"/>
      <c r="AK12" s="61"/>
    </row>
    <row r="13" spans="1:41" ht="24" customHeight="1">
      <c r="A13" s="61"/>
      <c r="B13" s="61"/>
      <c r="C13" s="64"/>
      <c r="D13" s="70" t="s">
        <v>97</v>
      </c>
      <c r="E13" s="92"/>
      <c r="F13" s="92"/>
      <c r="G13" s="146" t="s">
        <v>314</v>
      </c>
      <c r="H13" s="146"/>
      <c r="I13" s="146"/>
      <c r="J13" s="146"/>
      <c r="K13" s="146"/>
      <c r="L13" s="146"/>
      <c r="M13" s="146"/>
      <c r="N13" s="146"/>
      <c r="O13" s="146"/>
      <c r="P13" s="146"/>
      <c r="Q13" s="146"/>
      <c r="R13" s="146"/>
      <c r="S13" s="146"/>
      <c r="T13" s="146"/>
      <c r="U13" s="146"/>
      <c r="V13" s="146"/>
      <c r="W13" s="271"/>
      <c r="X13" s="280" t="s">
        <v>99</v>
      </c>
      <c r="Y13" s="289"/>
      <c r="Z13" s="275" t="s">
        <v>101</v>
      </c>
      <c r="AA13" s="282"/>
      <c r="AB13" s="304">
        <v>18</v>
      </c>
      <c r="AC13" s="307" t="s">
        <v>93</v>
      </c>
      <c r="AD13" s="304">
        <v>9</v>
      </c>
      <c r="AE13" s="307" t="s">
        <v>94</v>
      </c>
      <c r="AF13" s="343">
        <v>20</v>
      </c>
      <c r="AG13" s="343"/>
      <c r="AH13" s="307" t="s">
        <v>102</v>
      </c>
      <c r="AI13" s="367"/>
      <c r="AJ13" s="61"/>
      <c r="AK13" s="61"/>
    </row>
    <row r="14" spans="1:41" ht="24" customHeight="1">
      <c r="A14" s="61"/>
      <c r="B14" s="61"/>
      <c r="C14" s="64"/>
      <c r="D14" s="71" t="s">
        <v>25</v>
      </c>
      <c r="E14" s="93"/>
      <c r="F14" s="123" t="s">
        <v>22</v>
      </c>
      <c r="G14" s="147" t="s">
        <v>315</v>
      </c>
      <c r="H14" s="147"/>
      <c r="I14" s="147"/>
      <c r="J14" s="92" t="s">
        <v>104</v>
      </c>
      <c r="K14" s="92"/>
      <c r="L14" s="188" t="s">
        <v>320</v>
      </c>
      <c r="M14" s="188"/>
      <c r="N14" s="188"/>
      <c r="O14" s="188"/>
      <c r="P14" s="188"/>
      <c r="Q14" s="188"/>
      <c r="R14" s="188"/>
      <c r="S14" s="188"/>
      <c r="T14" s="188"/>
      <c r="U14" s="188"/>
      <c r="V14" s="188"/>
      <c r="W14" s="188"/>
      <c r="X14" s="188"/>
      <c r="Y14" s="290" t="s">
        <v>284</v>
      </c>
      <c r="Z14" s="296"/>
      <c r="AA14" s="296"/>
      <c r="AB14" s="296"/>
      <c r="AC14" s="308"/>
      <c r="AD14" s="312" t="s">
        <v>128</v>
      </c>
      <c r="AE14" s="326" t="s">
        <v>283</v>
      </c>
      <c r="AF14" s="344"/>
      <c r="AG14" s="344"/>
      <c r="AH14" s="326" t="s">
        <v>153</v>
      </c>
      <c r="AI14" s="368"/>
      <c r="AJ14" s="61"/>
      <c r="AK14" s="61"/>
    </row>
    <row r="15" spans="1:41" ht="24" customHeight="1">
      <c r="A15" s="61"/>
      <c r="B15" s="61"/>
      <c r="C15" s="64"/>
      <c r="D15" s="71" t="s">
        <v>106</v>
      </c>
      <c r="E15" s="94"/>
      <c r="F15" s="124" t="s">
        <v>86</v>
      </c>
      <c r="G15" s="124"/>
      <c r="H15" s="124"/>
      <c r="I15" s="124"/>
      <c r="J15" s="170"/>
      <c r="K15" s="174" t="s">
        <v>109</v>
      </c>
      <c r="L15" s="93"/>
      <c r="M15" s="124" t="s">
        <v>86</v>
      </c>
      <c r="N15" s="124"/>
      <c r="O15" s="124"/>
      <c r="P15" s="124"/>
      <c r="Q15" s="124"/>
      <c r="R15" s="170"/>
      <c r="S15" s="71" t="s">
        <v>110</v>
      </c>
      <c r="T15" s="93"/>
      <c r="U15" s="93"/>
      <c r="V15" s="264" t="s">
        <v>1</v>
      </c>
      <c r="W15" s="264"/>
      <c r="X15" s="264"/>
      <c r="Y15" s="291"/>
      <c r="Z15" s="291"/>
      <c r="AA15" s="291"/>
      <c r="AB15" s="291"/>
      <c r="AC15" s="291"/>
      <c r="AD15" s="291"/>
      <c r="AE15" s="291"/>
      <c r="AF15" s="291"/>
      <c r="AG15" s="291"/>
      <c r="AH15" s="291"/>
      <c r="AI15" s="369"/>
      <c r="AJ15" s="61"/>
      <c r="AK15" s="61"/>
    </row>
    <row r="16" spans="1:41" ht="4.5" customHeight="1">
      <c r="A16" s="61"/>
      <c r="B16" s="61"/>
      <c r="C16" s="64"/>
      <c r="AI16" s="364"/>
      <c r="AJ16" s="61"/>
      <c r="AK16" s="61"/>
    </row>
    <row r="17" spans="1:37" ht="24.6" customHeight="1">
      <c r="A17" s="61"/>
      <c r="B17" s="61"/>
      <c r="C17" s="64"/>
      <c r="D17" s="72" t="s">
        <v>84</v>
      </c>
      <c r="E17" s="72"/>
      <c r="F17" s="72"/>
      <c r="G17" s="148" t="s">
        <v>113</v>
      </c>
      <c r="H17" s="162"/>
      <c r="I17" s="162"/>
      <c r="J17" s="166" t="s">
        <v>91</v>
      </c>
      <c r="K17" s="166"/>
      <c r="L17" s="166"/>
      <c r="M17" s="166"/>
      <c r="N17" s="166"/>
      <c r="O17" s="166"/>
      <c r="P17" s="166"/>
      <c r="Q17" s="166"/>
      <c r="R17" s="216" t="s">
        <v>25</v>
      </c>
      <c r="S17" s="229"/>
      <c r="T17" s="244" t="s">
        <v>121</v>
      </c>
      <c r="U17" s="256"/>
      <c r="V17" s="256"/>
      <c r="W17" s="256"/>
      <c r="X17" s="256"/>
      <c r="Y17" s="256"/>
      <c r="Z17" s="256"/>
      <c r="AA17" s="256"/>
      <c r="AB17" s="256"/>
      <c r="AC17" s="256"/>
      <c r="AD17" s="256"/>
      <c r="AE17" s="256"/>
      <c r="AF17" s="256"/>
      <c r="AG17" s="349"/>
      <c r="AH17" s="349"/>
      <c r="AI17" s="370"/>
      <c r="AJ17" s="61"/>
      <c r="AK17" s="61"/>
    </row>
    <row r="18" spans="1:37" ht="24.6" customHeight="1">
      <c r="A18" s="61"/>
      <c r="B18" s="61"/>
      <c r="C18" s="64"/>
      <c r="D18" s="73" t="s">
        <v>96</v>
      </c>
      <c r="E18" s="73"/>
      <c r="F18" s="73"/>
      <c r="G18" s="71" t="s">
        <v>114</v>
      </c>
      <c r="H18" s="93"/>
      <c r="I18" s="166" t="s">
        <v>317</v>
      </c>
      <c r="J18" s="166"/>
      <c r="K18" s="166"/>
      <c r="L18" s="166"/>
      <c r="M18" s="166"/>
      <c r="N18" s="166"/>
      <c r="O18" s="166"/>
      <c r="P18" s="166"/>
      <c r="Q18" s="166"/>
      <c r="R18" s="71" t="s">
        <v>116</v>
      </c>
      <c r="S18" s="93"/>
      <c r="T18" s="166" t="s">
        <v>322</v>
      </c>
      <c r="U18" s="166"/>
      <c r="V18" s="166"/>
      <c r="W18" s="166"/>
      <c r="X18" s="166"/>
      <c r="Y18" s="166"/>
      <c r="Z18" s="71" t="s">
        <v>30</v>
      </c>
      <c r="AA18" s="93"/>
      <c r="AB18" s="166" t="s">
        <v>323</v>
      </c>
      <c r="AC18" s="166"/>
      <c r="AD18" s="166"/>
      <c r="AE18" s="166"/>
      <c r="AF18" s="166"/>
      <c r="AG18" s="166"/>
      <c r="AH18" s="166"/>
      <c r="AI18" s="371"/>
      <c r="AJ18" s="61"/>
      <c r="AK18" s="61"/>
    </row>
    <row r="19" spans="1:37" ht="24.6" customHeight="1">
      <c r="A19" s="61"/>
      <c r="B19" s="61"/>
      <c r="C19" s="64"/>
      <c r="D19" s="73" t="s">
        <v>118</v>
      </c>
      <c r="E19" s="73"/>
      <c r="F19" s="73"/>
      <c r="G19" s="71" t="s">
        <v>114</v>
      </c>
      <c r="H19" s="93"/>
      <c r="I19" s="166" t="s">
        <v>318</v>
      </c>
      <c r="J19" s="166"/>
      <c r="K19" s="166"/>
      <c r="L19" s="166"/>
      <c r="M19" s="166"/>
      <c r="N19" s="166"/>
      <c r="O19" s="166"/>
      <c r="P19" s="166"/>
      <c r="Q19" s="166"/>
      <c r="R19" s="71" t="s">
        <v>116</v>
      </c>
      <c r="S19" s="93"/>
      <c r="T19" s="166" t="s">
        <v>112</v>
      </c>
      <c r="U19" s="166"/>
      <c r="V19" s="166"/>
      <c r="W19" s="166"/>
      <c r="X19" s="166"/>
      <c r="Y19" s="166"/>
      <c r="Z19" s="71" t="s">
        <v>30</v>
      </c>
      <c r="AA19" s="93"/>
      <c r="AB19" s="166" t="s">
        <v>323</v>
      </c>
      <c r="AC19" s="166"/>
      <c r="AD19" s="166"/>
      <c r="AE19" s="166"/>
      <c r="AF19" s="166"/>
      <c r="AG19" s="166"/>
      <c r="AH19" s="166"/>
      <c r="AI19" s="371"/>
      <c r="AJ19" s="61"/>
      <c r="AK19" s="61"/>
    </row>
    <row r="20" spans="1:37" ht="5.25" customHeight="1">
      <c r="A20" s="61"/>
      <c r="B20" s="61"/>
      <c r="C20" s="64"/>
      <c r="AI20" s="364"/>
      <c r="AJ20" s="61"/>
      <c r="AK20" s="61"/>
    </row>
    <row r="21" spans="1:37" ht="14.25" customHeight="1">
      <c r="A21" s="61"/>
      <c r="B21" s="61"/>
      <c r="C21" s="64"/>
      <c r="D21" s="74" t="s">
        <v>119</v>
      </c>
      <c r="E21" s="95" t="s">
        <v>122</v>
      </c>
      <c r="F21" s="125"/>
      <c r="G21" s="125"/>
      <c r="H21" s="125"/>
      <c r="I21" s="125"/>
      <c r="J21" s="171"/>
      <c r="K21" s="71" t="s">
        <v>124</v>
      </c>
      <c r="L21" s="93"/>
      <c r="M21" s="93"/>
      <c r="N21" s="93"/>
      <c r="O21" s="93"/>
      <c r="P21" s="93"/>
      <c r="Q21" s="93"/>
      <c r="R21" s="111"/>
      <c r="S21" s="95" t="s">
        <v>122</v>
      </c>
      <c r="T21" s="125"/>
      <c r="U21" s="125"/>
      <c r="V21" s="125"/>
      <c r="W21" s="125"/>
      <c r="X21" s="125"/>
      <c r="Y21" s="171"/>
      <c r="Z21" s="71" t="s">
        <v>124</v>
      </c>
      <c r="AA21" s="93"/>
      <c r="AB21" s="93"/>
      <c r="AC21" s="93"/>
      <c r="AD21" s="93"/>
      <c r="AE21" s="93"/>
      <c r="AF21" s="93"/>
      <c r="AG21" s="93"/>
      <c r="AH21" s="93"/>
      <c r="AI21" s="372"/>
      <c r="AJ21" s="61"/>
      <c r="AK21" s="61"/>
    </row>
    <row r="22" spans="1:37" ht="21.95" customHeight="1">
      <c r="A22" s="61"/>
      <c r="B22" s="61"/>
      <c r="C22" s="64"/>
      <c r="D22" s="75"/>
      <c r="E22" s="96" t="s">
        <v>125</v>
      </c>
      <c r="F22" s="96"/>
      <c r="G22" s="96"/>
      <c r="H22" s="96"/>
      <c r="I22" s="167"/>
      <c r="J22" s="167"/>
      <c r="K22" s="175"/>
      <c r="L22" s="189"/>
      <c r="M22" s="189"/>
      <c r="N22" s="189"/>
      <c r="O22" s="189"/>
      <c r="P22" s="189"/>
      <c r="Q22" s="189"/>
      <c r="R22" s="217"/>
      <c r="S22" s="96" t="s">
        <v>126</v>
      </c>
      <c r="T22" s="96"/>
      <c r="U22" s="96"/>
      <c r="V22" s="96"/>
      <c r="W22" s="96"/>
      <c r="X22" s="167" t="s">
        <v>128</v>
      </c>
      <c r="Y22" s="167"/>
      <c r="Z22" s="272" t="s">
        <v>319</v>
      </c>
      <c r="AA22" s="272"/>
      <c r="AB22" s="272"/>
      <c r="AC22" s="272"/>
      <c r="AD22" s="272"/>
      <c r="AE22" s="272"/>
      <c r="AF22" s="272"/>
      <c r="AG22" s="272"/>
      <c r="AH22" s="272"/>
      <c r="AI22" s="373"/>
      <c r="AJ22" s="61"/>
      <c r="AK22" s="61"/>
    </row>
    <row r="23" spans="1:37" ht="21.95" customHeight="1">
      <c r="A23" s="61"/>
      <c r="B23" s="61"/>
      <c r="C23" s="64"/>
      <c r="D23" s="75"/>
      <c r="E23" s="97" t="s">
        <v>2</v>
      </c>
      <c r="F23" s="97"/>
      <c r="G23" s="97"/>
      <c r="H23" s="97"/>
      <c r="I23" s="168" t="s">
        <v>128</v>
      </c>
      <c r="J23" s="168"/>
      <c r="K23" s="176" t="s">
        <v>319</v>
      </c>
      <c r="L23" s="190"/>
      <c r="M23" s="190"/>
      <c r="N23" s="190"/>
      <c r="O23" s="190"/>
      <c r="P23" s="190"/>
      <c r="Q23" s="190"/>
      <c r="R23" s="218"/>
      <c r="S23" s="98" t="s">
        <v>129</v>
      </c>
      <c r="T23" s="98"/>
      <c r="U23" s="98"/>
      <c r="V23" s="98"/>
      <c r="W23" s="98"/>
      <c r="X23" s="168"/>
      <c r="Y23" s="168"/>
      <c r="Z23" s="273"/>
      <c r="AA23" s="273"/>
      <c r="AB23" s="273"/>
      <c r="AC23" s="273"/>
      <c r="AD23" s="273"/>
      <c r="AE23" s="273"/>
      <c r="AF23" s="273"/>
      <c r="AG23" s="273"/>
      <c r="AH23" s="273"/>
      <c r="AI23" s="374"/>
      <c r="AJ23" s="61"/>
      <c r="AK23" s="61"/>
    </row>
    <row r="24" spans="1:37" ht="21.95" customHeight="1">
      <c r="A24" s="61"/>
      <c r="B24" s="61"/>
      <c r="C24" s="64"/>
      <c r="D24" s="75"/>
      <c r="E24" s="98" t="s">
        <v>131</v>
      </c>
      <c r="F24" s="98"/>
      <c r="G24" s="98"/>
      <c r="H24" s="98"/>
      <c r="I24" s="168" t="s">
        <v>128</v>
      </c>
      <c r="J24" s="168"/>
      <c r="K24" s="176" t="s">
        <v>319</v>
      </c>
      <c r="L24" s="190"/>
      <c r="M24" s="190"/>
      <c r="N24" s="190"/>
      <c r="O24" s="190"/>
      <c r="P24" s="190"/>
      <c r="Q24" s="190"/>
      <c r="R24" s="218"/>
      <c r="S24" s="230" t="s">
        <v>190</v>
      </c>
      <c r="T24" s="245"/>
      <c r="U24" s="245"/>
      <c r="V24" s="245"/>
      <c r="W24" s="245"/>
      <c r="X24" s="169"/>
      <c r="Y24" s="169"/>
      <c r="Z24" s="297"/>
      <c r="AA24" s="297"/>
      <c r="AB24" s="297"/>
      <c r="AC24" s="297"/>
      <c r="AD24" s="297"/>
      <c r="AE24" s="297"/>
      <c r="AF24" s="297"/>
      <c r="AG24" s="297"/>
      <c r="AH24" s="297"/>
      <c r="AI24" s="375"/>
      <c r="AJ24" s="61"/>
      <c r="AK24" s="61"/>
    </row>
    <row r="25" spans="1:37" ht="21.95" customHeight="1">
      <c r="A25" s="61"/>
      <c r="B25" s="61"/>
      <c r="C25" s="64"/>
      <c r="D25" s="76"/>
      <c r="E25" s="99" t="s">
        <v>134</v>
      </c>
      <c r="F25" s="99"/>
      <c r="G25" s="99"/>
      <c r="H25" s="99"/>
      <c r="I25" s="169" t="s">
        <v>128</v>
      </c>
      <c r="J25" s="169"/>
      <c r="K25" s="177" t="s">
        <v>319</v>
      </c>
      <c r="L25" s="191"/>
      <c r="M25" s="191"/>
      <c r="N25" s="191"/>
      <c r="O25" s="191"/>
      <c r="P25" s="191"/>
      <c r="Q25" s="191"/>
      <c r="R25" s="219"/>
      <c r="S25" s="231"/>
      <c r="T25" s="246"/>
      <c r="U25" s="246"/>
      <c r="V25" s="246"/>
      <c r="W25" s="246"/>
      <c r="X25" s="246"/>
      <c r="Y25" s="246"/>
      <c r="Z25" s="298" t="s">
        <v>272</v>
      </c>
      <c r="AA25" s="302"/>
      <c r="AB25" s="302"/>
      <c r="AC25" s="309" t="str">
        <f>IF(OR(COUNTIF(I22:J25,"○")&gt;0,COUNTIF(X22:Y24,"○")&gt;0),"","○")</f>
        <v/>
      </c>
      <c r="AD25" s="313" t="s">
        <v>135</v>
      </c>
      <c r="AE25" s="309" t="str">
        <f>IF(OR(COUNTIF(I22:J25,"○")&gt;0,COUNTIF(X22:Y24,"○")&gt;0),"○","")</f>
        <v>○</v>
      </c>
      <c r="AF25" s="313" t="s">
        <v>136</v>
      </c>
      <c r="AG25" s="313"/>
      <c r="AH25" s="313"/>
      <c r="AI25" s="376"/>
      <c r="AJ25" s="61"/>
      <c r="AK25" s="61"/>
    </row>
    <row r="26" spans="1:37" ht="5.25" customHeight="1">
      <c r="A26" s="61"/>
      <c r="B26" s="61"/>
      <c r="C26" s="64"/>
      <c r="S26" s="232"/>
      <c r="AI26" s="364"/>
      <c r="AJ26" s="61"/>
      <c r="AK26" s="61"/>
    </row>
    <row r="27" spans="1:37" ht="18.75" customHeight="1">
      <c r="A27" s="61"/>
      <c r="B27" s="61"/>
      <c r="C27" s="64"/>
      <c r="D27" s="77" t="s">
        <v>137</v>
      </c>
      <c r="E27" s="100" t="s">
        <v>138</v>
      </c>
      <c r="F27" s="101"/>
      <c r="G27" s="149" t="s">
        <v>7</v>
      </c>
      <c r="H27" s="149"/>
      <c r="I27" s="149" t="s">
        <v>139</v>
      </c>
      <c r="J27" s="149"/>
      <c r="K27" s="149" t="s">
        <v>141</v>
      </c>
      <c r="L27" s="149"/>
      <c r="M27" s="199" t="s">
        <v>144</v>
      </c>
      <c r="N27" s="199"/>
      <c r="O27" s="149" t="s">
        <v>145</v>
      </c>
      <c r="P27" s="149"/>
      <c r="Q27" s="149" t="s">
        <v>146</v>
      </c>
      <c r="R27" s="220"/>
      <c r="S27" s="233" t="s">
        <v>148</v>
      </c>
      <c r="T27" s="247"/>
      <c r="V27" s="77" t="s">
        <v>150</v>
      </c>
      <c r="W27" s="72"/>
      <c r="X27" s="72"/>
      <c r="Y27" s="72"/>
      <c r="Z27" s="72"/>
      <c r="AA27" s="72"/>
      <c r="AB27" s="72"/>
      <c r="AC27" s="72"/>
      <c r="AD27" s="314" t="s">
        <v>154</v>
      </c>
      <c r="AE27" s="327"/>
      <c r="AF27" s="345" t="s">
        <v>156</v>
      </c>
      <c r="AG27" s="350"/>
      <c r="AH27" s="350"/>
      <c r="AI27" s="377"/>
      <c r="AJ27" s="61"/>
      <c r="AK27" s="61"/>
    </row>
    <row r="28" spans="1:37" ht="18.75" customHeight="1">
      <c r="A28" s="61"/>
      <c r="B28" s="61"/>
      <c r="C28" s="64"/>
      <c r="D28" s="77"/>
      <c r="E28" s="101"/>
      <c r="F28" s="101"/>
      <c r="G28" s="149"/>
      <c r="H28" s="149"/>
      <c r="I28" s="149"/>
      <c r="J28" s="149"/>
      <c r="K28" s="149"/>
      <c r="L28" s="149"/>
      <c r="M28" s="199"/>
      <c r="N28" s="199"/>
      <c r="O28" s="149"/>
      <c r="P28" s="149"/>
      <c r="Q28" s="149"/>
      <c r="R28" s="220"/>
      <c r="S28" s="234"/>
      <c r="T28" s="248"/>
      <c r="V28" s="72"/>
      <c r="W28" s="72"/>
      <c r="X28" s="72"/>
      <c r="Y28" s="72"/>
      <c r="Z28" s="72"/>
      <c r="AA28" s="72"/>
      <c r="AB28" s="72"/>
      <c r="AC28" s="72"/>
      <c r="AD28" s="315" t="s">
        <v>7</v>
      </c>
      <c r="AE28" s="328" t="s">
        <v>157</v>
      </c>
      <c r="AF28" s="346" t="s">
        <v>159</v>
      </c>
      <c r="AG28" s="351"/>
      <c r="AH28" s="361" t="s">
        <v>161</v>
      </c>
      <c r="AI28" s="378"/>
      <c r="AJ28" s="61"/>
      <c r="AK28" s="61"/>
    </row>
    <row r="29" spans="1:37" ht="21.95" customHeight="1">
      <c r="A29" s="61"/>
      <c r="B29" s="61"/>
      <c r="C29" s="64"/>
      <c r="D29" s="77"/>
      <c r="E29" s="102" t="s">
        <v>162</v>
      </c>
      <c r="F29" s="126" t="s">
        <v>159</v>
      </c>
      <c r="G29" s="150"/>
      <c r="H29" s="150"/>
      <c r="I29" s="150"/>
      <c r="J29" s="150"/>
      <c r="K29" s="150"/>
      <c r="L29" s="150"/>
      <c r="M29" s="150"/>
      <c r="N29" s="150"/>
      <c r="O29" s="150"/>
      <c r="P29" s="150"/>
      <c r="Q29" s="150"/>
      <c r="R29" s="221"/>
      <c r="S29" s="235">
        <f t="shared" ref="S29:S34" si="0">SUM(G29:R29)</f>
        <v>0</v>
      </c>
      <c r="T29" s="249"/>
      <c r="U29" s="257"/>
      <c r="V29" s="265" t="s">
        <v>162</v>
      </c>
      <c r="W29" s="272" t="s">
        <v>323</v>
      </c>
      <c r="X29" s="272"/>
      <c r="Y29" s="272"/>
      <c r="Z29" s="272"/>
      <c r="AA29" s="272"/>
      <c r="AB29" s="272"/>
      <c r="AC29" s="272"/>
      <c r="AD29" s="316"/>
      <c r="AE29" s="329" t="s">
        <v>128</v>
      </c>
      <c r="AF29" s="319"/>
      <c r="AG29" s="352"/>
      <c r="AH29" s="352" t="s">
        <v>128</v>
      </c>
      <c r="AI29" s="379"/>
      <c r="AJ29" s="61"/>
      <c r="AK29" s="61"/>
    </row>
    <row r="30" spans="1:37" ht="21.95" customHeight="1">
      <c r="A30" s="61"/>
      <c r="B30" s="61"/>
      <c r="C30" s="64"/>
      <c r="D30" s="77"/>
      <c r="E30" s="102"/>
      <c r="F30" s="126" t="s">
        <v>161</v>
      </c>
      <c r="G30" s="150"/>
      <c r="H30" s="150"/>
      <c r="I30" s="150">
        <v>1</v>
      </c>
      <c r="J30" s="150"/>
      <c r="K30" s="150"/>
      <c r="L30" s="150"/>
      <c r="M30" s="150"/>
      <c r="N30" s="150"/>
      <c r="O30" s="150"/>
      <c r="P30" s="150"/>
      <c r="Q30" s="150"/>
      <c r="R30" s="221"/>
      <c r="S30" s="235">
        <f t="shared" si="0"/>
        <v>1</v>
      </c>
      <c r="T30" s="249"/>
      <c r="U30" s="257"/>
      <c r="V30" s="266"/>
      <c r="W30" s="273"/>
      <c r="X30" s="273"/>
      <c r="Y30" s="273"/>
      <c r="Z30" s="273"/>
      <c r="AA30" s="273"/>
      <c r="AB30" s="273"/>
      <c r="AC30" s="273"/>
      <c r="AD30" s="317"/>
      <c r="AE30" s="330"/>
      <c r="AF30" s="317"/>
      <c r="AG30" s="353"/>
      <c r="AH30" s="353"/>
      <c r="AI30" s="380"/>
      <c r="AJ30" s="61"/>
      <c r="AK30" s="61"/>
    </row>
    <row r="31" spans="1:37" ht="21.95" customHeight="1">
      <c r="A31" s="61"/>
      <c r="B31" s="61"/>
      <c r="C31" s="64"/>
      <c r="D31" s="77"/>
      <c r="E31" s="102" t="s">
        <v>165</v>
      </c>
      <c r="F31" s="126" t="s">
        <v>159</v>
      </c>
      <c r="G31" s="150">
        <v>1</v>
      </c>
      <c r="H31" s="150"/>
      <c r="I31" s="150"/>
      <c r="J31" s="150"/>
      <c r="K31" s="150">
        <v>2</v>
      </c>
      <c r="L31" s="150"/>
      <c r="M31" s="150">
        <v>1</v>
      </c>
      <c r="N31" s="150"/>
      <c r="O31" s="150"/>
      <c r="P31" s="150"/>
      <c r="Q31" s="150"/>
      <c r="R31" s="221"/>
      <c r="S31" s="235">
        <f t="shared" si="0"/>
        <v>4</v>
      </c>
      <c r="T31" s="249"/>
      <c r="U31" s="257"/>
      <c r="V31" s="266"/>
      <c r="W31" s="273"/>
      <c r="X31" s="273"/>
      <c r="Y31" s="273"/>
      <c r="Z31" s="273"/>
      <c r="AA31" s="273"/>
      <c r="AB31" s="273"/>
      <c r="AC31" s="273"/>
      <c r="AD31" s="317"/>
      <c r="AE31" s="330"/>
      <c r="AF31" s="317"/>
      <c r="AG31" s="353"/>
      <c r="AH31" s="353"/>
      <c r="AI31" s="380"/>
      <c r="AJ31" s="61"/>
      <c r="AK31" s="61"/>
    </row>
    <row r="32" spans="1:37" ht="21.95" customHeight="1">
      <c r="A32" s="61"/>
      <c r="B32" s="61"/>
      <c r="C32" s="64"/>
      <c r="D32" s="77"/>
      <c r="E32" s="103"/>
      <c r="F32" s="127" t="s">
        <v>161</v>
      </c>
      <c r="G32" s="151">
        <v>1</v>
      </c>
      <c r="H32" s="151"/>
      <c r="I32" s="151"/>
      <c r="J32" s="151"/>
      <c r="K32" s="151"/>
      <c r="L32" s="151"/>
      <c r="M32" s="151">
        <v>3</v>
      </c>
      <c r="N32" s="151"/>
      <c r="O32" s="151"/>
      <c r="P32" s="151"/>
      <c r="Q32" s="151"/>
      <c r="R32" s="222"/>
      <c r="S32" s="236">
        <f t="shared" si="0"/>
        <v>4</v>
      </c>
      <c r="T32" s="250"/>
      <c r="U32" s="257"/>
      <c r="V32" s="267"/>
      <c r="W32" s="135"/>
      <c r="X32" s="135"/>
      <c r="Y32" s="135"/>
      <c r="Z32" s="135"/>
      <c r="AA32" s="135"/>
      <c r="AB32" s="135"/>
      <c r="AC32" s="135"/>
      <c r="AD32" s="318"/>
      <c r="AE32" s="331"/>
      <c r="AF32" s="347"/>
      <c r="AG32" s="354"/>
      <c r="AH32" s="354"/>
      <c r="AI32" s="381"/>
      <c r="AJ32" s="61"/>
      <c r="AK32" s="61"/>
    </row>
    <row r="33" spans="1:37" ht="21.95" customHeight="1">
      <c r="A33" s="61"/>
      <c r="B33" s="61"/>
      <c r="C33" s="64"/>
      <c r="D33" s="78"/>
      <c r="E33" s="104"/>
      <c r="F33" s="128" t="s">
        <v>148</v>
      </c>
      <c r="G33" s="152">
        <f>SUM(G29:H32)</f>
        <v>2</v>
      </c>
      <c r="H33" s="152"/>
      <c r="I33" s="152">
        <f>SUM(I29:J32)</f>
        <v>1</v>
      </c>
      <c r="J33" s="152"/>
      <c r="K33" s="152">
        <f>SUM(K29:L32)</f>
        <v>2</v>
      </c>
      <c r="L33" s="152"/>
      <c r="M33" s="152">
        <f>SUM(M29:N32)</f>
        <v>4</v>
      </c>
      <c r="N33" s="152"/>
      <c r="O33" s="152">
        <f>SUM(O29:P32)</f>
        <v>0</v>
      </c>
      <c r="P33" s="152"/>
      <c r="Q33" s="152">
        <f>SUM(Q29:R32)</f>
        <v>0</v>
      </c>
      <c r="R33" s="152"/>
      <c r="S33" s="237">
        <f t="shared" si="0"/>
        <v>9</v>
      </c>
      <c r="T33" s="251"/>
      <c r="U33" s="257"/>
      <c r="V33" s="265" t="s">
        <v>165</v>
      </c>
      <c r="W33" s="175" t="s">
        <v>323</v>
      </c>
      <c r="X33" s="189"/>
      <c r="Y33" s="189"/>
      <c r="Z33" s="189"/>
      <c r="AA33" s="189"/>
      <c r="AB33" s="189"/>
      <c r="AC33" s="217"/>
      <c r="AD33" s="319" t="s">
        <v>128</v>
      </c>
      <c r="AE33" s="332"/>
      <c r="AF33" s="319" t="s">
        <v>128</v>
      </c>
      <c r="AG33" s="352"/>
      <c r="AH33" s="352"/>
      <c r="AI33" s="379"/>
      <c r="AJ33" s="61"/>
      <c r="AK33" s="61"/>
    </row>
    <row r="34" spans="1:37" ht="21.95" customHeight="1">
      <c r="A34" s="61"/>
      <c r="B34" s="61"/>
      <c r="C34" s="64"/>
      <c r="D34" s="78"/>
      <c r="E34" s="105"/>
      <c r="F34" s="129" t="s">
        <v>166</v>
      </c>
      <c r="G34" s="153">
        <f>SUM(G29,G31)</f>
        <v>1</v>
      </c>
      <c r="H34" s="153"/>
      <c r="I34" s="153">
        <f>SUM(I29,I31)</f>
        <v>0</v>
      </c>
      <c r="J34" s="153"/>
      <c r="K34" s="153">
        <f>SUM(K29,K31)</f>
        <v>2</v>
      </c>
      <c r="L34" s="153"/>
      <c r="M34" s="153">
        <f>SUM(M29,M31)</f>
        <v>1</v>
      </c>
      <c r="N34" s="153"/>
      <c r="O34" s="153">
        <f>SUM(O29,O31)</f>
        <v>0</v>
      </c>
      <c r="P34" s="153"/>
      <c r="Q34" s="153">
        <f>SUM(Q29,Q31)</f>
        <v>0</v>
      </c>
      <c r="R34" s="223"/>
      <c r="S34" s="238">
        <f t="shared" si="0"/>
        <v>4</v>
      </c>
      <c r="T34" s="223"/>
      <c r="U34" s="257"/>
      <c r="V34" s="266"/>
      <c r="W34" s="274" t="s">
        <v>323</v>
      </c>
      <c r="X34" s="281"/>
      <c r="Y34" s="281"/>
      <c r="Z34" s="281"/>
      <c r="AA34" s="281"/>
      <c r="AB34" s="281"/>
      <c r="AC34" s="310"/>
      <c r="AD34" s="320" t="s">
        <v>128</v>
      </c>
      <c r="AE34" s="333"/>
      <c r="AF34" s="318"/>
      <c r="AG34" s="355"/>
      <c r="AH34" s="355" t="s">
        <v>128</v>
      </c>
      <c r="AI34" s="382"/>
      <c r="AJ34" s="61"/>
      <c r="AK34" s="61"/>
    </row>
    <row r="35" spans="1:37" ht="2.25" customHeight="1">
      <c r="A35" s="61"/>
      <c r="B35" s="61"/>
      <c r="C35" s="64"/>
      <c r="D35" s="79"/>
      <c r="E35" s="106"/>
      <c r="F35" s="130"/>
      <c r="G35" s="154"/>
      <c r="H35" s="154"/>
      <c r="I35" s="154"/>
      <c r="J35" s="154"/>
      <c r="K35" s="154"/>
      <c r="L35" s="154"/>
      <c r="M35" s="154"/>
      <c r="N35" s="154"/>
      <c r="O35" s="154"/>
      <c r="P35" s="154"/>
      <c r="Q35" s="154"/>
      <c r="R35" s="154"/>
      <c r="S35" s="154"/>
      <c r="T35" s="154"/>
      <c r="U35" s="257"/>
      <c r="V35" s="266"/>
      <c r="W35" s="275"/>
      <c r="X35" s="282"/>
      <c r="Y35" s="282"/>
      <c r="Z35" s="282"/>
      <c r="AA35" s="282"/>
      <c r="AB35" s="282"/>
      <c r="AC35" s="282"/>
      <c r="AD35" s="318"/>
      <c r="AE35" s="334"/>
      <c r="AF35" s="318"/>
      <c r="AG35" s="355"/>
      <c r="AH35" s="355"/>
      <c r="AI35" s="382"/>
      <c r="AJ35" s="61"/>
      <c r="AK35" s="61"/>
    </row>
    <row r="36" spans="1:37" ht="18.75" customHeight="1">
      <c r="A36" s="61"/>
      <c r="B36" s="61"/>
      <c r="C36" s="64"/>
      <c r="D36" s="80" t="s">
        <v>167</v>
      </c>
      <c r="E36" s="107" t="s">
        <v>309</v>
      </c>
      <c r="F36" s="131"/>
      <c r="G36" s="155"/>
      <c r="H36" s="155"/>
      <c r="I36" s="155"/>
      <c r="J36" s="155"/>
      <c r="K36" s="178" t="s">
        <v>169</v>
      </c>
      <c r="L36" s="192"/>
      <c r="M36" s="200" t="s">
        <v>279</v>
      </c>
      <c r="N36" s="201"/>
      <c r="O36" s="201"/>
      <c r="P36" s="201"/>
      <c r="Q36" s="201"/>
      <c r="R36" s="201"/>
      <c r="S36" s="201"/>
      <c r="T36" s="201"/>
      <c r="U36" s="258"/>
      <c r="V36" s="266"/>
      <c r="W36" s="274"/>
      <c r="X36" s="281"/>
      <c r="Y36" s="281"/>
      <c r="Z36" s="281"/>
      <c r="AA36" s="281"/>
      <c r="AB36" s="281"/>
      <c r="AC36" s="281"/>
      <c r="AD36" s="321"/>
      <c r="AE36" s="335"/>
      <c r="AF36" s="321"/>
      <c r="AG36" s="356"/>
      <c r="AH36" s="356"/>
      <c r="AI36" s="383"/>
      <c r="AJ36" s="61"/>
      <c r="AK36" s="61"/>
    </row>
    <row r="37" spans="1:37" ht="18.75" customHeight="1">
      <c r="A37" s="61"/>
      <c r="B37" s="61"/>
      <c r="C37" s="64"/>
      <c r="D37" s="81"/>
      <c r="E37" s="108"/>
      <c r="F37" s="132"/>
      <c r="G37" s="156"/>
      <c r="H37" s="156"/>
      <c r="I37" s="156"/>
      <c r="J37" s="156"/>
      <c r="K37" s="179"/>
      <c r="L37" s="193"/>
      <c r="M37" s="201"/>
      <c r="N37" s="201"/>
      <c r="O37" s="201"/>
      <c r="P37" s="201"/>
      <c r="Q37" s="201"/>
      <c r="R37" s="201"/>
      <c r="S37" s="201"/>
      <c r="T37" s="201"/>
      <c r="U37" s="258"/>
      <c r="V37" s="267"/>
      <c r="W37" s="177"/>
      <c r="X37" s="191"/>
      <c r="Y37" s="191"/>
      <c r="Z37" s="191"/>
      <c r="AA37" s="191"/>
      <c r="AB37" s="191"/>
      <c r="AC37" s="219"/>
      <c r="AD37" s="322"/>
      <c r="AE37" s="336"/>
      <c r="AF37" s="347"/>
      <c r="AG37" s="354"/>
      <c r="AH37" s="354"/>
      <c r="AI37" s="381"/>
      <c r="AJ37" s="61"/>
      <c r="AK37" s="61"/>
    </row>
    <row r="38" spans="1:37" ht="15" customHeight="1">
      <c r="A38" s="61"/>
      <c r="B38" s="61"/>
      <c r="C38" s="64"/>
      <c r="D38" s="82"/>
      <c r="E38" s="109"/>
      <c r="F38" s="133">
        <v>770</v>
      </c>
      <c r="G38" s="157"/>
      <c r="H38" s="157"/>
      <c r="I38" s="157"/>
      <c r="J38" s="157"/>
      <c r="K38" s="180" t="s">
        <v>170</v>
      </c>
      <c r="L38" s="194"/>
      <c r="M38" s="201"/>
      <c r="N38" s="201"/>
      <c r="O38" s="201"/>
      <c r="P38" s="201"/>
      <c r="Q38" s="201"/>
      <c r="R38" s="201"/>
      <c r="S38" s="201"/>
      <c r="T38" s="201"/>
      <c r="U38" s="258"/>
      <c r="V38" s="268"/>
      <c r="W38" s="276" t="s">
        <v>171</v>
      </c>
      <c r="X38" s="276"/>
      <c r="Y38" s="276"/>
      <c r="Z38" s="276"/>
      <c r="AA38" s="276"/>
      <c r="AB38" s="276"/>
      <c r="AC38" s="276"/>
      <c r="AD38" s="276"/>
      <c r="AE38" s="276"/>
      <c r="AF38" s="276"/>
      <c r="AG38" s="276"/>
      <c r="AH38" s="276"/>
      <c r="AI38" s="384"/>
      <c r="AJ38" s="61"/>
      <c r="AK38" s="61"/>
    </row>
    <row r="39" spans="1:37" ht="6" customHeight="1">
      <c r="A39" s="61"/>
      <c r="B39" s="61"/>
      <c r="C39" s="64"/>
      <c r="E39" s="110"/>
      <c r="AI39" s="364"/>
      <c r="AJ39" s="61"/>
      <c r="AK39" s="61"/>
    </row>
    <row r="40" spans="1:37" ht="15" customHeight="1">
      <c r="A40" s="61"/>
      <c r="B40" s="61"/>
      <c r="C40" s="64"/>
      <c r="D40" s="83" t="s">
        <v>16</v>
      </c>
      <c r="E40" s="111" t="s">
        <v>140</v>
      </c>
      <c r="F40" s="72"/>
      <c r="G40" s="72"/>
      <c r="H40" s="72"/>
      <c r="I40" s="72"/>
      <c r="J40" s="72"/>
      <c r="K40" s="72" t="s">
        <v>173</v>
      </c>
      <c r="L40" s="72"/>
      <c r="M40" s="72"/>
      <c r="N40" s="72" t="s">
        <v>175</v>
      </c>
      <c r="O40" s="72"/>
      <c r="P40" s="72"/>
      <c r="Q40" s="72" t="s">
        <v>17</v>
      </c>
      <c r="R40" s="72"/>
      <c r="S40" s="72"/>
      <c r="T40" s="72" t="s">
        <v>155</v>
      </c>
      <c r="U40" s="72"/>
      <c r="V40" s="72"/>
      <c r="W40" s="72"/>
      <c r="X40" s="71"/>
      <c r="Y40" s="292" t="s">
        <v>176</v>
      </c>
      <c r="Z40" s="299"/>
      <c r="AA40" s="299"/>
      <c r="AB40" s="299"/>
      <c r="AC40" s="299"/>
      <c r="AD40" s="323"/>
      <c r="AE40" s="111" t="s">
        <v>178</v>
      </c>
      <c r="AF40" s="72"/>
      <c r="AG40" s="72"/>
      <c r="AH40" s="72"/>
      <c r="AI40" s="385"/>
      <c r="AJ40" s="61"/>
      <c r="AK40" s="61"/>
    </row>
    <row r="41" spans="1:37" ht="21.95" customHeight="1">
      <c r="A41" s="61"/>
      <c r="B41" s="61"/>
      <c r="C41" s="64"/>
      <c r="D41" s="84"/>
      <c r="E41" s="112" t="s">
        <v>179</v>
      </c>
      <c r="F41" s="134"/>
      <c r="G41" s="134"/>
      <c r="H41" s="134"/>
      <c r="I41" s="134"/>
      <c r="J41" s="134"/>
      <c r="K41" s="181">
        <v>0</v>
      </c>
      <c r="L41" s="181"/>
      <c r="M41" s="181"/>
      <c r="N41" s="181">
        <v>350</v>
      </c>
      <c r="O41" s="181"/>
      <c r="P41" s="181"/>
      <c r="Q41" s="181">
        <v>80</v>
      </c>
      <c r="R41" s="181"/>
      <c r="S41" s="181"/>
      <c r="T41" s="181"/>
      <c r="U41" s="181"/>
      <c r="V41" s="181"/>
      <c r="W41" s="181"/>
      <c r="X41" s="283"/>
      <c r="Y41" s="293">
        <f>SUM(K41:X41)</f>
        <v>430</v>
      </c>
      <c r="Z41" s="300"/>
      <c r="AA41" s="300"/>
      <c r="AB41" s="300"/>
      <c r="AC41" s="300"/>
      <c r="AD41" s="324"/>
      <c r="AE41" s="337"/>
      <c r="AF41" s="181"/>
      <c r="AG41" s="181"/>
      <c r="AH41" s="181"/>
      <c r="AI41" s="386"/>
      <c r="AJ41" s="61"/>
      <c r="AK41" s="61"/>
    </row>
    <row r="42" spans="1:37" ht="21.95" customHeight="1">
      <c r="A42" s="61"/>
      <c r="B42" s="61"/>
      <c r="C42" s="64"/>
      <c r="D42" s="84"/>
      <c r="E42" s="113" t="s">
        <v>310</v>
      </c>
      <c r="F42" s="135"/>
      <c r="G42" s="135"/>
      <c r="H42" s="135"/>
      <c r="I42" s="135"/>
      <c r="J42" s="135"/>
      <c r="K42" s="182"/>
      <c r="L42" s="182"/>
      <c r="M42" s="182"/>
      <c r="N42" s="182">
        <v>50</v>
      </c>
      <c r="O42" s="182"/>
      <c r="P42" s="182"/>
      <c r="Q42" s="182"/>
      <c r="R42" s="182"/>
      <c r="S42" s="182"/>
      <c r="T42" s="182"/>
      <c r="U42" s="182"/>
      <c r="V42" s="182"/>
      <c r="W42" s="182"/>
      <c r="X42" s="284"/>
      <c r="Y42" s="294">
        <f>SUM(K42:X42)</f>
        <v>50</v>
      </c>
      <c r="Z42" s="301"/>
      <c r="AA42" s="301"/>
      <c r="AB42" s="301"/>
      <c r="AC42" s="301"/>
      <c r="AD42" s="325"/>
      <c r="AE42" s="338"/>
      <c r="AF42" s="182"/>
      <c r="AG42" s="182"/>
      <c r="AH42" s="182"/>
      <c r="AI42" s="387"/>
      <c r="AJ42" s="61"/>
      <c r="AK42" s="61"/>
    </row>
    <row r="43" spans="1:37" ht="21.95" customHeight="1">
      <c r="A43" s="61"/>
      <c r="B43" s="61"/>
      <c r="C43" s="64"/>
      <c r="D43" s="84"/>
      <c r="E43" s="113" t="s">
        <v>311</v>
      </c>
      <c r="F43" s="135"/>
      <c r="G43" s="135"/>
      <c r="H43" s="135"/>
      <c r="I43" s="135"/>
      <c r="J43" s="135"/>
      <c r="K43" s="183"/>
      <c r="L43" s="183"/>
      <c r="M43" s="183"/>
      <c r="N43" s="183">
        <v>40</v>
      </c>
      <c r="O43" s="183"/>
      <c r="P43" s="183"/>
      <c r="Q43" s="183"/>
      <c r="R43" s="183"/>
      <c r="S43" s="183"/>
      <c r="T43" s="183"/>
      <c r="U43" s="183"/>
      <c r="V43" s="183"/>
      <c r="W43" s="183"/>
      <c r="X43" s="285"/>
      <c r="Y43" s="294">
        <f>SUM(K43:X43)</f>
        <v>40</v>
      </c>
      <c r="Z43" s="301"/>
      <c r="AA43" s="301"/>
      <c r="AB43" s="301"/>
      <c r="AC43" s="301"/>
      <c r="AD43" s="325"/>
      <c r="AE43" s="339"/>
      <c r="AF43" s="183"/>
      <c r="AG43" s="183"/>
      <c r="AH43" s="183"/>
      <c r="AI43" s="388"/>
      <c r="AJ43" s="61"/>
      <c r="AK43" s="61"/>
    </row>
    <row r="44" spans="1:37" ht="21.95" customHeight="1">
      <c r="A44" s="61"/>
      <c r="B44" s="61"/>
      <c r="C44" s="64"/>
      <c r="D44" s="84"/>
      <c r="E44" s="114" t="s">
        <v>148</v>
      </c>
      <c r="F44" s="136"/>
      <c r="G44" s="136"/>
      <c r="H44" s="136"/>
      <c r="I44" s="136"/>
      <c r="J44" s="115"/>
      <c r="K44" s="184">
        <f>SUM(K41:M43)</f>
        <v>0</v>
      </c>
      <c r="L44" s="195"/>
      <c r="M44" s="195"/>
      <c r="N44" s="204">
        <f>SUM(N41:P43)</f>
        <v>440</v>
      </c>
      <c r="O44" s="195"/>
      <c r="P44" s="195"/>
      <c r="Q44" s="204">
        <f>SUM(Q41:S43)</f>
        <v>80</v>
      </c>
      <c r="R44" s="195"/>
      <c r="S44" s="195"/>
      <c r="T44" s="195">
        <f>SUM(T41:X43)</f>
        <v>0</v>
      </c>
      <c r="U44" s="195"/>
      <c r="V44" s="195"/>
      <c r="W44" s="195"/>
      <c r="X44" s="286"/>
      <c r="Y44" s="184">
        <f>SUM(K44:X44)</f>
        <v>520</v>
      </c>
      <c r="Z44" s="195"/>
      <c r="AA44" s="195"/>
      <c r="AB44" s="195"/>
      <c r="AC44" s="195"/>
      <c r="AD44" s="286"/>
      <c r="AE44" s="204">
        <f>SUM(AE41:AI43)</f>
        <v>0</v>
      </c>
      <c r="AF44" s="195"/>
      <c r="AG44" s="357"/>
      <c r="AH44" s="357"/>
      <c r="AI44" s="286"/>
      <c r="AJ44" s="61"/>
      <c r="AK44" s="61"/>
    </row>
    <row r="45" spans="1:37" ht="2.25" customHeight="1">
      <c r="A45" s="61"/>
      <c r="B45" s="61"/>
      <c r="C45" s="64"/>
      <c r="D45" s="84"/>
      <c r="E45" s="115"/>
      <c r="F45" s="137"/>
      <c r="G45" s="137"/>
      <c r="H45" s="137"/>
      <c r="I45" s="137"/>
      <c r="J45" s="137"/>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389"/>
      <c r="AJ45" s="61"/>
      <c r="AK45" s="61"/>
    </row>
    <row r="46" spans="1:37" ht="22.5" customHeight="1">
      <c r="A46" s="61"/>
      <c r="B46" s="61"/>
      <c r="C46" s="64"/>
      <c r="D46" s="84"/>
      <c r="E46" s="116"/>
      <c r="F46" s="138"/>
      <c r="G46" s="158" t="s">
        <v>180</v>
      </c>
      <c r="H46" s="163"/>
      <c r="I46" s="163"/>
      <c r="J46" s="163"/>
      <c r="K46" s="163"/>
      <c r="L46" s="163"/>
      <c r="M46" s="163"/>
      <c r="N46" s="163"/>
      <c r="O46" s="163"/>
      <c r="P46" s="163"/>
      <c r="Q46" s="163"/>
      <c r="R46" s="163"/>
      <c r="S46" s="163"/>
      <c r="T46" s="163"/>
      <c r="U46" s="259" t="s">
        <v>66</v>
      </c>
      <c r="V46" s="259"/>
      <c r="W46" s="259"/>
      <c r="X46" s="259"/>
      <c r="Y46" s="259"/>
      <c r="Z46" s="259"/>
      <c r="AA46" s="259"/>
      <c r="AB46" s="259"/>
      <c r="AC46" s="259"/>
      <c r="AD46" s="259"/>
      <c r="AE46" s="259"/>
      <c r="AF46" s="259"/>
      <c r="AG46" s="259"/>
      <c r="AH46" s="259"/>
      <c r="AI46" s="390"/>
      <c r="AJ46" s="61"/>
      <c r="AK46" s="61"/>
    </row>
    <row r="47" spans="1:37" ht="3.75" customHeight="1">
      <c r="A47" s="61"/>
      <c r="B47" s="61"/>
      <c r="C47" s="64"/>
      <c r="D47" s="85"/>
      <c r="E47" s="117"/>
      <c r="F47" s="139"/>
      <c r="G47" s="159"/>
      <c r="H47" s="159"/>
      <c r="I47" s="159"/>
      <c r="J47" s="159"/>
      <c r="K47" s="159"/>
      <c r="L47" s="159"/>
      <c r="M47" s="159"/>
      <c r="N47" s="159"/>
      <c r="O47" s="159"/>
      <c r="P47" s="159"/>
      <c r="Q47" s="159"/>
      <c r="R47" s="159"/>
      <c r="S47" s="159"/>
      <c r="T47" s="159"/>
      <c r="U47" s="260"/>
      <c r="V47" s="260"/>
      <c r="W47" s="260"/>
      <c r="X47" s="260"/>
      <c r="Y47" s="260"/>
      <c r="Z47" s="260"/>
      <c r="AA47" s="260"/>
      <c r="AB47" s="260"/>
      <c r="AC47" s="260"/>
      <c r="AD47" s="260"/>
      <c r="AE47" s="260"/>
      <c r="AF47" s="260"/>
      <c r="AG47" s="260"/>
      <c r="AH47" s="260"/>
      <c r="AI47" s="391"/>
      <c r="AJ47" s="61"/>
      <c r="AK47" s="61"/>
    </row>
    <row r="48" spans="1:37" ht="3" customHeight="1">
      <c r="A48" s="61"/>
      <c r="B48" s="61"/>
      <c r="C48" s="64"/>
      <c r="E48" s="110"/>
      <c r="AI48" s="364"/>
      <c r="AJ48" s="61"/>
      <c r="AK48" s="61"/>
    </row>
    <row r="49" spans="1:46" s="60" customFormat="1" ht="8.5" customHeight="1">
      <c r="A49" s="61"/>
      <c r="B49" s="61"/>
      <c r="C49" s="65"/>
      <c r="AI49" s="392"/>
      <c r="AJ49" s="61"/>
      <c r="AK49" s="61"/>
    </row>
    <row r="50" spans="1:46" s="60" customFormat="1" ht="12.75" customHeight="1">
      <c r="A50" s="61"/>
      <c r="B50" s="61"/>
      <c r="C50" s="65"/>
      <c r="D50" s="86">
        <v>6</v>
      </c>
      <c r="E50" s="118" t="s">
        <v>204</v>
      </c>
      <c r="F50" s="140"/>
      <c r="G50" s="140"/>
      <c r="H50" s="140"/>
      <c r="I50" s="140"/>
      <c r="J50" s="140"/>
      <c r="K50" s="140"/>
      <c r="L50" s="140"/>
      <c r="M50" s="140"/>
      <c r="N50" s="140"/>
      <c r="O50" s="140"/>
      <c r="P50" s="140"/>
      <c r="Q50" s="140"/>
      <c r="R50" s="224" t="s">
        <v>205</v>
      </c>
      <c r="S50" s="140"/>
      <c r="T50" s="140"/>
      <c r="U50" s="140"/>
      <c r="V50" s="140"/>
      <c r="W50" s="140"/>
      <c r="X50" s="140"/>
      <c r="Y50" s="140"/>
      <c r="Z50" s="140"/>
      <c r="AA50" s="140"/>
      <c r="AB50" s="140"/>
      <c r="AC50" s="140"/>
      <c r="AD50" s="140"/>
      <c r="AE50" s="140"/>
      <c r="AF50" s="140"/>
      <c r="AG50" s="140"/>
      <c r="AH50" s="140"/>
      <c r="AI50" s="393"/>
      <c r="AJ50" s="61"/>
      <c r="AK50" s="61"/>
      <c r="AL50" s="141"/>
    </row>
    <row r="51" spans="1:46" s="60" customFormat="1" ht="16.5" customHeight="1">
      <c r="A51" s="61"/>
      <c r="B51" s="61"/>
      <c r="C51" s="65"/>
      <c r="D51" s="87" t="s">
        <v>206</v>
      </c>
      <c r="E51" s="119">
        <v>1</v>
      </c>
      <c r="F51" s="141" t="s">
        <v>163</v>
      </c>
      <c r="G51" s="141"/>
      <c r="H51" s="141"/>
      <c r="I51" s="141"/>
      <c r="J51" s="141"/>
      <c r="K51" s="186"/>
      <c r="L51" s="196" t="s">
        <v>207</v>
      </c>
      <c r="M51" s="141"/>
      <c r="N51" s="141"/>
      <c r="O51" s="141"/>
      <c r="Q51" s="186"/>
      <c r="R51" s="196" t="s">
        <v>79</v>
      </c>
      <c r="V51" s="186"/>
      <c r="W51" s="196" t="s">
        <v>208</v>
      </c>
      <c r="Z51" s="186"/>
      <c r="AA51" s="196" t="s">
        <v>130</v>
      </c>
      <c r="AI51" s="392"/>
      <c r="AJ51" s="61"/>
      <c r="AK51" s="61"/>
    </row>
    <row r="52" spans="1:46" s="60" customFormat="1" ht="9" customHeight="1">
      <c r="A52" s="61"/>
      <c r="B52" s="61"/>
      <c r="C52" s="65"/>
      <c r="D52" s="87"/>
      <c r="E52" s="120"/>
      <c r="AI52" s="392"/>
      <c r="AJ52" s="61"/>
      <c r="AK52" s="61"/>
    </row>
    <row r="53" spans="1:46" s="60" customFormat="1" ht="18" customHeight="1">
      <c r="A53" s="61"/>
      <c r="B53" s="61"/>
      <c r="C53" s="65"/>
      <c r="D53" s="87"/>
      <c r="E53" s="119">
        <v>2</v>
      </c>
      <c r="F53" s="141" t="s">
        <v>85</v>
      </c>
      <c r="G53" s="141"/>
      <c r="H53" s="141"/>
      <c r="I53" s="141"/>
      <c r="J53" s="141"/>
      <c r="K53" s="186"/>
      <c r="L53" s="3" t="s">
        <v>222</v>
      </c>
      <c r="M53" s="3"/>
      <c r="N53" s="205"/>
      <c r="O53" s="207" t="s">
        <v>108</v>
      </c>
      <c r="P53" s="209"/>
      <c r="Q53" s="214" t="s">
        <v>209</v>
      </c>
      <c r="R53" s="214"/>
      <c r="S53" s="3"/>
      <c r="T53" s="3"/>
      <c r="U53" s="3"/>
      <c r="V53" s="3"/>
      <c r="W53" s="3"/>
      <c r="X53" s="3"/>
      <c r="Y53" s="3"/>
      <c r="Z53" s="3"/>
      <c r="AA53" s="3"/>
      <c r="AB53" s="3"/>
      <c r="AC53" s="3"/>
      <c r="AD53" s="3"/>
      <c r="AI53" s="392"/>
      <c r="AJ53" s="61"/>
      <c r="AK53" s="61"/>
      <c r="AT53" s="398"/>
    </row>
    <row r="54" spans="1:46" s="60" customFormat="1" ht="10.5" customHeight="1">
      <c r="A54" s="61"/>
      <c r="B54" s="61"/>
      <c r="C54" s="65"/>
      <c r="D54" s="87"/>
      <c r="E54" s="120"/>
      <c r="F54" s="60" t="s">
        <v>313</v>
      </c>
      <c r="L54" s="3"/>
      <c r="M54" s="3"/>
      <c r="N54" s="3"/>
      <c r="O54" s="3"/>
      <c r="P54" s="3"/>
      <c r="Q54" s="3"/>
      <c r="R54" s="3"/>
      <c r="S54" s="3"/>
      <c r="T54" s="3"/>
      <c r="U54" s="3"/>
      <c r="V54" s="3"/>
      <c r="W54" s="3"/>
      <c r="X54" s="3"/>
      <c r="Y54" s="3"/>
      <c r="Z54" s="3"/>
      <c r="AA54" s="3"/>
      <c r="AB54" s="3"/>
      <c r="AC54" s="3"/>
      <c r="AD54" s="3"/>
      <c r="AI54" s="392"/>
      <c r="AJ54" s="61"/>
      <c r="AK54" s="61"/>
    </row>
    <row r="55" spans="1:46" s="60" customFormat="1" ht="18" customHeight="1">
      <c r="A55" s="61"/>
      <c r="B55" s="61"/>
      <c r="C55" s="65"/>
      <c r="D55" s="87"/>
      <c r="E55" s="120"/>
      <c r="F55" s="142"/>
      <c r="G55" s="142"/>
      <c r="H55" s="142"/>
      <c r="I55" s="142"/>
      <c r="J55" s="142"/>
      <c r="L55" s="3"/>
      <c r="M55" s="202"/>
      <c r="N55" s="3"/>
      <c r="O55" s="3"/>
      <c r="P55" s="210" t="s">
        <v>210</v>
      </c>
      <c r="Q55" s="3"/>
      <c r="R55" s="3"/>
      <c r="S55" s="239"/>
      <c r="T55" s="239"/>
      <c r="U55" s="239"/>
      <c r="V55" s="214" t="s">
        <v>211</v>
      </c>
      <c r="W55" s="3"/>
      <c r="X55" s="287"/>
      <c r="Y55" s="295"/>
      <c r="Z55" s="3" t="s">
        <v>280</v>
      </c>
      <c r="AA55" s="3"/>
      <c r="AB55" s="3"/>
      <c r="AC55" s="3"/>
      <c r="AD55" s="3"/>
      <c r="AE55" s="340"/>
      <c r="AF55" s="340"/>
      <c r="AG55" s="358" t="s">
        <v>212</v>
      </c>
      <c r="AI55" s="392"/>
      <c r="AJ55" s="61"/>
      <c r="AK55" s="61"/>
      <c r="AL55" s="396"/>
      <c r="AM55" s="396"/>
      <c r="AN55" s="396"/>
    </row>
    <row r="56" spans="1:46" s="60" customFormat="1" ht="7.5" customHeight="1">
      <c r="A56" s="61"/>
      <c r="B56" s="61"/>
      <c r="C56" s="65"/>
      <c r="D56" s="87"/>
      <c r="E56" s="120"/>
      <c r="L56" s="3"/>
      <c r="M56" s="3"/>
      <c r="N56" s="3"/>
      <c r="O56" s="3"/>
      <c r="P56" s="3"/>
      <c r="Q56" s="3"/>
      <c r="R56" s="3"/>
      <c r="S56" s="3"/>
      <c r="T56" s="3"/>
      <c r="U56" s="3"/>
      <c r="V56" s="3"/>
      <c r="W56" s="3"/>
      <c r="X56" s="3"/>
      <c r="Y56" s="3"/>
      <c r="Z56" s="3"/>
      <c r="AA56" s="3"/>
      <c r="AB56" s="3"/>
      <c r="AC56" s="3"/>
      <c r="AD56" s="3"/>
      <c r="AI56" s="392"/>
      <c r="AJ56" s="61"/>
      <c r="AK56" s="61"/>
    </row>
    <row r="57" spans="1:46" s="60" customFormat="1" ht="18" customHeight="1">
      <c r="A57" s="61"/>
      <c r="B57" s="61"/>
      <c r="C57" s="65"/>
      <c r="D57" s="87"/>
      <c r="E57" s="119">
        <v>3</v>
      </c>
      <c r="F57" s="141" t="s">
        <v>214</v>
      </c>
      <c r="G57" s="141"/>
      <c r="H57" s="141"/>
      <c r="I57" s="141"/>
      <c r="J57" s="141"/>
      <c r="K57" s="186"/>
      <c r="L57" s="3" t="s">
        <v>222</v>
      </c>
      <c r="M57" s="3"/>
      <c r="N57" s="205"/>
      <c r="O57" s="3" t="s">
        <v>108</v>
      </c>
      <c r="P57" s="211" t="s">
        <v>215</v>
      </c>
      <c r="Q57" s="215" t="s">
        <v>217</v>
      </c>
      <c r="R57" s="225"/>
      <c r="S57" s="240"/>
      <c r="T57" s="240"/>
      <c r="U57" s="240"/>
      <c r="V57" s="154" t="s">
        <v>213</v>
      </c>
      <c r="W57" s="154"/>
      <c r="X57" s="154"/>
      <c r="Y57" s="154"/>
      <c r="Z57" s="239"/>
      <c r="AA57" s="239"/>
      <c r="AB57" s="239"/>
      <c r="AC57" s="3" t="s">
        <v>218</v>
      </c>
      <c r="AD57" s="3"/>
      <c r="AG57" s="359"/>
      <c r="AI57" s="392"/>
      <c r="AJ57" s="61"/>
      <c r="AK57" s="61"/>
    </row>
    <row r="58" spans="1:46" s="60" customFormat="1" ht="9" customHeight="1">
      <c r="A58" s="61"/>
      <c r="B58" s="61"/>
      <c r="C58" s="65"/>
      <c r="D58" s="88"/>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394"/>
      <c r="AJ58" s="61"/>
      <c r="AK58" s="61"/>
      <c r="AL58" s="397"/>
    </row>
    <row r="59" spans="1:46" s="60" customFormat="1" ht="5" customHeight="1">
      <c r="A59" s="61"/>
      <c r="B59" s="61"/>
      <c r="C59" s="65"/>
      <c r="AI59" s="392"/>
      <c r="AJ59" s="61"/>
      <c r="AK59" s="61"/>
    </row>
    <row r="60" spans="1:46" ht="6.5" customHeight="1">
      <c r="A60" s="61"/>
      <c r="B60" s="61"/>
      <c r="C60" s="66"/>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395"/>
      <c r="AJ60" s="61"/>
      <c r="AK60" s="61"/>
    </row>
    <row r="61" spans="1:46" ht="18.75" customHeight="1">
      <c r="A61" s="61"/>
      <c r="B61" s="61"/>
      <c r="AJ61" s="61"/>
      <c r="AK61" s="61"/>
    </row>
    <row r="62" spans="1:46" ht="18.75" hidden="1" customHeight="1">
      <c r="A62" s="61"/>
      <c r="B62" s="61"/>
      <c r="C62" t="s">
        <v>308</v>
      </c>
      <c r="F62" t="s">
        <v>189</v>
      </c>
      <c r="H62" t="s">
        <v>189</v>
      </c>
      <c r="J62" t="s">
        <v>189</v>
      </c>
      <c r="L62" t="s">
        <v>189</v>
      </c>
      <c r="N62" t="s">
        <v>189</v>
      </c>
      <c r="Q62" t="s">
        <v>189</v>
      </c>
      <c r="S62" t="s">
        <v>189</v>
      </c>
      <c r="Z62" t="s">
        <v>191</v>
      </c>
      <c r="AE62" s="341"/>
      <c r="AF62" s="348"/>
      <c r="AG62" s="360"/>
      <c r="AH62" s="360"/>
      <c r="AJ62" s="61"/>
      <c r="AK62" s="61"/>
    </row>
    <row r="63" spans="1:46" ht="18.75" hidden="1" customHeight="1">
      <c r="A63" s="61"/>
      <c r="B63" s="61"/>
      <c r="F63" t="s">
        <v>29</v>
      </c>
      <c r="H63" t="s">
        <v>83</v>
      </c>
      <c r="J63" t="s">
        <v>128</v>
      </c>
      <c r="N63" t="s">
        <v>128</v>
      </c>
      <c r="S63" t="s">
        <v>128</v>
      </c>
      <c r="T63" s="252" t="s">
        <v>128</v>
      </c>
      <c r="U63" s="252"/>
      <c r="Z63" t="s">
        <v>192</v>
      </c>
      <c r="AE63" s="342" t="s">
        <v>194</v>
      </c>
      <c r="AF63" s="348"/>
      <c r="AG63" s="360"/>
      <c r="AH63" s="360"/>
      <c r="AJ63" s="61"/>
      <c r="AK63" s="61"/>
    </row>
    <row r="64" spans="1:46" ht="18.75" hidden="1" customHeight="1">
      <c r="A64" s="61"/>
      <c r="B64" s="61"/>
      <c r="F64" t="s">
        <v>101</v>
      </c>
      <c r="H64" t="s">
        <v>77</v>
      </c>
      <c r="T64" s="252"/>
      <c r="U64" s="252"/>
      <c r="Z64" t="s">
        <v>197</v>
      </c>
      <c r="AE64" t="s">
        <v>132</v>
      </c>
      <c r="AJ64" s="61"/>
      <c r="AK64" s="61"/>
    </row>
    <row r="65" spans="1:37" ht="18.75" hidden="1" customHeight="1">
      <c r="A65" s="61"/>
      <c r="B65" s="61"/>
      <c r="F65" t="s">
        <v>199</v>
      </c>
      <c r="Z65" t="s">
        <v>179</v>
      </c>
      <c r="AE65" t="s">
        <v>198</v>
      </c>
      <c r="AJ65" s="61"/>
      <c r="AK65" s="61"/>
    </row>
    <row r="66" spans="1:37" ht="18.75" hidden="1" customHeight="1">
      <c r="H66" t="s">
        <v>169</v>
      </c>
      <c r="Z66" t="s">
        <v>8</v>
      </c>
    </row>
    <row r="67" spans="1:37" ht="18.75" hidden="1" customHeight="1">
      <c r="H67" t="s">
        <v>170</v>
      </c>
      <c r="Z67" t="s">
        <v>201</v>
      </c>
    </row>
    <row r="68" spans="1:37" ht="18.75" hidden="1" customHeight="1">
      <c r="Z68" t="s">
        <v>203</v>
      </c>
    </row>
    <row r="69" spans="1:37" ht="18.75" hidden="1" customHeight="1">
      <c r="Z69" t="s">
        <v>58</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4"/>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399" t="s">
        <v>56</v>
      </c>
      <c r="C1" s="403"/>
      <c r="D1" s="403"/>
      <c r="E1" s="419"/>
      <c r="F1" s="427" t="s">
        <v>273</v>
      </c>
      <c r="G1" s="429"/>
      <c r="H1" s="429"/>
      <c r="I1" s="433"/>
      <c r="J1" s="440"/>
      <c r="K1" s="446" t="s">
        <v>47</v>
      </c>
      <c r="L1" s="448"/>
      <c r="M1" s="450"/>
      <c r="N1" s="451"/>
      <c r="Q1" s="228" t="s">
        <v>38</v>
      </c>
      <c r="R1" s="243"/>
      <c r="S1" s="471" t="s">
        <v>49</v>
      </c>
      <c r="T1" s="473"/>
      <c r="U1" s="473"/>
      <c r="V1" s="441"/>
      <c r="W1" s="441"/>
      <c r="X1" s="441"/>
      <c r="Y1" s="441"/>
      <c r="Z1" s="441"/>
      <c r="AA1" s="441"/>
      <c r="AB1" s="441"/>
      <c r="AC1" s="441"/>
      <c r="AD1" s="441"/>
      <c r="AE1" s="441"/>
      <c r="AF1" s="441"/>
      <c r="AG1" s="453"/>
    </row>
    <row r="2" spans="2:33" ht="24" customHeight="1">
      <c r="B2" s="400"/>
      <c r="C2" s="404"/>
      <c r="D2" s="404"/>
      <c r="E2" s="420"/>
      <c r="F2" s="428"/>
      <c r="G2" s="430"/>
      <c r="H2" s="430"/>
      <c r="I2" s="434"/>
      <c r="J2" s="428"/>
      <c r="K2" s="430"/>
      <c r="L2" s="430"/>
      <c r="M2" s="434"/>
      <c r="Q2" s="227"/>
      <c r="R2" s="242"/>
      <c r="S2" s="254" t="s">
        <v>30</v>
      </c>
      <c r="T2" s="262"/>
      <c r="U2" s="443"/>
      <c r="V2" s="443"/>
      <c r="W2" s="443"/>
      <c r="X2" s="443"/>
      <c r="Y2" s="443"/>
      <c r="Z2" s="443"/>
      <c r="AA2" s="305" t="s">
        <v>11</v>
      </c>
      <c r="AB2" s="493"/>
      <c r="AC2" s="493"/>
      <c r="AD2" s="493"/>
      <c r="AE2" s="493"/>
      <c r="AF2" s="493"/>
      <c r="AG2" s="503"/>
    </row>
    <row r="3" spans="2:33" ht="3.75" customHeight="1"/>
    <row r="4" spans="2:33" ht="22.5" customHeight="1">
      <c r="B4" s="401" t="s">
        <v>87</v>
      </c>
      <c r="Q4" s="228" t="s">
        <v>88</v>
      </c>
      <c r="R4" s="243"/>
      <c r="S4" s="255" t="s">
        <v>49</v>
      </c>
      <c r="T4" s="263"/>
      <c r="U4" s="263"/>
      <c r="V4" s="441"/>
      <c r="W4" s="441"/>
      <c r="X4" s="441"/>
      <c r="Y4" s="441"/>
      <c r="Z4" s="441"/>
      <c r="AA4" s="441"/>
      <c r="AB4" s="441"/>
      <c r="AC4" s="441"/>
      <c r="AD4" s="441"/>
      <c r="AE4" s="441"/>
      <c r="AF4" s="441"/>
      <c r="AG4" s="453"/>
    </row>
    <row r="5" spans="2:33" ht="22.5" customHeight="1">
      <c r="B5" s="401"/>
      <c r="E5" s="421"/>
      <c r="F5" s="421"/>
      <c r="G5" s="3"/>
      <c r="H5" s="3"/>
      <c r="O5" s="452" t="s">
        <v>249</v>
      </c>
      <c r="Q5" s="227"/>
      <c r="R5" s="242"/>
      <c r="S5" s="254" t="s">
        <v>30</v>
      </c>
      <c r="T5" s="262"/>
      <c r="U5" s="443"/>
      <c r="V5" s="443"/>
      <c r="W5" s="443"/>
      <c r="X5" s="443"/>
      <c r="Y5" s="443"/>
      <c r="Z5" s="443"/>
      <c r="AA5" s="305" t="s">
        <v>11</v>
      </c>
      <c r="AB5" s="493"/>
      <c r="AC5" s="493"/>
      <c r="AD5" s="493"/>
      <c r="AE5" s="493"/>
      <c r="AF5" s="493"/>
      <c r="AG5" s="503"/>
    </row>
    <row r="6" spans="2:33" ht="4.5" customHeight="1"/>
    <row r="7" spans="2:33" ht="24" customHeight="1">
      <c r="B7" s="70" t="s">
        <v>89</v>
      </c>
      <c r="C7" s="92"/>
      <c r="D7" s="122"/>
      <c r="E7" s="122"/>
      <c r="F7" s="122"/>
      <c r="G7" s="122"/>
      <c r="H7" s="122"/>
      <c r="I7" s="122"/>
      <c r="J7" s="122"/>
      <c r="K7" s="122"/>
      <c r="L7" s="122"/>
      <c r="M7" s="122"/>
      <c r="N7" s="122"/>
      <c r="O7" s="122"/>
      <c r="P7" s="122"/>
      <c r="Q7" s="122"/>
      <c r="R7" s="122"/>
      <c r="S7" s="122"/>
      <c r="T7" s="122"/>
      <c r="U7" s="270"/>
      <c r="V7" s="279" t="s">
        <v>92</v>
      </c>
      <c r="W7" s="288"/>
      <c r="X7" s="175"/>
      <c r="Y7" s="189"/>
      <c r="Z7" s="303"/>
      <c r="AA7" s="306" t="s">
        <v>93</v>
      </c>
      <c r="AB7" s="303"/>
      <c r="AC7" s="306" t="s">
        <v>94</v>
      </c>
      <c r="AD7" s="303"/>
      <c r="AE7" s="303"/>
      <c r="AF7" s="306" t="s">
        <v>95</v>
      </c>
      <c r="AG7" s="504"/>
    </row>
    <row r="8" spans="2:33" ht="24" customHeight="1">
      <c r="B8" s="70" t="s">
        <v>97</v>
      </c>
      <c r="C8" s="92"/>
      <c r="D8" s="92"/>
      <c r="E8" s="122"/>
      <c r="F8" s="122"/>
      <c r="G8" s="122"/>
      <c r="H8" s="122"/>
      <c r="I8" s="122"/>
      <c r="J8" s="122"/>
      <c r="K8" s="122"/>
      <c r="L8" s="122"/>
      <c r="M8" s="122"/>
      <c r="N8" s="122"/>
      <c r="O8" s="122"/>
      <c r="P8" s="122"/>
      <c r="Q8" s="122"/>
      <c r="R8" s="122"/>
      <c r="S8" s="122"/>
      <c r="T8" s="122"/>
      <c r="U8" s="270"/>
      <c r="V8" s="280" t="s">
        <v>99</v>
      </c>
      <c r="W8" s="289"/>
      <c r="X8" s="275"/>
      <c r="Y8" s="282"/>
      <c r="Z8" s="304"/>
      <c r="AA8" s="307" t="s">
        <v>93</v>
      </c>
      <c r="AB8" s="304"/>
      <c r="AC8" s="307" t="s">
        <v>94</v>
      </c>
      <c r="AD8" s="304"/>
      <c r="AE8" s="304"/>
      <c r="AF8" s="307" t="s">
        <v>102</v>
      </c>
      <c r="AG8" s="505"/>
    </row>
    <row r="9" spans="2:33" ht="24" customHeight="1">
      <c r="B9" s="71" t="s">
        <v>25</v>
      </c>
      <c r="C9" s="93"/>
      <c r="D9" s="123" t="s">
        <v>22</v>
      </c>
      <c r="E9" s="422"/>
      <c r="F9" s="422"/>
      <c r="G9" s="422"/>
      <c r="H9" s="92" t="s">
        <v>104</v>
      </c>
      <c r="I9" s="92"/>
      <c r="J9" s="188"/>
      <c r="K9" s="188"/>
      <c r="L9" s="188"/>
      <c r="M9" s="188"/>
      <c r="N9" s="188"/>
      <c r="O9" s="188"/>
      <c r="P9" s="188"/>
      <c r="Q9" s="188"/>
      <c r="R9" s="188"/>
      <c r="S9" s="188"/>
      <c r="T9" s="188"/>
      <c r="U9" s="188"/>
      <c r="V9" s="188"/>
      <c r="W9" s="290" t="s">
        <v>284</v>
      </c>
      <c r="X9" s="296"/>
      <c r="Y9" s="296"/>
      <c r="Z9" s="296"/>
      <c r="AA9" s="308"/>
      <c r="AB9" s="494"/>
      <c r="AC9" s="326" t="s">
        <v>283</v>
      </c>
      <c r="AD9" s="344"/>
      <c r="AE9" s="344"/>
      <c r="AF9" s="326" t="s">
        <v>153</v>
      </c>
      <c r="AG9" s="368"/>
    </row>
    <row r="10" spans="2:33" ht="24" customHeight="1">
      <c r="B10" s="71" t="s">
        <v>106</v>
      </c>
      <c r="C10" s="94"/>
      <c r="D10" s="188"/>
      <c r="E10" s="188"/>
      <c r="F10" s="188"/>
      <c r="G10" s="188"/>
      <c r="H10" s="431"/>
      <c r="I10" s="174" t="s">
        <v>109</v>
      </c>
      <c r="J10" s="93"/>
      <c r="K10" s="188"/>
      <c r="L10" s="188"/>
      <c r="M10" s="188"/>
      <c r="N10" s="188"/>
      <c r="O10" s="188"/>
      <c r="P10" s="431"/>
      <c r="Q10" s="71" t="s">
        <v>110</v>
      </c>
      <c r="R10" s="93"/>
      <c r="S10" s="93"/>
      <c r="T10" s="474"/>
      <c r="U10" s="475"/>
      <c r="V10" s="475"/>
      <c r="W10" s="483"/>
      <c r="X10" s="483"/>
      <c r="Y10" s="483"/>
      <c r="Z10" s="483"/>
      <c r="AA10" s="483"/>
      <c r="AB10" s="483"/>
      <c r="AC10" s="483"/>
      <c r="AD10" s="483"/>
      <c r="AE10" s="483"/>
      <c r="AF10" s="483"/>
      <c r="AG10" s="506"/>
    </row>
    <row r="11" spans="2:33" ht="4.5" customHeight="1"/>
    <row r="12" spans="2:33" ht="24.6" customHeight="1">
      <c r="B12" s="72" t="s">
        <v>84</v>
      </c>
      <c r="C12" s="72"/>
      <c r="D12" s="72"/>
      <c r="E12" s="148" t="s">
        <v>113</v>
      </c>
      <c r="F12" s="162"/>
      <c r="G12" s="162"/>
      <c r="H12" s="124"/>
      <c r="I12" s="124"/>
      <c r="J12" s="124"/>
      <c r="K12" s="124"/>
      <c r="L12" s="124"/>
      <c r="M12" s="124"/>
      <c r="N12" s="124"/>
      <c r="O12" s="124"/>
      <c r="P12" s="216" t="s">
        <v>25</v>
      </c>
      <c r="Q12" s="229"/>
      <c r="R12" s="465"/>
      <c r="S12" s="472"/>
      <c r="T12" s="472"/>
      <c r="U12" s="472"/>
      <c r="V12" s="472"/>
      <c r="W12" s="472"/>
      <c r="X12" s="472"/>
      <c r="Y12" s="472"/>
      <c r="Z12" s="472"/>
      <c r="AA12" s="472"/>
      <c r="AB12" s="472"/>
      <c r="AC12" s="472"/>
      <c r="AD12" s="472"/>
      <c r="AE12" s="498"/>
      <c r="AF12" s="498"/>
      <c r="AG12" s="507"/>
    </row>
    <row r="13" spans="2:33" ht="24.6" customHeight="1">
      <c r="B13" s="73" t="s">
        <v>96</v>
      </c>
      <c r="C13" s="73"/>
      <c r="D13" s="73"/>
      <c r="E13" s="71" t="s">
        <v>114</v>
      </c>
      <c r="F13" s="93"/>
      <c r="G13" s="124"/>
      <c r="H13" s="124"/>
      <c r="I13" s="124"/>
      <c r="J13" s="124"/>
      <c r="K13" s="124"/>
      <c r="L13" s="124"/>
      <c r="M13" s="124"/>
      <c r="N13" s="124"/>
      <c r="O13" s="124"/>
      <c r="P13" s="71" t="s">
        <v>116</v>
      </c>
      <c r="Q13" s="93"/>
      <c r="R13" s="124"/>
      <c r="S13" s="124"/>
      <c r="T13" s="124"/>
      <c r="U13" s="124"/>
      <c r="V13" s="124"/>
      <c r="W13" s="124"/>
      <c r="X13" s="71" t="s">
        <v>30</v>
      </c>
      <c r="Y13" s="93"/>
      <c r="Z13" s="124"/>
      <c r="AA13" s="124"/>
      <c r="AB13" s="124"/>
      <c r="AC13" s="124"/>
      <c r="AD13" s="124"/>
      <c r="AE13" s="124"/>
      <c r="AF13" s="124"/>
      <c r="AG13" s="170"/>
    </row>
    <row r="14" spans="2:33" ht="24.6" customHeight="1">
      <c r="B14" s="73" t="s">
        <v>118</v>
      </c>
      <c r="C14" s="73"/>
      <c r="D14" s="73"/>
      <c r="E14" s="71" t="s">
        <v>114</v>
      </c>
      <c r="F14" s="93"/>
      <c r="G14" s="124"/>
      <c r="H14" s="124"/>
      <c r="I14" s="124"/>
      <c r="J14" s="124"/>
      <c r="K14" s="124"/>
      <c r="L14" s="124"/>
      <c r="M14" s="124"/>
      <c r="N14" s="124"/>
      <c r="O14" s="124"/>
      <c r="P14" s="71" t="s">
        <v>116</v>
      </c>
      <c r="Q14" s="93"/>
      <c r="R14" s="124"/>
      <c r="S14" s="124"/>
      <c r="T14" s="124"/>
      <c r="U14" s="124"/>
      <c r="V14" s="124"/>
      <c r="W14" s="124"/>
      <c r="X14" s="71" t="s">
        <v>30</v>
      </c>
      <c r="Y14" s="93"/>
      <c r="Z14" s="124"/>
      <c r="AA14" s="124"/>
      <c r="AB14" s="124"/>
      <c r="AC14" s="124"/>
      <c r="AD14" s="124"/>
      <c r="AE14" s="124"/>
      <c r="AF14" s="124"/>
      <c r="AG14" s="170"/>
    </row>
    <row r="15" spans="2:33" ht="5.25" customHeight="1"/>
    <row r="16" spans="2:33" ht="14.25" customHeight="1">
      <c r="B16" s="74" t="s">
        <v>119</v>
      </c>
      <c r="C16" s="95" t="s">
        <v>122</v>
      </c>
      <c r="D16" s="125"/>
      <c r="E16" s="125"/>
      <c r="F16" s="125"/>
      <c r="G16" s="125"/>
      <c r="H16" s="171"/>
      <c r="I16" s="71" t="s">
        <v>124</v>
      </c>
      <c r="J16" s="93"/>
      <c r="K16" s="93"/>
      <c r="L16" s="93"/>
      <c r="M16" s="93"/>
      <c r="N16" s="93"/>
      <c r="O16" s="93"/>
      <c r="P16" s="111"/>
      <c r="Q16" s="95" t="s">
        <v>122</v>
      </c>
      <c r="R16" s="125"/>
      <c r="S16" s="125"/>
      <c r="T16" s="125"/>
      <c r="U16" s="125"/>
      <c r="V16" s="125"/>
      <c r="W16" s="171"/>
      <c r="X16" s="71" t="s">
        <v>124</v>
      </c>
      <c r="Y16" s="93"/>
      <c r="Z16" s="93"/>
      <c r="AA16" s="93"/>
      <c r="AB16" s="93"/>
      <c r="AC16" s="93"/>
      <c r="AD16" s="93"/>
      <c r="AE16" s="93"/>
      <c r="AF16" s="93"/>
      <c r="AG16" s="111"/>
    </row>
    <row r="17" spans="2:33" ht="21.95" customHeight="1">
      <c r="B17" s="75"/>
      <c r="C17" s="96" t="s">
        <v>125</v>
      </c>
      <c r="D17" s="96"/>
      <c r="E17" s="96"/>
      <c r="F17" s="96"/>
      <c r="G17" s="167"/>
      <c r="H17" s="167"/>
      <c r="I17" s="435"/>
      <c r="J17" s="441"/>
      <c r="K17" s="441"/>
      <c r="L17" s="441"/>
      <c r="M17" s="441"/>
      <c r="N17" s="441"/>
      <c r="O17" s="441"/>
      <c r="P17" s="453"/>
      <c r="Q17" s="96" t="s">
        <v>126</v>
      </c>
      <c r="R17" s="96"/>
      <c r="S17" s="96"/>
      <c r="T17" s="96"/>
      <c r="U17" s="96"/>
      <c r="V17" s="167"/>
      <c r="W17" s="167"/>
      <c r="X17" s="476"/>
      <c r="Y17" s="476"/>
      <c r="Z17" s="476"/>
      <c r="AA17" s="476"/>
      <c r="AB17" s="476"/>
      <c r="AC17" s="476"/>
      <c r="AD17" s="476"/>
      <c r="AE17" s="476"/>
      <c r="AF17" s="476"/>
      <c r="AG17" s="476"/>
    </row>
    <row r="18" spans="2:33" ht="21.95" customHeight="1">
      <c r="B18" s="75"/>
      <c r="C18" s="97" t="s">
        <v>2</v>
      </c>
      <c r="D18" s="97"/>
      <c r="E18" s="97"/>
      <c r="F18" s="97"/>
      <c r="G18" s="168"/>
      <c r="H18" s="168"/>
      <c r="I18" s="436"/>
      <c r="J18" s="442"/>
      <c r="K18" s="442"/>
      <c r="L18" s="442"/>
      <c r="M18" s="442"/>
      <c r="N18" s="442"/>
      <c r="O18" s="442"/>
      <c r="P18" s="454"/>
      <c r="Q18" s="98" t="s">
        <v>129</v>
      </c>
      <c r="R18" s="98"/>
      <c r="S18" s="98"/>
      <c r="T18" s="98"/>
      <c r="U18" s="98"/>
      <c r="V18" s="168"/>
      <c r="W18" s="168"/>
      <c r="X18" s="477"/>
      <c r="Y18" s="477"/>
      <c r="Z18" s="477"/>
      <c r="AA18" s="477"/>
      <c r="AB18" s="477"/>
      <c r="AC18" s="477"/>
      <c r="AD18" s="477"/>
      <c r="AE18" s="477"/>
      <c r="AF18" s="477"/>
      <c r="AG18" s="477"/>
    </row>
    <row r="19" spans="2:33" ht="21.95" customHeight="1">
      <c r="B19" s="75"/>
      <c r="C19" s="98" t="s">
        <v>131</v>
      </c>
      <c r="D19" s="98"/>
      <c r="E19" s="98"/>
      <c r="F19" s="98"/>
      <c r="G19" s="168"/>
      <c r="H19" s="168"/>
      <c r="I19" s="436"/>
      <c r="J19" s="442"/>
      <c r="K19" s="442"/>
      <c r="L19" s="442"/>
      <c r="M19" s="442"/>
      <c r="N19" s="442"/>
      <c r="O19" s="442"/>
      <c r="P19" s="454"/>
      <c r="Q19" s="230" t="s">
        <v>190</v>
      </c>
      <c r="R19" s="245"/>
      <c r="S19" s="245"/>
      <c r="T19" s="245"/>
      <c r="U19" s="245"/>
      <c r="V19" s="169"/>
      <c r="W19" s="169"/>
      <c r="X19" s="486"/>
      <c r="Y19" s="486"/>
      <c r="Z19" s="486"/>
      <c r="AA19" s="486"/>
      <c r="AB19" s="486"/>
      <c r="AC19" s="486"/>
      <c r="AD19" s="486"/>
      <c r="AE19" s="486"/>
      <c r="AF19" s="486"/>
      <c r="AG19" s="486"/>
    </row>
    <row r="20" spans="2:33" ht="21.95" customHeight="1">
      <c r="B20" s="76"/>
      <c r="C20" s="99" t="s">
        <v>134</v>
      </c>
      <c r="D20" s="99"/>
      <c r="E20" s="99"/>
      <c r="F20" s="99"/>
      <c r="G20" s="169"/>
      <c r="H20" s="169"/>
      <c r="I20" s="437"/>
      <c r="J20" s="443"/>
      <c r="K20" s="443"/>
      <c r="L20" s="443"/>
      <c r="M20" s="443"/>
      <c r="N20" s="443"/>
      <c r="O20" s="443"/>
      <c r="P20" s="455"/>
      <c r="Q20" s="231"/>
      <c r="R20" s="246"/>
      <c r="S20" s="246"/>
      <c r="T20" s="246"/>
      <c r="U20" s="246"/>
      <c r="V20" s="246"/>
      <c r="W20" s="246"/>
      <c r="X20" s="487" t="s">
        <v>272</v>
      </c>
      <c r="Y20" s="490"/>
      <c r="Z20" s="490"/>
      <c r="AA20" s="491" t="str">
        <f>IF(OR(COUNTIF(G17:H20,"○")&gt;0,COUNTIF(V17:W19,"○")&gt;0),"","○")</f>
        <v>○</v>
      </c>
      <c r="AB20" s="495" t="s">
        <v>135</v>
      </c>
      <c r="AC20" s="491" t="str">
        <f>IF(OR(COUNTIF(G17:H20,"○")&gt;0,COUNTIF(V17:W19,"○")&gt;0),"○","")</f>
        <v/>
      </c>
      <c r="AD20" s="495" t="s">
        <v>136</v>
      </c>
      <c r="AE20" s="495"/>
      <c r="AF20" s="495"/>
      <c r="AG20" s="508"/>
    </row>
    <row r="21" spans="2:33" ht="5.25" customHeight="1">
      <c r="Q21" s="232"/>
    </row>
    <row r="22" spans="2:33" ht="18.75" customHeight="1">
      <c r="B22" s="77" t="s">
        <v>137</v>
      </c>
      <c r="C22" s="100" t="s">
        <v>138</v>
      </c>
      <c r="D22" s="101"/>
      <c r="E22" s="149" t="s">
        <v>7</v>
      </c>
      <c r="F22" s="149"/>
      <c r="G22" s="149" t="s">
        <v>139</v>
      </c>
      <c r="H22" s="149"/>
      <c r="I22" s="149" t="s">
        <v>141</v>
      </c>
      <c r="J22" s="149"/>
      <c r="K22" s="199" t="s">
        <v>144</v>
      </c>
      <c r="L22" s="199"/>
      <c r="M22" s="149" t="s">
        <v>145</v>
      </c>
      <c r="N22" s="149"/>
      <c r="O22" s="149" t="s">
        <v>146</v>
      </c>
      <c r="P22" s="220"/>
      <c r="Q22" s="459" t="s">
        <v>148</v>
      </c>
      <c r="R22" s="466"/>
      <c r="T22" s="77" t="s">
        <v>150</v>
      </c>
      <c r="U22" s="72"/>
      <c r="V22" s="72"/>
      <c r="W22" s="72"/>
      <c r="X22" s="72"/>
      <c r="Y22" s="72"/>
      <c r="Z22" s="72"/>
      <c r="AA22" s="72"/>
      <c r="AB22" s="314" t="s">
        <v>154</v>
      </c>
      <c r="AC22" s="327"/>
      <c r="AD22" s="345" t="s">
        <v>156</v>
      </c>
      <c r="AE22" s="350"/>
      <c r="AF22" s="350"/>
      <c r="AG22" s="509"/>
    </row>
    <row r="23" spans="2:33" ht="18.75" customHeight="1">
      <c r="B23" s="77"/>
      <c r="C23" s="101"/>
      <c r="D23" s="101"/>
      <c r="E23" s="149"/>
      <c r="F23" s="149"/>
      <c r="G23" s="149"/>
      <c r="H23" s="149"/>
      <c r="I23" s="149"/>
      <c r="J23" s="149"/>
      <c r="K23" s="199"/>
      <c r="L23" s="199"/>
      <c r="M23" s="149"/>
      <c r="N23" s="149"/>
      <c r="O23" s="149"/>
      <c r="P23" s="220"/>
      <c r="Q23" s="460"/>
      <c r="R23" s="467"/>
      <c r="T23" s="72"/>
      <c r="U23" s="72"/>
      <c r="V23" s="72"/>
      <c r="W23" s="72"/>
      <c r="X23" s="72"/>
      <c r="Y23" s="72"/>
      <c r="Z23" s="72"/>
      <c r="AA23" s="72"/>
      <c r="AB23" s="315" t="s">
        <v>7</v>
      </c>
      <c r="AC23" s="328" t="s">
        <v>157</v>
      </c>
      <c r="AD23" s="346" t="s">
        <v>159</v>
      </c>
      <c r="AE23" s="351"/>
      <c r="AF23" s="361" t="s">
        <v>161</v>
      </c>
      <c r="AG23" s="510"/>
    </row>
    <row r="24" spans="2:33" ht="21.95" customHeight="1">
      <c r="B24" s="77"/>
      <c r="C24" s="102" t="s">
        <v>162</v>
      </c>
      <c r="D24" s="126" t="s">
        <v>159</v>
      </c>
      <c r="E24" s="423"/>
      <c r="F24" s="423"/>
      <c r="G24" s="423"/>
      <c r="H24" s="423"/>
      <c r="I24" s="423"/>
      <c r="J24" s="423"/>
      <c r="K24" s="423"/>
      <c r="L24" s="423"/>
      <c r="M24" s="423"/>
      <c r="N24" s="423"/>
      <c r="O24" s="423"/>
      <c r="P24" s="456"/>
      <c r="Q24" s="461">
        <f t="shared" ref="Q24:Q29" si="0">SUM(E24:P24)</f>
        <v>0</v>
      </c>
      <c r="R24" s="468"/>
      <c r="S24" s="257"/>
      <c r="T24" s="265" t="s">
        <v>162</v>
      </c>
      <c r="U24" s="476"/>
      <c r="V24" s="476"/>
      <c r="W24" s="476"/>
      <c r="X24" s="476"/>
      <c r="Y24" s="476"/>
      <c r="Z24" s="476"/>
      <c r="AA24" s="476"/>
      <c r="AB24" s="316"/>
      <c r="AC24" s="329"/>
      <c r="AD24" s="319"/>
      <c r="AE24" s="352"/>
      <c r="AF24" s="352"/>
      <c r="AG24" s="332"/>
    </row>
    <row r="25" spans="2:33" ht="21.95" customHeight="1">
      <c r="B25" s="77"/>
      <c r="C25" s="102"/>
      <c r="D25" s="126" t="s">
        <v>161</v>
      </c>
      <c r="E25" s="423"/>
      <c r="F25" s="423"/>
      <c r="G25" s="423"/>
      <c r="H25" s="423"/>
      <c r="I25" s="423"/>
      <c r="J25" s="423"/>
      <c r="K25" s="423"/>
      <c r="L25" s="423"/>
      <c r="M25" s="423"/>
      <c r="N25" s="423"/>
      <c r="O25" s="423"/>
      <c r="P25" s="456"/>
      <c r="Q25" s="461">
        <f t="shared" si="0"/>
        <v>0</v>
      </c>
      <c r="R25" s="468"/>
      <c r="S25" s="257"/>
      <c r="T25" s="266"/>
      <c r="U25" s="477"/>
      <c r="V25" s="477"/>
      <c r="W25" s="477"/>
      <c r="X25" s="477"/>
      <c r="Y25" s="477"/>
      <c r="Z25" s="477"/>
      <c r="AA25" s="477"/>
      <c r="AB25" s="317"/>
      <c r="AC25" s="330"/>
      <c r="AD25" s="317"/>
      <c r="AE25" s="353"/>
      <c r="AF25" s="353"/>
      <c r="AG25" s="330"/>
    </row>
    <row r="26" spans="2:33" ht="21.95" customHeight="1">
      <c r="B26" s="77"/>
      <c r="C26" s="102" t="s">
        <v>165</v>
      </c>
      <c r="D26" s="126" t="s">
        <v>159</v>
      </c>
      <c r="E26" s="423"/>
      <c r="F26" s="423"/>
      <c r="G26" s="423"/>
      <c r="H26" s="423"/>
      <c r="I26" s="423"/>
      <c r="J26" s="423"/>
      <c r="K26" s="423"/>
      <c r="L26" s="423"/>
      <c r="M26" s="423"/>
      <c r="N26" s="423"/>
      <c r="O26" s="423"/>
      <c r="P26" s="456"/>
      <c r="Q26" s="461">
        <f t="shared" si="0"/>
        <v>0</v>
      </c>
      <c r="R26" s="468"/>
      <c r="S26" s="257"/>
      <c r="T26" s="266"/>
      <c r="U26" s="477"/>
      <c r="V26" s="477"/>
      <c r="W26" s="477"/>
      <c r="X26" s="477"/>
      <c r="Y26" s="477"/>
      <c r="Z26" s="477"/>
      <c r="AA26" s="477"/>
      <c r="AB26" s="317"/>
      <c r="AC26" s="330"/>
      <c r="AD26" s="317"/>
      <c r="AE26" s="353"/>
      <c r="AF26" s="353"/>
      <c r="AG26" s="330"/>
    </row>
    <row r="27" spans="2:33" ht="21.95" customHeight="1">
      <c r="B27" s="77"/>
      <c r="C27" s="103"/>
      <c r="D27" s="127" t="s">
        <v>161</v>
      </c>
      <c r="E27" s="424"/>
      <c r="F27" s="424"/>
      <c r="G27" s="424"/>
      <c r="H27" s="424"/>
      <c r="I27" s="424"/>
      <c r="J27" s="424"/>
      <c r="K27" s="424"/>
      <c r="L27" s="424"/>
      <c r="M27" s="424"/>
      <c r="N27" s="424"/>
      <c r="O27" s="424"/>
      <c r="P27" s="457"/>
      <c r="Q27" s="462">
        <f t="shared" si="0"/>
        <v>0</v>
      </c>
      <c r="R27" s="469"/>
      <c r="S27" s="257"/>
      <c r="T27" s="267"/>
      <c r="U27" s="415"/>
      <c r="V27" s="415"/>
      <c r="W27" s="415"/>
      <c r="X27" s="415"/>
      <c r="Y27" s="415"/>
      <c r="Z27" s="415"/>
      <c r="AA27" s="415"/>
      <c r="AB27" s="318"/>
      <c r="AC27" s="331"/>
      <c r="AD27" s="347"/>
      <c r="AE27" s="354"/>
      <c r="AF27" s="354"/>
      <c r="AG27" s="511"/>
    </row>
    <row r="28" spans="2:33" ht="21.95" customHeight="1">
      <c r="B28" s="78"/>
      <c r="C28" s="405"/>
      <c r="D28" s="412" t="s">
        <v>148</v>
      </c>
      <c r="E28" s="425">
        <f>SUM(E24:F27)</f>
        <v>0</v>
      </c>
      <c r="F28" s="425"/>
      <c r="G28" s="425">
        <f>SUM(G24:H27)</f>
        <v>0</v>
      </c>
      <c r="H28" s="425"/>
      <c r="I28" s="425">
        <f>SUM(I24:J27)</f>
        <v>0</v>
      </c>
      <c r="J28" s="425"/>
      <c r="K28" s="425">
        <f>SUM(K24:L27)</f>
        <v>0</v>
      </c>
      <c r="L28" s="425"/>
      <c r="M28" s="425">
        <f>SUM(M24:N27)</f>
        <v>0</v>
      </c>
      <c r="N28" s="425"/>
      <c r="O28" s="425">
        <f>SUM(O24:P27)</f>
        <v>0</v>
      </c>
      <c r="P28" s="425"/>
      <c r="Q28" s="463">
        <f t="shared" si="0"/>
        <v>0</v>
      </c>
      <c r="R28" s="470"/>
      <c r="S28" s="257"/>
      <c r="T28" s="265" t="s">
        <v>165</v>
      </c>
      <c r="U28" s="435"/>
      <c r="V28" s="441"/>
      <c r="W28" s="441"/>
      <c r="X28" s="441"/>
      <c r="Y28" s="441"/>
      <c r="Z28" s="441"/>
      <c r="AA28" s="453"/>
      <c r="AB28" s="319"/>
      <c r="AC28" s="332"/>
      <c r="AD28" s="319"/>
      <c r="AE28" s="352"/>
      <c r="AF28" s="352"/>
      <c r="AG28" s="332"/>
    </row>
    <row r="29" spans="2:33" ht="21.95" customHeight="1">
      <c r="B29" s="78"/>
      <c r="C29" s="406"/>
      <c r="D29" s="413" t="s">
        <v>166</v>
      </c>
      <c r="E29" s="426">
        <f>SUM(E24,E26)</f>
        <v>0</v>
      </c>
      <c r="F29" s="426"/>
      <c r="G29" s="426">
        <f>SUM(G24,G26)</f>
        <v>0</v>
      </c>
      <c r="H29" s="426"/>
      <c r="I29" s="426">
        <f>SUM(I24,I26)</f>
        <v>0</v>
      </c>
      <c r="J29" s="426"/>
      <c r="K29" s="426">
        <f>SUM(K24,K26)</f>
        <v>0</v>
      </c>
      <c r="L29" s="426"/>
      <c r="M29" s="426">
        <f>SUM(M24,M26)</f>
        <v>0</v>
      </c>
      <c r="N29" s="426"/>
      <c r="O29" s="426">
        <f>SUM(O24,O26)</f>
        <v>0</v>
      </c>
      <c r="P29" s="458"/>
      <c r="Q29" s="464">
        <f t="shared" si="0"/>
        <v>0</v>
      </c>
      <c r="R29" s="458"/>
      <c r="S29" s="257"/>
      <c r="T29" s="266"/>
      <c r="U29" s="478"/>
      <c r="V29" s="480"/>
      <c r="W29" s="480"/>
      <c r="X29" s="480"/>
      <c r="Y29" s="480"/>
      <c r="Z29" s="480"/>
      <c r="AA29" s="492"/>
      <c r="AB29" s="320"/>
      <c r="AC29" s="333"/>
      <c r="AD29" s="318"/>
      <c r="AE29" s="355"/>
      <c r="AF29" s="355"/>
      <c r="AG29" s="331"/>
    </row>
    <row r="30" spans="2:33" ht="2.25" customHeight="1">
      <c r="B30" s="79"/>
      <c r="C30" s="106"/>
      <c r="D30" s="130"/>
      <c r="E30" s="154"/>
      <c r="F30" s="154"/>
      <c r="G30" s="154"/>
      <c r="H30" s="154"/>
      <c r="I30" s="154"/>
      <c r="J30" s="154"/>
      <c r="K30" s="154"/>
      <c r="L30" s="154"/>
      <c r="M30" s="154"/>
      <c r="N30" s="154"/>
      <c r="O30" s="154"/>
      <c r="P30" s="154"/>
      <c r="Q30" s="154"/>
      <c r="R30" s="154"/>
      <c r="S30" s="257"/>
      <c r="T30" s="266"/>
      <c r="U30" s="479"/>
      <c r="V30" s="481"/>
      <c r="W30" s="481"/>
      <c r="X30" s="481"/>
      <c r="Y30" s="481"/>
      <c r="Z30" s="481"/>
      <c r="AA30" s="481"/>
      <c r="AB30" s="318"/>
      <c r="AC30" s="334"/>
      <c r="AD30" s="318"/>
      <c r="AE30" s="355"/>
      <c r="AF30" s="355"/>
      <c r="AG30" s="331"/>
    </row>
    <row r="31" spans="2:33" ht="18.75" customHeight="1">
      <c r="B31" s="80" t="s">
        <v>167</v>
      </c>
      <c r="C31" s="107" t="s">
        <v>123</v>
      </c>
      <c r="D31" s="131"/>
      <c r="E31" s="155"/>
      <c r="F31" s="155"/>
      <c r="G31" s="155"/>
      <c r="H31" s="155"/>
      <c r="I31" s="178" t="s">
        <v>169</v>
      </c>
      <c r="J31" s="192"/>
      <c r="K31" s="200" t="s">
        <v>279</v>
      </c>
      <c r="L31" s="201"/>
      <c r="M31" s="201"/>
      <c r="N31" s="201"/>
      <c r="O31" s="201"/>
      <c r="P31" s="201"/>
      <c r="Q31" s="201"/>
      <c r="R31" s="201"/>
      <c r="S31" s="258"/>
      <c r="T31" s="266"/>
      <c r="U31" s="478"/>
      <c r="V31" s="480"/>
      <c r="W31" s="480"/>
      <c r="X31" s="480"/>
      <c r="Y31" s="480"/>
      <c r="Z31" s="480"/>
      <c r="AA31" s="480"/>
      <c r="AB31" s="321"/>
      <c r="AC31" s="335"/>
      <c r="AD31" s="321"/>
      <c r="AE31" s="356"/>
      <c r="AF31" s="356"/>
      <c r="AG31" s="512"/>
    </row>
    <row r="32" spans="2:33" ht="18.75" customHeight="1">
      <c r="B32" s="81"/>
      <c r="C32" s="108"/>
      <c r="D32" s="132"/>
      <c r="E32" s="156"/>
      <c r="F32" s="156"/>
      <c r="G32" s="156"/>
      <c r="H32" s="156"/>
      <c r="I32" s="179"/>
      <c r="J32" s="193"/>
      <c r="K32" s="201"/>
      <c r="L32" s="201"/>
      <c r="M32" s="201"/>
      <c r="N32" s="201"/>
      <c r="O32" s="201"/>
      <c r="P32" s="201"/>
      <c r="Q32" s="201"/>
      <c r="R32" s="201"/>
      <c r="S32" s="258"/>
      <c r="T32" s="267"/>
      <c r="U32" s="437"/>
      <c r="V32" s="443"/>
      <c r="W32" s="443"/>
      <c r="X32" s="443"/>
      <c r="Y32" s="443"/>
      <c r="Z32" s="443"/>
      <c r="AA32" s="455"/>
      <c r="AB32" s="322"/>
      <c r="AC32" s="336"/>
      <c r="AD32" s="347"/>
      <c r="AE32" s="354"/>
      <c r="AF32" s="354"/>
      <c r="AG32" s="511"/>
    </row>
    <row r="33" spans="2:46" ht="15" customHeight="1">
      <c r="B33" s="82"/>
      <c r="C33" s="109"/>
      <c r="D33" s="133"/>
      <c r="E33" s="157"/>
      <c r="F33" s="157"/>
      <c r="G33" s="157"/>
      <c r="H33" s="157"/>
      <c r="I33" s="180" t="s">
        <v>170</v>
      </c>
      <c r="J33" s="194"/>
      <c r="K33" s="201"/>
      <c r="L33" s="201"/>
      <c r="M33" s="201"/>
      <c r="N33" s="201"/>
      <c r="O33" s="201"/>
      <c r="P33" s="201"/>
      <c r="Q33" s="201"/>
      <c r="R33" s="201"/>
      <c r="S33" s="258"/>
      <c r="T33" s="268"/>
      <c r="U33" s="276" t="s">
        <v>171</v>
      </c>
      <c r="V33" s="276"/>
      <c r="W33" s="276"/>
      <c r="X33" s="276"/>
      <c r="Y33" s="276"/>
      <c r="Z33" s="276"/>
      <c r="AA33" s="276"/>
      <c r="AB33" s="276"/>
      <c r="AC33" s="276"/>
      <c r="AD33" s="276"/>
      <c r="AE33" s="276"/>
      <c r="AF33" s="276"/>
      <c r="AG33" s="276"/>
    </row>
    <row r="34" spans="2:46" ht="6" customHeight="1">
      <c r="C34" s="110"/>
    </row>
    <row r="35" spans="2:46" ht="15" customHeight="1">
      <c r="B35" s="83" t="s">
        <v>16</v>
      </c>
      <c r="C35" s="111" t="s">
        <v>140</v>
      </c>
      <c r="D35" s="72"/>
      <c r="E35" s="72"/>
      <c r="F35" s="72"/>
      <c r="G35" s="72"/>
      <c r="H35" s="72"/>
      <c r="I35" s="72" t="s">
        <v>173</v>
      </c>
      <c r="J35" s="72"/>
      <c r="K35" s="72"/>
      <c r="L35" s="72" t="s">
        <v>175</v>
      </c>
      <c r="M35" s="72"/>
      <c r="N35" s="72"/>
      <c r="O35" s="72" t="s">
        <v>17</v>
      </c>
      <c r="P35" s="72"/>
      <c r="Q35" s="72"/>
      <c r="R35" s="72" t="s">
        <v>155</v>
      </c>
      <c r="S35" s="72"/>
      <c r="T35" s="72"/>
      <c r="U35" s="72"/>
      <c r="V35" s="71"/>
      <c r="W35" s="292" t="s">
        <v>176</v>
      </c>
      <c r="X35" s="299"/>
      <c r="Y35" s="299"/>
      <c r="Z35" s="299"/>
      <c r="AA35" s="299"/>
      <c r="AB35" s="323"/>
      <c r="AC35" s="111" t="s">
        <v>178</v>
      </c>
      <c r="AD35" s="72"/>
      <c r="AE35" s="72"/>
      <c r="AF35" s="72"/>
      <c r="AG35" s="72"/>
    </row>
    <row r="36" spans="2:46" ht="21.95" customHeight="1">
      <c r="B36" s="84"/>
      <c r="C36" s="407"/>
      <c r="D36" s="414"/>
      <c r="E36" s="414"/>
      <c r="F36" s="414"/>
      <c r="G36" s="414"/>
      <c r="H36" s="414"/>
      <c r="I36" s="181"/>
      <c r="J36" s="181"/>
      <c r="K36" s="181"/>
      <c r="L36" s="181"/>
      <c r="M36" s="181"/>
      <c r="N36" s="181"/>
      <c r="O36" s="181"/>
      <c r="P36" s="181"/>
      <c r="Q36" s="181"/>
      <c r="R36" s="181"/>
      <c r="S36" s="181"/>
      <c r="T36" s="181"/>
      <c r="U36" s="181"/>
      <c r="V36" s="283"/>
      <c r="W36" s="484">
        <f>SUM(I36:V36)</f>
        <v>0</v>
      </c>
      <c r="X36" s="488"/>
      <c r="Y36" s="488"/>
      <c r="Z36" s="488"/>
      <c r="AA36" s="488"/>
      <c r="AB36" s="496"/>
      <c r="AC36" s="337"/>
      <c r="AD36" s="181"/>
      <c r="AE36" s="181"/>
      <c r="AF36" s="181"/>
      <c r="AG36" s="181"/>
    </row>
    <row r="37" spans="2:46" ht="21.95" customHeight="1">
      <c r="B37" s="84"/>
      <c r="C37" s="408"/>
      <c r="D37" s="415"/>
      <c r="E37" s="415"/>
      <c r="F37" s="415"/>
      <c r="G37" s="415"/>
      <c r="H37" s="415"/>
      <c r="I37" s="182"/>
      <c r="J37" s="182"/>
      <c r="K37" s="182"/>
      <c r="L37" s="182"/>
      <c r="M37" s="182"/>
      <c r="N37" s="182"/>
      <c r="O37" s="182"/>
      <c r="P37" s="182"/>
      <c r="Q37" s="182"/>
      <c r="R37" s="182"/>
      <c r="S37" s="182"/>
      <c r="T37" s="182"/>
      <c r="U37" s="182"/>
      <c r="V37" s="284"/>
      <c r="W37" s="485">
        <f>SUM(I37:V37)</f>
        <v>0</v>
      </c>
      <c r="X37" s="489"/>
      <c r="Y37" s="489"/>
      <c r="Z37" s="489"/>
      <c r="AA37" s="489"/>
      <c r="AB37" s="497"/>
      <c r="AC37" s="338"/>
      <c r="AD37" s="182"/>
      <c r="AE37" s="182"/>
      <c r="AF37" s="182"/>
      <c r="AG37" s="182"/>
    </row>
    <row r="38" spans="2:46" ht="21.95" customHeight="1">
      <c r="B38" s="84"/>
      <c r="C38" s="408"/>
      <c r="D38" s="415"/>
      <c r="E38" s="415"/>
      <c r="F38" s="415"/>
      <c r="G38" s="415"/>
      <c r="H38" s="415"/>
      <c r="I38" s="183"/>
      <c r="J38" s="183"/>
      <c r="K38" s="183"/>
      <c r="L38" s="183"/>
      <c r="M38" s="183"/>
      <c r="N38" s="183"/>
      <c r="O38" s="183"/>
      <c r="P38" s="183"/>
      <c r="Q38" s="183"/>
      <c r="R38" s="183"/>
      <c r="S38" s="183"/>
      <c r="T38" s="183"/>
      <c r="U38" s="183"/>
      <c r="V38" s="285"/>
      <c r="W38" s="485">
        <f>SUM(I38:V38)</f>
        <v>0</v>
      </c>
      <c r="X38" s="489"/>
      <c r="Y38" s="489"/>
      <c r="Z38" s="489"/>
      <c r="AA38" s="489"/>
      <c r="AB38" s="497"/>
      <c r="AC38" s="339"/>
      <c r="AD38" s="183"/>
      <c r="AE38" s="183"/>
      <c r="AF38" s="183"/>
      <c r="AG38" s="183"/>
    </row>
    <row r="39" spans="2:46" ht="21.95" customHeight="1">
      <c r="B39" s="84"/>
      <c r="C39" s="409" t="s">
        <v>148</v>
      </c>
      <c r="D39" s="416"/>
      <c r="E39" s="416"/>
      <c r="F39" s="416"/>
      <c r="G39" s="416"/>
      <c r="H39" s="432"/>
      <c r="I39" s="438">
        <f>SUM(I36:K38)</f>
        <v>0</v>
      </c>
      <c r="J39" s="444"/>
      <c r="K39" s="444"/>
      <c r="L39" s="449">
        <f>SUM(L36:N38)</f>
        <v>0</v>
      </c>
      <c r="M39" s="444"/>
      <c r="N39" s="444"/>
      <c r="O39" s="449">
        <f>SUM(O36:Q38)</f>
        <v>0</v>
      </c>
      <c r="P39" s="444"/>
      <c r="Q39" s="444"/>
      <c r="R39" s="444">
        <f>SUM(R36:V38)</f>
        <v>0</v>
      </c>
      <c r="S39" s="444"/>
      <c r="T39" s="444"/>
      <c r="U39" s="444"/>
      <c r="V39" s="482"/>
      <c r="W39" s="438">
        <f>SUM(I39:V39)</f>
        <v>0</v>
      </c>
      <c r="X39" s="444"/>
      <c r="Y39" s="444"/>
      <c r="Z39" s="444"/>
      <c r="AA39" s="444"/>
      <c r="AB39" s="482"/>
      <c r="AC39" s="449">
        <f>SUM(AC36:AG38)</f>
        <v>0</v>
      </c>
      <c r="AD39" s="444"/>
      <c r="AE39" s="499"/>
      <c r="AF39" s="499"/>
      <c r="AG39" s="482"/>
    </row>
    <row r="40" spans="2:46" ht="2.25" customHeight="1">
      <c r="B40" s="84"/>
      <c r="C40" s="410"/>
      <c r="D40" s="417"/>
      <c r="E40" s="417"/>
      <c r="F40" s="417"/>
      <c r="G40" s="417"/>
      <c r="H40" s="417"/>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513"/>
    </row>
    <row r="41" spans="2:46" ht="22.5" customHeight="1">
      <c r="B41" s="84"/>
      <c r="C41" s="116"/>
      <c r="D41" s="138"/>
      <c r="E41" s="158" t="s">
        <v>180</v>
      </c>
      <c r="F41" s="163"/>
      <c r="G41" s="163"/>
      <c r="H41" s="163"/>
      <c r="I41" s="163"/>
      <c r="J41" s="163"/>
      <c r="K41" s="163"/>
      <c r="L41" s="163"/>
      <c r="M41" s="163"/>
      <c r="N41" s="163"/>
      <c r="O41" s="163"/>
      <c r="P41" s="163"/>
      <c r="Q41" s="163"/>
      <c r="R41" s="163"/>
      <c r="S41" s="259" t="s">
        <v>66</v>
      </c>
      <c r="T41" s="259"/>
      <c r="U41" s="259"/>
      <c r="V41" s="259"/>
      <c r="W41" s="259"/>
      <c r="X41" s="259"/>
      <c r="Y41" s="259"/>
      <c r="Z41" s="259"/>
      <c r="AA41" s="259"/>
      <c r="AB41" s="259"/>
      <c r="AC41" s="259"/>
      <c r="AD41" s="259"/>
      <c r="AE41" s="259"/>
      <c r="AF41" s="259"/>
      <c r="AG41" s="514"/>
    </row>
    <row r="42" spans="2:46" ht="3.75" customHeight="1">
      <c r="B42" s="85"/>
      <c r="C42" s="117"/>
      <c r="D42" s="139"/>
      <c r="E42" s="159"/>
      <c r="F42" s="159"/>
      <c r="G42" s="159"/>
      <c r="H42" s="159"/>
      <c r="I42" s="159"/>
      <c r="J42" s="159"/>
      <c r="K42" s="159"/>
      <c r="L42" s="159"/>
      <c r="M42" s="159"/>
      <c r="N42" s="159"/>
      <c r="O42" s="159"/>
      <c r="P42" s="159"/>
      <c r="Q42" s="159"/>
      <c r="R42" s="159"/>
      <c r="S42" s="260"/>
      <c r="T42" s="260"/>
      <c r="U42" s="260"/>
      <c r="V42" s="260"/>
      <c r="W42" s="260"/>
      <c r="X42" s="260"/>
      <c r="Y42" s="260"/>
      <c r="Z42" s="260"/>
      <c r="AA42" s="260"/>
      <c r="AB42" s="260"/>
      <c r="AC42" s="260"/>
      <c r="AD42" s="260"/>
      <c r="AE42" s="260"/>
      <c r="AF42" s="260"/>
      <c r="AG42" s="515"/>
    </row>
    <row r="43" spans="2:46" ht="3" customHeight="1">
      <c r="C43" s="110"/>
    </row>
    <row r="44" spans="2:46" s="60" customFormat="1" ht="8.5" customHeight="1"/>
    <row r="45" spans="2:46" s="60" customFormat="1" ht="12.75" customHeight="1">
      <c r="B45" s="86">
        <v>6</v>
      </c>
      <c r="C45" s="118" t="s">
        <v>204</v>
      </c>
      <c r="D45" s="140"/>
      <c r="E45" s="140"/>
      <c r="F45" s="140"/>
      <c r="G45" s="140"/>
      <c r="H45" s="140"/>
      <c r="I45" s="140"/>
      <c r="J45" s="140"/>
      <c r="K45" s="140"/>
      <c r="L45" s="140"/>
      <c r="M45" s="140"/>
      <c r="N45" s="140"/>
      <c r="O45" s="140"/>
      <c r="P45" s="224" t="s">
        <v>205</v>
      </c>
      <c r="Q45" s="140"/>
      <c r="R45" s="140"/>
      <c r="S45" s="140"/>
      <c r="T45" s="140"/>
      <c r="U45" s="140"/>
      <c r="V45" s="140"/>
      <c r="W45" s="140"/>
      <c r="X45" s="140"/>
      <c r="Y45" s="140"/>
      <c r="Z45" s="140"/>
      <c r="AA45" s="140"/>
      <c r="AB45" s="140"/>
      <c r="AC45" s="140"/>
      <c r="AD45" s="140"/>
      <c r="AE45" s="140"/>
      <c r="AF45" s="140"/>
      <c r="AG45" s="516"/>
      <c r="AH45" s="119"/>
      <c r="AI45" s="141"/>
      <c r="AJ45" s="141"/>
      <c r="AK45" s="141"/>
      <c r="AL45" s="141"/>
    </row>
    <row r="46" spans="2:46" s="60" customFormat="1" ht="16.5" customHeight="1">
      <c r="B46" s="87" t="s">
        <v>206</v>
      </c>
      <c r="C46" s="119">
        <v>1</v>
      </c>
      <c r="D46" s="141" t="s">
        <v>163</v>
      </c>
      <c r="E46" s="141"/>
      <c r="F46" s="141"/>
      <c r="G46" s="141"/>
      <c r="H46" s="141"/>
      <c r="I46" s="186"/>
      <c r="J46" s="60" t="s">
        <v>207</v>
      </c>
      <c r="K46" s="141"/>
      <c r="L46" s="141"/>
      <c r="M46" s="141"/>
      <c r="O46" s="186" t="s">
        <v>189</v>
      </c>
      <c r="P46" s="60" t="s">
        <v>79</v>
      </c>
      <c r="T46" s="186" t="s">
        <v>189</v>
      </c>
      <c r="U46" s="60" t="s">
        <v>208</v>
      </c>
      <c r="X46" s="186"/>
      <c r="Y46" s="60" t="s">
        <v>130</v>
      </c>
      <c r="AG46" s="517"/>
      <c r="AH46" s="120"/>
      <c r="AK46" s="141"/>
    </row>
    <row r="47" spans="2:46" s="60" customFormat="1" ht="9" customHeight="1">
      <c r="B47" s="87"/>
      <c r="C47" s="120"/>
      <c r="AG47" s="517"/>
      <c r="AH47" s="120"/>
    </row>
    <row r="48" spans="2:46" s="60" customFormat="1" ht="18" customHeight="1">
      <c r="B48" s="87"/>
      <c r="C48" s="119">
        <v>2</v>
      </c>
      <c r="D48" s="141" t="s">
        <v>85</v>
      </c>
      <c r="E48" s="141"/>
      <c r="F48" s="141"/>
      <c r="G48" s="141"/>
      <c r="H48" s="141"/>
      <c r="I48" s="186" t="s">
        <v>189</v>
      </c>
      <c r="J48" s="3" t="s">
        <v>222</v>
      </c>
      <c r="K48" s="3"/>
      <c r="L48" s="205"/>
      <c r="M48" s="207" t="s">
        <v>108</v>
      </c>
      <c r="N48" s="209"/>
      <c r="O48" s="214" t="s">
        <v>209</v>
      </c>
      <c r="P48" s="3"/>
      <c r="Q48" s="3"/>
      <c r="R48" s="3"/>
      <c r="S48" s="3"/>
      <c r="T48" s="3"/>
      <c r="U48" s="3"/>
      <c r="V48" s="3"/>
      <c r="W48" s="3"/>
      <c r="X48" s="3"/>
      <c r="Y48" s="3"/>
      <c r="Z48" s="3"/>
      <c r="AA48" s="3"/>
      <c r="AB48" s="3"/>
      <c r="AC48" s="3"/>
      <c r="AD48" s="3"/>
      <c r="AE48" s="3"/>
      <c r="AG48" s="517"/>
      <c r="AH48" s="120"/>
      <c r="AT48" s="398"/>
    </row>
    <row r="49" spans="2:40" s="60" customFormat="1" ht="11" customHeight="1">
      <c r="B49" s="87"/>
      <c r="C49" s="120"/>
      <c r="D49" s="418" t="s">
        <v>275</v>
      </c>
      <c r="J49" s="3"/>
      <c r="K49" s="3"/>
      <c r="L49" s="3"/>
      <c r="M49" s="3"/>
      <c r="N49" s="3"/>
      <c r="O49" s="3"/>
      <c r="P49" s="3"/>
      <c r="Q49" s="3"/>
      <c r="R49" s="3"/>
      <c r="S49" s="3"/>
      <c r="T49" s="3"/>
      <c r="U49" s="3"/>
      <c r="V49" s="3"/>
      <c r="W49" s="3"/>
      <c r="X49" s="3"/>
      <c r="Y49" s="3"/>
      <c r="Z49" s="3"/>
      <c r="AA49" s="3"/>
      <c r="AB49" s="3"/>
      <c r="AC49" s="3"/>
      <c r="AD49" s="3"/>
      <c r="AE49" s="3"/>
      <c r="AG49" s="517"/>
      <c r="AH49" s="120"/>
    </row>
    <row r="50" spans="2:40" s="60" customFormat="1" ht="16" customHeight="1">
      <c r="B50" s="87"/>
      <c r="C50" s="120"/>
      <c r="D50" s="142"/>
      <c r="E50" s="142"/>
      <c r="F50" s="142"/>
      <c r="G50" s="142"/>
      <c r="H50" s="142"/>
      <c r="J50" s="3"/>
      <c r="K50" s="202"/>
      <c r="L50" s="3"/>
      <c r="M50" s="3"/>
      <c r="N50" s="210" t="s">
        <v>210</v>
      </c>
      <c r="O50" s="3"/>
      <c r="P50" s="3"/>
      <c r="Q50" s="239"/>
      <c r="R50" s="239"/>
      <c r="S50" s="239"/>
      <c r="T50" s="214" t="s">
        <v>211</v>
      </c>
      <c r="U50" s="3"/>
      <c r="V50" s="287"/>
      <c r="W50" s="295"/>
      <c r="X50" s="3" t="s">
        <v>280</v>
      </c>
      <c r="Y50" s="3"/>
      <c r="Z50" s="3"/>
      <c r="AA50" s="3"/>
      <c r="AB50" s="3"/>
      <c r="AC50" s="239"/>
      <c r="AD50" s="239"/>
      <c r="AE50" s="500"/>
      <c r="AG50" s="518" t="s">
        <v>212</v>
      </c>
      <c r="AH50" s="120"/>
      <c r="AL50" s="396"/>
      <c r="AM50" s="396"/>
      <c r="AN50" s="396"/>
    </row>
    <row r="51" spans="2:40" s="60" customFormat="1" ht="7.5" customHeight="1">
      <c r="B51" s="87"/>
      <c r="C51" s="120"/>
      <c r="J51" s="3"/>
      <c r="K51" s="3"/>
      <c r="L51" s="3"/>
      <c r="M51" s="3"/>
      <c r="N51" s="3"/>
      <c r="O51" s="3"/>
      <c r="P51" s="3"/>
      <c r="Q51" s="3"/>
      <c r="R51" s="3"/>
      <c r="S51" s="3"/>
      <c r="T51" s="3"/>
      <c r="U51" s="3"/>
      <c r="V51" s="3"/>
      <c r="W51" s="3"/>
      <c r="X51" s="3"/>
      <c r="Y51" s="3"/>
      <c r="Z51" s="3"/>
      <c r="AA51" s="3"/>
      <c r="AB51" s="3"/>
      <c r="AC51" s="3"/>
      <c r="AD51" s="3"/>
      <c r="AE51" s="3"/>
      <c r="AG51" s="517"/>
      <c r="AH51" s="120"/>
    </row>
    <row r="52" spans="2:40" s="60" customFormat="1" ht="18" customHeight="1">
      <c r="B52" s="87"/>
      <c r="C52" s="119">
        <v>3</v>
      </c>
      <c r="D52" s="141" t="s">
        <v>214</v>
      </c>
      <c r="E52" s="141"/>
      <c r="F52" s="141"/>
      <c r="G52" s="141"/>
      <c r="H52" s="141"/>
      <c r="I52" s="186"/>
      <c r="J52" s="3" t="s">
        <v>222</v>
      </c>
      <c r="K52" s="3"/>
      <c r="L52" s="205" t="s">
        <v>189</v>
      </c>
      <c r="M52" s="3" t="s">
        <v>108</v>
      </c>
      <c r="N52" s="211" t="s">
        <v>215</v>
      </c>
      <c r="O52" s="215" t="s">
        <v>217</v>
      </c>
      <c r="P52" s="225"/>
      <c r="Q52" s="239"/>
      <c r="R52" s="239"/>
      <c r="S52" s="239"/>
      <c r="T52" s="154" t="s">
        <v>213</v>
      </c>
      <c r="U52" s="154"/>
      <c r="V52" s="154"/>
      <c r="W52" s="154"/>
      <c r="X52" s="239"/>
      <c r="Y52" s="239"/>
      <c r="Z52" s="239"/>
      <c r="AA52" s="3" t="s">
        <v>218</v>
      </c>
      <c r="AB52" s="3"/>
      <c r="AC52" s="3"/>
      <c r="AD52" s="3"/>
      <c r="AE52" s="202"/>
      <c r="AG52" s="517"/>
      <c r="AH52" s="120"/>
    </row>
    <row r="53" spans="2:40" s="60" customFormat="1" ht="9" customHeight="1">
      <c r="B53" s="88"/>
      <c r="C53" s="121"/>
      <c r="D53" s="121"/>
      <c r="E53" s="121"/>
      <c r="F53" s="121"/>
      <c r="G53" s="121"/>
      <c r="H53" s="121"/>
      <c r="I53" s="121"/>
      <c r="J53" s="445"/>
      <c r="K53" s="445"/>
      <c r="L53" s="445"/>
      <c r="M53" s="445"/>
      <c r="N53" s="445"/>
      <c r="O53" s="445"/>
      <c r="P53" s="445"/>
      <c r="Q53" s="445"/>
      <c r="R53" s="445"/>
      <c r="S53" s="445"/>
      <c r="T53" s="445"/>
      <c r="U53" s="445"/>
      <c r="V53" s="445"/>
      <c r="W53" s="445"/>
      <c r="X53" s="445"/>
      <c r="Y53" s="445"/>
      <c r="Z53" s="445"/>
      <c r="AA53" s="445"/>
      <c r="AB53" s="445"/>
      <c r="AC53" s="445"/>
      <c r="AD53" s="445"/>
      <c r="AE53" s="445"/>
      <c r="AF53" s="121"/>
      <c r="AG53" s="519"/>
      <c r="AH53" s="520"/>
      <c r="AI53" s="397"/>
      <c r="AJ53" s="397"/>
      <c r="AK53" s="397"/>
      <c r="AL53" s="397"/>
    </row>
    <row r="54" spans="2:40" s="60" customFormat="1" ht="5" customHeight="1"/>
    <row r="55" spans="2:40" ht="4.5" customHeight="1"/>
    <row r="56" spans="2:40" ht="17.45" customHeight="1">
      <c r="B56" s="402"/>
      <c r="C56" s="411"/>
      <c r="D56" s="15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518"/>
    </row>
    <row r="57" spans="2:40" ht="17.45" customHeight="1">
      <c r="B57" s="402"/>
      <c r="C57" s="154"/>
      <c r="D57" s="154"/>
      <c r="E57" s="154"/>
      <c r="F57" s="154"/>
      <c r="G57" s="154"/>
      <c r="H57" s="214"/>
      <c r="I57" s="214"/>
      <c r="J57" s="21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row>
    <row r="58" spans="2:40" ht="3" customHeight="1">
      <c r="B58" s="402"/>
      <c r="C58" s="240"/>
      <c r="D58" s="240"/>
      <c r="E58" s="240"/>
      <c r="F58" s="240"/>
      <c r="G58" s="240"/>
      <c r="H58" s="240"/>
      <c r="I58" s="240"/>
      <c r="J58" s="154"/>
      <c r="K58" s="447"/>
      <c r="L58" s="447"/>
      <c r="M58" s="447"/>
      <c r="N58" s="447"/>
      <c r="O58" s="447"/>
      <c r="P58" s="447"/>
      <c r="Q58" s="447"/>
      <c r="R58" s="447"/>
      <c r="S58" s="447"/>
      <c r="T58" s="240"/>
      <c r="U58" s="240"/>
      <c r="V58" s="240"/>
      <c r="W58" s="240"/>
      <c r="X58" s="240"/>
      <c r="Y58" s="240"/>
      <c r="Z58" s="240"/>
      <c r="AA58" s="240"/>
      <c r="AB58" s="240"/>
      <c r="AC58" s="240"/>
      <c r="AD58" s="240"/>
    </row>
    <row r="59" spans="2:40" ht="10.5" customHeight="1">
      <c r="B59" s="402"/>
      <c r="C59" s="240"/>
      <c r="D59" s="240"/>
      <c r="E59" s="240"/>
      <c r="F59" s="240"/>
      <c r="G59" s="240"/>
      <c r="H59" s="240"/>
      <c r="I59" s="240"/>
      <c r="J59" s="154"/>
      <c r="K59" s="447"/>
      <c r="L59" s="447"/>
      <c r="M59" s="447"/>
      <c r="N59" s="447"/>
      <c r="O59" s="447"/>
      <c r="P59" s="447"/>
      <c r="Q59" s="447"/>
      <c r="R59" s="447"/>
      <c r="S59" s="447"/>
      <c r="T59" s="240"/>
      <c r="U59" s="240"/>
      <c r="V59" s="240"/>
      <c r="W59" s="240"/>
      <c r="X59" s="240"/>
      <c r="Y59" s="240"/>
      <c r="Z59" s="240"/>
      <c r="AA59" s="240"/>
      <c r="AB59" s="240"/>
      <c r="AC59" s="240"/>
      <c r="AD59" s="240"/>
      <c r="AE59" s="411"/>
      <c r="AF59" s="501"/>
    </row>
    <row r="60" spans="2:40" ht="3" customHeight="1">
      <c r="B60" s="402"/>
      <c r="C60" s="240"/>
      <c r="D60" s="240"/>
      <c r="E60" s="240"/>
      <c r="F60" s="240"/>
      <c r="G60" s="240"/>
      <c r="H60" s="240"/>
      <c r="I60" s="240"/>
      <c r="J60" s="154"/>
      <c r="K60" s="447"/>
      <c r="L60" s="447"/>
      <c r="M60" s="447"/>
      <c r="N60" s="447"/>
      <c r="O60" s="447"/>
      <c r="P60" s="447"/>
      <c r="Q60" s="447"/>
      <c r="R60" s="447"/>
      <c r="S60" s="447"/>
      <c r="T60" s="240"/>
      <c r="U60" s="240"/>
      <c r="V60" s="240"/>
      <c r="W60" s="240"/>
      <c r="X60" s="240"/>
      <c r="Y60" s="240"/>
      <c r="Z60" s="240"/>
      <c r="AA60" s="240"/>
      <c r="AB60" s="240"/>
      <c r="AC60" s="240"/>
      <c r="AD60" s="240"/>
    </row>
    <row r="61" spans="2:40" ht="10.5" customHeight="1">
      <c r="B61" s="402"/>
      <c r="C61" s="240"/>
      <c r="D61" s="240"/>
      <c r="E61" s="240"/>
      <c r="F61" s="240"/>
      <c r="G61" s="240"/>
      <c r="H61" s="240"/>
      <c r="I61" s="240"/>
      <c r="J61" s="154"/>
      <c r="K61" s="447"/>
      <c r="L61" s="447"/>
      <c r="M61" s="447"/>
      <c r="N61" s="447"/>
      <c r="O61" s="447"/>
      <c r="P61" s="447"/>
      <c r="Q61" s="447"/>
      <c r="R61" s="447"/>
      <c r="S61" s="447"/>
      <c r="T61" s="240"/>
      <c r="U61" s="240"/>
      <c r="V61" s="240"/>
      <c r="W61" s="240"/>
      <c r="X61" s="240"/>
      <c r="Y61" s="240"/>
      <c r="Z61" s="240"/>
      <c r="AA61" s="240"/>
      <c r="AB61" s="240"/>
      <c r="AC61" s="240"/>
      <c r="AD61" s="240"/>
      <c r="AE61" s="411"/>
      <c r="AF61" s="502"/>
    </row>
    <row r="62" spans="2:40" ht="3" customHeight="1">
      <c r="B62" s="402"/>
      <c r="C62" s="240"/>
      <c r="D62" s="240"/>
      <c r="E62" s="240"/>
      <c r="F62" s="240"/>
      <c r="G62" s="240"/>
      <c r="H62" s="240"/>
      <c r="I62" s="240"/>
      <c r="J62" s="154"/>
      <c r="K62" s="447"/>
      <c r="L62" s="447"/>
      <c r="M62" s="447"/>
      <c r="N62" s="447"/>
      <c r="O62" s="447"/>
      <c r="P62" s="447"/>
      <c r="Q62" s="447"/>
      <c r="R62" s="447"/>
      <c r="S62" s="447"/>
      <c r="T62" s="240"/>
      <c r="U62" s="240"/>
      <c r="V62" s="240"/>
      <c r="W62" s="240"/>
      <c r="X62" s="240"/>
      <c r="Y62" s="240"/>
      <c r="Z62" s="240"/>
      <c r="AA62" s="240"/>
      <c r="AB62" s="240"/>
      <c r="AC62" s="240"/>
      <c r="AD62" s="240"/>
    </row>
    <row r="63" spans="2:40" ht="3" customHeight="1">
      <c r="B63" s="402"/>
      <c r="C63" s="240"/>
      <c r="D63" s="240"/>
      <c r="E63" s="240"/>
      <c r="F63" s="240"/>
      <c r="G63" s="240"/>
      <c r="H63" s="240"/>
      <c r="I63" s="240"/>
      <c r="J63" s="154"/>
      <c r="K63" s="447"/>
      <c r="L63" s="447"/>
      <c r="M63" s="447"/>
      <c r="N63" s="447"/>
      <c r="O63" s="447"/>
      <c r="P63" s="447"/>
      <c r="Q63" s="447"/>
      <c r="R63" s="447"/>
      <c r="S63" s="447"/>
      <c r="T63" s="240"/>
      <c r="U63" s="240"/>
      <c r="V63" s="240"/>
      <c r="W63" s="240"/>
      <c r="X63" s="240"/>
      <c r="Y63" s="240"/>
      <c r="Z63" s="240"/>
      <c r="AA63" s="240"/>
      <c r="AB63" s="240"/>
      <c r="AC63" s="240"/>
      <c r="AD63" s="240"/>
    </row>
    <row r="64" spans="2:40" ht="10.5" customHeight="1">
      <c r="B64" s="402"/>
      <c r="C64" s="240"/>
      <c r="D64" s="240"/>
      <c r="E64" s="240"/>
      <c r="F64" s="240"/>
      <c r="G64" s="240"/>
      <c r="H64" s="240"/>
      <c r="I64" s="240"/>
      <c r="J64" s="154"/>
      <c r="K64" s="447"/>
      <c r="L64" s="447"/>
      <c r="M64" s="447"/>
      <c r="N64" s="447"/>
      <c r="O64" s="447"/>
      <c r="P64" s="447"/>
      <c r="Q64" s="447"/>
      <c r="R64" s="447"/>
      <c r="S64" s="447"/>
      <c r="T64" s="240"/>
      <c r="U64" s="240"/>
      <c r="V64" s="240"/>
      <c r="W64" s="240"/>
      <c r="X64" s="240"/>
      <c r="Y64" s="240"/>
      <c r="Z64" s="240"/>
      <c r="AA64" s="240"/>
      <c r="AB64" s="240"/>
      <c r="AC64" s="240"/>
      <c r="AD64" s="240"/>
      <c r="AE64" s="411"/>
      <c r="AF64" s="502"/>
    </row>
    <row r="65" spans="2:32" ht="3" customHeight="1">
      <c r="B65" s="402"/>
      <c r="C65" s="240"/>
      <c r="D65" s="240"/>
      <c r="E65" s="240"/>
      <c r="F65" s="240"/>
      <c r="G65" s="240"/>
      <c r="H65" s="240"/>
      <c r="I65" s="240"/>
      <c r="J65" s="154"/>
      <c r="K65" s="447"/>
      <c r="L65" s="447"/>
      <c r="M65" s="447"/>
      <c r="N65" s="447"/>
      <c r="O65" s="447"/>
      <c r="P65" s="447"/>
      <c r="Q65" s="447"/>
      <c r="R65" s="447"/>
      <c r="S65" s="447"/>
      <c r="T65" s="240"/>
      <c r="U65" s="240"/>
      <c r="V65" s="240"/>
      <c r="W65" s="240"/>
      <c r="X65" s="240"/>
      <c r="Y65" s="240"/>
      <c r="Z65" s="240"/>
      <c r="AA65" s="240"/>
      <c r="AB65" s="240"/>
      <c r="AC65" s="240"/>
      <c r="AD65" s="240"/>
    </row>
    <row r="66" spans="2:32" ht="10.5" customHeight="1">
      <c r="B66" s="402"/>
      <c r="C66" s="240"/>
      <c r="D66" s="240"/>
      <c r="E66" s="240"/>
      <c r="F66" s="240"/>
      <c r="G66" s="240"/>
      <c r="H66" s="240"/>
      <c r="I66" s="240"/>
      <c r="J66" s="154"/>
      <c r="K66" s="447"/>
      <c r="L66" s="447"/>
      <c r="M66" s="447"/>
      <c r="N66" s="447"/>
      <c r="O66" s="447"/>
      <c r="P66" s="447"/>
      <c r="Q66" s="447"/>
      <c r="R66" s="447"/>
      <c r="S66" s="447"/>
      <c r="T66" s="240"/>
      <c r="U66" s="240"/>
      <c r="V66" s="240"/>
      <c r="W66" s="240"/>
      <c r="X66" s="240"/>
      <c r="Y66" s="240"/>
      <c r="Z66" s="240"/>
      <c r="AA66" s="240"/>
      <c r="AB66" s="240"/>
      <c r="AC66" s="240"/>
      <c r="AD66" s="240"/>
      <c r="AE66" s="411"/>
      <c r="AF66" s="502"/>
    </row>
    <row r="67" spans="2:32" ht="3" customHeight="1">
      <c r="B67" s="402"/>
      <c r="C67" s="240"/>
      <c r="D67" s="240"/>
      <c r="E67" s="240"/>
      <c r="F67" s="240"/>
      <c r="G67" s="240"/>
      <c r="H67" s="240"/>
      <c r="I67" s="240"/>
      <c r="J67" s="154"/>
      <c r="K67" s="447"/>
      <c r="L67" s="447"/>
      <c r="M67" s="447"/>
      <c r="N67" s="447"/>
      <c r="O67" s="447"/>
      <c r="P67" s="447"/>
      <c r="Q67" s="447"/>
      <c r="R67" s="447"/>
      <c r="S67" s="447"/>
      <c r="T67" s="240"/>
      <c r="U67" s="240"/>
      <c r="V67" s="240"/>
      <c r="W67" s="240"/>
      <c r="X67" s="240"/>
      <c r="Y67" s="240"/>
      <c r="Z67" s="240"/>
      <c r="AA67" s="240"/>
      <c r="AB67" s="240"/>
      <c r="AC67" s="240"/>
      <c r="AD67" s="240"/>
    </row>
    <row r="68" spans="2:32" ht="3" customHeight="1">
      <c r="B68" s="402"/>
      <c r="C68" s="240"/>
      <c r="D68" s="240"/>
      <c r="E68" s="240"/>
      <c r="F68" s="240"/>
      <c r="G68" s="240"/>
      <c r="H68" s="240"/>
      <c r="I68" s="240"/>
      <c r="J68" s="154"/>
      <c r="K68" s="447"/>
      <c r="L68" s="447"/>
      <c r="M68" s="447"/>
      <c r="N68" s="447"/>
      <c r="O68" s="447"/>
      <c r="P68" s="447"/>
      <c r="Q68" s="447"/>
      <c r="R68" s="447"/>
      <c r="S68" s="447"/>
      <c r="T68" s="240"/>
      <c r="U68" s="240"/>
      <c r="V68" s="240"/>
      <c r="W68" s="240"/>
      <c r="X68" s="240"/>
      <c r="Y68" s="240"/>
      <c r="Z68" s="240"/>
      <c r="AA68" s="240"/>
      <c r="AB68" s="240"/>
      <c r="AC68" s="240"/>
      <c r="AD68" s="240"/>
    </row>
    <row r="69" spans="2:32" ht="10.5" customHeight="1">
      <c r="B69" s="402"/>
      <c r="C69" s="240"/>
      <c r="D69" s="240"/>
      <c r="E69" s="240"/>
      <c r="F69" s="240"/>
      <c r="G69" s="240"/>
      <c r="H69" s="240"/>
      <c r="I69" s="240"/>
      <c r="J69" s="154"/>
      <c r="K69" s="447"/>
      <c r="L69" s="447"/>
      <c r="M69" s="447"/>
      <c r="N69" s="447"/>
      <c r="O69" s="447"/>
      <c r="P69" s="447"/>
      <c r="Q69" s="447"/>
      <c r="R69" s="447"/>
      <c r="S69" s="447"/>
      <c r="T69" s="240"/>
      <c r="U69" s="240"/>
      <c r="V69" s="240"/>
      <c r="W69" s="240"/>
      <c r="X69" s="240"/>
      <c r="Y69" s="240"/>
      <c r="Z69" s="240"/>
      <c r="AA69" s="240"/>
      <c r="AB69" s="240"/>
      <c r="AC69" s="240"/>
      <c r="AD69" s="240"/>
      <c r="AE69" s="411"/>
      <c r="AF69" s="502"/>
    </row>
    <row r="70" spans="2:32" ht="3" customHeight="1">
      <c r="B70" s="402"/>
      <c r="C70" s="240"/>
      <c r="D70" s="240"/>
      <c r="E70" s="240"/>
      <c r="F70" s="240"/>
      <c r="G70" s="240"/>
      <c r="H70" s="240"/>
      <c r="I70" s="240"/>
      <c r="J70" s="154"/>
      <c r="K70" s="447"/>
      <c r="L70" s="447"/>
      <c r="M70" s="447"/>
      <c r="N70" s="447"/>
      <c r="O70" s="447"/>
      <c r="P70" s="447"/>
      <c r="Q70" s="447"/>
      <c r="R70" s="447"/>
      <c r="S70" s="447"/>
      <c r="T70" s="240"/>
      <c r="U70" s="240"/>
      <c r="V70" s="240"/>
      <c r="W70" s="240"/>
      <c r="X70" s="240"/>
      <c r="Y70" s="240"/>
      <c r="Z70" s="240"/>
      <c r="AA70" s="240"/>
      <c r="AB70" s="240"/>
      <c r="AC70" s="240"/>
      <c r="AD70" s="240"/>
    </row>
    <row r="71" spans="2:32" ht="10.5" customHeight="1">
      <c r="B71" s="402"/>
      <c r="C71" s="240"/>
      <c r="D71" s="240"/>
      <c r="E71" s="240"/>
      <c r="F71" s="240"/>
      <c r="G71" s="240"/>
      <c r="H71" s="240"/>
      <c r="I71" s="240"/>
      <c r="J71" s="154"/>
      <c r="K71" s="447"/>
      <c r="L71" s="447"/>
      <c r="M71" s="447"/>
      <c r="N71" s="447"/>
      <c r="O71" s="447"/>
      <c r="P71" s="447"/>
      <c r="Q71" s="447"/>
      <c r="R71" s="447"/>
      <c r="S71" s="447"/>
      <c r="T71" s="240"/>
      <c r="U71" s="240"/>
      <c r="V71" s="240"/>
      <c r="W71" s="240"/>
      <c r="X71" s="240"/>
      <c r="Y71" s="240"/>
      <c r="Z71" s="240"/>
      <c r="AA71" s="240"/>
      <c r="AB71" s="240"/>
      <c r="AC71" s="240"/>
      <c r="AD71" s="240"/>
      <c r="AE71" s="411"/>
      <c r="AF71" s="502"/>
    </row>
    <row r="72" spans="2:32" ht="3" customHeight="1">
      <c r="B72" s="402"/>
      <c r="C72" s="240"/>
      <c r="D72" s="240"/>
      <c r="E72" s="240"/>
      <c r="F72" s="240"/>
      <c r="G72" s="240"/>
      <c r="H72" s="240"/>
      <c r="I72" s="240"/>
      <c r="J72" s="154"/>
      <c r="K72" s="447"/>
      <c r="L72" s="447"/>
      <c r="M72" s="447"/>
      <c r="N72" s="447"/>
      <c r="O72" s="447"/>
      <c r="P72" s="447"/>
      <c r="Q72" s="447"/>
      <c r="R72" s="447"/>
      <c r="S72" s="447"/>
      <c r="T72" s="240"/>
      <c r="U72" s="240"/>
      <c r="V72" s="240"/>
      <c r="W72" s="240"/>
      <c r="X72" s="240"/>
      <c r="Y72" s="240"/>
      <c r="Z72" s="240"/>
      <c r="AA72" s="240"/>
      <c r="AB72" s="240"/>
      <c r="AC72" s="240"/>
      <c r="AD72" s="240"/>
    </row>
    <row r="73" spans="2:32" ht="6.5" customHeight="1"/>
    <row r="74" spans="2:32" ht="18.75" hidden="1" customHeight="1"/>
    <row r="75" spans="2:32" ht="18.75" hidden="1" customHeight="1">
      <c r="D75" t="s">
        <v>189</v>
      </c>
      <c r="F75" t="s">
        <v>189</v>
      </c>
      <c r="H75" t="s">
        <v>189</v>
      </c>
      <c r="J75" t="s">
        <v>189</v>
      </c>
      <c r="L75" t="s">
        <v>189</v>
      </c>
      <c r="O75" t="s">
        <v>189</v>
      </c>
      <c r="Q75" t="s">
        <v>189</v>
      </c>
      <c r="X75" t="s">
        <v>191</v>
      </c>
      <c r="AC75" s="341"/>
      <c r="AD75" s="348"/>
      <c r="AE75" s="360"/>
      <c r="AF75" s="360"/>
    </row>
    <row r="76" spans="2:32" ht="18.75" hidden="1" customHeight="1">
      <c r="D76" t="s">
        <v>29</v>
      </c>
      <c r="F76" t="s">
        <v>83</v>
      </c>
      <c r="H76" t="s">
        <v>128</v>
      </c>
      <c r="L76" t="s">
        <v>128</v>
      </c>
      <c r="Q76" t="s">
        <v>128</v>
      </c>
      <c r="R76" s="252" t="s">
        <v>128</v>
      </c>
      <c r="S76" s="252"/>
      <c r="X76" t="s">
        <v>192</v>
      </c>
      <c r="AC76" s="342" t="s">
        <v>194</v>
      </c>
      <c r="AD76" s="348"/>
      <c r="AE76" s="360"/>
      <c r="AF76" s="360"/>
    </row>
    <row r="77" spans="2:32" ht="18.75" hidden="1" customHeight="1">
      <c r="D77" t="s">
        <v>101</v>
      </c>
      <c r="F77" t="s">
        <v>77</v>
      </c>
      <c r="R77" s="252"/>
      <c r="S77" s="252"/>
      <c r="X77" t="s">
        <v>197</v>
      </c>
      <c r="AC77" t="s">
        <v>132</v>
      </c>
    </row>
    <row r="78" spans="2:32" ht="18.75" hidden="1" customHeight="1">
      <c r="D78" t="s">
        <v>199</v>
      </c>
      <c r="X78" t="s">
        <v>179</v>
      </c>
      <c r="AC78" t="s">
        <v>198</v>
      </c>
    </row>
    <row r="79" spans="2:32" ht="18.75" hidden="1" customHeight="1">
      <c r="F79" t="s">
        <v>169</v>
      </c>
      <c r="X79" t="s">
        <v>8</v>
      </c>
    </row>
    <row r="80" spans="2:32" ht="18.75" hidden="1" customHeight="1">
      <c r="F80" t="s">
        <v>170</v>
      </c>
      <c r="X80" t="s">
        <v>201</v>
      </c>
    </row>
    <row r="81" spans="24:24" ht="18.75" hidden="1" customHeight="1">
      <c r="X81" t="s">
        <v>203</v>
      </c>
    </row>
    <row r="82" spans="24:24" ht="18.75" hidden="1" customHeight="1">
      <c r="X82" t="s">
        <v>58</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4"/>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hyperlinks>
    <hyperlink ref="T10" r:id="rId1"/>
  </hyperlinks>
  <pageMargins left="0.39370078740157483" right="0.39370078740157483" top="0.43307086614173229" bottom="0.39370078740157483" header="0.11811023622047245" footer="0.11811023622047245"/>
  <pageSetup paperSize="9" scale="94" fitToWidth="1" fitToHeight="1" orientation="portrait" usePrinterDefaults="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2:AT73"/>
  <sheetViews>
    <sheetView view="pageBreakPreview" topLeftCell="A22" zoomScale="70" zoomScaleSheetLayoutView="70" workbookViewId="0">
      <selection activeCell="AA11" sqref="AA11:AK11"/>
    </sheetView>
  </sheetViews>
  <sheetFormatPr defaultColWidth="2.75" defaultRowHeight="18" customHeight="1"/>
  <cols>
    <col min="1" max="38" width="2.625" style="60" customWidth="1"/>
    <col min="39" max="40" width="2.75" style="60" bestFit="1" customWidth="0"/>
    <col min="41" max="41" width="1" style="60" customWidth="1"/>
    <col min="42" max="42" width="1.625" style="60" customWidth="1"/>
    <col min="43" max="45" width="2.75" style="60" bestFit="1" customWidth="0"/>
    <col min="46" max="46" width="2.75" style="60" hidden="1" customWidth="1"/>
    <col min="47" max="16384" width="2.75" style="60" bestFit="1" customWidth="0"/>
  </cols>
  <sheetData>
    <row r="1" spans="1:42" ht="6.75" customHeight="1"/>
    <row r="2" spans="1:42" ht="18" customHeight="1">
      <c r="A2" s="521" t="s">
        <v>105</v>
      </c>
      <c r="B2" s="541" t="s">
        <v>188</v>
      </c>
      <c r="C2" s="559"/>
      <c r="D2" s="559"/>
      <c r="E2" s="559"/>
      <c r="F2" s="559"/>
      <c r="G2" s="559"/>
      <c r="H2" s="559"/>
      <c r="I2" s="559"/>
      <c r="J2" s="559"/>
      <c r="K2" s="559"/>
      <c r="L2" s="559"/>
      <c r="M2" s="559"/>
      <c r="N2" s="559"/>
      <c r="O2" s="559"/>
      <c r="P2" s="559"/>
      <c r="Q2" s="559"/>
      <c r="R2" s="559"/>
      <c r="S2" s="559"/>
      <c r="T2" s="553"/>
      <c r="U2" s="553"/>
      <c r="V2" s="553"/>
      <c r="W2" s="553"/>
      <c r="X2" s="553"/>
      <c r="Y2" s="553"/>
      <c r="Z2" s="553"/>
      <c r="AA2" s="553"/>
      <c r="AB2" s="553"/>
      <c r="AC2" s="553"/>
      <c r="AD2" s="553"/>
      <c r="AE2" s="553"/>
      <c r="AF2" s="553"/>
      <c r="AG2" s="553"/>
      <c r="AH2" s="553"/>
      <c r="AI2" s="553"/>
      <c r="AJ2" s="553"/>
      <c r="AK2" s="553"/>
      <c r="AL2" s="553"/>
      <c r="AM2" s="553"/>
      <c r="AN2" s="553"/>
      <c r="AO2" s="660"/>
    </row>
    <row r="3" spans="1:42" ht="19.5" customHeight="1">
      <c r="A3" s="522"/>
      <c r="B3" s="120"/>
      <c r="C3" s="141" t="s">
        <v>245</v>
      </c>
      <c r="E3" s="141"/>
      <c r="F3" s="141"/>
      <c r="G3" s="141"/>
      <c r="H3" s="141"/>
      <c r="I3" s="141"/>
      <c r="J3" s="141"/>
      <c r="K3" s="141"/>
      <c r="O3" s="186"/>
      <c r="P3" s="60" t="s">
        <v>83</v>
      </c>
      <c r="R3" s="186"/>
      <c r="S3" s="60" t="s">
        <v>77</v>
      </c>
      <c r="T3" s="613"/>
      <c r="U3" s="398" t="s">
        <v>262</v>
      </c>
      <c r="W3" s="398"/>
      <c r="X3" s="398"/>
      <c r="Y3" s="398"/>
      <c r="Z3" s="398"/>
      <c r="AA3" s="398"/>
      <c r="AB3" s="632"/>
      <c r="AC3" s="632"/>
      <c r="AD3" s="632"/>
      <c r="AE3" s="632"/>
      <c r="AF3" s="639"/>
      <c r="AG3" s="186"/>
      <c r="AH3" s="645" t="s">
        <v>83</v>
      </c>
      <c r="AJ3" s="186"/>
      <c r="AK3" s="60" t="s">
        <v>77</v>
      </c>
      <c r="AL3" s="396"/>
      <c r="AM3" s="397"/>
      <c r="AN3" s="397"/>
      <c r="AO3" s="640"/>
      <c r="AP3" s="141"/>
    </row>
    <row r="4" spans="1:42" ht="10" customHeight="1">
      <c r="A4" s="522"/>
      <c r="B4" s="120"/>
      <c r="T4" s="613"/>
      <c r="AO4" s="517"/>
    </row>
    <row r="5" spans="1:42" ht="19.5" customHeight="1">
      <c r="A5" s="522"/>
      <c r="B5" s="120"/>
      <c r="C5" s="141" t="s">
        <v>261</v>
      </c>
      <c r="E5" s="398"/>
      <c r="H5" s="586"/>
      <c r="I5" s="586"/>
      <c r="J5" s="586"/>
      <c r="K5" s="586"/>
      <c r="M5" s="594"/>
      <c r="O5" s="186"/>
      <c r="P5" s="606" t="s">
        <v>83</v>
      </c>
      <c r="Q5" s="594"/>
      <c r="R5" s="186"/>
      <c r="S5" s="60" t="s">
        <v>77</v>
      </c>
      <c r="T5" s="614"/>
      <c r="V5" s="619"/>
      <c r="W5" s="619"/>
      <c r="Y5" s="626" t="s">
        <v>33</v>
      </c>
      <c r="AA5" s="619"/>
      <c r="AB5" s="619"/>
      <c r="AC5" s="619"/>
      <c r="AD5" s="560"/>
      <c r="AE5" s="397" t="s">
        <v>186</v>
      </c>
      <c r="AF5" s="640"/>
      <c r="AG5" s="186"/>
      <c r="AH5" s="60" t="s">
        <v>83</v>
      </c>
      <c r="AJ5" s="186"/>
      <c r="AK5" s="60" t="s">
        <v>77</v>
      </c>
      <c r="AM5" s="359"/>
      <c r="AN5" s="359"/>
      <c r="AO5" s="661"/>
    </row>
    <row r="6" spans="1:42" ht="10" customHeight="1">
      <c r="A6" s="522"/>
      <c r="B6" s="120"/>
      <c r="T6" s="613"/>
      <c r="AO6" s="517"/>
    </row>
    <row r="7" spans="1:42" ht="19.5" customHeight="1">
      <c r="A7" s="522"/>
      <c r="B7" s="120"/>
      <c r="C7" s="560" t="s">
        <v>271</v>
      </c>
      <c r="D7" s="560"/>
      <c r="E7" s="560"/>
      <c r="F7" s="560"/>
      <c r="G7" s="560"/>
      <c r="H7" s="560"/>
      <c r="I7" s="560"/>
      <c r="J7" s="560"/>
      <c r="K7" s="560"/>
      <c r="L7" s="560"/>
      <c r="M7" s="560"/>
      <c r="O7" s="186"/>
      <c r="P7" s="606" t="s">
        <v>83</v>
      </c>
      <c r="Q7" s="594"/>
      <c r="R7" s="186"/>
      <c r="S7" s="60" t="s">
        <v>77</v>
      </c>
      <c r="T7" s="614"/>
      <c r="V7" s="560"/>
      <c r="W7" s="560"/>
      <c r="X7" s="560"/>
      <c r="Y7" s="560"/>
      <c r="Z7" s="560"/>
      <c r="AA7" s="560"/>
      <c r="AB7" s="560"/>
      <c r="AC7" s="560"/>
      <c r="AD7" s="560"/>
      <c r="AE7" s="141" t="s">
        <v>260</v>
      </c>
      <c r="AF7" s="641"/>
      <c r="AG7" s="186"/>
      <c r="AH7" s="60" t="s">
        <v>83</v>
      </c>
      <c r="AJ7" s="186"/>
      <c r="AK7" s="60" t="s">
        <v>77</v>
      </c>
      <c r="AM7" s="359"/>
      <c r="AN7" s="359"/>
      <c r="AO7" s="661"/>
    </row>
    <row r="8" spans="1:42" ht="10" customHeight="1">
      <c r="A8" s="522"/>
      <c r="B8" s="120"/>
      <c r="T8" s="613"/>
      <c r="V8" s="620"/>
      <c r="W8" s="620"/>
      <c r="X8" s="620"/>
      <c r="Y8" s="620"/>
      <c r="Z8" s="620"/>
      <c r="AA8" s="620"/>
      <c r="AB8" s="620"/>
      <c r="AC8" s="620"/>
      <c r="AD8" s="620"/>
      <c r="AE8" s="620"/>
      <c r="AO8" s="517"/>
    </row>
    <row r="9" spans="1:42" ht="19.5" customHeight="1">
      <c r="A9" s="522"/>
      <c r="B9" s="120"/>
      <c r="C9" s="141" t="s">
        <v>264</v>
      </c>
      <c r="E9" s="398"/>
      <c r="H9" s="587"/>
      <c r="I9" s="587"/>
      <c r="J9" s="587"/>
      <c r="K9" s="587"/>
      <c r="L9" s="587"/>
      <c r="M9" s="594"/>
      <c r="O9" s="186"/>
      <c r="P9" s="606" t="s">
        <v>83</v>
      </c>
      <c r="Q9" s="594"/>
      <c r="R9" s="186"/>
      <c r="S9" s="60" t="s">
        <v>77</v>
      </c>
      <c r="T9" s="614"/>
      <c r="U9" s="398" t="s">
        <v>55</v>
      </c>
      <c r="W9" s="398"/>
      <c r="X9" s="398"/>
      <c r="Y9" s="398"/>
      <c r="Z9" s="398"/>
      <c r="AA9" s="398"/>
      <c r="AB9" s="186"/>
      <c r="AC9" s="635" t="s">
        <v>98</v>
      </c>
      <c r="AD9" s="637"/>
      <c r="AE9" s="637"/>
      <c r="AF9" s="642"/>
      <c r="AG9" s="186"/>
      <c r="AH9" s="635" t="s">
        <v>263</v>
      </c>
      <c r="AI9" s="637"/>
      <c r="AJ9" s="637"/>
      <c r="AK9" s="637"/>
      <c r="AL9" s="637"/>
      <c r="AO9" s="517"/>
    </row>
    <row r="10" spans="1:42" ht="10" customHeight="1">
      <c r="A10" s="522"/>
      <c r="B10" s="120"/>
      <c r="C10" s="561" t="s">
        <v>265</v>
      </c>
      <c r="D10" s="561"/>
      <c r="E10" s="561"/>
      <c r="F10" s="561"/>
      <c r="G10" s="561"/>
      <c r="H10" s="561"/>
      <c r="I10" s="561"/>
      <c r="J10" s="561"/>
      <c r="K10" s="561"/>
      <c r="L10" s="561"/>
      <c r="M10" s="561"/>
      <c r="N10" s="561"/>
      <c r="O10" s="561"/>
      <c r="P10" s="561"/>
      <c r="Q10" s="561"/>
      <c r="R10" s="561"/>
      <c r="S10" s="611"/>
      <c r="T10" s="613"/>
      <c r="AO10" s="517"/>
    </row>
    <row r="11" spans="1:42" ht="15.75" customHeight="1">
      <c r="A11" s="522"/>
      <c r="B11" s="120"/>
      <c r="C11" s="561"/>
      <c r="D11" s="561"/>
      <c r="E11" s="561"/>
      <c r="F11" s="561"/>
      <c r="G11" s="561"/>
      <c r="H11" s="561"/>
      <c r="I11" s="561"/>
      <c r="J11" s="561"/>
      <c r="K11" s="561"/>
      <c r="L11" s="561"/>
      <c r="M11" s="561"/>
      <c r="N11" s="561"/>
      <c r="O11" s="561"/>
      <c r="P11" s="561"/>
      <c r="Q11" s="561"/>
      <c r="R11" s="561"/>
      <c r="T11" s="613"/>
      <c r="U11" s="398" t="s">
        <v>255</v>
      </c>
      <c r="W11" s="398"/>
      <c r="X11" s="398"/>
      <c r="Y11" s="398"/>
      <c r="Z11" s="398"/>
      <c r="AA11" s="629"/>
      <c r="AB11" s="629"/>
      <c r="AC11" s="629"/>
      <c r="AD11" s="629"/>
      <c r="AE11" s="629"/>
      <c r="AF11" s="629"/>
      <c r="AG11" s="629"/>
      <c r="AH11" s="629"/>
      <c r="AI11" s="629"/>
      <c r="AJ11" s="629"/>
      <c r="AK11" s="629"/>
      <c r="AL11" s="60" t="s">
        <v>4</v>
      </c>
      <c r="AO11" s="517"/>
    </row>
    <row r="12" spans="1:42" ht="19.5" customHeight="1">
      <c r="A12" s="522"/>
      <c r="B12" s="120"/>
      <c r="C12" s="396" t="s">
        <v>151</v>
      </c>
      <c r="D12" s="396"/>
      <c r="E12" s="396"/>
      <c r="F12" s="396"/>
      <c r="G12" s="396"/>
      <c r="H12" s="396"/>
      <c r="I12" s="396"/>
      <c r="J12" s="396"/>
      <c r="K12" s="396"/>
      <c r="L12" s="396"/>
      <c r="M12" s="396"/>
      <c r="N12" s="599"/>
      <c r="O12" s="186"/>
      <c r="P12" s="60" t="s">
        <v>83</v>
      </c>
      <c r="R12" s="186"/>
      <c r="S12" s="60" t="s">
        <v>77</v>
      </c>
      <c r="U12" s="616"/>
      <c r="AM12" s="359"/>
      <c r="AN12" s="359"/>
      <c r="AO12" s="661"/>
    </row>
    <row r="13" spans="1:42" ht="10" customHeight="1">
      <c r="A13" s="523"/>
      <c r="B13" s="542"/>
      <c r="C13" s="551"/>
      <c r="D13" s="551"/>
      <c r="E13" s="551"/>
      <c r="F13" s="551"/>
      <c r="G13" s="551"/>
      <c r="H13" s="551"/>
      <c r="I13" s="551"/>
      <c r="J13" s="551"/>
      <c r="K13" s="551"/>
      <c r="L13" s="551"/>
      <c r="M13" s="551"/>
      <c r="N13" s="551"/>
      <c r="O13" s="551"/>
      <c r="P13" s="551"/>
      <c r="Q13" s="551"/>
      <c r="R13" s="551"/>
      <c r="S13" s="551"/>
      <c r="T13" s="551"/>
      <c r="U13" s="551"/>
      <c r="V13" s="621"/>
      <c r="W13" s="621"/>
      <c r="X13" s="621"/>
      <c r="Y13" s="621"/>
      <c r="Z13" s="621"/>
      <c r="AA13" s="621"/>
      <c r="AB13" s="621"/>
      <c r="AC13" s="621"/>
      <c r="AD13" s="621"/>
      <c r="AE13" s="621"/>
      <c r="AF13" s="551"/>
      <c r="AG13" s="551"/>
      <c r="AH13" s="551"/>
      <c r="AI13" s="551"/>
      <c r="AJ13" s="551"/>
      <c r="AK13" s="551"/>
      <c r="AL13" s="551"/>
      <c r="AM13" s="551"/>
      <c r="AN13" s="551"/>
      <c r="AO13" s="662"/>
    </row>
    <row r="14" spans="1:42" ht="6.5" customHeight="1"/>
    <row r="15" spans="1:42" ht="21" customHeight="1">
      <c r="A15" s="524" t="s">
        <v>266</v>
      </c>
      <c r="B15" s="543" t="s">
        <v>225</v>
      </c>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660"/>
    </row>
    <row r="16" spans="1:42" ht="18" customHeight="1">
      <c r="A16" s="525"/>
      <c r="B16" s="120"/>
      <c r="C16" s="186"/>
      <c r="D16" s="60" t="s">
        <v>227</v>
      </c>
      <c r="I16" s="186"/>
      <c r="J16" s="60" t="s">
        <v>228</v>
      </c>
      <c r="O16" s="186"/>
      <c r="P16" s="60" t="s">
        <v>230</v>
      </c>
      <c r="U16" s="186"/>
      <c r="V16" s="60" t="s">
        <v>231</v>
      </c>
      <c r="AB16" s="186"/>
      <c r="AC16" s="60" t="s">
        <v>236</v>
      </c>
      <c r="AO16" s="517"/>
    </row>
    <row r="17" spans="1:41" ht="7" customHeight="1">
      <c r="A17" s="525"/>
      <c r="B17" s="120"/>
      <c r="C17" s="562"/>
      <c r="AM17" s="551"/>
      <c r="AN17" s="551"/>
      <c r="AO17" s="662"/>
    </row>
    <row r="18" spans="1:41" ht="18" customHeight="1">
      <c r="A18" s="525"/>
      <c r="B18" s="543" t="s">
        <v>195</v>
      </c>
      <c r="C18" s="553"/>
      <c r="D18" s="553"/>
      <c r="E18" s="553"/>
      <c r="F18" s="553"/>
      <c r="G18" s="553"/>
      <c r="H18" s="553"/>
      <c r="I18" s="553"/>
      <c r="J18" s="553"/>
      <c r="K18" s="553"/>
      <c r="L18" s="553"/>
      <c r="M18" s="553"/>
      <c r="N18" s="553"/>
      <c r="O18" s="553"/>
      <c r="P18" s="553"/>
      <c r="Q18" s="553"/>
      <c r="R18" s="553"/>
      <c r="S18" s="553"/>
      <c r="T18" s="553"/>
      <c r="U18" s="553"/>
      <c r="V18" s="553"/>
      <c r="W18" s="553"/>
      <c r="X18" s="553"/>
      <c r="Y18" s="553"/>
      <c r="Z18" s="553"/>
      <c r="AA18" s="553"/>
      <c r="AB18" s="553"/>
      <c r="AC18" s="636"/>
      <c r="AD18" s="636"/>
      <c r="AE18" s="636"/>
      <c r="AF18" s="636"/>
      <c r="AG18" s="636"/>
      <c r="AH18" s="636"/>
      <c r="AI18" s="636"/>
      <c r="AJ18" s="636"/>
      <c r="AK18" s="636"/>
      <c r="AL18" s="636"/>
      <c r="AM18" s="553"/>
      <c r="AN18" s="553"/>
      <c r="AO18" s="660"/>
    </row>
    <row r="19" spans="1:41" ht="52.5" customHeight="1">
      <c r="A19" s="525"/>
      <c r="B19" s="544"/>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17"/>
    </row>
    <row r="20" spans="1:41" ht="3.75" customHeight="1">
      <c r="A20" s="525"/>
      <c r="B20" s="542"/>
      <c r="C20" s="564"/>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662"/>
    </row>
    <row r="21" spans="1:41" ht="3.75" customHeight="1">
      <c r="A21" s="525"/>
      <c r="B21" s="542"/>
      <c r="C21" s="564"/>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662"/>
    </row>
    <row r="22" spans="1:41" ht="11.25" customHeight="1">
      <c r="A22" s="525"/>
      <c r="B22" s="545" t="s">
        <v>229</v>
      </c>
      <c r="C22" s="545"/>
      <c r="D22" s="545"/>
      <c r="E22" s="579" t="s">
        <v>187</v>
      </c>
      <c r="F22" s="579"/>
      <c r="G22" s="579"/>
      <c r="H22" s="579" t="s">
        <v>239</v>
      </c>
      <c r="I22" s="579"/>
      <c r="J22" s="590"/>
      <c r="K22" s="592" t="s">
        <v>27</v>
      </c>
      <c r="L22" s="592"/>
      <c r="M22" s="595"/>
      <c r="N22" s="600" t="s">
        <v>240</v>
      </c>
      <c r="O22" s="603"/>
      <c r="P22" s="607"/>
      <c r="Q22" s="609" t="s">
        <v>241</v>
      </c>
      <c r="R22" s="579"/>
      <c r="S22" s="579"/>
      <c r="T22" s="615" t="s">
        <v>202</v>
      </c>
      <c r="U22" s="615"/>
      <c r="V22" s="615"/>
      <c r="W22" s="615"/>
      <c r="X22" s="615"/>
      <c r="Y22" s="615"/>
      <c r="Z22" s="615"/>
      <c r="AA22" s="615"/>
      <c r="AB22" s="615"/>
      <c r="AC22" s="615"/>
      <c r="AD22" s="615"/>
      <c r="AE22" s="638"/>
      <c r="AF22" s="643" t="s">
        <v>242</v>
      </c>
      <c r="AG22" s="644"/>
      <c r="AH22" s="646"/>
      <c r="AI22" s="549" t="s">
        <v>103</v>
      </c>
      <c r="AJ22" s="567"/>
      <c r="AK22" s="575"/>
      <c r="AL22" s="549" t="s">
        <v>127</v>
      </c>
      <c r="AM22" s="650"/>
      <c r="AN22" s="655"/>
      <c r="AO22" s="663"/>
    </row>
    <row r="23" spans="1:41" ht="18" customHeight="1">
      <c r="A23" s="525"/>
      <c r="B23" s="546"/>
      <c r="C23" s="546"/>
      <c r="D23" s="546"/>
      <c r="E23" s="579"/>
      <c r="F23" s="579"/>
      <c r="G23" s="579"/>
      <c r="H23" s="579"/>
      <c r="I23" s="579"/>
      <c r="J23" s="590"/>
      <c r="K23" s="592"/>
      <c r="L23" s="592"/>
      <c r="M23" s="595"/>
      <c r="N23" s="601"/>
      <c r="O23" s="604"/>
      <c r="P23" s="608"/>
      <c r="Q23" s="609"/>
      <c r="R23" s="579"/>
      <c r="S23" s="579"/>
      <c r="T23" s="590" t="s">
        <v>142</v>
      </c>
      <c r="U23" s="617"/>
      <c r="V23" s="609"/>
      <c r="W23" s="617" t="s">
        <v>243</v>
      </c>
      <c r="X23" s="617"/>
      <c r="Y23" s="617"/>
      <c r="Z23" s="590" t="s">
        <v>193</v>
      </c>
      <c r="AA23" s="617"/>
      <c r="AB23" s="609"/>
      <c r="AC23" s="617" t="s">
        <v>223</v>
      </c>
      <c r="AD23" s="617"/>
      <c r="AE23" s="609"/>
      <c r="AF23" s="643"/>
      <c r="AG23" s="644"/>
      <c r="AH23" s="646"/>
      <c r="AI23" s="550"/>
      <c r="AJ23" s="568"/>
      <c r="AK23" s="576"/>
      <c r="AL23" s="550"/>
      <c r="AM23" s="568"/>
      <c r="AN23" s="576"/>
      <c r="AO23" s="664"/>
    </row>
    <row r="24" spans="1:41" ht="12" customHeight="1">
      <c r="A24" s="525"/>
      <c r="B24" s="547" t="s">
        <v>269</v>
      </c>
      <c r="C24" s="565"/>
      <c r="D24" s="573"/>
      <c r="E24" s="543"/>
      <c r="F24" s="582"/>
      <c r="G24" s="584" t="s">
        <v>164</v>
      </c>
      <c r="H24" s="588"/>
      <c r="I24" s="589"/>
      <c r="J24" s="591" t="s">
        <v>15</v>
      </c>
      <c r="K24" s="588"/>
      <c r="L24" s="589"/>
      <c r="M24" s="591" t="s">
        <v>24</v>
      </c>
      <c r="N24" s="602"/>
      <c r="O24" s="582"/>
      <c r="P24" s="584" t="s">
        <v>244</v>
      </c>
      <c r="Q24" s="591"/>
      <c r="R24" s="589"/>
      <c r="S24" s="584" t="s">
        <v>244</v>
      </c>
      <c r="T24" s="588"/>
      <c r="U24" s="618" t="s">
        <v>247</v>
      </c>
      <c r="V24" s="622"/>
      <c r="W24" s="582"/>
      <c r="X24" s="589"/>
      <c r="Y24" s="591" t="s">
        <v>244</v>
      </c>
      <c r="Z24" s="628"/>
      <c r="AA24" s="591"/>
      <c r="AB24" s="584" t="s">
        <v>244</v>
      </c>
      <c r="AC24" s="582"/>
      <c r="AD24" s="589"/>
      <c r="AE24" s="584" t="s">
        <v>244</v>
      </c>
      <c r="AF24" s="591"/>
      <c r="AG24" s="589"/>
      <c r="AH24" s="591" t="s">
        <v>15</v>
      </c>
      <c r="AI24" s="602"/>
      <c r="AJ24" s="591"/>
      <c r="AK24" s="584" t="s">
        <v>244</v>
      </c>
      <c r="AL24" s="588"/>
      <c r="AM24" s="589"/>
      <c r="AN24" s="584" t="s">
        <v>15</v>
      </c>
      <c r="AO24" s="517"/>
    </row>
    <row r="25" spans="1:41" ht="46" customHeight="1">
      <c r="A25" s="525"/>
      <c r="B25" s="548"/>
      <c r="C25" s="566"/>
      <c r="D25" s="574"/>
      <c r="E25" s="580"/>
      <c r="F25" s="583"/>
      <c r="G25" s="585"/>
      <c r="H25" s="580"/>
      <c r="I25" s="583"/>
      <c r="J25" s="583"/>
      <c r="K25" s="580"/>
      <c r="L25" s="583"/>
      <c r="M25" s="583"/>
      <c r="N25" s="580"/>
      <c r="O25" s="583"/>
      <c r="P25" s="585"/>
      <c r="Q25" s="583"/>
      <c r="R25" s="583"/>
      <c r="S25" s="585"/>
      <c r="T25" s="580"/>
      <c r="U25" s="583"/>
      <c r="V25" s="585"/>
      <c r="W25" s="583"/>
      <c r="X25" s="583"/>
      <c r="Y25" s="583"/>
      <c r="Z25" s="580"/>
      <c r="AA25" s="583"/>
      <c r="AB25" s="585"/>
      <c r="AC25" s="583"/>
      <c r="AD25" s="583"/>
      <c r="AE25" s="585"/>
      <c r="AF25" s="583"/>
      <c r="AG25" s="583"/>
      <c r="AH25" s="585"/>
      <c r="AI25" s="583"/>
      <c r="AJ25" s="583"/>
      <c r="AK25" s="583"/>
      <c r="AL25" s="580"/>
      <c r="AM25" s="583"/>
      <c r="AN25" s="585"/>
      <c r="AO25" s="641"/>
    </row>
    <row r="26" spans="1:41" ht="12" customHeight="1">
      <c r="A26" s="525"/>
      <c r="B26" s="549" t="s">
        <v>248</v>
      </c>
      <c r="C26" s="567"/>
      <c r="D26" s="575"/>
      <c r="E26" s="543"/>
      <c r="F26" s="582"/>
      <c r="G26" s="584" t="s">
        <v>164</v>
      </c>
      <c r="H26" s="588"/>
      <c r="I26" s="589"/>
      <c r="J26" s="591" t="s">
        <v>15</v>
      </c>
      <c r="K26" s="588"/>
      <c r="L26" s="589"/>
      <c r="M26" s="591" t="s">
        <v>24</v>
      </c>
      <c r="N26" s="602"/>
      <c r="O26" s="582"/>
      <c r="P26" s="584" t="s">
        <v>244</v>
      </c>
      <c r="Q26" s="591"/>
      <c r="R26" s="589"/>
      <c r="S26" s="584" t="s">
        <v>244</v>
      </c>
      <c r="T26" s="588"/>
      <c r="U26" s="618" t="s">
        <v>247</v>
      </c>
      <c r="V26" s="622"/>
      <c r="W26" s="582"/>
      <c r="X26" s="589"/>
      <c r="Y26" s="591" t="s">
        <v>244</v>
      </c>
      <c r="Z26" s="628"/>
      <c r="AA26" s="591"/>
      <c r="AB26" s="584" t="s">
        <v>244</v>
      </c>
      <c r="AC26" s="582"/>
      <c r="AD26" s="589"/>
      <c r="AE26" s="584" t="s">
        <v>244</v>
      </c>
      <c r="AF26" s="591"/>
      <c r="AG26" s="589"/>
      <c r="AH26" s="591" t="s">
        <v>15</v>
      </c>
      <c r="AI26" s="602"/>
      <c r="AJ26" s="591"/>
      <c r="AK26" s="584" t="s">
        <v>244</v>
      </c>
      <c r="AL26" s="588"/>
      <c r="AM26" s="589"/>
      <c r="AN26" s="584" t="s">
        <v>15</v>
      </c>
      <c r="AO26" s="517"/>
    </row>
    <row r="27" spans="1:41" ht="46" customHeight="1">
      <c r="A27" s="525"/>
      <c r="B27" s="550"/>
      <c r="C27" s="568"/>
      <c r="D27" s="576"/>
      <c r="E27" s="580"/>
      <c r="F27" s="583"/>
      <c r="G27" s="585"/>
      <c r="H27" s="580"/>
      <c r="I27" s="583"/>
      <c r="J27" s="583"/>
      <c r="K27" s="580"/>
      <c r="L27" s="583"/>
      <c r="M27" s="583"/>
      <c r="N27" s="580"/>
      <c r="O27" s="583"/>
      <c r="P27" s="585"/>
      <c r="Q27" s="583"/>
      <c r="R27" s="583"/>
      <c r="S27" s="585"/>
      <c r="T27" s="580"/>
      <c r="U27" s="583"/>
      <c r="V27" s="585"/>
      <c r="W27" s="583"/>
      <c r="X27" s="583"/>
      <c r="Y27" s="583"/>
      <c r="Z27" s="580"/>
      <c r="AA27" s="583"/>
      <c r="AB27" s="585"/>
      <c r="AC27" s="583"/>
      <c r="AD27" s="583"/>
      <c r="AE27" s="585"/>
      <c r="AF27" s="583"/>
      <c r="AG27" s="583"/>
      <c r="AH27" s="585"/>
      <c r="AI27" s="583"/>
      <c r="AJ27" s="583"/>
      <c r="AK27" s="583"/>
      <c r="AL27" s="580"/>
      <c r="AM27" s="583"/>
      <c r="AN27" s="585"/>
      <c r="AO27" s="641"/>
    </row>
    <row r="28" spans="1:41" ht="4.5" customHeight="1">
      <c r="A28" s="526"/>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662"/>
    </row>
    <row r="29" spans="1:41" ht="6.5" customHeight="1">
      <c r="A29" s="527"/>
      <c r="B29" s="552"/>
      <c r="C29" s="552"/>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row>
    <row r="30" spans="1:41" ht="18" customHeight="1">
      <c r="A30" s="528" t="s">
        <v>234</v>
      </c>
      <c r="B30" s="553" t="s">
        <v>250</v>
      </c>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660"/>
    </row>
    <row r="31" spans="1:41" ht="18" customHeight="1">
      <c r="A31" s="529"/>
      <c r="C31" s="186"/>
      <c r="D31" s="60" t="s">
        <v>251</v>
      </c>
      <c r="AO31" s="517"/>
    </row>
    <row r="32" spans="1:41" ht="10" customHeight="1">
      <c r="A32" s="529"/>
      <c r="AO32" s="517"/>
    </row>
    <row r="33" spans="1:41" ht="20.5" customHeight="1">
      <c r="A33" s="529"/>
      <c r="C33" s="186"/>
      <c r="D33" s="60" t="s">
        <v>270</v>
      </c>
      <c r="J33" s="60" t="s">
        <v>62</v>
      </c>
      <c r="K33" s="186"/>
      <c r="L33" s="397" t="s">
        <v>184</v>
      </c>
      <c r="N33" s="186"/>
      <c r="O33" s="605" t="s">
        <v>239</v>
      </c>
      <c r="R33" s="186"/>
      <c r="S33" s="612" t="s">
        <v>252</v>
      </c>
      <c r="U33" s="186"/>
      <c r="V33" s="605" t="s">
        <v>254</v>
      </c>
      <c r="AA33" s="630" t="s">
        <v>256</v>
      </c>
      <c r="AB33" s="563"/>
      <c r="AC33" s="563"/>
      <c r="AD33" s="563"/>
      <c r="AE33" s="563"/>
      <c r="AF33" s="563"/>
      <c r="AG33" s="563"/>
      <c r="AH33" s="60" t="s">
        <v>4</v>
      </c>
      <c r="AO33" s="517"/>
    </row>
    <row r="34" spans="1:41" ht="10" customHeight="1">
      <c r="A34" s="529"/>
      <c r="AO34" s="517"/>
    </row>
    <row r="35" spans="1:41" ht="18" customHeight="1">
      <c r="A35" s="529"/>
      <c r="C35" s="186"/>
      <c r="D35" s="577" t="s">
        <v>219</v>
      </c>
      <c r="E35" s="560"/>
      <c r="F35" s="560"/>
      <c r="G35" s="560"/>
      <c r="H35" s="560"/>
      <c r="I35" s="560"/>
      <c r="J35" s="560"/>
      <c r="K35" s="560"/>
      <c r="L35" s="560"/>
      <c r="M35" s="596"/>
      <c r="N35" s="141" t="s">
        <v>253</v>
      </c>
      <c r="P35" s="186"/>
      <c r="Q35" s="60" t="s">
        <v>174</v>
      </c>
      <c r="V35" s="596"/>
      <c r="W35" s="60" t="s">
        <v>41</v>
      </c>
      <c r="Z35" s="186"/>
      <c r="AA35" s="60" t="s">
        <v>257</v>
      </c>
      <c r="AJ35" s="596"/>
      <c r="AK35" s="60" t="s">
        <v>111</v>
      </c>
      <c r="AO35" s="517"/>
    </row>
    <row r="36" spans="1:41" ht="10" customHeight="1">
      <c r="A36" s="529"/>
      <c r="AO36" s="517"/>
    </row>
    <row r="37" spans="1:41" ht="18" customHeight="1">
      <c r="A37" s="529"/>
      <c r="C37" s="186"/>
      <c r="D37" s="60" t="s">
        <v>117</v>
      </c>
      <c r="J37" s="141"/>
      <c r="K37" s="340"/>
      <c r="L37" s="340"/>
      <c r="M37" s="60" t="s">
        <v>28</v>
      </c>
      <c r="N37" s="340"/>
      <c r="O37" s="340"/>
      <c r="P37" s="340"/>
      <c r="Q37" s="141" t="s">
        <v>258</v>
      </c>
      <c r="R37" s="141"/>
      <c r="S37" s="141"/>
      <c r="T37" s="141"/>
      <c r="U37" s="563"/>
      <c r="V37" s="563"/>
      <c r="W37" s="563"/>
      <c r="X37" s="563"/>
      <c r="Y37" s="563"/>
      <c r="Z37" s="563"/>
      <c r="AA37" s="563"/>
      <c r="AB37" s="563"/>
      <c r="AC37" s="563"/>
      <c r="AD37" s="563"/>
      <c r="AE37" s="563"/>
      <c r="AF37" s="563"/>
      <c r="AG37" s="563"/>
      <c r="AH37" s="563"/>
      <c r="AI37" s="563"/>
      <c r="AJ37" s="563"/>
      <c r="AK37" s="563"/>
      <c r="AL37" s="60" t="s">
        <v>4</v>
      </c>
      <c r="AO37" s="517"/>
    </row>
    <row r="38" spans="1:41" ht="10" customHeight="1">
      <c r="A38" s="529"/>
      <c r="AO38" s="517"/>
    </row>
    <row r="39" spans="1:41" ht="18" customHeight="1">
      <c r="A39" s="529"/>
      <c r="C39" s="186"/>
      <c r="D39" s="60" t="s">
        <v>120</v>
      </c>
      <c r="G39" s="141"/>
      <c r="H39" s="563"/>
      <c r="I39" s="563"/>
      <c r="J39" s="563"/>
      <c r="K39" s="563"/>
      <c r="L39" s="563"/>
      <c r="M39" s="563"/>
      <c r="N39" s="563"/>
      <c r="O39" s="563"/>
      <c r="P39" s="563"/>
      <c r="Q39" s="563"/>
      <c r="R39" s="563"/>
      <c r="S39" s="563"/>
      <c r="T39" s="563"/>
      <c r="U39" s="563"/>
      <c r="V39" s="563"/>
      <c r="W39" s="60" t="s">
        <v>4</v>
      </c>
      <c r="AO39" s="517"/>
    </row>
    <row r="40" spans="1:41" ht="10" customHeight="1">
      <c r="A40" s="530"/>
      <c r="B40" s="551"/>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662"/>
    </row>
    <row r="41" spans="1:41" s="0" customFormat="1" ht="4.5" customHeight="1"/>
    <row r="42" spans="1:41" s="0" customFormat="1" ht="17.45" customHeight="1">
      <c r="A42" s="531">
        <v>10</v>
      </c>
      <c r="B42" s="554" t="s">
        <v>181</v>
      </c>
      <c r="C42" s="569"/>
      <c r="D42" s="578"/>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69"/>
      <c r="AH42" s="569"/>
      <c r="AI42" s="569"/>
      <c r="AJ42" s="569"/>
      <c r="AK42" s="569"/>
      <c r="AL42" s="569"/>
      <c r="AM42" s="569"/>
      <c r="AN42" s="656" t="s">
        <v>20</v>
      </c>
      <c r="AO42" s="665"/>
    </row>
    <row r="43" spans="1:41" s="0" customFormat="1" ht="17.45" customHeight="1">
      <c r="A43" s="532" t="s">
        <v>259</v>
      </c>
      <c r="B43" s="72" t="s">
        <v>23</v>
      </c>
      <c r="C43" s="72"/>
      <c r="D43" s="72"/>
      <c r="E43" s="72"/>
      <c r="F43" s="72"/>
      <c r="G43" s="72"/>
      <c r="H43" s="72"/>
      <c r="I43" s="72"/>
      <c r="J43" s="72"/>
      <c r="K43" s="593" t="s">
        <v>36</v>
      </c>
      <c r="L43" s="593"/>
      <c r="M43" s="593"/>
      <c r="N43" s="71" t="s">
        <v>50</v>
      </c>
      <c r="O43" s="93"/>
      <c r="P43" s="93"/>
      <c r="Q43" s="93"/>
      <c r="R43" s="93"/>
      <c r="S43" s="93"/>
      <c r="T43" s="93"/>
      <c r="U43" s="93"/>
      <c r="V43" s="93"/>
      <c r="W43" s="111"/>
      <c r="X43" s="71" t="s">
        <v>182</v>
      </c>
      <c r="Y43" s="93"/>
      <c r="Z43" s="93"/>
      <c r="AA43" s="93"/>
      <c r="AB43" s="93"/>
      <c r="AC43" s="93"/>
      <c r="AD43" s="93"/>
      <c r="AE43" s="93"/>
      <c r="AF43" s="93"/>
      <c r="AG43" s="93"/>
      <c r="AH43" s="93"/>
      <c r="AI43" s="93"/>
      <c r="AJ43" s="93"/>
      <c r="AK43" s="111"/>
      <c r="AL43" s="71" t="s">
        <v>183</v>
      </c>
      <c r="AM43" s="93"/>
      <c r="AN43" s="111"/>
      <c r="AO43" s="657"/>
    </row>
    <row r="44" spans="1:41" s="0" customFormat="1" ht="3" customHeight="1">
      <c r="A44" s="532"/>
      <c r="B44" s="435"/>
      <c r="C44" s="441"/>
      <c r="D44" s="441"/>
      <c r="E44" s="441"/>
      <c r="F44" s="441"/>
      <c r="G44" s="441"/>
      <c r="H44" s="441"/>
      <c r="I44" s="441"/>
      <c r="J44" s="453"/>
      <c r="K44" s="175"/>
      <c r="L44" s="189"/>
      <c r="M44" s="504" t="s">
        <v>185</v>
      </c>
      <c r="N44" s="435"/>
      <c r="O44" s="441"/>
      <c r="P44" s="441"/>
      <c r="Q44" s="441"/>
      <c r="R44" s="441"/>
      <c r="S44" s="441"/>
      <c r="T44" s="441"/>
      <c r="U44" s="441"/>
      <c r="V44" s="441"/>
      <c r="W44" s="453"/>
      <c r="X44" s="435"/>
      <c r="Y44" s="441"/>
      <c r="Z44" s="441"/>
      <c r="AA44" s="441"/>
      <c r="AB44" s="441"/>
      <c r="AC44" s="441"/>
      <c r="AD44" s="441"/>
      <c r="AE44" s="441"/>
      <c r="AF44" s="441"/>
      <c r="AG44" s="441"/>
      <c r="AH44" s="441"/>
      <c r="AI44" s="441"/>
      <c r="AJ44" s="441"/>
      <c r="AK44" s="453"/>
      <c r="AL44" s="537"/>
      <c r="AN44" s="657"/>
      <c r="AO44" s="657"/>
    </row>
    <row r="45" spans="1:41" s="0" customFormat="1" ht="10.5" customHeight="1">
      <c r="A45" s="532"/>
      <c r="B45" s="436"/>
      <c r="C45" s="442"/>
      <c r="D45" s="442"/>
      <c r="E45" s="442"/>
      <c r="F45" s="442"/>
      <c r="G45" s="442"/>
      <c r="H45" s="442"/>
      <c r="I45" s="442"/>
      <c r="J45" s="454"/>
      <c r="K45" s="176"/>
      <c r="L45" s="190"/>
      <c r="M45" s="597"/>
      <c r="N45" s="436"/>
      <c r="O45" s="442"/>
      <c r="P45" s="442"/>
      <c r="Q45" s="442"/>
      <c r="R45" s="442"/>
      <c r="S45" s="442"/>
      <c r="T45" s="442"/>
      <c r="U45" s="442"/>
      <c r="V45" s="442"/>
      <c r="W45" s="454"/>
      <c r="X45" s="436"/>
      <c r="Y45" s="442"/>
      <c r="Z45" s="442"/>
      <c r="AA45" s="442"/>
      <c r="AB45" s="442"/>
      <c r="AC45" s="442"/>
      <c r="AD45" s="442"/>
      <c r="AE45" s="442"/>
      <c r="AF45" s="442"/>
      <c r="AG45" s="442"/>
      <c r="AH45" s="442"/>
      <c r="AI45" s="442"/>
      <c r="AJ45" s="442"/>
      <c r="AK45" s="454"/>
      <c r="AL45" s="647" t="s">
        <v>21</v>
      </c>
      <c r="AM45" s="651"/>
      <c r="AN45" s="657"/>
      <c r="AO45" s="657"/>
    </row>
    <row r="46" spans="1:41" s="0" customFormat="1" ht="3" customHeight="1">
      <c r="A46" s="532"/>
      <c r="B46" s="436"/>
      <c r="C46" s="442"/>
      <c r="D46" s="442"/>
      <c r="E46" s="442"/>
      <c r="F46" s="442"/>
      <c r="G46" s="442"/>
      <c r="H46" s="442"/>
      <c r="I46" s="442"/>
      <c r="J46" s="454"/>
      <c r="K46" s="176"/>
      <c r="L46" s="190"/>
      <c r="M46" s="597"/>
      <c r="N46" s="436"/>
      <c r="O46" s="442"/>
      <c r="P46" s="442"/>
      <c r="Q46" s="442"/>
      <c r="R46" s="442"/>
      <c r="S46" s="442"/>
      <c r="T46" s="442"/>
      <c r="U46" s="442"/>
      <c r="V46" s="442"/>
      <c r="W46" s="454"/>
      <c r="X46" s="436"/>
      <c r="Y46" s="442"/>
      <c r="Z46" s="442"/>
      <c r="AA46" s="442"/>
      <c r="AB46" s="442"/>
      <c r="AC46" s="442"/>
      <c r="AD46" s="442"/>
      <c r="AE46" s="442"/>
      <c r="AF46" s="442"/>
      <c r="AG46" s="442"/>
      <c r="AH46" s="442"/>
      <c r="AI46" s="442"/>
      <c r="AJ46" s="442"/>
      <c r="AK46" s="454"/>
      <c r="AL46" s="537"/>
      <c r="AM46" s="652"/>
      <c r="AN46" s="657"/>
      <c r="AO46" s="657"/>
    </row>
    <row r="47" spans="1:41" s="0" customFormat="1" ht="10.5" customHeight="1">
      <c r="A47" s="532"/>
      <c r="B47" s="436"/>
      <c r="C47" s="442"/>
      <c r="D47" s="442"/>
      <c r="E47" s="442"/>
      <c r="F47" s="442"/>
      <c r="G47" s="442"/>
      <c r="H47" s="442"/>
      <c r="I47" s="442"/>
      <c r="J47" s="454"/>
      <c r="K47" s="176"/>
      <c r="L47" s="190"/>
      <c r="M47" s="597"/>
      <c r="N47" s="436"/>
      <c r="O47" s="442"/>
      <c r="P47" s="442"/>
      <c r="Q47" s="442"/>
      <c r="R47" s="442"/>
      <c r="S47" s="442"/>
      <c r="T47" s="442"/>
      <c r="U47" s="442"/>
      <c r="V47" s="442"/>
      <c r="W47" s="454"/>
      <c r="X47" s="436"/>
      <c r="Y47" s="442"/>
      <c r="Z47" s="442"/>
      <c r="AA47" s="442"/>
      <c r="AB47" s="442"/>
      <c r="AC47" s="442"/>
      <c r="AD47" s="442"/>
      <c r="AE47" s="442"/>
      <c r="AF47" s="442"/>
      <c r="AG47" s="442"/>
      <c r="AH47" s="442"/>
      <c r="AI47" s="442"/>
      <c r="AJ47" s="442"/>
      <c r="AK47" s="454"/>
      <c r="AL47" s="647" t="s">
        <v>77</v>
      </c>
      <c r="AM47" s="651"/>
      <c r="AN47" s="657"/>
      <c r="AO47" s="657"/>
    </row>
    <row r="48" spans="1:41" s="0" customFormat="1" ht="3" customHeight="1">
      <c r="A48" s="532"/>
      <c r="B48" s="436"/>
      <c r="C48" s="442"/>
      <c r="D48" s="442"/>
      <c r="E48" s="442"/>
      <c r="F48" s="442"/>
      <c r="G48" s="442"/>
      <c r="H48" s="442"/>
      <c r="I48" s="442"/>
      <c r="J48" s="454"/>
      <c r="K48" s="176"/>
      <c r="L48" s="190"/>
      <c r="M48" s="597"/>
      <c r="N48" s="436"/>
      <c r="O48" s="442"/>
      <c r="P48" s="442"/>
      <c r="Q48" s="442"/>
      <c r="R48" s="442"/>
      <c r="S48" s="442"/>
      <c r="T48" s="442"/>
      <c r="U48" s="442"/>
      <c r="V48" s="442"/>
      <c r="W48" s="454"/>
      <c r="X48" s="436"/>
      <c r="Y48" s="442"/>
      <c r="Z48" s="442"/>
      <c r="AA48" s="442"/>
      <c r="AB48" s="442"/>
      <c r="AC48" s="442"/>
      <c r="AD48" s="442"/>
      <c r="AE48" s="442"/>
      <c r="AF48" s="442"/>
      <c r="AG48" s="442"/>
      <c r="AH48" s="442"/>
      <c r="AI48" s="442"/>
      <c r="AJ48" s="442"/>
      <c r="AK48" s="454"/>
      <c r="AL48" s="648"/>
      <c r="AM48" s="653"/>
      <c r="AN48" s="658"/>
      <c r="AO48" s="657"/>
    </row>
    <row r="49" spans="1:46" s="0" customFormat="1" ht="3" customHeight="1">
      <c r="A49" s="532"/>
      <c r="B49" s="436"/>
      <c r="C49" s="442"/>
      <c r="D49" s="442"/>
      <c r="E49" s="442"/>
      <c r="F49" s="442"/>
      <c r="G49" s="442"/>
      <c r="H49" s="442"/>
      <c r="I49" s="442"/>
      <c r="J49" s="454"/>
      <c r="K49" s="176"/>
      <c r="L49" s="190"/>
      <c r="M49" s="597" t="s">
        <v>185</v>
      </c>
      <c r="N49" s="436"/>
      <c r="O49" s="442"/>
      <c r="P49" s="442"/>
      <c r="Q49" s="442"/>
      <c r="R49" s="442"/>
      <c r="S49" s="442"/>
      <c r="T49" s="442"/>
      <c r="U49" s="442"/>
      <c r="V49" s="442"/>
      <c r="W49" s="454"/>
      <c r="X49" s="436"/>
      <c r="Y49" s="442"/>
      <c r="Z49" s="442"/>
      <c r="AA49" s="442"/>
      <c r="AB49" s="442"/>
      <c r="AC49" s="442"/>
      <c r="AD49" s="442"/>
      <c r="AE49" s="442"/>
      <c r="AF49" s="442"/>
      <c r="AG49" s="442"/>
      <c r="AH49" s="442"/>
      <c r="AI49" s="442"/>
      <c r="AJ49" s="442"/>
      <c r="AK49" s="454"/>
      <c r="AL49" s="537"/>
      <c r="AM49" s="652"/>
      <c r="AN49" s="657"/>
      <c r="AO49" s="657"/>
    </row>
    <row r="50" spans="1:46" s="0" customFormat="1" ht="10.5" customHeight="1">
      <c r="A50" s="532"/>
      <c r="B50" s="436"/>
      <c r="C50" s="442"/>
      <c r="D50" s="442"/>
      <c r="E50" s="442"/>
      <c r="F50" s="442"/>
      <c r="G50" s="442"/>
      <c r="H50" s="442"/>
      <c r="I50" s="442"/>
      <c r="J50" s="454"/>
      <c r="K50" s="176"/>
      <c r="L50" s="190"/>
      <c r="M50" s="597"/>
      <c r="N50" s="436"/>
      <c r="O50" s="442"/>
      <c r="P50" s="442"/>
      <c r="Q50" s="442"/>
      <c r="R50" s="442"/>
      <c r="S50" s="442"/>
      <c r="T50" s="442"/>
      <c r="U50" s="442"/>
      <c r="V50" s="442"/>
      <c r="W50" s="454"/>
      <c r="X50" s="436"/>
      <c r="Y50" s="442"/>
      <c r="Z50" s="442"/>
      <c r="AA50" s="442"/>
      <c r="AB50" s="442"/>
      <c r="AC50" s="442"/>
      <c r="AD50" s="442"/>
      <c r="AE50" s="442"/>
      <c r="AF50" s="442"/>
      <c r="AG50" s="442"/>
      <c r="AH50" s="442"/>
      <c r="AI50" s="442"/>
      <c r="AJ50" s="442"/>
      <c r="AK50" s="454"/>
      <c r="AL50" s="647" t="s">
        <v>21</v>
      </c>
      <c r="AM50" s="651"/>
      <c r="AN50" s="657"/>
      <c r="AO50" s="657"/>
    </row>
    <row r="51" spans="1:46" s="0" customFormat="1" ht="3" customHeight="1">
      <c r="A51" s="532"/>
      <c r="B51" s="436"/>
      <c r="C51" s="442"/>
      <c r="D51" s="442"/>
      <c r="E51" s="442"/>
      <c r="F51" s="442"/>
      <c r="G51" s="442"/>
      <c r="H51" s="442"/>
      <c r="I51" s="442"/>
      <c r="J51" s="454"/>
      <c r="K51" s="176"/>
      <c r="L51" s="190"/>
      <c r="M51" s="597"/>
      <c r="N51" s="436"/>
      <c r="O51" s="442"/>
      <c r="P51" s="442"/>
      <c r="Q51" s="442"/>
      <c r="R51" s="442"/>
      <c r="S51" s="442"/>
      <c r="T51" s="442"/>
      <c r="U51" s="442"/>
      <c r="V51" s="442"/>
      <c r="W51" s="454"/>
      <c r="X51" s="436"/>
      <c r="Y51" s="442"/>
      <c r="Z51" s="442"/>
      <c r="AA51" s="442"/>
      <c r="AB51" s="442"/>
      <c r="AC51" s="442"/>
      <c r="AD51" s="442"/>
      <c r="AE51" s="442"/>
      <c r="AF51" s="442"/>
      <c r="AG51" s="442"/>
      <c r="AH51" s="442"/>
      <c r="AI51" s="442"/>
      <c r="AJ51" s="442"/>
      <c r="AK51" s="454"/>
      <c r="AL51" s="537"/>
      <c r="AM51" s="652"/>
      <c r="AN51" s="657"/>
      <c r="AO51" s="657"/>
    </row>
    <row r="52" spans="1:46" s="0" customFormat="1" ht="10.5" customHeight="1">
      <c r="A52" s="532"/>
      <c r="B52" s="436"/>
      <c r="C52" s="442"/>
      <c r="D52" s="442"/>
      <c r="E52" s="442"/>
      <c r="F52" s="442"/>
      <c r="G52" s="442"/>
      <c r="H52" s="442"/>
      <c r="I52" s="442"/>
      <c r="J52" s="454"/>
      <c r="K52" s="176"/>
      <c r="L52" s="190"/>
      <c r="M52" s="597"/>
      <c r="N52" s="436"/>
      <c r="O52" s="442"/>
      <c r="P52" s="442"/>
      <c r="Q52" s="442"/>
      <c r="R52" s="442"/>
      <c r="S52" s="442"/>
      <c r="T52" s="442"/>
      <c r="U52" s="442"/>
      <c r="V52" s="442"/>
      <c r="W52" s="454"/>
      <c r="X52" s="436"/>
      <c r="Y52" s="442"/>
      <c r="Z52" s="442"/>
      <c r="AA52" s="442"/>
      <c r="AB52" s="442"/>
      <c r="AC52" s="442"/>
      <c r="AD52" s="442"/>
      <c r="AE52" s="442"/>
      <c r="AF52" s="442"/>
      <c r="AG52" s="442"/>
      <c r="AH52" s="442"/>
      <c r="AI52" s="442"/>
      <c r="AJ52" s="442"/>
      <c r="AK52" s="454"/>
      <c r="AL52" s="647" t="s">
        <v>77</v>
      </c>
      <c r="AM52" s="651"/>
      <c r="AN52" s="657"/>
      <c r="AO52" s="657"/>
    </row>
    <row r="53" spans="1:46" s="0" customFormat="1" ht="3" customHeight="1">
      <c r="A53" s="532"/>
      <c r="B53" s="436"/>
      <c r="C53" s="442"/>
      <c r="D53" s="442"/>
      <c r="E53" s="442"/>
      <c r="F53" s="442"/>
      <c r="G53" s="442"/>
      <c r="H53" s="442"/>
      <c r="I53" s="442"/>
      <c r="J53" s="454"/>
      <c r="K53" s="176"/>
      <c r="L53" s="190"/>
      <c r="M53" s="597"/>
      <c r="N53" s="436"/>
      <c r="O53" s="442"/>
      <c r="P53" s="442"/>
      <c r="Q53" s="442"/>
      <c r="R53" s="442"/>
      <c r="S53" s="442"/>
      <c r="T53" s="442"/>
      <c r="U53" s="442"/>
      <c r="V53" s="442"/>
      <c r="W53" s="454"/>
      <c r="X53" s="436"/>
      <c r="Y53" s="442"/>
      <c r="Z53" s="442"/>
      <c r="AA53" s="442"/>
      <c r="AB53" s="442"/>
      <c r="AC53" s="442"/>
      <c r="AD53" s="442"/>
      <c r="AE53" s="442"/>
      <c r="AF53" s="442"/>
      <c r="AG53" s="442"/>
      <c r="AH53" s="442"/>
      <c r="AI53" s="442"/>
      <c r="AJ53" s="442"/>
      <c r="AK53" s="454"/>
      <c r="AL53" s="648"/>
      <c r="AM53" s="653"/>
      <c r="AN53" s="658"/>
      <c r="AO53" s="657"/>
    </row>
    <row r="54" spans="1:46" s="0" customFormat="1" ht="3" customHeight="1">
      <c r="A54" s="532"/>
      <c r="B54" s="436"/>
      <c r="C54" s="442"/>
      <c r="D54" s="442"/>
      <c r="E54" s="442"/>
      <c r="F54" s="442"/>
      <c r="G54" s="442"/>
      <c r="H54" s="442"/>
      <c r="I54" s="442"/>
      <c r="J54" s="454"/>
      <c r="K54" s="176"/>
      <c r="L54" s="190"/>
      <c r="M54" s="597" t="s">
        <v>185</v>
      </c>
      <c r="N54" s="436"/>
      <c r="O54" s="442"/>
      <c r="P54" s="442"/>
      <c r="Q54" s="442"/>
      <c r="R54" s="442"/>
      <c r="S54" s="442"/>
      <c r="T54" s="442"/>
      <c r="U54" s="442"/>
      <c r="V54" s="442"/>
      <c r="W54" s="454"/>
      <c r="X54" s="436"/>
      <c r="Y54" s="442"/>
      <c r="Z54" s="442"/>
      <c r="AA54" s="442"/>
      <c r="AB54" s="442"/>
      <c r="AC54" s="442"/>
      <c r="AD54" s="442"/>
      <c r="AE54" s="442"/>
      <c r="AF54" s="442"/>
      <c r="AG54" s="442"/>
      <c r="AH54" s="442"/>
      <c r="AI54" s="442"/>
      <c r="AJ54" s="442"/>
      <c r="AK54" s="454"/>
      <c r="AL54" s="537"/>
      <c r="AM54" s="652"/>
      <c r="AN54" s="657"/>
      <c r="AO54" s="657"/>
    </row>
    <row r="55" spans="1:46" s="0" customFormat="1" ht="10.5" customHeight="1">
      <c r="A55" s="532"/>
      <c r="B55" s="436"/>
      <c r="C55" s="442"/>
      <c r="D55" s="442"/>
      <c r="E55" s="442"/>
      <c r="F55" s="442"/>
      <c r="G55" s="442"/>
      <c r="H55" s="442"/>
      <c r="I55" s="442"/>
      <c r="J55" s="454"/>
      <c r="K55" s="176"/>
      <c r="L55" s="190"/>
      <c r="M55" s="597"/>
      <c r="N55" s="436"/>
      <c r="O55" s="442"/>
      <c r="P55" s="442"/>
      <c r="Q55" s="442"/>
      <c r="R55" s="442"/>
      <c r="S55" s="442"/>
      <c r="T55" s="442"/>
      <c r="U55" s="442"/>
      <c r="V55" s="442"/>
      <c r="W55" s="454"/>
      <c r="X55" s="436"/>
      <c r="Y55" s="442"/>
      <c r="Z55" s="442"/>
      <c r="AA55" s="442"/>
      <c r="AB55" s="442"/>
      <c r="AC55" s="442"/>
      <c r="AD55" s="442"/>
      <c r="AE55" s="442"/>
      <c r="AF55" s="442"/>
      <c r="AG55" s="442"/>
      <c r="AH55" s="442"/>
      <c r="AI55" s="442"/>
      <c r="AJ55" s="442"/>
      <c r="AK55" s="454"/>
      <c r="AL55" s="647" t="s">
        <v>21</v>
      </c>
      <c r="AM55" s="651"/>
      <c r="AN55" s="657"/>
      <c r="AO55" s="657"/>
    </row>
    <row r="56" spans="1:46" s="0" customFormat="1" ht="3" customHeight="1">
      <c r="A56" s="532"/>
      <c r="B56" s="436"/>
      <c r="C56" s="442"/>
      <c r="D56" s="442"/>
      <c r="E56" s="442"/>
      <c r="F56" s="442"/>
      <c r="G56" s="442"/>
      <c r="H56" s="442"/>
      <c r="I56" s="442"/>
      <c r="J56" s="454"/>
      <c r="K56" s="176"/>
      <c r="L56" s="190"/>
      <c r="M56" s="597"/>
      <c r="N56" s="436"/>
      <c r="O56" s="442"/>
      <c r="P56" s="442"/>
      <c r="Q56" s="442"/>
      <c r="R56" s="442"/>
      <c r="S56" s="442"/>
      <c r="T56" s="442"/>
      <c r="U56" s="442"/>
      <c r="V56" s="442"/>
      <c r="W56" s="454"/>
      <c r="X56" s="436"/>
      <c r="Y56" s="442"/>
      <c r="Z56" s="442"/>
      <c r="AA56" s="442"/>
      <c r="AB56" s="442"/>
      <c r="AC56" s="442"/>
      <c r="AD56" s="442"/>
      <c r="AE56" s="442"/>
      <c r="AF56" s="442"/>
      <c r="AG56" s="442"/>
      <c r="AH56" s="442"/>
      <c r="AI56" s="442"/>
      <c r="AJ56" s="442"/>
      <c r="AK56" s="454"/>
      <c r="AL56" s="537"/>
      <c r="AM56" s="652"/>
      <c r="AN56" s="657"/>
      <c r="AO56" s="657"/>
    </row>
    <row r="57" spans="1:46" s="0" customFormat="1" ht="10.5" customHeight="1">
      <c r="A57" s="532"/>
      <c r="B57" s="436"/>
      <c r="C57" s="442"/>
      <c r="D57" s="442"/>
      <c r="E57" s="442"/>
      <c r="F57" s="442"/>
      <c r="G57" s="442"/>
      <c r="H57" s="442"/>
      <c r="I57" s="442"/>
      <c r="J57" s="454"/>
      <c r="K57" s="176"/>
      <c r="L57" s="190"/>
      <c r="M57" s="597"/>
      <c r="N57" s="436"/>
      <c r="O57" s="442"/>
      <c r="P57" s="442"/>
      <c r="Q57" s="442"/>
      <c r="R57" s="442"/>
      <c r="S57" s="442"/>
      <c r="T57" s="442"/>
      <c r="U57" s="442"/>
      <c r="V57" s="442"/>
      <c r="W57" s="454"/>
      <c r="X57" s="436"/>
      <c r="Y57" s="442"/>
      <c r="Z57" s="442"/>
      <c r="AA57" s="442"/>
      <c r="AB57" s="442"/>
      <c r="AC57" s="442"/>
      <c r="AD57" s="442"/>
      <c r="AE57" s="442"/>
      <c r="AF57" s="442"/>
      <c r="AG57" s="442"/>
      <c r="AH57" s="442"/>
      <c r="AI57" s="442"/>
      <c r="AJ57" s="442"/>
      <c r="AK57" s="454"/>
      <c r="AL57" s="647" t="s">
        <v>77</v>
      </c>
      <c r="AM57" s="651"/>
      <c r="AN57" s="657"/>
      <c r="AO57" s="657"/>
    </row>
    <row r="58" spans="1:46" s="0" customFormat="1" ht="3" customHeight="1">
      <c r="A58" s="533"/>
      <c r="B58" s="437"/>
      <c r="C58" s="443"/>
      <c r="D58" s="443"/>
      <c r="E58" s="443"/>
      <c r="F58" s="443"/>
      <c r="G58" s="443"/>
      <c r="H58" s="443"/>
      <c r="I58" s="443"/>
      <c r="J58" s="455"/>
      <c r="K58" s="177"/>
      <c r="L58" s="191"/>
      <c r="M58" s="598"/>
      <c r="N58" s="437"/>
      <c r="O58" s="443"/>
      <c r="P58" s="443"/>
      <c r="Q58" s="443"/>
      <c r="R58" s="443"/>
      <c r="S58" s="443"/>
      <c r="T58" s="443"/>
      <c r="U58" s="443"/>
      <c r="V58" s="443"/>
      <c r="W58" s="455"/>
      <c r="X58" s="437"/>
      <c r="Y58" s="443"/>
      <c r="Z58" s="443"/>
      <c r="AA58" s="443"/>
      <c r="AB58" s="443"/>
      <c r="AC58" s="443"/>
      <c r="AD58" s="443"/>
      <c r="AE58" s="443"/>
      <c r="AF58" s="443"/>
      <c r="AG58" s="443"/>
      <c r="AH58" s="443"/>
      <c r="AI58" s="443"/>
      <c r="AJ58" s="443"/>
      <c r="AK58" s="455"/>
      <c r="AL58" s="649"/>
      <c r="AM58" s="654"/>
      <c r="AN58" s="659"/>
      <c r="AO58" s="659"/>
    </row>
    <row r="59" spans="1:46" s="60" customFormat="1" ht="6.5" customHeight="1"/>
    <row r="60" spans="1:46" ht="18" customHeight="1">
      <c r="A60" s="534" t="s">
        <v>221</v>
      </c>
      <c r="B60" s="555"/>
      <c r="C60" s="555"/>
      <c r="D60" s="555"/>
      <c r="E60" s="555"/>
      <c r="F60" s="555"/>
      <c r="G60" s="555"/>
      <c r="H60" s="555"/>
      <c r="I60" s="555"/>
      <c r="J60" s="555"/>
      <c r="K60" s="555"/>
      <c r="L60" s="555"/>
      <c r="M60" s="555"/>
      <c r="N60" s="555"/>
      <c r="O60" s="555"/>
      <c r="P60" s="555"/>
      <c r="Q60" s="555"/>
      <c r="R60" s="555"/>
      <c r="S60" s="555"/>
      <c r="T60" s="555"/>
      <c r="U60" s="555"/>
      <c r="V60" s="555"/>
      <c r="W60" s="555"/>
      <c r="X60" s="555"/>
      <c r="Y60" s="555"/>
      <c r="Z60" s="555"/>
      <c r="AA60" s="555"/>
      <c r="AB60" s="555"/>
      <c r="AC60" s="555"/>
      <c r="AD60" s="555"/>
      <c r="AE60" s="555"/>
      <c r="AF60" s="555"/>
      <c r="AG60" s="555"/>
      <c r="AH60" s="555"/>
      <c r="AI60" s="555"/>
      <c r="AJ60" s="555"/>
      <c r="AK60" s="555"/>
      <c r="AL60" s="555"/>
      <c r="AM60" s="553"/>
      <c r="AN60" s="553"/>
      <c r="AO60" s="660"/>
      <c r="AT60" s="60" t="s">
        <v>267</v>
      </c>
    </row>
    <row r="61" spans="1:46" ht="51.5" customHeight="1">
      <c r="A61" s="535"/>
      <c r="B61" s="556"/>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666"/>
      <c r="AT61" s="60" t="s">
        <v>268</v>
      </c>
    </row>
    <row r="62" spans="1:46" s="60" customFormat="1" ht="4" customHeight="1"/>
    <row r="63" spans="1:46" s="3" customFormat="1" ht="18" customHeight="1">
      <c r="A63" s="536" t="s">
        <v>281</v>
      </c>
      <c r="B63" s="94"/>
      <c r="C63" s="94"/>
      <c r="D63" s="94"/>
      <c r="E63" s="94"/>
      <c r="F63" s="94"/>
      <c r="G63" s="94"/>
      <c r="H63" s="94"/>
      <c r="I63" s="94"/>
      <c r="J63" s="94"/>
      <c r="K63" s="94"/>
      <c r="L63" s="94"/>
      <c r="M63" s="94"/>
      <c r="N63" s="94"/>
      <c r="O63" s="94"/>
      <c r="P63" s="94"/>
      <c r="Q63" s="94"/>
      <c r="R63" s="610"/>
      <c r="S63" s="569"/>
      <c r="T63" s="569"/>
      <c r="U63" s="569"/>
      <c r="V63" s="569"/>
      <c r="W63" s="623"/>
      <c r="X63" s="623" t="s">
        <v>278</v>
      </c>
      <c r="Y63" s="627"/>
      <c r="Z63" s="581"/>
      <c r="AA63" s="631"/>
      <c r="AB63" s="633"/>
      <c r="AC63" s="633"/>
      <c r="AD63" s="633"/>
      <c r="AE63" s="633"/>
      <c r="AF63" s="633"/>
      <c r="AG63" s="633"/>
      <c r="AH63" s="633"/>
      <c r="AI63" s="633"/>
      <c r="AJ63" s="633"/>
      <c r="AK63" s="633"/>
      <c r="AL63" s="569"/>
      <c r="AM63" s="569"/>
      <c r="AN63" s="569"/>
      <c r="AO63" s="665"/>
    </row>
    <row r="64" spans="1:46" s="3" customFormat="1" ht="3" customHeight="1">
      <c r="A64" s="537"/>
      <c r="Z64" s="214"/>
      <c r="AA64" s="210"/>
      <c r="AB64" s="634"/>
      <c r="AC64" s="634"/>
      <c r="AD64" s="634"/>
      <c r="AE64" s="634"/>
      <c r="AF64" s="634"/>
      <c r="AG64" s="634"/>
      <c r="AH64" s="634"/>
      <c r="AI64" s="634"/>
      <c r="AJ64" s="634"/>
      <c r="AK64" s="634"/>
      <c r="AO64" s="657"/>
    </row>
    <row r="65" spans="1:45" s="3" customFormat="1" ht="18" customHeight="1">
      <c r="A65" s="538" t="s">
        <v>158</v>
      </c>
      <c r="V65" s="205"/>
      <c r="W65" s="624" t="s">
        <v>238</v>
      </c>
      <c r="Z65" s="214"/>
      <c r="AA65" s="210"/>
      <c r="AB65" s="634"/>
      <c r="AC65" s="634"/>
      <c r="AD65" s="634"/>
      <c r="AE65" s="634"/>
      <c r="AF65" s="634"/>
      <c r="AG65" s="634"/>
      <c r="AH65" s="634"/>
      <c r="AI65" s="634"/>
      <c r="AJ65" s="634"/>
      <c r="AK65" s="634"/>
      <c r="AO65" s="657"/>
    </row>
    <row r="66" spans="1:45" s="3" customFormat="1" ht="4.5" customHeight="1">
      <c r="A66" s="537"/>
      <c r="X66" s="625"/>
      <c r="Y66" s="625"/>
      <c r="Z66" s="625"/>
      <c r="AA66" s="625"/>
      <c r="AB66" s="625"/>
      <c r="AC66" s="625"/>
      <c r="AD66" s="625"/>
      <c r="AE66" s="625"/>
      <c r="AF66" s="625"/>
      <c r="AO66" s="657"/>
    </row>
    <row r="67" spans="1:45" s="3" customFormat="1" ht="16" customHeight="1">
      <c r="A67" s="539"/>
      <c r="B67" s="557" t="s">
        <v>42</v>
      </c>
      <c r="C67" s="570"/>
      <c r="D67" s="570"/>
      <c r="E67" s="570"/>
      <c r="F67" s="570"/>
      <c r="G67" s="570"/>
      <c r="H67" s="570"/>
      <c r="I67" s="570"/>
      <c r="J67" s="570"/>
      <c r="K67" s="570"/>
      <c r="L67" s="570"/>
      <c r="M67" s="570"/>
      <c r="N67" s="570"/>
      <c r="O67" s="570"/>
      <c r="P67" s="570"/>
      <c r="Q67" s="570"/>
      <c r="R67" s="570"/>
      <c r="S67" s="570"/>
      <c r="U67" s="570"/>
      <c r="V67" s="570"/>
      <c r="W67" s="570"/>
      <c r="AA67" s="205"/>
      <c r="AB67" s="557" t="s">
        <v>100</v>
      </c>
      <c r="AC67" s="557"/>
      <c r="AD67" s="557"/>
      <c r="AE67" s="557"/>
      <c r="AF67" s="570"/>
      <c r="AG67" s="570"/>
      <c r="AH67" s="570"/>
      <c r="AI67" s="570"/>
      <c r="AJ67" s="570"/>
      <c r="AK67" s="570"/>
      <c r="AL67" s="570"/>
      <c r="AM67" s="570"/>
      <c r="AN67" s="570"/>
      <c r="AO67" s="667"/>
    </row>
    <row r="68" spans="1:45" s="60" customFormat="1" ht="4" customHeight="1">
      <c r="A68" s="540"/>
      <c r="B68" s="558"/>
      <c r="C68" s="571"/>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71"/>
      <c r="AJ68" s="571"/>
      <c r="AK68" s="571"/>
      <c r="AL68" s="571"/>
      <c r="AM68" s="571"/>
      <c r="AN68" s="571"/>
      <c r="AO68" s="668"/>
    </row>
    <row r="69" spans="1:45" s="60" customFormat="1" ht="3.75" customHeight="1">
      <c r="C69" s="572"/>
      <c r="D69" s="572"/>
      <c r="AS69" s="669"/>
    </row>
    <row r="70" spans="1:45" ht="45.75" hidden="1" customHeight="1"/>
    <row r="71" spans="1:45" ht="33" hidden="1" customHeight="1">
      <c r="B71" s="60" t="s">
        <v>128</v>
      </c>
      <c r="D71" s="60" t="s">
        <v>186</v>
      </c>
      <c r="G71" s="60" t="s">
        <v>177</v>
      </c>
      <c r="M71" s="60" t="s">
        <v>83</v>
      </c>
    </row>
    <row r="72" spans="1:45" ht="33" hidden="1" customHeight="1">
      <c r="D72" s="60" t="s">
        <v>260</v>
      </c>
      <c r="G72" s="60" t="s">
        <v>224</v>
      </c>
      <c r="M72" s="60" t="s">
        <v>77</v>
      </c>
    </row>
    <row r="73" spans="1:45" ht="33" hidden="1" customHeight="1">
      <c r="D73" s="60" t="s">
        <v>168</v>
      </c>
    </row>
  </sheetData>
  <mergeCells count="82">
    <mergeCell ref="C7:M7"/>
    <mergeCell ref="AC9:AF9"/>
    <mergeCell ref="AH9:AL9"/>
    <mergeCell ref="AA11:AK11"/>
    <mergeCell ref="C12:N12"/>
    <mergeCell ref="B19:AN19"/>
    <mergeCell ref="T22:AE22"/>
    <mergeCell ref="T23:V23"/>
    <mergeCell ref="W23:Y23"/>
    <mergeCell ref="Z23:AB23"/>
    <mergeCell ref="AC23:AE23"/>
    <mergeCell ref="U24:V24"/>
    <mergeCell ref="E25:G25"/>
    <mergeCell ref="H25:J25"/>
    <mergeCell ref="K25:M25"/>
    <mergeCell ref="N25:P25"/>
    <mergeCell ref="Q25:S25"/>
    <mergeCell ref="T25:V25"/>
    <mergeCell ref="W25:Y25"/>
    <mergeCell ref="Z25:AB25"/>
    <mergeCell ref="AC25:AE25"/>
    <mergeCell ref="AF25:AH25"/>
    <mergeCell ref="AI25:AK25"/>
    <mergeCell ref="AL25:AN25"/>
    <mergeCell ref="U26:V26"/>
    <mergeCell ref="E27:G27"/>
    <mergeCell ref="H27:J27"/>
    <mergeCell ref="K27:M27"/>
    <mergeCell ref="N27:P27"/>
    <mergeCell ref="Q27:S27"/>
    <mergeCell ref="T27:V27"/>
    <mergeCell ref="W27:Y27"/>
    <mergeCell ref="Z27:AB27"/>
    <mergeCell ref="AC27:AE27"/>
    <mergeCell ref="AF27:AH27"/>
    <mergeCell ref="AI27:AK27"/>
    <mergeCell ref="AL27:AN27"/>
    <mergeCell ref="AB33:AG33"/>
    <mergeCell ref="D35:L35"/>
    <mergeCell ref="K37:L37"/>
    <mergeCell ref="N37:P37"/>
    <mergeCell ref="Q37:T37"/>
    <mergeCell ref="U37:AK37"/>
    <mergeCell ref="H39:V39"/>
    <mergeCell ref="B43:J43"/>
    <mergeCell ref="N43:W43"/>
    <mergeCell ref="X43:AK43"/>
    <mergeCell ref="AL43:AN43"/>
    <mergeCell ref="A60:AL60"/>
    <mergeCell ref="A61:AO61"/>
    <mergeCell ref="C10:R11"/>
    <mergeCell ref="B22:D23"/>
    <mergeCell ref="E22:G23"/>
    <mergeCell ref="H22:J23"/>
    <mergeCell ref="K22:M23"/>
    <mergeCell ref="N22:P23"/>
    <mergeCell ref="Q22:S23"/>
    <mergeCell ref="AF22:AH23"/>
    <mergeCell ref="AI22:AK23"/>
    <mergeCell ref="AL22:AN23"/>
    <mergeCell ref="B24:D25"/>
    <mergeCell ref="B26:D27"/>
    <mergeCell ref="B44:J48"/>
    <mergeCell ref="K44:L48"/>
    <mergeCell ref="M44:M48"/>
    <mergeCell ref="N44:W48"/>
    <mergeCell ref="X44:AK48"/>
    <mergeCell ref="B49:J53"/>
    <mergeCell ref="K49:L53"/>
    <mergeCell ref="M49:M53"/>
    <mergeCell ref="N49:W53"/>
    <mergeCell ref="X49:AK53"/>
    <mergeCell ref="B54:J58"/>
    <mergeCell ref="K54:L58"/>
    <mergeCell ref="M54:M58"/>
    <mergeCell ref="N54:W58"/>
    <mergeCell ref="X54:AK58"/>
    <mergeCell ref="AB63:AK65"/>
    <mergeCell ref="A2:A13"/>
    <mergeCell ref="A15:A28"/>
    <mergeCell ref="A30:A40"/>
    <mergeCell ref="A43:A58"/>
  </mergeCells>
  <phoneticPr fontId="34"/>
  <dataValidations count="2">
    <dataValidation type="list" allowBlank="1" showDropDown="0" showInputMessage="1" showErrorMessage="1" sqref="R3 O3 R5 O5 AB16 U16 O16 I16 C16 O12 AG9 AJ7 AG7 AJ5 AG5 AJ3 AG3 AB9 R12 R9 O9 R7 O7">
      <formula1>$B$71:$B$72</formula1>
    </dataValidation>
    <dataValidation type="list" allowBlank="1" showDropDown="0" showInputMessage="1" showErrorMessage="1" sqref="P35 V65 C31 C39 C35 Z35 C37 C33 R33 K33 N33 U33 AM45 AM47 AM50 AM52 AM55 AM57 AA67">
      <formula1>$B$70:$B$71</formula1>
    </dataValidation>
  </dataValidations>
  <pageMargins left="0.51181102362204722" right="0.23622047244094491" top="0.43307086614173229" bottom="0.39370078740157483" header="0.11811023622047245" footer="0.11811023622047245"/>
  <pageSetup paperSize="9" scale="91" fitToWidth="1" fitToHeight="1" orientation="portrait" usePrinterDefaults="1" r:id="rId1"/>
  <headerFooter alignWithMargins="0">
    <oddHeader>&amp;R＜g その他＞</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その他</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2026-06-15T10:42:48Z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2026-06-15T10:42:48Z</vt:filetime>
  </property>
</Properties>
</file>