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image/x-wmf" Extension="wmf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thumbnail.wmf" Type="http://schemas.openxmlformats.org/package/2006/relationships/metadata/thumbnail"/><Relationship Id="rId3" Target="docProps/core.xml" Type="http://schemas.openxmlformats.org/package/2006/relationships/metadata/core-properties"/><Relationship Id="rId4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EB53A840-AF1E-4231-8E92-D48F65C0C129}" xr6:coauthVersionLast="47" xr6:coauthVersionMax="47" xr10:uidLastSave="{00000000-0000-0000-0000-000000000000}"/>
  <bookViews>
    <workbookView xWindow="-108" yWindow="-108" windowWidth="23256" windowHeight="12720" xr2:uid="{55FA7A03-F0D8-4348-986B-6535958144A8}"/>
  </bookViews>
  <sheets>
    <sheet name="帳票" sheetId="1" r:id="rId1"/>
  </sheets>
  <definedNames>
    <definedName name="_xlnm.Print_Titles" localSheetId="0">帳票!$A:$B,帳票!$1:$5</definedName>
    <definedName name="RP040260_HEAD_タイトル">帳票!$F$1</definedName>
    <definedName name="RP040260_HEAD_時刻">帳票!$R$2</definedName>
    <definedName name="RP040260_HEAD_執行日">帳票!$A$2</definedName>
    <definedName name="RP040260_SUB2_候補者名">帳票!$C$6</definedName>
    <definedName name="RP040260_SUB2_政党名">帳票!$C$4</definedName>
    <definedName name="RP040260_SUB2_得票数_小数">帳票!$E$6</definedName>
    <definedName name="RP040260_SUB2_得票数_整数">帳票!$D$6</definedName>
    <definedName name="RP040260_SUB3_按分票数">帳票!$BG$9</definedName>
  </definedNames>
  <calcPr calcId="191029" fullCalcOnLoad="true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142" i="1" l="1"/>
  <c r="BC142" i="1"/>
  <c r="BD138" i="1"/>
  <c r="BC138" i="1"/>
  <c r="BD134" i="1"/>
  <c r="BC134" i="1"/>
  <c r="BD130" i="1"/>
  <c r="BC130" i="1"/>
  <c r="BD126" i="1"/>
  <c r="BC126" i="1"/>
  <c r="BD122" i="1"/>
  <c r="BC122" i="1"/>
  <c r="BD118" i="1"/>
  <c r="BC118" i="1"/>
  <c r="BD114" i="1"/>
  <c r="BC114" i="1"/>
  <c r="BD110" i="1"/>
  <c r="BC110" i="1"/>
  <c r="BD106" i="1"/>
  <c r="BC106" i="1"/>
  <c r="BD102" i="1"/>
  <c r="BC102" i="1"/>
  <c r="BD98" i="1"/>
  <c r="BC98" i="1"/>
  <c r="BD94" i="1"/>
  <c r="BC94" i="1"/>
  <c r="BD90" i="1"/>
  <c r="BC90" i="1"/>
  <c r="BD86" i="1"/>
  <c r="BC86" i="1"/>
  <c r="BD82" i="1"/>
  <c r="BC82" i="1"/>
  <c r="BD78" i="1"/>
  <c r="BC78" i="1"/>
  <c r="BD74" i="1"/>
  <c r="BC74" i="1"/>
  <c r="BD70" i="1"/>
  <c r="BC70" i="1"/>
  <c r="BD66" i="1"/>
  <c r="BC66" i="1"/>
  <c r="BD61" i="1"/>
  <c r="BC61" i="1"/>
  <c r="BD57" i="1"/>
  <c r="BC57" i="1"/>
  <c r="BD53" i="1"/>
  <c r="BC53" i="1"/>
  <c r="BD49" i="1"/>
  <c r="BC49" i="1"/>
  <c r="BD45" i="1"/>
  <c r="BC45" i="1"/>
  <c r="BD41" i="1"/>
  <c r="BC41" i="1"/>
  <c r="BD37" i="1"/>
  <c r="BC37" i="1"/>
  <c r="BD33" i="1"/>
  <c r="BC33" i="1"/>
  <c r="BD29" i="1"/>
  <c r="BC29" i="1"/>
  <c r="BD25" i="1"/>
  <c r="BC25" i="1"/>
  <c r="BD21" i="1"/>
  <c r="BC21" i="1"/>
  <c r="BD17" i="1"/>
  <c r="BC17" i="1"/>
  <c r="BD143" i="1" s="1"/>
  <c r="BD13" i="1"/>
  <c r="BC13" i="1"/>
  <c r="BD9" i="1"/>
  <c r="BC9" i="1"/>
  <c r="BA142" i="1"/>
  <c r="AZ142" i="1"/>
  <c r="BA138" i="1"/>
  <c r="AZ138" i="1"/>
  <c r="BA134" i="1"/>
  <c r="AZ134" i="1"/>
  <c r="BA130" i="1"/>
  <c r="AZ130" i="1"/>
  <c r="BA126" i="1"/>
  <c r="AZ126" i="1"/>
  <c r="BA122" i="1"/>
  <c r="AZ122" i="1"/>
  <c r="BA118" i="1"/>
  <c r="AZ118" i="1"/>
  <c r="BA114" i="1"/>
  <c r="AZ114" i="1"/>
  <c r="BA110" i="1"/>
  <c r="AZ110" i="1"/>
  <c r="BA106" i="1"/>
  <c r="AZ106" i="1"/>
  <c r="BA102" i="1"/>
  <c r="AZ102" i="1"/>
  <c r="BA98" i="1"/>
  <c r="AZ98" i="1"/>
  <c r="BA94" i="1"/>
  <c r="AZ94" i="1"/>
  <c r="BA90" i="1"/>
  <c r="AZ90" i="1"/>
  <c r="BA86" i="1"/>
  <c r="AZ86" i="1"/>
  <c r="BA82" i="1"/>
  <c r="AZ82" i="1"/>
  <c r="BA78" i="1"/>
  <c r="AZ78" i="1"/>
  <c r="BA74" i="1"/>
  <c r="AZ74" i="1"/>
  <c r="BA70" i="1"/>
  <c r="AZ70" i="1"/>
  <c r="BA66" i="1"/>
  <c r="AZ66" i="1"/>
  <c r="BA61" i="1"/>
  <c r="AZ61" i="1"/>
  <c r="BA57" i="1"/>
  <c r="AZ57" i="1"/>
  <c r="BA53" i="1"/>
  <c r="AZ53" i="1"/>
  <c r="BA49" i="1"/>
  <c r="AZ49" i="1"/>
  <c r="BA45" i="1"/>
  <c r="AZ45" i="1"/>
  <c r="BA41" i="1"/>
  <c r="AZ41" i="1"/>
  <c r="BA37" i="1"/>
  <c r="AZ37" i="1"/>
  <c r="BA33" i="1"/>
  <c r="AZ33" i="1"/>
  <c r="BA29" i="1"/>
  <c r="AZ29" i="1"/>
  <c r="BA25" i="1"/>
  <c r="AZ25" i="1"/>
  <c r="BA21" i="1"/>
  <c r="AZ21" i="1"/>
  <c r="BA17" i="1"/>
  <c r="AZ17" i="1"/>
  <c r="BA13" i="1"/>
  <c r="AZ13" i="1"/>
  <c r="BA9" i="1"/>
  <c r="AZ9" i="1"/>
  <c r="BA143" i="1" s="1"/>
  <c r="AX142" i="1"/>
  <c r="AW142" i="1"/>
  <c r="AX138" i="1"/>
  <c r="AW138" i="1"/>
  <c r="AX134" i="1"/>
  <c r="AW134" i="1"/>
  <c r="AX130" i="1"/>
  <c r="AW130" i="1"/>
  <c r="AX126" i="1"/>
  <c r="AW126" i="1"/>
  <c r="AX122" i="1"/>
  <c r="AW122" i="1"/>
  <c r="AX118" i="1"/>
  <c r="AW118" i="1"/>
  <c r="AX114" i="1"/>
  <c r="AW114" i="1"/>
  <c r="AX110" i="1"/>
  <c r="AW110" i="1"/>
  <c r="AX106" i="1"/>
  <c r="AW106" i="1"/>
  <c r="AX102" i="1"/>
  <c r="AW102" i="1"/>
  <c r="AX98" i="1"/>
  <c r="AW98" i="1"/>
  <c r="AX94" i="1"/>
  <c r="AW94" i="1"/>
  <c r="AX90" i="1"/>
  <c r="AW90" i="1"/>
  <c r="AX86" i="1"/>
  <c r="AW86" i="1"/>
  <c r="AX82" i="1"/>
  <c r="AW82" i="1"/>
  <c r="AX78" i="1"/>
  <c r="AW78" i="1"/>
  <c r="AX74" i="1"/>
  <c r="AW74" i="1"/>
  <c r="AX70" i="1"/>
  <c r="AW70" i="1"/>
  <c r="AX66" i="1"/>
  <c r="AW66" i="1"/>
  <c r="AX61" i="1"/>
  <c r="AW61" i="1"/>
  <c r="AX57" i="1"/>
  <c r="AW57" i="1"/>
  <c r="AX53" i="1"/>
  <c r="AW53" i="1"/>
  <c r="AX49" i="1"/>
  <c r="AW49" i="1"/>
  <c r="AX45" i="1"/>
  <c r="AW45" i="1"/>
  <c r="AX41" i="1"/>
  <c r="AW41" i="1"/>
  <c r="AX37" i="1"/>
  <c r="AW37" i="1"/>
  <c r="AX33" i="1"/>
  <c r="AW33" i="1"/>
  <c r="AX29" i="1"/>
  <c r="AW29" i="1"/>
  <c r="AX25" i="1"/>
  <c r="AW25" i="1"/>
  <c r="AX21" i="1"/>
  <c r="AW21" i="1"/>
  <c r="AX17" i="1"/>
  <c r="AW17" i="1"/>
  <c r="AX143" i="1" s="1"/>
  <c r="AX13" i="1"/>
  <c r="AW13" i="1"/>
  <c r="AX9" i="1"/>
  <c r="AW9" i="1"/>
  <c r="AU142" i="1"/>
  <c r="AT142" i="1"/>
  <c r="AU138" i="1"/>
  <c r="AT138" i="1"/>
  <c r="AU134" i="1"/>
  <c r="AT134" i="1"/>
  <c r="AU130" i="1"/>
  <c r="AT130" i="1"/>
  <c r="AU126" i="1"/>
  <c r="AT126" i="1"/>
  <c r="AU122" i="1"/>
  <c r="AT122" i="1"/>
  <c r="AU118" i="1"/>
  <c r="AT118" i="1"/>
  <c r="AU114" i="1"/>
  <c r="AT114" i="1"/>
  <c r="AU110" i="1"/>
  <c r="AT110" i="1"/>
  <c r="AU106" i="1"/>
  <c r="AT106" i="1"/>
  <c r="AU102" i="1"/>
  <c r="AT102" i="1"/>
  <c r="AU98" i="1"/>
  <c r="AT98" i="1"/>
  <c r="AU94" i="1"/>
  <c r="AT94" i="1"/>
  <c r="AU90" i="1"/>
  <c r="AT90" i="1"/>
  <c r="AU86" i="1"/>
  <c r="AT86" i="1"/>
  <c r="AU82" i="1"/>
  <c r="AT82" i="1"/>
  <c r="AU78" i="1"/>
  <c r="AT78" i="1"/>
  <c r="AU74" i="1"/>
  <c r="AT74" i="1"/>
  <c r="AU70" i="1"/>
  <c r="AT70" i="1"/>
  <c r="AU66" i="1"/>
  <c r="AT66" i="1"/>
  <c r="AU61" i="1"/>
  <c r="AT61" i="1"/>
  <c r="AU57" i="1"/>
  <c r="AT57" i="1"/>
  <c r="AU53" i="1"/>
  <c r="AT53" i="1"/>
  <c r="AU49" i="1"/>
  <c r="AT49" i="1"/>
  <c r="AU45" i="1"/>
  <c r="AT45" i="1"/>
  <c r="AU41" i="1"/>
  <c r="AT41" i="1"/>
  <c r="AU37" i="1"/>
  <c r="AT37" i="1"/>
  <c r="AU33" i="1"/>
  <c r="AT33" i="1"/>
  <c r="AU29" i="1"/>
  <c r="AT29" i="1"/>
  <c r="AU25" i="1"/>
  <c r="AT25" i="1"/>
  <c r="AU21" i="1"/>
  <c r="AT21" i="1"/>
  <c r="AU17" i="1"/>
  <c r="AT17" i="1"/>
  <c r="AU13" i="1"/>
  <c r="AT13" i="1"/>
  <c r="AU9" i="1"/>
  <c r="AT9" i="1"/>
  <c r="AU143" i="1" s="1"/>
  <c r="AR142" i="1"/>
  <c r="AQ142" i="1"/>
  <c r="AR138" i="1"/>
  <c r="AQ138" i="1"/>
  <c r="AR134" i="1"/>
  <c r="AQ134" i="1"/>
  <c r="AR130" i="1"/>
  <c r="AQ130" i="1"/>
  <c r="AR126" i="1"/>
  <c r="AQ126" i="1"/>
  <c r="AR122" i="1"/>
  <c r="AQ122" i="1"/>
  <c r="AR118" i="1"/>
  <c r="AQ118" i="1"/>
  <c r="AR114" i="1"/>
  <c r="AQ114" i="1"/>
  <c r="AR110" i="1"/>
  <c r="AQ110" i="1"/>
  <c r="AR106" i="1"/>
  <c r="AQ106" i="1"/>
  <c r="AR102" i="1"/>
  <c r="AQ102" i="1"/>
  <c r="AR98" i="1"/>
  <c r="AQ98" i="1"/>
  <c r="AR94" i="1"/>
  <c r="AQ94" i="1"/>
  <c r="AR90" i="1"/>
  <c r="AQ90" i="1"/>
  <c r="AR86" i="1"/>
  <c r="AQ86" i="1"/>
  <c r="AR82" i="1"/>
  <c r="AQ82" i="1"/>
  <c r="AR78" i="1"/>
  <c r="AQ78" i="1"/>
  <c r="AR74" i="1"/>
  <c r="AQ74" i="1"/>
  <c r="AR70" i="1"/>
  <c r="AQ70" i="1"/>
  <c r="AR66" i="1"/>
  <c r="AQ66" i="1"/>
  <c r="AR61" i="1"/>
  <c r="AQ61" i="1"/>
  <c r="AR57" i="1"/>
  <c r="AQ57" i="1"/>
  <c r="AR53" i="1"/>
  <c r="AQ53" i="1"/>
  <c r="AR49" i="1"/>
  <c r="AQ49" i="1"/>
  <c r="AR45" i="1"/>
  <c r="AQ45" i="1"/>
  <c r="AR41" i="1"/>
  <c r="AQ41" i="1"/>
  <c r="AR37" i="1"/>
  <c r="AQ37" i="1"/>
  <c r="AR33" i="1"/>
  <c r="AQ33" i="1"/>
  <c r="AR29" i="1"/>
  <c r="AQ29" i="1"/>
  <c r="AR25" i="1"/>
  <c r="AQ25" i="1"/>
  <c r="AR21" i="1"/>
  <c r="AQ21" i="1"/>
  <c r="AR17" i="1"/>
  <c r="AQ17" i="1"/>
  <c r="AR13" i="1"/>
  <c r="AQ13" i="1"/>
  <c r="AR9" i="1"/>
  <c r="AQ9" i="1"/>
  <c r="AO142" i="1"/>
  <c r="AN142" i="1"/>
  <c r="AO138" i="1"/>
  <c r="AN138" i="1"/>
  <c r="AO134" i="1"/>
  <c r="AN134" i="1"/>
  <c r="AO130" i="1"/>
  <c r="AN130" i="1"/>
  <c r="AO126" i="1"/>
  <c r="AN126" i="1"/>
  <c r="AO122" i="1"/>
  <c r="AN122" i="1"/>
  <c r="AO118" i="1"/>
  <c r="AN118" i="1"/>
  <c r="AO114" i="1"/>
  <c r="AN114" i="1"/>
  <c r="AO110" i="1"/>
  <c r="AN110" i="1"/>
  <c r="AO106" i="1"/>
  <c r="AN106" i="1"/>
  <c r="AO102" i="1"/>
  <c r="AN102" i="1"/>
  <c r="AO98" i="1"/>
  <c r="AN98" i="1"/>
  <c r="AO94" i="1"/>
  <c r="AN94" i="1"/>
  <c r="AO90" i="1"/>
  <c r="AN90" i="1"/>
  <c r="AO86" i="1"/>
  <c r="AN86" i="1"/>
  <c r="AO82" i="1"/>
  <c r="AN82" i="1"/>
  <c r="AO78" i="1"/>
  <c r="AN78" i="1"/>
  <c r="AO74" i="1"/>
  <c r="AN74" i="1"/>
  <c r="AO70" i="1"/>
  <c r="AN70" i="1"/>
  <c r="AO66" i="1"/>
  <c r="AN66" i="1"/>
  <c r="AO61" i="1"/>
  <c r="AN61" i="1"/>
  <c r="AO57" i="1"/>
  <c r="AN57" i="1"/>
  <c r="AO53" i="1"/>
  <c r="AN53" i="1"/>
  <c r="AO49" i="1"/>
  <c r="AN49" i="1"/>
  <c r="AO45" i="1"/>
  <c r="AN45" i="1"/>
  <c r="AO41" i="1"/>
  <c r="AN41" i="1"/>
  <c r="AO37" i="1"/>
  <c r="AN37" i="1"/>
  <c r="AO33" i="1"/>
  <c r="AN33" i="1"/>
  <c r="AO29" i="1"/>
  <c r="AN29" i="1"/>
  <c r="AO25" i="1"/>
  <c r="AN25" i="1"/>
  <c r="AO21" i="1"/>
  <c r="AN21" i="1"/>
  <c r="AO17" i="1"/>
  <c r="AN17" i="1"/>
  <c r="AO13" i="1"/>
  <c r="AN13" i="1"/>
  <c r="AO9" i="1"/>
  <c r="AN9" i="1"/>
  <c r="AO143" i="1" s="1"/>
  <c r="AL142" i="1"/>
  <c r="AK142" i="1"/>
  <c r="AL138" i="1"/>
  <c r="AK138" i="1"/>
  <c r="AL134" i="1"/>
  <c r="AK134" i="1"/>
  <c r="AL130" i="1"/>
  <c r="AK130" i="1"/>
  <c r="AL126" i="1"/>
  <c r="AK126" i="1"/>
  <c r="AL122" i="1"/>
  <c r="AK122" i="1"/>
  <c r="AL118" i="1"/>
  <c r="AK118" i="1"/>
  <c r="AL114" i="1"/>
  <c r="AK114" i="1"/>
  <c r="AL110" i="1"/>
  <c r="AK110" i="1"/>
  <c r="AL106" i="1"/>
  <c r="AK106" i="1"/>
  <c r="AL102" i="1"/>
  <c r="AK102" i="1"/>
  <c r="AL98" i="1"/>
  <c r="AK98" i="1"/>
  <c r="AL94" i="1"/>
  <c r="AK94" i="1"/>
  <c r="AL90" i="1"/>
  <c r="AK90" i="1"/>
  <c r="AL86" i="1"/>
  <c r="AK86" i="1"/>
  <c r="AL82" i="1"/>
  <c r="AK82" i="1"/>
  <c r="AL78" i="1"/>
  <c r="AK78" i="1"/>
  <c r="AL74" i="1"/>
  <c r="AK74" i="1"/>
  <c r="AL70" i="1"/>
  <c r="AK70" i="1"/>
  <c r="AL66" i="1"/>
  <c r="AK66" i="1"/>
  <c r="AL61" i="1"/>
  <c r="AK61" i="1"/>
  <c r="AL57" i="1"/>
  <c r="AK57" i="1"/>
  <c r="AL53" i="1"/>
  <c r="AK53" i="1"/>
  <c r="AL49" i="1"/>
  <c r="AK49" i="1"/>
  <c r="AL45" i="1"/>
  <c r="AK45" i="1"/>
  <c r="AL41" i="1"/>
  <c r="AK41" i="1"/>
  <c r="AL37" i="1"/>
  <c r="AK37" i="1"/>
  <c r="AL33" i="1"/>
  <c r="AK33" i="1"/>
  <c r="AL29" i="1"/>
  <c r="AK29" i="1"/>
  <c r="AL25" i="1"/>
  <c r="AK25" i="1"/>
  <c r="AL21" i="1"/>
  <c r="AK21" i="1"/>
  <c r="AL17" i="1"/>
  <c r="AK17" i="1"/>
  <c r="AL143" i="1" s="1"/>
  <c r="AL13" i="1"/>
  <c r="AK13" i="1"/>
  <c r="AL9" i="1"/>
  <c r="AK9" i="1"/>
  <c r="AI142" i="1"/>
  <c r="AH142" i="1"/>
  <c r="AI138" i="1"/>
  <c r="AH138" i="1"/>
  <c r="AI134" i="1"/>
  <c r="AH134" i="1"/>
  <c r="AI130" i="1"/>
  <c r="AH130" i="1"/>
  <c r="AI126" i="1"/>
  <c r="AH126" i="1"/>
  <c r="AI122" i="1"/>
  <c r="AH122" i="1"/>
  <c r="AI118" i="1"/>
  <c r="AH118" i="1"/>
  <c r="AI114" i="1"/>
  <c r="AH114" i="1"/>
  <c r="AI110" i="1"/>
  <c r="AH110" i="1"/>
  <c r="AI106" i="1"/>
  <c r="AH106" i="1"/>
  <c r="AI102" i="1"/>
  <c r="AH102" i="1"/>
  <c r="AI98" i="1"/>
  <c r="AH98" i="1"/>
  <c r="AI94" i="1"/>
  <c r="AH94" i="1"/>
  <c r="AI90" i="1"/>
  <c r="AH90" i="1"/>
  <c r="AI86" i="1"/>
  <c r="AH86" i="1"/>
  <c r="AI82" i="1"/>
  <c r="AH82" i="1"/>
  <c r="AI78" i="1"/>
  <c r="AH78" i="1"/>
  <c r="AI74" i="1"/>
  <c r="AH74" i="1"/>
  <c r="AI70" i="1"/>
  <c r="AH70" i="1"/>
  <c r="AI66" i="1"/>
  <c r="AH66" i="1"/>
  <c r="AI61" i="1"/>
  <c r="AH61" i="1"/>
  <c r="AI57" i="1"/>
  <c r="AH57" i="1"/>
  <c r="AI53" i="1"/>
  <c r="AH53" i="1"/>
  <c r="AI49" i="1"/>
  <c r="AH49" i="1"/>
  <c r="AI45" i="1"/>
  <c r="AH45" i="1"/>
  <c r="AI41" i="1"/>
  <c r="AH41" i="1"/>
  <c r="AI37" i="1"/>
  <c r="AH37" i="1"/>
  <c r="AI33" i="1"/>
  <c r="AH33" i="1"/>
  <c r="AI29" i="1"/>
  <c r="AH29" i="1"/>
  <c r="AI25" i="1"/>
  <c r="AH25" i="1"/>
  <c r="AI21" i="1"/>
  <c r="AH21" i="1"/>
  <c r="AI17" i="1"/>
  <c r="AH17" i="1"/>
  <c r="AI13" i="1"/>
  <c r="AH13" i="1"/>
  <c r="AI9" i="1"/>
  <c r="AH9" i="1"/>
  <c r="AI143" i="1" s="1"/>
  <c r="AF142" i="1"/>
  <c r="AE142" i="1"/>
  <c r="AF138" i="1"/>
  <c r="AE138" i="1"/>
  <c r="AF134" i="1"/>
  <c r="AE134" i="1"/>
  <c r="AF130" i="1"/>
  <c r="AE130" i="1"/>
  <c r="AF126" i="1"/>
  <c r="AE126" i="1"/>
  <c r="AF122" i="1"/>
  <c r="AE122" i="1"/>
  <c r="AF118" i="1"/>
  <c r="AE118" i="1"/>
  <c r="AF114" i="1"/>
  <c r="AE114" i="1"/>
  <c r="AF110" i="1"/>
  <c r="AE110" i="1"/>
  <c r="AF106" i="1"/>
  <c r="AE106" i="1"/>
  <c r="AF102" i="1"/>
  <c r="AE102" i="1"/>
  <c r="AF98" i="1"/>
  <c r="AE98" i="1"/>
  <c r="AF94" i="1"/>
  <c r="AE94" i="1"/>
  <c r="AF90" i="1"/>
  <c r="AE90" i="1"/>
  <c r="AF86" i="1"/>
  <c r="AE86" i="1"/>
  <c r="AF82" i="1"/>
  <c r="AE82" i="1"/>
  <c r="AF78" i="1"/>
  <c r="AE78" i="1"/>
  <c r="AF74" i="1"/>
  <c r="AE74" i="1"/>
  <c r="AF70" i="1"/>
  <c r="AE70" i="1"/>
  <c r="AF66" i="1"/>
  <c r="AE66" i="1"/>
  <c r="AF61" i="1"/>
  <c r="AE61" i="1"/>
  <c r="AF57" i="1"/>
  <c r="AE57" i="1"/>
  <c r="AF53" i="1"/>
  <c r="AE53" i="1"/>
  <c r="AF49" i="1"/>
  <c r="AE49" i="1"/>
  <c r="AF45" i="1"/>
  <c r="AE45" i="1"/>
  <c r="AF41" i="1"/>
  <c r="AE41" i="1"/>
  <c r="AF37" i="1"/>
  <c r="AE37" i="1"/>
  <c r="AF33" i="1"/>
  <c r="AE33" i="1"/>
  <c r="AF29" i="1"/>
  <c r="AE29" i="1"/>
  <c r="AF25" i="1"/>
  <c r="AE25" i="1"/>
  <c r="AF21" i="1"/>
  <c r="AE21" i="1"/>
  <c r="AF17" i="1"/>
  <c r="AE17" i="1"/>
  <c r="AF143" i="1" s="1"/>
  <c r="AF13" i="1"/>
  <c r="AE13" i="1"/>
  <c r="AF9" i="1"/>
  <c r="AE9" i="1"/>
  <c r="AC142" i="1"/>
  <c r="AB142" i="1"/>
  <c r="AC138" i="1"/>
  <c r="AB138" i="1"/>
  <c r="AC134" i="1"/>
  <c r="AB134" i="1"/>
  <c r="AC130" i="1"/>
  <c r="AB130" i="1"/>
  <c r="AC126" i="1"/>
  <c r="AB126" i="1"/>
  <c r="AC122" i="1"/>
  <c r="AB122" i="1"/>
  <c r="AC118" i="1"/>
  <c r="AB118" i="1"/>
  <c r="AC114" i="1"/>
  <c r="AB114" i="1"/>
  <c r="AC110" i="1"/>
  <c r="AB110" i="1"/>
  <c r="AC106" i="1"/>
  <c r="AB106" i="1"/>
  <c r="AC102" i="1"/>
  <c r="AB102" i="1"/>
  <c r="AC98" i="1"/>
  <c r="AB98" i="1"/>
  <c r="AC94" i="1"/>
  <c r="AB94" i="1"/>
  <c r="AC90" i="1"/>
  <c r="AB90" i="1"/>
  <c r="AC86" i="1"/>
  <c r="AB86" i="1"/>
  <c r="AC82" i="1"/>
  <c r="AB82" i="1"/>
  <c r="AC78" i="1"/>
  <c r="AB78" i="1"/>
  <c r="AC74" i="1"/>
  <c r="AB74" i="1"/>
  <c r="AC70" i="1"/>
  <c r="AB70" i="1"/>
  <c r="AC66" i="1"/>
  <c r="AB66" i="1"/>
  <c r="AC61" i="1"/>
  <c r="AB61" i="1"/>
  <c r="AC57" i="1"/>
  <c r="AB57" i="1"/>
  <c r="AC53" i="1"/>
  <c r="AB53" i="1"/>
  <c r="AC49" i="1"/>
  <c r="AB49" i="1"/>
  <c r="AC45" i="1"/>
  <c r="AB45" i="1"/>
  <c r="AC41" i="1"/>
  <c r="AB41" i="1"/>
  <c r="AC37" i="1"/>
  <c r="AB37" i="1"/>
  <c r="AC33" i="1"/>
  <c r="AB33" i="1"/>
  <c r="AC29" i="1"/>
  <c r="AB29" i="1"/>
  <c r="AC25" i="1"/>
  <c r="AB25" i="1"/>
  <c r="AC21" i="1"/>
  <c r="AB21" i="1"/>
  <c r="AC17" i="1"/>
  <c r="AB17" i="1"/>
  <c r="AC13" i="1"/>
  <c r="AB13" i="1"/>
  <c r="AC9" i="1"/>
  <c r="AB9" i="1"/>
  <c r="AC143" i="1" s="1"/>
  <c r="Z142" i="1"/>
  <c r="Y142" i="1"/>
  <c r="Z138" i="1"/>
  <c r="Y138" i="1"/>
  <c r="Z134" i="1"/>
  <c r="Y134" i="1"/>
  <c r="Z130" i="1"/>
  <c r="Y130" i="1"/>
  <c r="Z126" i="1"/>
  <c r="Y126" i="1"/>
  <c r="Z122" i="1"/>
  <c r="Y122" i="1"/>
  <c r="Z118" i="1"/>
  <c r="Y118" i="1"/>
  <c r="Z114" i="1"/>
  <c r="Y114" i="1"/>
  <c r="Z110" i="1"/>
  <c r="Y110" i="1"/>
  <c r="Z106" i="1"/>
  <c r="Y106" i="1"/>
  <c r="Z102" i="1"/>
  <c r="Y102" i="1"/>
  <c r="Z98" i="1"/>
  <c r="Y98" i="1"/>
  <c r="Z94" i="1"/>
  <c r="Y94" i="1"/>
  <c r="Z90" i="1"/>
  <c r="Y90" i="1"/>
  <c r="Z86" i="1"/>
  <c r="Y86" i="1"/>
  <c r="Z82" i="1"/>
  <c r="Y82" i="1"/>
  <c r="Z78" i="1"/>
  <c r="Y78" i="1"/>
  <c r="Z74" i="1"/>
  <c r="Y74" i="1"/>
  <c r="Z70" i="1"/>
  <c r="Y70" i="1"/>
  <c r="Z66" i="1"/>
  <c r="Y66" i="1"/>
  <c r="Z61" i="1"/>
  <c r="Y61" i="1"/>
  <c r="Z57" i="1"/>
  <c r="Y57" i="1"/>
  <c r="Z53" i="1"/>
  <c r="Y53" i="1"/>
  <c r="Z49" i="1"/>
  <c r="Y49" i="1"/>
  <c r="Z45" i="1"/>
  <c r="Y45" i="1"/>
  <c r="Z41" i="1"/>
  <c r="Y41" i="1"/>
  <c r="Z37" i="1"/>
  <c r="Y37" i="1"/>
  <c r="Z33" i="1"/>
  <c r="Y33" i="1"/>
  <c r="Z29" i="1"/>
  <c r="Y29" i="1"/>
  <c r="Z25" i="1"/>
  <c r="Y25" i="1"/>
  <c r="Z21" i="1"/>
  <c r="Y21" i="1"/>
  <c r="Z17" i="1"/>
  <c r="Y17" i="1"/>
  <c r="Z143" i="1" s="1"/>
  <c r="Z13" i="1"/>
  <c r="Y13" i="1"/>
  <c r="Z9" i="1"/>
  <c r="Y9" i="1"/>
  <c r="BG143" i="1"/>
  <c r="BE2" i="1"/>
  <c r="AZ143" i="1" l="1"/>
  <c r="AR143" i="1"/>
  <c r="AB143" i="1"/>
  <c r="AN143" i="1"/>
  <c r="AE143" i="1"/>
  <c r="AQ143" i="1"/>
  <c r="BC143" i="1"/>
  <c r="AH143" i="1"/>
  <c r="AT143" i="1"/>
  <c r="Y143" i="1"/>
  <c r="AK143" i="1"/>
  <c r="AW143" i="1"/>
  <c r="D9" i="1"/>
  <c r="E9" i="1"/>
  <c r="G9" i="1"/>
  <c r="H9" i="1"/>
  <c r="J9" i="1"/>
  <c r="K9" i="1"/>
  <c r="M9" i="1"/>
  <c r="N9" i="1"/>
  <c r="P9" i="1"/>
  <c r="Q9" i="1"/>
  <c r="S9" i="1"/>
  <c r="T9" i="1"/>
  <c r="V9" i="1"/>
  <c r="W9" i="1"/>
  <c r="D13" i="1"/>
  <c r="E13" i="1"/>
  <c r="G13" i="1"/>
  <c r="H13" i="1"/>
  <c r="J13" i="1"/>
  <c r="K13" i="1"/>
  <c r="M13" i="1"/>
  <c r="N13" i="1"/>
  <c r="P13" i="1"/>
  <c r="Q13" i="1"/>
  <c r="S13" i="1"/>
  <c r="T13" i="1"/>
  <c r="V13" i="1"/>
  <c r="W13" i="1"/>
  <c r="D17" i="1"/>
  <c r="E17" i="1"/>
  <c r="G17" i="1"/>
  <c r="H17" i="1"/>
  <c r="J17" i="1"/>
  <c r="K17" i="1"/>
  <c r="M17" i="1"/>
  <c r="N17" i="1"/>
  <c r="P17" i="1"/>
  <c r="Q17" i="1"/>
  <c r="S17" i="1"/>
  <c r="T17" i="1"/>
  <c r="V17" i="1"/>
  <c r="W17" i="1"/>
  <c r="D21" i="1"/>
  <c r="E21" i="1"/>
  <c r="G21" i="1"/>
  <c r="H21" i="1"/>
  <c r="J21" i="1"/>
  <c r="K21" i="1"/>
  <c r="M21" i="1"/>
  <c r="N21" i="1"/>
  <c r="P21" i="1"/>
  <c r="Q21" i="1"/>
  <c r="S21" i="1"/>
  <c r="T21" i="1"/>
  <c r="V21" i="1"/>
  <c r="W21" i="1"/>
  <c r="D25" i="1"/>
  <c r="E25" i="1"/>
  <c r="G25" i="1"/>
  <c r="H25" i="1"/>
  <c r="J25" i="1"/>
  <c r="K25" i="1"/>
  <c r="M25" i="1"/>
  <c r="N25" i="1"/>
  <c r="P25" i="1"/>
  <c r="Q25" i="1"/>
  <c r="S25" i="1"/>
  <c r="T25" i="1"/>
  <c r="V25" i="1"/>
  <c r="W25" i="1"/>
  <c r="D29" i="1"/>
  <c r="E29" i="1"/>
  <c r="G29" i="1"/>
  <c r="H29" i="1"/>
  <c r="J29" i="1"/>
  <c r="K29" i="1"/>
  <c r="M29" i="1"/>
  <c r="N29" i="1"/>
  <c r="P29" i="1"/>
  <c r="Q29" i="1"/>
  <c r="S29" i="1"/>
  <c r="T29" i="1"/>
  <c r="V29" i="1"/>
  <c r="W29" i="1"/>
  <c r="D33" i="1"/>
  <c r="E33" i="1"/>
  <c r="G33" i="1"/>
  <c r="H33" i="1"/>
  <c r="J33" i="1"/>
  <c r="K33" i="1"/>
  <c r="M33" i="1"/>
  <c r="N33" i="1"/>
  <c r="P33" i="1"/>
  <c r="Q33" i="1"/>
  <c r="S33" i="1"/>
  <c r="T33" i="1"/>
  <c r="V33" i="1"/>
  <c r="W33" i="1"/>
  <c r="D37" i="1"/>
  <c r="E37" i="1"/>
  <c r="G37" i="1"/>
  <c r="H37" i="1"/>
  <c r="J37" i="1"/>
  <c r="K37" i="1"/>
  <c r="M37" i="1"/>
  <c r="N37" i="1"/>
  <c r="P37" i="1"/>
  <c r="Q37" i="1"/>
  <c r="S37" i="1"/>
  <c r="T37" i="1"/>
  <c r="V37" i="1"/>
  <c r="W37" i="1"/>
  <c r="D41" i="1"/>
  <c r="E41" i="1"/>
  <c r="G41" i="1"/>
  <c r="H41" i="1"/>
  <c r="J41" i="1"/>
  <c r="K41" i="1"/>
  <c r="M41" i="1"/>
  <c r="N41" i="1"/>
  <c r="P41" i="1"/>
  <c r="Q41" i="1"/>
  <c r="S41" i="1"/>
  <c r="T41" i="1"/>
  <c r="V41" i="1"/>
  <c r="W41" i="1"/>
  <c r="D45" i="1"/>
  <c r="E45" i="1"/>
  <c r="G45" i="1"/>
  <c r="H45" i="1"/>
  <c r="J45" i="1"/>
  <c r="K45" i="1"/>
  <c r="M45" i="1"/>
  <c r="N45" i="1"/>
  <c r="P45" i="1"/>
  <c r="Q45" i="1"/>
  <c r="S45" i="1"/>
  <c r="T45" i="1"/>
  <c r="V45" i="1"/>
  <c r="W45" i="1"/>
  <c r="D49" i="1"/>
  <c r="E49" i="1"/>
  <c r="G49" i="1"/>
  <c r="H49" i="1"/>
  <c r="J49" i="1"/>
  <c r="K49" i="1"/>
  <c r="M49" i="1"/>
  <c r="N49" i="1"/>
  <c r="P49" i="1"/>
  <c r="Q49" i="1"/>
  <c r="S49" i="1"/>
  <c r="T49" i="1"/>
  <c r="V49" i="1"/>
  <c r="W49" i="1"/>
  <c r="D53" i="1"/>
  <c r="E53" i="1"/>
  <c r="G53" i="1"/>
  <c r="H53" i="1"/>
  <c r="J53" i="1"/>
  <c r="K53" i="1"/>
  <c r="M53" i="1"/>
  <c r="N53" i="1"/>
  <c r="P53" i="1"/>
  <c r="Q53" i="1"/>
  <c r="S53" i="1"/>
  <c r="T53" i="1"/>
  <c r="V53" i="1"/>
  <c r="W53" i="1"/>
  <c r="D57" i="1"/>
  <c r="E57" i="1"/>
  <c r="G57" i="1"/>
  <c r="H57" i="1"/>
  <c r="J57" i="1"/>
  <c r="K57" i="1"/>
  <c r="M57" i="1"/>
  <c r="N57" i="1"/>
  <c r="P57" i="1"/>
  <c r="Q57" i="1"/>
  <c r="S57" i="1"/>
  <c r="T57" i="1"/>
  <c r="V57" i="1"/>
  <c r="W57" i="1"/>
  <c r="D61" i="1"/>
  <c r="E61" i="1"/>
  <c r="G61" i="1"/>
  <c r="H61" i="1"/>
  <c r="J61" i="1"/>
  <c r="K61" i="1"/>
  <c r="M61" i="1"/>
  <c r="N61" i="1"/>
  <c r="P61" i="1"/>
  <c r="Q61" i="1"/>
  <c r="S61" i="1"/>
  <c r="T61" i="1"/>
  <c r="V61" i="1"/>
  <c r="W61" i="1"/>
  <c r="D66" i="1"/>
  <c r="E66" i="1"/>
  <c r="G66" i="1"/>
  <c r="H66" i="1"/>
  <c r="J66" i="1"/>
  <c r="K66" i="1"/>
  <c r="M66" i="1"/>
  <c r="N66" i="1"/>
  <c r="P66" i="1"/>
  <c r="Q66" i="1"/>
  <c r="S66" i="1"/>
  <c r="T66" i="1"/>
  <c r="V66" i="1"/>
  <c r="W66" i="1"/>
  <c r="D70" i="1"/>
  <c r="E70" i="1"/>
  <c r="G70" i="1"/>
  <c r="H70" i="1"/>
  <c r="J70" i="1"/>
  <c r="K70" i="1"/>
  <c r="M70" i="1"/>
  <c r="N70" i="1"/>
  <c r="P70" i="1"/>
  <c r="Q70" i="1"/>
  <c r="S70" i="1"/>
  <c r="T70" i="1"/>
  <c r="V70" i="1"/>
  <c r="W70" i="1"/>
  <c r="D74" i="1"/>
  <c r="E74" i="1"/>
  <c r="G74" i="1"/>
  <c r="H74" i="1"/>
  <c r="J74" i="1"/>
  <c r="K74" i="1"/>
  <c r="M74" i="1"/>
  <c r="N74" i="1"/>
  <c r="P74" i="1"/>
  <c r="Q74" i="1"/>
  <c r="S74" i="1"/>
  <c r="T74" i="1"/>
  <c r="V74" i="1"/>
  <c r="W74" i="1"/>
  <c r="D78" i="1"/>
  <c r="E78" i="1"/>
  <c r="G78" i="1"/>
  <c r="H78" i="1"/>
  <c r="J78" i="1"/>
  <c r="K78" i="1"/>
  <c r="M78" i="1"/>
  <c r="N78" i="1"/>
  <c r="P78" i="1"/>
  <c r="Q78" i="1"/>
  <c r="S78" i="1"/>
  <c r="T78" i="1"/>
  <c r="V78" i="1"/>
  <c r="W78" i="1"/>
  <c r="D82" i="1"/>
  <c r="E82" i="1"/>
  <c r="G82" i="1"/>
  <c r="H82" i="1"/>
  <c r="J82" i="1"/>
  <c r="K82" i="1"/>
  <c r="M82" i="1"/>
  <c r="N82" i="1"/>
  <c r="P82" i="1"/>
  <c r="Q82" i="1"/>
  <c r="S82" i="1"/>
  <c r="T82" i="1"/>
  <c r="V82" i="1"/>
  <c r="W82" i="1"/>
  <c r="D86" i="1"/>
  <c r="E86" i="1"/>
  <c r="G86" i="1"/>
  <c r="H86" i="1"/>
  <c r="J86" i="1"/>
  <c r="K86" i="1"/>
  <c r="M86" i="1"/>
  <c r="N86" i="1"/>
  <c r="P86" i="1"/>
  <c r="Q86" i="1"/>
  <c r="S86" i="1"/>
  <c r="T86" i="1"/>
  <c r="V86" i="1"/>
  <c r="W86" i="1"/>
  <c r="D90" i="1"/>
  <c r="E90" i="1"/>
  <c r="G90" i="1"/>
  <c r="H90" i="1"/>
  <c r="J90" i="1"/>
  <c r="K90" i="1"/>
  <c r="M90" i="1"/>
  <c r="N90" i="1"/>
  <c r="P90" i="1"/>
  <c r="Q90" i="1"/>
  <c r="S90" i="1"/>
  <c r="T90" i="1"/>
  <c r="V90" i="1"/>
  <c r="W90" i="1"/>
  <c r="D94" i="1"/>
  <c r="E94" i="1"/>
  <c r="G94" i="1"/>
  <c r="H94" i="1"/>
  <c r="J94" i="1"/>
  <c r="K94" i="1"/>
  <c r="M94" i="1"/>
  <c r="N94" i="1"/>
  <c r="P94" i="1"/>
  <c r="Q94" i="1"/>
  <c r="S94" i="1"/>
  <c r="T94" i="1"/>
  <c r="V94" i="1"/>
  <c r="W94" i="1"/>
  <c r="D98" i="1"/>
  <c r="E98" i="1"/>
  <c r="G98" i="1"/>
  <c r="H98" i="1"/>
  <c r="J98" i="1"/>
  <c r="K98" i="1"/>
  <c r="M98" i="1"/>
  <c r="N98" i="1"/>
  <c r="P98" i="1"/>
  <c r="Q98" i="1"/>
  <c r="S98" i="1"/>
  <c r="T98" i="1"/>
  <c r="V98" i="1"/>
  <c r="W98" i="1"/>
  <c r="D102" i="1"/>
  <c r="E102" i="1"/>
  <c r="G102" i="1"/>
  <c r="H102" i="1"/>
  <c r="J102" i="1"/>
  <c r="K102" i="1"/>
  <c r="M102" i="1"/>
  <c r="N102" i="1"/>
  <c r="P102" i="1"/>
  <c r="Q102" i="1"/>
  <c r="S102" i="1"/>
  <c r="T102" i="1"/>
  <c r="V102" i="1"/>
  <c r="W102" i="1"/>
  <c r="D106" i="1"/>
  <c r="E106" i="1"/>
  <c r="G106" i="1"/>
  <c r="H106" i="1"/>
  <c r="J106" i="1"/>
  <c r="K106" i="1"/>
  <c r="M106" i="1"/>
  <c r="N106" i="1"/>
  <c r="P106" i="1"/>
  <c r="Q106" i="1"/>
  <c r="S106" i="1"/>
  <c r="T106" i="1"/>
  <c r="V106" i="1"/>
  <c r="W106" i="1"/>
  <c r="D110" i="1"/>
  <c r="E110" i="1"/>
  <c r="G110" i="1"/>
  <c r="H110" i="1"/>
  <c r="J110" i="1"/>
  <c r="K110" i="1"/>
  <c r="M110" i="1"/>
  <c r="N110" i="1"/>
  <c r="P110" i="1"/>
  <c r="Q110" i="1"/>
  <c r="S110" i="1"/>
  <c r="T110" i="1"/>
  <c r="V110" i="1"/>
  <c r="W110" i="1"/>
  <c r="D114" i="1"/>
  <c r="E114" i="1"/>
  <c r="G114" i="1"/>
  <c r="H114" i="1"/>
  <c r="J114" i="1"/>
  <c r="K114" i="1"/>
  <c r="M114" i="1"/>
  <c r="N114" i="1"/>
  <c r="P114" i="1"/>
  <c r="Q114" i="1"/>
  <c r="S114" i="1"/>
  <c r="T114" i="1"/>
  <c r="V114" i="1"/>
  <c r="W114" i="1"/>
  <c r="D118" i="1"/>
  <c r="E118" i="1"/>
  <c r="G118" i="1"/>
  <c r="H118" i="1"/>
  <c r="J118" i="1"/>
  <c r="K118" i="1"/>
  <c r="M118" i="1"/>
  <c r="N118" i="1"/>
  <c r="P118" i="1"/>
  <c r="Q118" i="1"/>
  <c r="S118" i="1"/>
  <c r="T118" i="1"/>
  <c r="V118" i="1"/>
  <c r="W118" i="1"/>
  <c r="D122" i="1"/>
  <c r="E122" i="1"/>
  <c r="G122" i="1"/>
  <c r="H122" i="1"/>
  <c r="J122" i="1"/>
  <c r="K122" i="1"/>
  <c r="M122" i="1"/>
  <c r="N122" i="1"/>
  <c r="P122" i="1"/>
  <c r="Q122" i="1"/>
  <c r="S122" i="1"/>
  <c r="T122" i="1"/>
  <c r="V122" i="1"/>
  <c r="W122" i="1"/>
  <c r="D126" i="1"/>
  <c r="E126" i="1"/>
  <c r="G126" i="1"/>
  <c r="H126" i="1"/>
  <c r="J126" i="1"/>
  <c r="K126" i="1"/>
  <c r="M126" i="1"/>
  <c r="N126" i="1"/>
  <c r="P126" i="1"/>
  <c r="Q126" i="1"/>
  <c r="S126" i="1"/>
  <c r="T126" i="1"/>
  <c r="V126" i="1"/>
  <c r="W126" i="1"/>
  <c r="D130" i="1"/>
  <c r="E130" i="1"/>
  <c r="G130" i="1"/>
  <c r="H130" i="1"/>
  <c r="J130" i="1"/>
  <c r="K130" i="1"/>
  <c r="M130" i="1"/>
  <c r="N130" i="1"/>
  <c r="P130" i="1"/>
  <c r="Q130" i="1"/>
  <c r="S130" i="1"/>
  <c r="T130" i="1"/>
  <c r="V130" i="1"/>
  <c r="W130" i="1"/>
  <c r="D134" i="1"/>
  <c r="E134" i="1"/>
  <c r="G134" i="1"/>
  <c r="H134" i="1"/>
  <c r="J134" i="1"/>
  <c r="K134" i="1"/>
  <c r="M134" i="1"/>
  <c r="N134" i="1"/>
  <c r="P134" i="1"/>
  <c r="Q134" i="1"/>
  <c r="S134" i="1"/>
  <c r="T134" i="1"/>
  <c r="V134" i="1"/>
  <c r="W134" i="1"/>
  <c r="D138" i="1"/>
  <c r="E138" i="1"/>
  <c r="G138" i="1"/>
  <c r="H138" i="1"/>
  <c r="J138" i="1"/>
  <c r="K138" i="1"/>
  <c r="M138" i="1"/>
  <c r="N138" i="1"/>
  <c r="P138" i="1"/>
  <c r="Q138" i="1"/>
  <c r="S138" i="1"/>
  <c r="T138" i="1"/>
  <c r="V138" i="1"/>
  <c r="W138" i="1"/>
  <c r="D142" i="1"/>
  <c r="E142" i="1"/>
  <c r="G142" i="1"/>
  <c r="H142" i="1"/>
  <c r="J142" i="1"/>
  <c r="K142" i="1"/>
  <c r="M142" i="1"/>
  <c r="N142" i="1"/>
  <c r="P142" i="1"/>
  <c r="Q142" i="1"/>
  <c r="S142" i="1"/>
  <c r="T142" i="1"/>
  <c r="V142" i="1"/>
  <c r="W142" i="1"/>
  <c r="BF134" i="1" l="1"/>
  <c r="BE134" i="1"/>
  <c r="BF118" i="1"/>
  <c r="BE118" i="1"/>
  <c r="BF102" i="1"/>
  <c r="BE102" i="1"/>
  <c r="BF86" i="1"/>
  <c r="BE86" i="1"/>
  <c r="BF70" i="1"/>
  <c r="BE70" i="1"/>
  <c r="BF53" i="1"/>
  <c r="BE53" i="1"/>
  <c r="BF37" i="1"/>
  <c r="BE37" i="1"/>
  <c r="BF21" i="1"/>
  <c r="BE21" i="1"/>
  <c r="BF138" i="1"/>
  <c r="BE138" i="1"/>
  <c r="BF122" i="1"/>
  <c r="BE122" i="1"/>
  <c r="BF106" i="1"/>
  <c r="BE106" i="1"/>
  <c r="BF90" i="1"/>
  <c r="BE90" i="1"/>
  <c r="BF74" i="1"/>
  <c r="BE74" i="1"/>
  <c r="BF57" i="1"/>
  <c r="BE57" i="1"/>
  <c r="BF41" i="1"/>
  <c r="BE41" i="1"/>
  <c r="BF25" i="1"/>
  <c r="BE25" i="1"/>
  <c r="BF9" i="1"/>
  <c r="BE9" i="1"/>
  <c r="BE142" i="1"/>
  <c r="BF142" i="1"/>
  <c r="BE126" i="1"/>
  <c r="BF126" i="1"/>
  <c r="BE110" i="1"/>
  <c r="BF110" i="1"/>
  <c r="BE61" i="1"/>
  <c r="BF61" i="1"/>
  <c r="BE45" i="1"/>
  <c r="BF45" i="1"/>
  <c r="BE29" i="1"/>
  <c r="BF29" i="1"/>
  <c r="BE13" i="1"/>
  <c r="BF13" i="1"/>
  <c r="BE94" i="1"/>
  <c r="BF94" i="1"/>
  <c r="BE78" i="1"/>
  <c r="BF78" i="1"/>
  <c r="BF130" i="1"/>
  <c r="BE130" i="1"/>
  <c r="BF114" i="1"/>
  <c r="BE114" i="1"/>
  <c r="BF98" i="1"/>
  <c r="BE98" i="1"/>
  <c r="BF82" i="1"/>
  <c r="BE82" i="1"/>
  <c r="BF66" i="1"/>
  <c r="BE66" i="1"/>
  <c r="BF49" i="1"/>
  <c r="BE49" i="1"/>
  <c r="BF33" i="1"/>
  <c r="BE33" i="1"/>
  <c r="BF17" i="1"/>
  <c r="BE17" i="1"/>
  <c r="W143" i="1"/>
  <c r="V143" i="1"/>
  <c r="T143" i="1"/>
  <c r="S143" i="1"/>
  <c r="Q143" i="1"/>
  <c r="P143" i="1"/>
  <c r="M143" i="1"/>
  <c r="N143" i="1"/>
  <c r="K143" i="1"/>
  <c r="J143" i="1"/>
  <c r="G143" i="1"/>
  <c r="H143" i="1"/>
  <c r="E143" i="1"/>
  <c r="D143" i="1"/>
  <c r="AJ2" i="1"/>
  <c r="AP1" i="1"/>
  <c r="X1" i="1"/>
  <c r="BF143" i="1" l="1"/>
  <c r="BE143" i="1"/>
  <c r="AH144" i="1" s="1"/>
  <c r="AZ144" i="1" l="1"/>
  <c r="AE144" i="1"/>
  <c r="V144" i="1"/>
  <c r="AN144" i="1"/>
  <c r="Y144" i="1"/>
  <c r="P144" i="1"/>
  <c r="AB144" i="1"/>
  <c r="D144" i="1"/>
  <c r="AK144" i="1"/>
  <c r="S144" i="1"/>
  <c r="AQ144" i="1"/>
  <c r="G144" i="1"/>
  <c r="BC144" i="1"/>
  <c r="AW144" i="1"/>
  <c r="M144" i="1"/>
  <c r="AT144" i="1"/>
  <c r="J144" i="1"/>
</calcChain>
</file>

<file path=xl/sharedStrings.xml><?xml version="1.0" encoding="utf-8"?>
<sst xmlns="http://schemas.openxmlformats.org/spreadsheetml/2006/main" count="220" uniqueCount="151">
  <si>
    <t>No</t>
    <phoneticPr fontId="1"/>
  </si>
  <si>
    <t>選挙区名</t>
    <rPh sb="0" eb="4">
      <t>センキョクメイ</t>
    </rPh>
    <phoneticPr fontId="1"/>
  </si>
  <si>
    <t>計</t>
    <rPh sb="0" eb="1">
      <t>ケイ</t>
    </rPh>
    <phoneticPr fontId="1"/>
  </si>
  <si>
    <t>按分の際切り
捨てた票数</t>
    <rPh sb="0" eb="2">
      <t>アンブン</t>
    </rPh>
    <rPh sb="3" eb="4">
      <t>サイ</t>
    </rPh>
    <rPh sb="4" eb="5">
      <t>キ</t>
    </rPh>
    <rPh sb="7" eb="8">
      <t>ス</t>
    </rPh>
    <rPh sb="10" eb="12">
      <t>ヒョウスウ</t>
    </rPh>
    <phoneticPr fontId="1"/>
  </si>
  <si>
    <t>氏名</t>
    <rPh sb="0" eb="2">
      <t>シメイ</t>
    </rPh>
    <phoneticPr fontId="1"/>
  </si>
  <si>
    <t>得票数</t>
    <rPh sb="0" eb="3">
      <t>トクヒョウスウ</t>
    </rPh>
    <phoneticPr fontId="1"/>
  </si>
  <si>
    <t>令和〇年〇月〇日　執行</t>
    <rPh sb="0" eb="2">
      <t>レイワ</t>
    </rPh>
    <rPh sb="3" eb="4">
      <t>ネン</t>
    </rPh>
    <rPh sb="5" eb="6">
      <t>ツキ</t>
    </rPh>
    <rPh sb="7" eb="8">
      <t>ニチ</t>
    </rPh>
    <rPh sb="9" eb="11">
      <t>シッコウ</t>
    </rPh>
    <phoneticPr fontId="1"/>
  </si>
  <si>
    <t>小計</t>
    <rPh sb="0" eb="2">
      <t>ショウケイ</t>
    </rPh>
    <phoneticPr fontId="1"/>
  </si>
  <si>
    <t>熱海市
(定数1)</t>
    <rPh sb="0" eb="3">
      <t>アタミシ</t>
    </rPh>
    <rPh sb="5" eb="7">
      <t>テイスウ</t>
    </rPh>
    <phoneticPr fontId="1"/>
  </si>
  <si>
    <t>伊豆市
(定数1)</t>
    <rPh sb="0" eb="3">
      <t>イズシ</t>
    </rPh>
    <rPh sb="5" eb="7">
      <t>テイスウ</t>
    </rPh>
    <phoneticPr fontId="1"/>
  </si>
  <si>
    <t>伊豆の国市
(定数1)</t>
    <rPh sb="0" eb="2">
      <t>イズ</t>
    </rPh>
    <rPh sb="3" eb="5">
      <t>クニシ</t>
    </rPh>
    <rPh sb="7" eb="9">
      <t>テイスウ</t>
    </rPh>
    <phoneticPr fontId="1"/>
  </si>
  <si>
    <t>函南町
(定数1)</t>
    <rPh sb="0" eb="3">
      <t>カンナミチョウ</t>
    </rPh>
    <rPh sb="5" eb="7">
      <t>テイスウ</t>
    </rPh>
    <phoneticPr fontId="1"/>
  </si>
  <si>
    <t>下田・賀茂
(定数1)</t>
    <rPh sb="0" eb="2">
      <t>シモダ</t>
    </rPh>
    <rPh sb="3" eb="5">
      <t>カモ</t>
    </rPh>
    <rPh sb="7" eb="9">
      <t>テイスウ</t>
    </rPh>
    <phoneticPr fontId="1"/>
  </si>
  <si>
    <t>三島市
(定数2)</t>
    <rPh sb="0" eb="3">
      <t>ミシマシ</t>
    </rPh>
    <rPh sb="5" eb="7">
      <t>テイスウ</t>
    </rPh>
    <phoneticPr fontId="1"/>
  </si>
  <si>
    <t>富士市
(定数4)</t>
    <rPh sb="0" eb="3">
      <t>フジシ</t>
    </rPh>
    <rPh sb="5" eb="7">
      <t>テイスウ</t>
    </rPh>
    <phoneticPr fontId="1"/>
  </si>
  <si>
    <t>富士宮市
(定数2)</t>
    <rPh sb="0" eb="4">
      <t>フジノミヤシ</t>
    </rPh>
    <rPh sb="6" eb="8">
      <t>テイスウ</t>
    </rPh>
    <phoneticPr fontId="1"/>
  </si>
  <si>
    <t>静岡市葵区
(定数5)</t>
    <rPh sb="0" eb="5">
      <t>シズオカシアオイク</t>
    </rPh>
    <rPh sb="7" eb="9">
      <t>テイスウ</t>
    </rPh>
    <phoneticPr fontId="1"/>
  </si>
  <si>
    <t>静岡市駿河区
(定数4)</t>
    <rPh sb="0" eb="6">
      <t>シズオカシスルガク</t>
    </rPh>
    <rPh sb="8" eb="10">
      <t>テイスウ</t>
    </rPh>
    <phoneticPr fontId="1"/>
  </si>
  <si>
    <t>静岡市清水区
(定数4)</t>
    <rPh sb="0" eb="6">
      <t>シズオカシシミズク</t>
    </rPh>
    <rPh sb="8" eb="10">
      <t>テイスウ</t>
    </rPh>
    <phoneticPr fontId="1"/>
  </si>
  <si>
    <t>焼津市
(定数2)</t>
    <rPh sb="0" eb="3">
      <t>ヤイヅシ</t>
    </rPh>
    <rPh sb="5" eb="7">
      <t>テイスウ</t>
    </rPh>
    <phoneticPr fontId="1"/>
  </si>
  <si>
    <t>湖西市
(定数1)</t>
    <rPh sb="0" eb="3">
      <t>コサイシ</t>
    </rPh>
    <rPh sb="5" eb="7">
      <t>テイスウ</t>
    </rPh>
    <phoneticPr fontId="1"/>
  </si>
  <si>
    <t>浜松市天竜区
(定数1)</t>
    <rPh sb="0" eb="3">
      <t>ハママツシ</t>
    </rPh>
    <rPh sb="3" eb="6">
      <t>テンリュウク</t>
    </rPh>
    <rPh sb="8" eb="10">
      <t>テイスウ</t>
    </rPh>
    <phoneticPr fontId="1"/>
  </si>
  <si>
    <t>浜松市浜北区
(定数2)</t>
    <rPh sb="0" eb="6">
      <t>ハママツシハマキタク</t>
    </rPh>
    <rPh sb="8" eb="10">
      <t>テイスウ</t>
    </rPh>
    <phoneticPr fontId="1"/>
  </si>
  <si>
    <t>浜松市北区
(定数2)</t>
    <rPh sb="0" eb="5">
      <t>ハママツシキタク</t>
    </rPh>
    <rPh sb="7" eb="9">
      <t>テイスウ</t>
    </rPh>
    <phoneticPr fontId="1"/>
  </si>
  <si>
    <t>浜松市南区
(定数2)</t>
    <rPh sb="0" eb="5">
      <t>ハママツシミナミク</t>
    </rPh>
    <rPh sb="7" eb="9">
      <t>テイスウ</t>
    </rPh>
    <phoneticPr fontId="1"/>
  </si>
  <si>
    <t>浜松市西区
(定数2)</t>
    <rPh sb="0" eb="5">
      <t>ハママツシニシク</t>
    </rPh>
    <rPh sb="7" eb="9">
      <t>テイスウ</t>
    </rPh>
    <phoneticPr fontId="1"/>
  </si>
  <si>
    <t>浜松市東区
(定数2)</t>
    <rPh sb="0" eb="5">
      <t>ハママツシヒガシク</t>
    </rPh>
    <rPh sb="7" eb="9">
      <t>テイスウ</t>
    </rPh>
    <phoneticPr fontId="1"/>
  </si>
  <si>
    <t>浜松市中区
(定数4)</t>
    <rPh sb="0" eb="5">
      <t>ハママツシナカク</t>
    </rPh>
    <rPh sb="7" eb="9">
      <t>テイスウ</t>
    </rPh>
    <phoneticPr fontId="1"/>
  </si>
  <si>
    <t>磐田市
(定数3)</t>
    <rPh sb="0" eb="3">
      <t>イワタシ</t>
    </rPh>
    <rPh sb="5" eb="7">
      <t>テイスウ</t>
    </rPh>
    <phoneticPr fontId="1"/>
  </si>
  <si>
    <t>袋井市・森町
(定数2)</t>
    <rPh sb="0" eb="2">
      <t>フクロイ</t>
    </rPh>
    <rPh sb="2" eb="3">
      <t>シ</t>
    </rPh>
    <rPh sb="4" eb="5">
      <t>モリ</t>
    </rPh>
    <rPh sb="5" eb="6">
      <t>マチ</t>
    </rPh>
    <rPh sb="8" eb="10">
      <t>テイスウ</t>
    </rPh>
    <phoneticPr fontId="1"/>
  </si>
  <si>
    <t>掛川市
(定数2)</t>
    <rPh sb="0" eb="3">
      <t>カケガワシ</t>
    </rPh>
    <rPh sb="5" eb="7">
      <t>テイスウ</t>
    </rPh>
    <phoneticPr fontId="1"/>
  </si>
  <si>
    <t>菊川市
(定数1)</t>
    <rPh sb="0" eb="2">
      <t>キクガワ</t>
    </rPh>
    <rPh sb="2" eb="3">
      <t>シ</t>
    </rPh>
    <rPh sb="5" eb="7">
      <t>テイスウ</t>
    </rPh>
    <phoneticPr fontId="1"/>
  </si>
  <si>
    <t>御前崎市
(定数1)</t>
    <rPh sb="0" eb="4">
      <t>オマエザキシ</t>
    </rPh>
    <rPh sb="6" eb="8">
      <t>テイスウ</t>
    </rPh>
    <phoneticPr fontId="1"/>
  </si>
  <si>
    <t>藤枝市
(定数3)</t>
    <rPh sb="0" eb="3">
      <t>フジエダシ</t>
    </rPh>
    <rPh sb="5" eb="7">
      <t>テイスウ</t>
    </rPh>
    <phoneticPr fontId="1"/>
  </si>
  <si>
    <t>御殿場市・
小山町
(定数2)</t>
    <rPh sb="0" eb="4">
      <t>ゴテンバシ</t>
    </rPh>
    <rPh sb="6" eb="9">
      <t>オヤマチョウ</t>
    </rPh>
    <rPh sb="11" eb="13">
      <t>テイスウ</t>
    </rPh>
    <phoneticPr fontId="1"/>
  </si>
  <si>
    <t>牧之原市・吉田町
(定数1)</t>
    <rPh sb="0" eb="4">
      <t>マキノハラシ</t>
    </rPh>
    <rPh sb="5" eb="8">
      <t>ヨシダチョウ</t>
    </rPh>
    <rPh sb="10" eb="12">
      <t>テイスウ</t>
    </rPh>
    <phoneticPr fontId="1"/>
  </si>
  <si>
    <t>島田市・川根本町
(定数2)</t>
    <rPh sb="0" eb="3">
      <t>シマダシ</t>
    </rPh>
    <rPh sb="4" eb="8">
      <t>カワネホンチョウ</t>
    </rPh>
    <rPh sb="10" eb="12">
      <t>テイスウ</t>
    </rPh>
    <phoneticPr fontId="1"/>
  </si>
  <si>
    <t>５時　３０分　現在　確定</t>
    <rPh sb="1" eb="2">
      <t>ジ</t>
    </rPh>
    <rPh sb="5" eb="6">
      <t>フン</t>
    </rPh>
    <rPh sb="7" eb="9">
      <t>ゲンザイ</t>
    </rPh>
    <rPh sb="10" eb="12">
      <t>カクテイ</t>
    </rPh>
    <phoneticPr fontId="1"/>
  </si>
  <si>
    <t>静岡県議会議員選挙開票結果（党派別得票数一覧）</t>
    <phoneticPr fontId="1"/>
  </si>
  <si>
    <t>清水町
(定数1)</t>
    <rPh sb="0" eb="3">
      <t>シミズチョウ</t>
    </rPh>
    <rPh sb="5" eb="7">
      <t>テイスウ</t>
    </rPh>
    <phoneticPr fontId="1"/>
  </si>
  <si>
    <t>長泉町
(定数1)</t>
    <rPh sb="0" eb="2">
      <t>ナガイズミ</t>
    </rPh>
    <rPh sb="1" eb="2">
      <t>キヨナガ</t>
    </rPh>
    <rPh sb="2" eb="3">
      <t>チョウ</t>
    </rPh>
    <rPh sb="5" eb="7">
      <t>テイスウ</t>
    </rPh>
    <phoneticPr fontId="1"/>
  </si>
  <si>
    <t>伊東市
(定数1)</t>
    <rPh sb="0" eb="3">
      <t>イトウシ</t>
    </rPh>
    <rPh sb="5" eb="7">
      <t>テイスウ</t>
    </rPh>
    <phoneticPr fontId="1"/>
  </si>
  <si>
    <t>裾野市
(定数1)</t>
    <rPh sb="0" eb="2">
      <t>スソノ</t>
    </rPh>
    <rPh sb="2" eb="3">
      <t>シ</t>
    </rPh>
    <rPh sb="5" eb="7">
      <t>テイスウ</t>
    </rPh>
    <phoneticPr fontId="1"/>
  </si>
  <si>
    <t>沼津市
(定数3)</t>
    <rPh sb="0" eb="3">
      <t>ヌマヅシ</t>
    </rPh>
    <rPh sb="5" eb="7">
      <t>テイスウ</t>
    </rPh>
    <phoneticPr fontId="1"/>
  </si>
  <si>
    <t>合      計</t>
    <phoneticPr fontId="6"/>
  </si>
  <si>
    <t>構成比（％）</t>
    <phoneticPr fontId="1"/>
  </si>
  <si>
    <t>静岡県議会議員選挙開票結果（党派別得票数一覧）</t>
  </si>
  <si>
    <t>令和5年4月9日執行</t>
  </si>
  <si>
    <t>1時20分 現在 確定</t>
  </si>
  <si>
    <t>自由民主党</t>
  </si>
  <si>
    <t>立憲民主党</t>
  </si>
  <si>
    <t>日本維新の会</t>
  </si>
  <si>
    <t>公明党</t>
  </si>
  <si>
    <t>日本共産党</t>
  </si>
  <si>
    <t>国民民主党</t>
  </si>
  <si>
    <t>れいわ新選組</t>
  </si>
  <si>
    <t>諸派</t>
  </si>
  <si>
    <t>無所属</t>
  </si>
  <si>
    <t/>
  </si>
  <si>
    <t>加畑 たけし</t>
  </si>
  <si>
    <t>中田 次城</t>
  </si>
  <si>
    <t>藤曲 たかひろ</t>
  </si>
  <si>
    <t>のだ 治久</t>
  </si>
  <si>
    <t>土屋 もとよし</t>
  </si>
  <si>
    <t>岩田 てつや</t>
  </si>
  <si>
    <t>いたみ 雅治</t>
  </si>
  <si>
    <t>宮沢 正美</t>
  </si>
  <si>
    <t>坪内 ひでき</t>
  </si>
  <si>
    <t>加藤 ゆうき</t>
  </si>
  <si>
    <t>鳥沢 よしかつ</t>
  </si>
  <si>
    <t>和田 とくお</t>
  </si>
  <si>
    <t>勝俣 のぼる</t>
  </si>
  <si>
    <t>杉山 もりお</t>
  </si>
  <si>
    <t>加藤 もとあき</t>
  </si>
  <si>
    <t>鈴木 すみよし</t>
  </si>
  <si>
    <t>植田 とおる</t>
  </si>
  <si>
    <t>木内 みつる</t>
  </si>
  <si>
    <t>天の 一</t>
  </si>
  <si>
    <t>さち 茂人</t>
  </si>
  <si>
    <t>相坂 せつじ</t>
  </si>
  <si>
    <t>望月 香世子</t>
  </si>
  <si>
    <t>いとう たかよし</t>
  </si>
  <si>
    <t>松島 和久</t>
  </si>
  <si>
    <t>らち 淳行</t>
  </si>
  <si>
    <t>西原 あけみ</t>
  </si>
  <si>
    <t>落合 しんご</t>
  </si>
  <si>
    <t>大石 けんじ</t>
  </si>
  <si>
    <t>河原崎 きよし</t>
  </si>
  <si>
    <t>赤堀 しんご</t>
  </si>
  <si>
    <t>増田 たかひろ</t>
  </si>
  <si>
    <t>小沼 ひであき</t>
  </si>
  <si>
    <t>わたせ 典幸</t>
  </si>
  <si>
    <t>のざき 正蔵</t>
  </si>
  <si>
    <t>江間 はるひと</t>
  </si>
  <si>
    <t>竹内 よしのり</t>
  </si>
  <si>
    <t>杉本 よしえ</t>
  </si>
  <si>
    <t>中沢 きみひこ</t>
  </si>
  <si>
    <t>鈴木 けいじ</t>
  </si>
  <si>
    <t>飯田 すえお</t>
  </si>
  <si>
    <t>鈴木 としゆき</t>
  </si>
  <si>
    <t>市川 秀之</t>
  </si>
  <si>
    <t>中谷 たかじ</t>
  </si>
  <si>
    <t>ひきた たかし</t>
  </si>
  <si>
    <t>杉山 あつし</t>
  </si>
  <si>
    <t>丸山 しゅん</t>
  </si>
  <si>
    <t>平島 まさじ</t>
  </si>
  <si>
    <t>岡山 晃一郎</t>
  </si>
  <si>
    <t>はすいけ 章平</t>
  </si>
  <si>
    <t>早川 いく子</t>
  </si>
  <si>
    <t>山本 あきひこ</t>
  </si>
  <si>
    <t>牧野 まさし</t>
  </si>
  <si>
    <t>盛月 ひろみ</t>
  </si>
  <si>
    <t>鈴木 せつ子</t>
  </si>
  <si>
    <t>ひらが 高成</t>
  </si>
  <si>
    <t>中山 真珠</t>
  </si>
  <si>
    <t>犬飼 このり</t>
  </si>
  <si>
    <t>横山 正文</t>
  </si>
  <si>
    <t>橋本 ともひろ</t>
  </si>
  <si>
    <t>森 よしお</t>
  </si>
  <si>
    <t>ひろた 直美</t>
  </si>
  <si>
    <t>わたなべ じん</t>
  </si>
  <si>
    <t>高橋 やすな</t>
  </si>
  <si>
    <t>勝又 ひでひろ</t>
  </si>
  <si>
    <t>伴 すぐる</t>
  </si>
  <si>
    <t>四本 やすひさ</t>
  </si>
  <si>
    <t>天野 たみこ</t>
  </si>
  <si>
    <t>さいとう 佳代</t>
  </si>
  <si>
    <t>小長井 よしお</t>
  </si>
  <si>
    <t>えんどう 行洋</t>
  </si>
  <si>
    <t>松井 ゆうすけ</t>
  </si>
  <si>
    <t>つかもと 大</t>
  </si>
  <si>
    <t>諸田 ひろゆき</t>
  </si>
  <si>
    <t>佐野 あいこ</t>
  </si>
  <si>
    <t>桜井 勝郎</t>
  </si>
  <si>
    <t>河原崎 あきら</t>
  </si>
  <si>
    <t>黒田 しげる</t>
  </si>
  <si>
    <t>杉村 よしお</t>
  </si>
  <si>
    <t>いとう 和子</t>
  </si>
  <si>
    <t>伊藤 けんいち</t>
  </si>
  <si>
    <t>川崎 和子</t>
  </si>
  <si>
    <t>沢田 ともふみ</t>
  </si>
  <si>
    <t>田中 てるひこ</t>
  </si>
  <si>
    <t>鈴木 ゆきこ</t>
  </si>
  <si>
    <t>大石 哲司</t>
  </si>
  <si>
    <t>田口 章</t>
  </si>
  <si>
    <t>山本 たかひさ</t>
  </si>
  <si>
    <t>馬塚 たけじ</t>
  </si>
  <si>
    <t>かんま 智博</t>
  </si>
  <si>
    <t>良知 しゅんいち</t>
  </si>
  <si>
    <t>阿部 たくや</t>
  </si>
  <si>
    <t>田内 浩之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</si>
</sst>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.000"/>
    <numFmt numFmtId="178" formatCode="#,##0.00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 shrinkToFit="1"/>
    </xf>
    <xf numFmtId="178" fontId="3" fillId="0" borderId="24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26" xfId="0" applyFont="1" applyBorder="1" applyAlignment="1">
      <alignment vertical="center" shrinkToFit="1"/>
    </xf>
    <xf numFmtId="0" fontId="3" fillId="0" borderId="29" xfId="0" applyFont="1" applyBorder="1">
      <alignment vertical="center"/>
    </xf>
    <xf numFmtId="38" fontId="3" fillId="0" borderId="12" xfId="0" applyNumberFormat="1" applyFont="1" applyBorder="1" applyAlignment="1">
      <alignment horizontal="right" vertical="center"/>
    </xf>
    <xf numFmtId="0" fontId="3" fillId="0" borderId="30" xfId="0" applyFont="1" applyBorder="1" applyAlignment="1">
      <alignment vertical="center" shrinkToFit="1"/>
    </xf>
    <xf numFmtId="38" fontId="3" fillId="0" borderId="30" xfId="0" applyNumberFormat="1" applyFont="1" applyBorder="1" applyAlignment="1">
      <alignment horizontal="right" vertical="center"/>
    </xf>
    <xf numFmtId="0" fontId="3" fillId="0" borderId="32" xfId="0" applyFont="1" applyBorder="1">
      <alignment vertical="center"/>
    </xf>
    <xf numFmtId="0" fontId="3" fillId="0" borderId="7" xfId="0" applyFont="1" applyBorder="1" applyAlignment="1">
      <alignment vertical="center" shrinkToFit="1"/>
    </xf>
    <xf numFmtId="38" fontId="3" fillId="0" borderId="7" xfId="0" applyNumberFormat="1" applyFont="1" applyBorder="1" applyAlignment="1">
      <alignment horizontal="right" vertical="center"/>
    </xf>
    <xf numFmtId="0" fontId="3" fillId="0" borderId="4" xfId="0" applyFont="1" applyBorder="1">
      <alignment vertical="center"/>
    </xf>
    <xf numFmtId="0" fontId="3" fillId="0" borderId="8" xfId="0" applyFont="1" applyBorder="1" applyAlignment="1">
      <alignment vertical="center" shrinkToFit="1"/>
    </xf>
    <xf numFmtId="38" fontId="3" fillId="0" borderId="9" xfId="0" applyNumberFormat="1" applyFont="1" applyBorder="1">
      <alignment vertical="center"/>
    </xf>
    <xf numFmtId="0" fontId="3" fillId="0" borderId="14" xfId="0" applyFont="1" applyBorder="1">
      <alignment vertical="center"/>
    </xf>
    <xf numFmtId="0" fontId="3" fillId="0" borderId="12" xfId="0" applyFont="1" applyBorder="1" applyAlignment="1">
      <alignment vertical="center" shrinkToFit="1"/>
    </xf>
    <xf numFmtId="0" fontId="3" fillId="0" borderId="13" xfId="0" applyFont="1" applyBorder="1">
      <alignment vertical="center"/>
    </xf>
    <xf numFmtId="38" fontId="3" fillId="0" borderId="22" xfId="1" applyFont="1" applyBorder="1" applyAlignment="1">
      <alignment vertical="center"/>
    </xf>
    <xf numFmtId="177" fontId="3" fillId="0" borderId="23" xfId="1" applyNumberFormat="1" applyFont="1" applyBorder="1" applyAlignment="1">
      <alignment horizontal="left" vertical="center"/>
    </xf>
    <xf numFmtId="177" fontId="3" fillId="0" borderId="31" xfId="0" applyNumberFormat="1" applyFont="1" applyBorder="1" applyAlignment="1">
      <alignment horizontal="left" vertical="center"/>
    </xf>
    <xf numFmtId="177" fontId="3" fillId="0" borderId="18" xfId="0" applyNumberFormat="1" applyFont="1" applyBorder="1" applyAlignment="1">
      <alignment horizontal="left" vertical="center"/>
    </xf>
    <xf numFmtId="177" fontId="3" fillId="0" borderId="19" xfId="0" applyNumberFormat="1" applyFont="1" applyBorder="1" applyAlignment="1">
      <alignment horizontal="left" vertical="center"/>
    </xf>
    <xf numFmtId="177" fontId="3" fillId="0" borderId="33" xfId="0" applyNumberFormat="1" applyFont="1" applyBorder="1" applyAlignment="1">
      <alignment horizontal="left" vertical="center"/>
    </xf>
    <xf numFmtId="0" fontId="3" fillId="0" borderId="42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35" xfId="0" applyFont="1" applyBorder="1">
      <alignment vertical="center"/>
    </xf>
    <xf numFmtId="38" fontId="3" fillId="0" borderId="44" xfId="0" applyNumberFormat="1" applyFont="1" applyBorder="1" applyAlignment="1">
      <alignment horizontal="right" vertical="center"/>
    </xf>
    <xf numFmtId="177" fontId="3" fillId="0" borderId="36" xfId="0" applyNumberFormat="1" applyFont="1" applyBorder="1" applyAlignment="1">
      <alignment horizontal="left" vertical="center"/>
    </xf>
    <xf numFmtId="0" fontId="3" fillId="0" borderId="45" xfId="0" applyFont="1" applyBorder="1">
      <alignment vertical="center"/>
    </xf>
    <xf numFmtId="0" fontId="3" fillId="0" borderId="37" xfId="0" applyFont="1" applyBorder="1">
      <alignment vertical="center"/>
    </xf>
    <xf numFmtId="38" fontId="3" fillId="0" borderId="22" xfId="1" applyFont="1" applyFill="1" applyBorder="1" applyAlignment="1">
      <alignment vertical="center"/>
    </xf>
    <xf numFmtId="177" fontId="3" fillId="0" borderId="23" xfId="1" applyNumberFormat="1" applyFont="1" applyFill="1" applyBorder="1" applyAlignment="1">
      <alignment horizontal="left" vertical="center"/>
    </xf>
    <xf numFmtId="0" fontId="3" fillId="0" borderId="6" xfId="0" applyFont="1" applyBorder="1" applyAlignment="1">
      <alignment vertical="center" shrinkToFit="1"/>
    </xf>
    <xf numFmtId="38" fontId="3" fillId="0" borderId="6" xfId="0" applyNumberFormat="1" applyFont="1" applyBorder="1" applyAlignment="1">
      <alignment horizontal="right" vertical="center"/>
    </xf>
    <xf numFmtId="177" fontId="3" fillId="0" borderId="46" xfId="0" applyNumberFormat="1" applyFont="1" applyBorder="1" applyAlignment="1">
      <alignment horizontal="left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76" fontId="3" fillId="0" borderId="17" xfId="0" applyNumberFormat="1" applyFont="1" applyBorder="1" applyAlignment="1">
      <alignment horizontal="center" vertical="center"/>
    </xf>
    <xf numFmtId="176" fontId="3" fillId="0" borderId="18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2" fontId="3" fillId="0" borderId="27" xfId="0" applyNumberFormat="1" applyFont="1" applyBorder="1" applyAlignment="1">
      <alignment horizontal="center" vertical="center"/>
    </xf>
    <xf numFmtId="2" fontId="3" fillId="0" borderId="28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39D3C-21BF-4E30-900A-ED5CBF112D0C}">
  <dimension ref="A1:BG144"/>
  <sheetViews>
    <sheetView showZeros="0" tabSelected="1" view="pageBreakPreview" zoomScaleNormal="85" zoomScaleSheetLayoutView="100" workbookViewId="0">
      <selection activeCell="C6" sqref="C6"/>
    </sheetView>
  </sheetViews>
  <sheetFormatPr defaultRowHeight="18" customHeight="1" x14ac:dyDescent="0.45"/>
  <cols>
    <col min="1" max="1" customWidth="true" style="1" width="4.0" collapsed="false"/>
    <col min="2" max="2" customWidth="true" style="2" width="18.69921875" collapsed="false"/>
    <col min="3" max="3" customWidth="true" style="2" width="15.69921875" collapsed="false"/>
    <col min="4" max="4" customWidth="true" style="2" width="10.19921875" collapsed="false"/>
    <col min="5" max="5" bestFit="true" customWidth="true" style="3" width="5.296875" collapsed="false"/>
    <col min="6" max="6" customWidth="true" style="2" width="15.69921875" collapsed="false"/>
    <col min="7" max="7" customWidth="true" style="2" width="10.19921875" collapsed="false"/>
    <col min="8" max="8" bestFit="true" customWidth="true" style="3" width="5.296875" collapsed="false"/>
    <col min="9" max="9" customWidth="true" style="2" width="15.69921875" collapsed="false"/>
    <col min="10" max="10" customWidth="true" style="2" width="10.19921875" collapsed="false"/>
    <col min="11" max="11" bestFit="true" customWidth="true" style="3" width="5.296875" collapsed="false"/>
    <col min="12" max="12" customWidth="true" style="2" width="15.69921875" collapsed="false"/>
    <col min="13" max="13" customWidth="true" style="2" width="10.19921875" collapsed="false"/>
    <col min="14" max="14" bestFit="true" customWidth="true" style="3" width="5.296875" collapsed="false"/>
    <col min="15" max="15" customWidth="true" style="2" width="15.69921875" collapsed="false"/>
    <col min="16" max="16" customWidth="true" style="2" width="10.19921875" collapsed="false"/>
    <col min="17" max="17" bestFit="true" customWidth="true" style="3" width="5.296875" collapsed="false"/>
    <col min="18" max="18" customWidth="true" style="2" width="15.69921875" collapsed="false"/>
    <col min="19" max="19" customWidth="true" style="2" width="10.19921875" collapsed="false"/>
    <col min="20" max="20" bestFit="true" customWidth="true" style="3" width="5.296875" collapsed="false"/>
    <col min="21" max="21" customWidth="true" style="2" width="15.69921875" collapsed="false"/>
    <col min="22" max="22" customWidth="true" style="2" width="10.19921875" collapsed="false"/>
    <col min="23" max="23" bestFit="true" customWidth="true" style="3" width="5.296875" collapsed="false"/>
    <col min="24" max="24" customWidth="true" style="2" width="15.69921875" collapsed="false"/>
    <col min="25" max="25" customWidth="true" style="2" width="10.19921875" collapsed="false"/>
    <col min="26" max="26" bestFit="true" customWidth="true" style="3" width="5.296875" collapsed="false"/>
    <col min="27" max="27" customWidth="true" style="2" width="15.69921875" collapsed="false"/>
    <col min="28" max="28" customWidth="true" style="2" width="10.19921875" collapsed="false"/>
    <col min="29" max="29" bestFit="true" customWidth="true" style="3" width="5.296875" collapsed="false"/>
    <col min="30" max="30" customWidth="true" style="2" width="15.69921875" collapsed="false"/>
    <col min="31" max="31" customWidth="true" style="2" width="10.19921875" collapsed="false"/>
    <col min="32" max="32" bestFit="true" customWidth="true" style="3" width="5.296875" collapsed="false"/>
    <col min="33" max="33" customWidth="true" style="2" width="15.69921875" collapsed="false"/>
    <col min="34" max="34" customWidth="true" style="2" width="10.19921875" collapsed="false"/>
    <col min="35" max="35" bestFit="true" customWidth="true" style="3" width="5.296875" collapsed="false"/>
    <col min="36" max="36" customWidth="true" hidden="true" style="2" width="15.69921875" collapsed="false"/>
    <col min="37" max="37" customWidth="true" hidden="true" style="2" width="10.19921875" collapsed="false"/>
    <col min="38" max="38" customWidth="true" hidden="true" style="4" width="5.3984375" collapsed="false"/>
    <col min="39" max="39" customWidth="true" hidden="true" style="2" width="15.69921875" collapsed="false"/>
    <col min="40" max="40" customWidth="true" hidden="true" style="2" width="10.19921875" collapsed="false"/>
    <col min="41" max="41" customWidth="true" hidden="true" style="3" width="5.296875" collapsed="false"/>
    <col min="42" max="42" customWidth="true" hidden="true" style="2" width="15.69921875" collapsed="false"/>
    <col min="43" max="43" customWidth="true" hidden="true" style="2" width="10.19921875" collapsed="false"/>
    <col min="44" max="44" customWidth="true" hidden="true" style="3" width="5.296875" collapsed="false"/>
    <col min="45" max="45" customWidth="true" hidden="true" style="2" width="15.69921875" collapsed="false"/>
    <col min="46" max="46" customWidth="true" hidden="true" style="2" width="10.19921875" collapsed="false"/>
    <col min="47" max="47" customWidth="true" hidden="true" style="3" width="5.296875" collapsed="false"/>
    <col min="48" max="48" customWidth="true" hidden="true" style="2" width="15.69921875" collapsed="false"/>
    <col min="49" max="49" customWidth="true" hidden="true" style="2" width="10.19921875" collapsed="false"/>
    <col min="50" max="50" customWidth="true" hidden="true" style="3" width="5.296875" collapsed="false"/>
    <col min="51" max="51" customWidth="true" hidden="true" style="2" width="15.69921875" collapsed="false"/>
    <col min="52" max="52" customWidth="true" hidden="true" style="2" width="10.19921875" collapsed="false"/>
    <col min="53" max="53" customWidth="true" hidden="true" style="3" width="5.296875" collapsed="false"/>
    <col min="54" max="54" customWidth="true" hidden="true" style="2" width="15.69921875" collapsed="false"/>
    <col min="55" max="55" customWidth="true" hidden="true" style="2" width="10.19921875" collapsed="false"/>
    <col min="56" max="56" customWidth="true" hidden="true" style="3" width="5.296875" collapsed="false"/>
    <col min="57" max="57" customWidth="true" style="10" width="15.69921875" collapsed="false"/>
    <col min="58" max="58" customWidth="true" style="10" width="5.296875" collapsed="false"/>
    <col min="59" max="59" customWidth="true" style="10" width="12.69921875" collapsed="false"/>
    <col min="60" max="16384" style="2" width="8.796875" collapsed="false"/>
  </cols>
  <sheetData>
    <row r="1" spans="1:59" ht="18" customHeight="1" x14ac:dyDescent="0.45">
      <c r="F1" s="57" t="s">
        <v>46</v>
      </c>
      <c r="G1" s="57"/>
      <c r="H1" s="57"/>
      <c r="I1" s="57"/>
      <c r="J1" s="57"/>
      <c r="K1" s="57"/>
      <c r="L1" s="57"/>
      <c r="M1" s="57"/>
      <c r="N1" s="57"/>
      <c r="O1" s="57"/>
      <c r="X1" s="57" t="str">
        <f>F1</f>
        <v>静岡県議会議員選挙開票結果（党派別得票数一覧）</v>
      </c>
      <c r="Y1" s="57"/>
      <c r="Z1" s="57"/>
      <c r="AA1" s="57"/>
      <c r="AB1" s="57"/>
      <c r="AC1" s="57"/>
      <c r="AD1" s="57"/>
      <c r="AE1" s="57"/>
      <c r="AF1" s="57"/>
      <c r="AG1" s="57"/>
      <c r="AP1" s="57" t="str">
        <f>F1</f>
        <v>静岡県議会議員選挙開票結果（党派別得票数一覧）</v>
      </c>
      <c r="AQ1" s="57"/>
      <c r="AR1" s="57"/>
      <c r="AS1" s="57"/>
      <c r="AT1" s="57"/>
      <c r="AU1" s="57"/>
      <c r="AV1" s="57"/>
      <c r="AW1" s="57"/>
      <c r="AX1" s="57"/>
      <c r="AY1" s="57"/>
    </row>
    <row r="2" spans="1:59" ht="18" customHeight="1" x14ac:dyDescent="0.45">
      <c r="A2" s="63" t="s">
        <v>47</v>
      </c>
      <c r="B2" s="63"/>
      <c r="F2" s="57"/>
      <c r="G2" s="57"/>
      <c r="H2" s="57"/>
      <c r="I2" s="57"/>
      <c r="J2" s="57"/>
      <c r="K2" s="57"/>
      <c r="L2" s="57"/>
      <c r="M2" s="57"/>
      <c r="N2" s="57"/>
      <c r="O2" s="57"/>
      <c r="R2" s="64" t="s">
        <v>48</v>
      </c>
      <c r="S2" s="64"/>
      <c r="T2" s="64"/>
      <c r="X2" s="57"/>
      <c r="Y2" s="57"/>
      <c r="Z2" s="57"/>
      <c r="AA2" s="57"/>
      <c r="AB2" s="57"/>
      <c r="AC2" s="57"/>
      <c r="AD2" s="57"/>
      <c r="AE2" s="57"/>
      <c r="AF2" s="57"/>
      <c r="AG2" s="57"/>
      <c r="AJ2" s="64" t="str">
        <f>R2</f>
        <v>５時　３０分　現在　確定</v>
      </c>
      <c r="AK2" s="64"/>
      <c r="AL2" s="64"/>
      <c r="AP2" s="57"/>
      <c r="AQ2" s="57"/>
      <c r="AR2" s="57"/>
      <c r="AS2" s="57"/>
      <c r="AT2" s="57"/>
      <c r="AU2" s="57"/>
      <c r="AV2" s="57"/>
      <c r="AW2" s="57"/>
      <c r="AX2" s="57"/>
      <c r="AY2" s="57"/>
      <c r="BE2" s="58" t="str">
        <f>R2</f>
        <v>５時　３０分　現在　確定</v>
      </c>
      <c r="BF2" s="58"/>
      <c r="BG2" s="58"/>
    </row>
    <row r="3" spans="1:59" ht="18" customHeight="1" x14ac:dyDescent="0.45">
      <c r="BB3" s="65"/>
      <c r="BC3" s="65"/>
      <c r="BD3" s="65"/>
      <c r="BE3" s="65"/>
      <c r="BF3" s="65"/>
      <c r="BG3" s="65"/>
    </row>
    <row r="4" spans="1:59" ht="18" customHeight="1" x14ac:dyDescent="0.45">
      <c r="A4" s="50" t="s">
        <v>0</v>
      </c>
      <c r="B4" s="50" t="s">
        <v>1</v>
      </c>
      <c r="C4" s="56" t="s">
        <v>49</v>
      </c>
      <c r="D4" s="59"/>
      <c r="E4" s="60"/>
      <c r="F4" s="56" t="s">
        <v>50</v>
      </c>
      <c r="G4" s="59"/>
      <c r="H4" s="60"/>
      <c r="I4" s="56" t="s">
        <v>51</v>
      </c>
      <c r="J4" s="59"/>
      <c r="K4" s="60"/>
      <c r="L4" s="56" t="s">
        <v>52</v>
      </c>
      <c r="M4" s="59"/>
      <c r="N4" s="60"/>
      <c r="O4" s="56" t="s">
        <v>53</v>
      </c>
      <c r="P4" s="59"/>
      <c r="Q4" s="60"/>
      <c r="R4" s="56" t="s">
        <v>54</v>
      </c>
      <c r="S4" s="59"/>
      <c r="T4" s="60"/>
      <c r="U4" s="56" t="s">
        <v>55</v>
      </c>
      <c r="V4" s="59"/>
      <c r="W4" s="60"/>
      <c r="X4" s="56" t="s">
        <v>56</v>
      </c>
      <c r="Y4" s="59"/>
      <c r="Z4" s="60"/>
      <c r="AA4" s="56" t="s">
        <v>57</v>
      </c>
      <c r="AB4" s="59"/>
      <c r="AC4" s="60"/>
      <c r="AD4" s="56" t="s">
        <v>58</v>
      </c>
      <c r="AE4" s="59"/>
      <c r="AF4" s="60"/>
      <c r="AG4" s="56" t="s">
        <v>58</v>
      </c>
      <c r="AH4" s="59"/>
      <c r="AI4" s="60"/>
      <c r="AJ4" s="56" t="s">
        <v>58</v>
      </c>
      <c r="AK4" s="59"/>
      <c r="AL4" s="60"/>
      <c r="AM4" s="56"/>
      <c r="AN4" s="59"/>
      <c r="AO4" s="60"/>
      <c r="AP4" s="56"/>
      <c r="AQ4" s="59"/>
      <c r="AR4" s="60"/>
      <c r="AS4" s="56"/>
      <c r="AT4" s="59"/>
      <c r="AU4" s="60"/>
      <c r="AV4" s="56"/>
      <c r="AW4" s="59"/>
      <c r="AX4" s="60"/>
      <c r="AY4" s="56"/>
      <c r="AZ4" s="59"/>
      <c r="BA4" s="60"/>
      <c r="BB4" s="56"/>
      <c r="BC4" s="59"/>
      <c r="BD4" s="60"/>
      <c r="BE4" s="44" t="s">
        <v>2</v>
      </c>
      <c r="BF4" s="45"/>
      <c r="BG4" s="52" t="s">
        <v>3</v>
      </c>
    </row>
    <row r="5" spans="1:59" ht="18" customHeight="1" thickBot="1" x14ac:dyDescent="0.5">
      <c r="A5" s="68"/>
      <c r="B5" s="68"/>
      <c r="C5" s="5" t="s">
        <v>4</v>
      </c>
      <c r="D5" s="61" t="s">
        <v>5</v>
      </c>
      <c r="E5" s="62"/>
      <c r="F5" s="5" t="s">
        <v>4</v>
      </c>
      <c r="G5" s="61" t="s">
        <v>5</v>
      </c>
      <c r="H5" s="62"/>
      <c r="I5" s="5" t="s">
        <v>4</v>
      </c>
      <c r="J5" s="61" t="s">
        <v>5</v>
      </c>
      <c r="K5" s="62"/>
      <c r="L5" s="5" t="s">
        <v>4</v>
      </c>
      <c r="M5" s="61" t="s">
        <v>5</v>
      </c>
      <c r="N5" s="62"/>
      <c r="O5" s="5" t="s">
        <v>4</v>
      </c>
      <c r="P5" s="61" t="s">
        <v>5</v>
      </c>
      <c r="Q5" s="62"/>
      <c r="R5" s="5" t="s">
        <v>4</v>
      </c>
      <c r="S5" s="61" t="s">
        <v>5</v>
      </c>
      <c r="T5" s="62"/>
      <c r="U5" s="5" t="s">
        <v>4</v>
      </c>
      <c r="V5" s="61" t="s">
        <v>5</v>
      </c>
      <c r="W5" s="62"/>
      <c r="X5" s="5" t="s">
        <v>4</v>
      </c>
      <c r="Y5" s="61" t="s">
        <v>5</v>
      </c>
      <c r="Z5" s="62"/>
      <c r="AA5" s="5" t="s">
        <v>4</v>
      </c>
      <c r="AB5" s="61" t="s">
        <v>5</v>
      </c>
      <c r="AC5" s="62"/>
      <c r="AD5" s="5" t="s">
        <v>4</v>
      </c>
      <c r="AE5" s="61" t="s">
        <v>5</v>
      </c>
      <c r="AF5" s="62"/>
      <c r="AG5" s="5" t="s">
        <v>4</v>
      </c>
      <c r="AH5" s="61" t="s">
        <v>5</v>
      </c>
      <c r="AI5" s="62"/>
      <c r="AJ5" s="5" t="s">
        <v>4</v>
      </c>
      <c r="AK5" s="61" t="s">
        <v>5</v>
      </c>
      <c r="AL5" s="62"/>
      <c r="AM5" s="5" t="s">
        <v>4</v>
      </c>
      <c r="AN5" s="61" t="s">
        <v>5</v>
      </c>
      <c r="AO5" s="62"/>
      <c r="AP5" s="5" t="s">
        <v>4</v>
      </c>
      <c r="AQ5" s="61" t="s">
        <v>5</v>
      </c>
      <c r="AR5" s="62"/>
      <c r="AS5" s="5" t="s">
        <v>4</v>
      </c>
      <c r="AT5" s="61" t="s">
        <v>5</v>
      </c>
      <c r="AU5" s="62"/>
      <c r="AV5" s="5" t="s">
        <v>4</v>
      </c>
      <c r="AW5" s="61" t="s">
        <v>5</v>
      </c>
      <c r="AX5" s="62"/>
      <c r="AY5" s="5" t="s">
        <v>4</v>
      </c>
      <c r="AZ5" s="61" t="s">
        <v>5</v>
      </c>
      <c r="BA5" s="62"/>
      <c r="BB5" s="5" t="s">
        <v>4</v>
      </c>
      <c r="BC5" s="61" t="s">
        <v>5</v>
      </c>
      <c r="BD5" s="62"/>
      <c r="BE5" s="46"/>
      <c r="BF5" s="47"/>
      <c r="BG5" s="53"/>
    </row>
    <row r="6" spans="1:59" ht="18" customHeight="1" thickTop="1" x14ac:dyDescent="0.45">
      <c r="A6" s="67">
        <v>1</v>
      </c>
      <c r="B6" s="66" t="s">
        <v>12</v>
      </c>
      <c r="C6" s="14" t="s">
        <v>59</v>
      </c>
      <c r="D6" s="15" t="n">
        <v>13532.0</v>
      </c>
      <c r="E6" s="27"/>
      <c r="F6" s="14"/>
      <c r="G6" s="15"/>
      <c r="H6" s="27"/>
      <c r="I6" s="14"/>
      <c r="J6" s="15"/>
      <c r="K6" s="27"/>
      <c r="L6" s="14"/>
      <c r="M6" s="15"/>
      <c r="N6" s="27"/>
      <c r="O6" s="14"/>
      <c r="P6" s="15"/>
      <c r="Q6" s="27"/>
      <c r="R6" s="14"/>
      <c r="S6" s="15"/>
      <c r="T6" s="27"/>
      <c r="U6" s="14"/>
      <c r="V6" s="15"/>
      <c r="W6" s="27"/>
      <c r="X6" s="14"/>
      <c r="Y6" s="15"/>
      <c r="Z6" s="27"/>
      <c r="AA6" s="14" t="s">
        <v>117</v>
      </c>
      <c r="AB6" s="15" t="n">
        <v>12605.0</v>
      </c>
      <c r="AC6" s="27"/>
      <c r="AD6" s="14"/>
      <c r="AE6" s="15"/>
      <c r="AF6" s="27"/>
      <c r="AG6" s="14"/>
      <c r="AH6" s="15"/>
      <c r="AI6" s="27"/>
      <c r="AJ6" s="14"/>
      <c r="AK6" s="15"/>
      <c r="AL6" s="27"/>
      <c r="AM6" s="14"/>
      <c r="AN6" s="15"/>
      <c r="AO6" s="27"/>
      <c r="AP6" s="14"/>
      <c r="AQ6" s="15"/>
      <c r="AR6" s="27"/>
      <c r="AS6" s="14"/>
      <c r="AT6" s="15"/>
      <c r="AU6" s="27"/>
      <c r="AV6" s="14"/>
      <c r="AW6" s="15"/>
      <c r="AX6" s="27"/>
      <c r="AY6" s="14"/>
      <c r="AZ6" s="15"/>
      <c r="BA6" s="27"/>
      <c r="BB6" s="14"/>
      <c r="BC6" s="15"/>
      <c r="BD6" s="27"/>
      <c r="BE6" s="31"/>
      <c r="BF6" s="32"/>
      <c r="BG6" s="16"/>
    </row>
    <row r="7" spans="1:59" ht="18" customHeight="1" x14ac:dyDescent="0.45">
      <c r="A7" s="49"/>
      <c r="B7" s="66"/>
      <c r="C7" s="41"/>
      <c r="D7" s="42"/>
      <c r="E7" s="43"/>
      <c r="F7" s="41"/>
      <c r="G7" s="42"/>
      <c r="H7" s="43"/>
      <c r="I7" s="41"/>
      <c r="J7" s="42"/>
      <c r="K7" s="43"/>
      <c r="L7" s="41"/>
      <c r="M7" s="42"/>
      <c r="N7" s="43"/>
      <c r="O7" s="41"/>
      <c r="P7" s="42"/>
      <c r="Q7" s="43"/>
      <c r="R7" s="41"/>
      <c r="S7" s="42"/>
      <c r="T7" s="43"/>
      <c r="U7" s="41"/>
      <c r="V7" s="42"/>
      <c r="W7" s="43"/>
      <c r="X7" s="41"/>
      <c r="Y7" s="42"/>
      <c r="Z7" s="43"/>
      <c r="AA7" s="41"/>
      <c r="AB7" s="42"/>
      <c r="AC7" s="43"/>
      <c r="AD7" s="41"/>
      <c r="AE7" s="42"/>
      <c r="AF7" s="43"/>
      <c r="AG7" s="41"/>
      <c r="AH7" s="42"/>
      <c r="AI7" s="43"/>
      <c r="AJ7" s="41"/>
      <c r="AK7" s="42"/>
      <c r="AL7" s="43"/>
      <c r="AM7" s="41"/>
      <c r="AN7" s="42"/>
      <c r="AO7" s="43"/>
      <c r="AP7" s="41"/>
      <c r="AQ7" s="42"/>
      <c r="AR7" s="43"/>
      <c r="AS7" s="41"/>
      <c r="AT7" s="42"/>
      <c r="AU7" s="43"/>
      <c r="AV7" s="41"/>
      <c r="AW7" s="42"/>
      <c r="AX7" s="43"/>
      <c r="AY7" s="41"/>
      <c r="AZ7" s="42"/>
      <c r="BA7" s="43"/>
      <c r="BB7" s="41"/>
      <c r="BC7" s="42"/>
      <c r="BD7" s="43"/>
      <c r="BE7" s="33"/>
      <c r="BF7" s="34"/>
      <c r="BG7" s="19"/>
    </row>
    <row r="8" spans="1:59" ht="18" customHeight="1" x14ac:dyDescent="0.45">
      <c r="A8" s="50"/>
      <c r="B8" s="50"/>
      <c r="C8" s="17"/>
      <c r="D8" s="18"/>
      <c r="E8" s="28"/>
      <c r="F8" s="17"/>
      <c r="G8" s="18"/>
      <c r="H8" s="28"/>
      <c r="I8" s="17"/>
      <c r="J8" s="18"/>
      <c r="K8" s="28"/>
      <c r="L8" s="17"/>
      <c r="M8" s="18"/>
      <c r="N8" s="28"/>
      <c r="O8" s="17"/>
      <c r="P8" s="18"/>
      <c r="Q8" s="28"/>
      <c r="R8" s="17"/>
      <c r="S8" s="18"/>
      <c r="T8" s="28"/>
      <c r="U8" s="17"/>
      <c r="V8" s="18"/>
      <c r="W8" s="28"/>
      <c r="X8" s="17"/>
      <c r="Y8" s="18"/>
      <c r="Z8" s="28"/>
      <c r="AA8" s="17"/>
      <c r="AB8" s="18"/>
      <c r="AC8" s="28"/>
      <c r="AD8" s="17"/>
      <c r="AE8" s="18"/>
      <c r="AF8" s="28"/>
      <c r="AG8" s="17"/>
      <c r="AH8" s="18"/>
      <c r="AI8" s="28"/>
      <c r="AJ8" s="17"/>
      <c r="AK8" s="18"/>
      <c r="AL8" s="28"/>
      <c r="AM8" s="17"/>
      <c r="AN8" s="18"/>
      <c r="AO8" s="28"/>
      <c r="AP8" s="17"/>
      <c r="AQ8" s="18"/>
      <c r="AR8" s="28"/>
      <c r="AS8" s="17"/>
      <c r="AT8" s="18"/>
      <c r="AU8" s="28"/>
      <c r="AV8" s="17"/>
      <c r="AW8" s="18"/>
      <c r="AX8" s="28"/>
      <c r="AY8" s="17"/>
      <c r="AZ8" s="18"/>
      <c r="BA8" s="28"/>
      <c r="BB8" s="17"/>
      <c r="BC8" s="18"/>
      <c r="BD8" s="28"/>
      <c r="BE8" s="33"/>
      <c r="BF8" s="34"/>
      <c r="BG8" s="19"/>
    </row>
    <row r="9" spans="1:59" ht="18" customHeight="1" thickBot="1" x14ac:dyDescent="0.5">
      <c r="A9" s="51"/>
      <c r="B9" s="6" t="s">
        <v>7</v>
      </c>
      <c r="C9" s="20"/>
      <c r="D9" s="21">
        <f>ROUNDDOWN(SUM(D6:D8)+SUM(E6:E8),0)</f>
        <v>0</v>
      </c>
      <c r="E9" s="29">
        <f>MOD(SUM(D6:D8)+SUM(E6:E8),1)</f>
        <v>0</v>
      </c>
      <c r="F9" s="20"/>
      <c r="G9" s="21">
        <f>ROUNDDOWN(SUM(G6:G8)+SUM(H6:H8),0)</f>
        <v>0</v>
      </c>
      <c r="H9" s="29">
        <f>MOD(SUM(G6:G8)+SUM(H6:H8),1)</f>
        <v>0</v>
      </c>
      <c r="I9" s="20"/>
      <c r="J9" s="21">
        <f>ROUNDDOWN(SUM(J6:J8)+SUM(K6:K8),0)</f>
        <v>0</v>
      </c>
      <c r="K9" s="29">
        <f>MOD(SUM(J6:J8)+SUM(K6:K8),1)</f>
        <v>0</v>
      </c>
      <c r="L9" s="20"/>
      <c r="M9" s="21">
        <f>ROUNDDOWN(SUM(M6:M8)+SUM(N6:N8),0)</f>
        <v>0</v>
      </c>
      <c r="N9" s="29">
        <f>MOD(SUM(M6:M8)+SUM(N6:N8),1)</f>
        <v>0</v>
      </c>
      <c r="O9" s="20"/>
      <c r="P9" s="21">
        <f>ROUNDDOWN(SUM(P6:P8)+SUM(Q6:Q8),0)</f>
        <v>0</v>
      </c>
      <c r="Q9" s="29">
        <f>MOD(SUM(P6:P8)+SUM(Q6:Q8),1)</f>
        <v>0</v>
      </c>
      <c r="R9" s="20"/>
      <c r="S9" s="21">
        <f>ROUNDDOWN(SUM(S6:S8)+SUM(T6:T8),0)</f>
        <v>0</v>
      </c>
      <c r="T9" s="29">
        <f>MOD(SUM(S6:S8)+SUM(T6:T8),1)</f>
        <v>0</v>
      </c>
      <c r="U9" s="20"/>
      <c r="V9" s="21">
        <f>ROUNDDOWN(SUM(V6:V8)+SUM(W6:W8),0)</f>
        <v>0</v>
      </c>
      <c r="W9" s="29">
        <f>MOD(SUM(V6:V8)+SUM(W6:W8),1)</f>
        <v>0</v>
      </c>
      <c r="X9" s="20"/>
      <c r="Y9" s="21">
        <f>ROUNDDOWN(SUM(Y6:Y8)+SUM(Z6:Z8),0)</f>
        <v>0</v>
      </c>
      <c r="Z9" s="29">
        <f>MOD(SUM(Y6:Y8)+SUM(Z6:Z8),1)</f>
        <v>0</v>
      </c>
      <c r="AA9" s="20"/>
      <c r="AB9" s="21">
        <f>ROUNDDOWN(SUM(AB6:AB8)+SUM(AC6:AC8),0)</f>
        <v>0</v>
      </c>
      <c r="AC9" s="29">
        <f>MOD(SUM(AB6:AB8)+SUM(AC6:AC8),1)</f>
        <v>0</v>
      </c>
      <c r="AD9" s="20"/>
      <c r="AE9" s="21">
        <f>ROUNDDOWN(SUM(AE6:AE8)+SUM(AF6:AF8),0)</f>
        <v>0</v>
      </c>
      <c r="AF9" s="29">
        <f>MOD(SUM(AE6:AE8)+SUM(AF6:AF8),1)</f>
        <v>0</v>
      </c>
      <c r="AG9" s="20"/>
      <c r="AH9" s="21">
        <f>ROUNDDOWN(SUM(AH6:AH8)+SUM(AI6:AI8),0)</f>
        <v>0</v>
      </c>
      <c r="AI9" s="29">
        <f>MOD(SUM(AH6:AH8)+SUM(AI6:AI8),1)</f>
        <v>0</v>
      </c>
      <c r="AJ9" s="20"/>
      <c r="AK9" s="21">
        <f>ROUNDDOWN(SUM(AK6:AK8)+SUM(AL6:AL8),0)</f>
        <v>0</v>
      </c>
      <c r="AL9" s="29">
        <f>MOD(SUM(AK6:AK8)+SUM(AL6:AL8),1)</f>
        <v>0</v>
      </c>
      <c r="AM9" s="20"/>
      <c r="AN9" s="21">
        <f>ROUNDDOWN(SUM(AN6:AN8)+SUM(AO6:AO8),0)</f>
        <v>0</v>
      </c>
      <c r="AO9" s="29">
        <f>MOD(SUM(AN6:AN8)+SUM(AO6:AO8),1)</f>
        <v>0</v>
      </c>
      <c r="AP9" s="20"/>
      <c r="AQ9" s="21">
        <f>ROUNDDOWN(SUM(AQ6:AQ8)+SUM(AR6:AR8),0)</f>
        <v>0</v>
      </c>
      <c r="AR9" s="29">
        <f>MOD(SUM(AQ6:AQ8)+SUM(AR6:AR8),1)</f>
        <v>0</v>
      </c>
      <c r="AS9" s="20"/>
      <c r="AT9" s="21">
        <f>ROUNDDOWN(SUM(AT6:AT8)+SUM(AU6:AU8),0)</f>
        <v>0</v>
      </c>
      <c r="AU9" s="29">
        <f>MOD(SUM(AT6:AT8)+SUM(AU6:AU8),1)</f>
        <v>0</v>
      </c>
      <c r="AV9" s="20"/>
      <c r="AW9" s="21">
        <f>ROUNDDOWN(SUM(AW6:AW8)+SUM(AX6:AX8),0)</f>
        <v>0</v>
      </c>
      <c r="AX9" s="29">
        <f>MOD(SUM(AW6:AW8)+SUM(AX6:AX8),1)</f>
        <v>0</v>
      </c>
      <c r="AY9" s="20"/>
      <c r="AZ9" s="21">
        <f>ROUNDDOWN(SUM(AZ6:AZ8)+SUM(BA6:BA8),0)</f>
        <v>0</v>
      </c>
      <c r="BA9" s="29">
        <f>MOD(SUM(AZ6:AZ8)+SUM(BA6:BA8),1)</f>
        <v>0</v>
      </c>
      <c r="BB9" s="20"/>
      <c r="BC9" s="21">
        <f>ROUNDDOWN(SUM(BC6:BC8)+SUM(BD6:BD8),0)</f>
        <v>0</v>
      </c>
      <c r="BD9" s="29">
        <f>MOD(SUM(BC6:BC8)+SUM(BD6:BD8),1)</f>
        <v>0</v>
      </c>
      <c r="BE9" s="35">
        <f>ROUNDDOWN(SUM(D9:E9,G9:H9,J9:K9,M9:N9,P9:Q9,S9:T9,V9:W9,Y9:Z9,AB9:AC9,AE9:AF9,AH9:AI9,AK9:AL9,AN9:AO9,AQ9:AR9,AT9:AU9,AW9:AX9,AZ9:BA9,BC9:BD9),0)</f>
        <v>0</v>
      </c>
      <c r="BF9" s="36">
        <f>MOD(SUM(D9:E9,G9:H9,J9:K9,M9:N9,P9:Q9,S9:T9,V9:W9,Y9:Z9,AB9:AC9,AE9:AF9,AH9:AI9,AK9:AL9,AN9:AO9,AQ9:AR9,AT9:AU9,AW9:AX9,AZ9:BA9,BC9:BD9),1)</f>
        <v>0</v>
      </c>
      <c r="BG9" s="22" t="n">
        <v>0.0</v>
      </c>
    </row>
    <row r="10" spans="1:59" ht="18" customHeight="1" x14ac:dyDescent="0.45">
      <c r="A10" s="48">
        <v>2</v>
      </c>
      <c r="B10" s="54" t="s">
        <v>41</v>
      </c>
      <c r="C10" s="23" t="s">
        <v>60</v>
      </c>
      <c r="D10" s="13" t="n">
        <v>12221.0</v>
      </c>
      <c r="E10" s="30"/>
      <c r="F10" s="23"/>
      <c r="G10" s="13"/>
      <c r="H10" s="30"/>
      <c r="I10" s="23"/>
      <c r="J10" s="13"/>
      <c r="K10" s="30"/>
      <c r="L10" s="23"/>
      <c r="M10" s="13"/>
      <c r="N10" s="30"/>
      <c r="O10" s="23"/>
      <c r="P10" s="13"/>
      <c r="Q10" s="30"/>
      <c r="R10" s="23"/>
      <c r="S10" s="13"/>
      <c r="T10" s="30"/>
      <c r="U10" s="23" t="s">
        <v>115</v>
      </c>
      <c r="V10" s="13" t="n">
        <v>5014.0</v>
      </c>
      <c r="W10" s="30"/>
      <c r="X10" s="23"/>
      <c r="Y10" s="13"/>
      <c r="Z10" s="30"/>
      <c r="AA10" s="23"/>
      <c r="AB10" s="13"/>
      <c r="AC10" s="30"/>
      <c r="AD10" s="23"/>
      <c r="AE10" s="13"/>
      <c r="AF10" s="30"/>
      <c r="AG10" s="23"/>
      <c r="AH10" s="13"/>
      <c r="AI10" s="30"/>
      <c r="AJ10" s="23"/>
      <c r="AK10" s="13"/>
      <c r="AL10" s="30"/>
      <c r="AM10" s="23"/>
      <c r="AN10" s="13"/>
      <c r="AO10" s="30"/>
      <c r="AP10" s="23"/>
      <c r="AQ10" s="13"/>
      <c r="AR10" s="30"/>
      <c r="AS10" s="23"/>
      <c r="AT10" s="13"/>
      <c r="AU10" s="30"/>
      <c r="AV10" s="23"/>
      <c r="AW10" s="13"/>
      <c r="AX10" s="30"/>
      <c r="AY10" s="23"/>
      <c r="AZ10" s="13"/>
      <c r="BA10" s="30"/>
      <c r="BB10" s="23"/>
      <c r="BC10" s="13"/>
      <c r="BD10" s="30"/>
      <c r="BE10" s="37"/>
      <c r="BF10" s="38"/>
      <c r="BG10" s="24"/>
    </row>
    <row r="11" spans="1:59" ht="18" customHeight="1" x14ac:dyDescent="0.45">
      <c r="A11" s="49"/>
      <c r="B11" s="55"/>
      <c r="C11" s="41"/>
      <c r="D11" s="42"/>
      <c r="E11" s="43"/>
      <c r="F11" s="41"/>
      <c r="G11" s="42"/>
      <c r="H11" s="43"/>
      <c r="I11" s="41"/>
      <c r="J11" s="42"/>
      <c r="K11" s="43"/>
      <c r="L11" s="41"/>
      <c r="M11" s="42"/>
      <c r="N11" s="43"/>
      <c r="O11" s="41"/>
      <c r="P11" s="42"/>
      <c r="Q11" s="43"/>
      <c r="R11" s="41"/>
      <c r="S11" s="42"/>
      <c r="T11" s="43"/>
      <c r="U11" s="41"/>
      <c r="V11" s="42"/>
      <c r="W11" s="43"/>
      <c r="X11" s="41"/>
      <c r="Y11" s="42"/>
      <c r="Z11" s="43"/>
      <c r="AA11" s="41"/>
      <c r="AB11" s="42"/>
      <c r="AC11" s="43"/>
      <c r="AD11" s="41"/>
      <c r="AE11" s="42"/>
      <c r="AF11" s="43"/>
      <c r="AG11" s="41"/>
      <c r="AH11" s="42"/>
      <c r="AI11" s="43"/>
      <c r="AJ11" s="41"/>
      <c r="AK11" s="42"/>
      <c r="AL11" s="43"/>
      <c r="AM11" s="41"/>
      <c r="AN11" s="42"/>
      <c r="AO11" s="43"/>
      <c r="AP11" s="41"/>
      <c r="AQ11" s="42"/>
      <c r="AR11" s="43"/>
      <c r="AS11" s="41"/>
      <c r="AT11" s="42"/>
      <c r="AU11" s="43"/>
      <c r="AV11" s="41"/>
      <c r="AW11" s="42"/>
      <c r="AX11" s="43"/>
      <c r="AY11" s="41"/>
      <c r="AZ11" s="42"/>
      <c r="BA11" s="43"/>
      <c r="BB11" s="41"/>
      <c r="BC11" s="42"/>
      <c r="BD11" s="43"/>
      <c r="BE11" s="33"/>
      <c r="BF11" s="34"/>
      <c r="BG11" s="19"/>
    </row>
    <row r="12" spans="1:59" ht="18" customHeight="1" x14ac:dyDescent="0.45">
      <c r="A12" s="50"/>
      <c r="B12" s="56"/>
      <c r="C12" s="17"/>
      <c r="D12" s="18"/>
      <c r="E12" s="28"/>
      <c r="F12" s="17"/>
      <c r="G12" s="18"/>
      <c r="H12" s="28"/>
      <c r="I12" s="17"/>
      <c r="J12" s="18"/>
      <c r="K12" s="28"/>
      <c r="L12" s="17"/>
      <c r="M12" s="18"/>
      <c r="N12" s="28"/>
      <c r="O12" s="17"/>
      <c r="P12" s="18"/>
      <c r="Q12" s="28"/>
      <c r="R12" s="17"/>
      <c r="S12" s="18"/>
      <c r="T12" s="28"/>
      <c r="U12" s="17"/>
      <c r="V12" s="18"/>
      <c r="W12" s="28"/>
      <c r="X12" s="17"/>
      <c r="Y12" s="18"/>
      <c r="Z12" s="28"/>
      <c r="AA12" s="17"/>
      <c r="AB12" s="18"/>
      <c r="AC12" s="28"/>
      <c r="AD12" s="17"/>
      <c r="AE12" s="18"/>
      <c r="AF12" s="28"/>
      <c r="AG12" s="17"/>
      <c r="AH12" s="18"/>
      <c r="AI12" s="28"/>
      <c r="AJ12" s="17"/>
      <c r="AK12" s="18"/>
      <c r="AL12" s="28"/>
      <c r="AM12" s="17"/>
      <c r="AN12" s="18"/>
      <c r="AO12" s="28"/>
      <c r="AP12" s="17"/>
      <c r="AQ12" s="18"/>
      <c r="AR12" s="28"/>
      <c r="AS12" s="17"/>
      <c r="AT12" s="18"/>
      <c r="AU12" s="28"/>
      <c r="AV12" s="17"/>
      <c r="AW12" s="18"/>
      <c r="AX12" s="28"/>
      <c r="AY12" s="17"/>
      <c r="AZ12" s="18"/>
      <c r="BA12" s="28"/>
      <c r="BB12" s="17"/>
      <c r="BC12" s="18"/>
      <c r="BD12" s="28"/>
      <c r="BE12" s="33"/>
      <c r="BF12" s="34"/>
      <c r="BG12" s="19"/>
    </row>
    <row r="13" spans="1:59" ht="18" customHeight="1" thickBot="1" x14ac:dyDescent="0.5">
      <c r="A13" s="51"/>
      <c r="B13" s="7" t="s">
        <v>7</v>
      </c>
      <c r="C13" s="20"/>
      <c r="D13" s="21">
        <f>ROUNDDOWN(SUM(D10:D12)+SUM(E10:E12),0)</f>
        <v>0</v>
      </c>
      <c r="E13" s="29">
        <f>MOD(SUM(D10:D12)+SUM(E10:E12),1)</f>
        <v>0</v>
      </c>
      <c r="F13" s="20"/>
      <c r="G13" s="21">
        <f>ROUNDDOWN(SUM(G10:G12)+SUM(H10:H12),0)</f>
        <v>0</v>
      </c>
      <c r="H13" s="29">
        <f>MOD(SUM(G10:G12)+SUM(H10:H12),1)</f>
        <v>0</v>
      </c>
      <c r="I13" s="20"/>
      <c r="J13" s="21">
        <f>ROUNDDOWN(SUM(J10:J12)+SUM(K10:K12),0)</f>
        <v>0</v>
      </c>
      <c r="K13" s="29">
        <f>MOD(SUM(J10:J12)+SUM(K10:K12),1)</f>
        <v>0</v>
      </c>
      <c r="L13" s="20"/>
      <c r="M13" s="21">
        <f>ROUNDDOWN(SUM(M10:M12)+SUM(N10:N12),0)</f>
        <v>0</v>
      </c>
      <c r="N13" s="29">
        <f>MOD(SUM(M10:M12)+SUM(N10:N12),1)</f>
        <v>0</v>
      </c>
      <c r="O13" s="20"/>
      <c r="P13" s="21">
        <f>ROUNDDOWN(SUM(P10:P12)+SUM(Q10:Q12),0)</f>
        <v>0</v>
      </c>
      <c r="Q13" s="29">
        <f>MOD(SUM(P10:P12)+SUM(Q10:Q12),1)</f>
        <v>0</v>
      </c>
      <c r="R13" s="20"/>
      <c r="S13" s="21">
        <f>ROUNDDOWN(SUM(S10:S12)+SUM(T10:T12),0)</f>
        <v>0</v>
      </c>
      <c r="T13" s="29">
        <f>MOD(SUM(S10:S12)+SUM(T10:T12),1)</f>
        <v>0</v>
      </c>
      <c r="U13" s="20"/>
      <c r="V13" s="21">
        <f>ROUNDDOWN(SUM(V10:V12)+SUM(W10:W12),0)</f>
        <v>0</v>
      </c>
      <c r="W13" s="29">
        <f>MOD(SUM(V10:V12)+SUM(W10:W12),1)</f>
        <v>0</v>
      </c>
      <c r="X13" s="20"/>
      <c r="Y13" s="21">
        <f>ROUNDDOWN(SUM(Y10:Y12)+SUM(Z10:Z12),0)</f>
        <v>0</v>
      </c>
      <c r="Z13" s="29">
        <f>MOD(SUM(Y10:Y12)+SUM(Z10:Z12),1)</f>
        <v>0</v>
      </c>
      <c r="AA13" s="20"/>
      <c r="AB13" s="21">
        <f>ROUNDDOWN(SUM(AB10:AB12)+SUM(AC10:AC12),0)</f>
        <v>0</v>
      </c>
      <c r="AC13" s="29">
        <f>MOD(SUM(AB10:AB12)+SUM(AC10:AC12),1)</f>
        <v>0</v>
      </c>
      <c r="AD13" s="20"/>
      <c r="AE13" s="21">
        <f>ROUNDDOWN(SUM(AE10:AE12)+SUM(AF10:AF12),0)</f>
        <v>0</v>
      </c>
      <c r="AF13" s="29">
        <f>MOD(SUM(AE10:AE12)+SUM(AF10:AF12),1)</f>
        <v>0</v>
      </c>
      <c r="AG13" s="20"/>
      <c r="AH13" s="21">
        <f>ROUNDDOWN(SUM(AH10:AH12)+SUM(AI10:AI12),0)</f>
        <v>0</v>
      </c>
      <c r="AI13" s="29">
        <f>MOD(SUM(AH10:AH12)+SUM(AI10:AI12),1)</f>
        <v>0</v>
      </c>
      <c r="AJ13" s="20"/>
      <c r="AK13" s="21">
        <f>ROUNDDOWN(SUM(AK10:AK12)+SUM(AL10:AL12),0)</f>
        <v>0</v>
      </c>
      <c r="AL13" s="29">
        <f>MOD(SUM(AK10:AK12)+SUM(AL10:AL12),1)</f>
        <v>0</v>
      </c>
      <c r="AM13" s="20"/>
      <c r="AN13" s="21">
        <f>ROUNDDOWN(SUM(AN10:AN12)+SUM(AO10:AO12),0)</f>
        <v>0</v>
      </c>
      <c r="AO13" s="29">
        <f>MOD(SUM(AN10:AN12)+SUM(AO10:AO12),1)</f>
        <v>0</v>
      </c>
      <c r="AP13" s="20"/>
      <c r="AQ13" s="21">
        <f>ROUNDDOWN(SUM(AQ10:AQ12)+SUM(AR10:AR12),0)</f>
        <v>0</v>
      </c>
      <c r="AR13" s="29">
        <f>MOD(SUM(AQ10:AQ12)+SUM(AR10:AR12),1)</f>
        <v>0</v>
      </c>
      <c r="AS13" s="20"/>
      <c r="AT13" s="21">
        <f>ROUNDDOWN(SUM(AT10:AT12)+SUM(AU10:AU12),0)</f>
        <v>0</v>
      </c>
      <c r="AU13" s="29">
        <f>MOD(SUM(AT10:AT12)+SUM(AU10:AU12),1)</f>
        <v>0</v>
      </c>
      <c r="AV13" s="20"/>
      <c r="AW13" s="21">
        <f>ROUNDDOWN(SUM(AW10:AW12)+SUM(AX10:AX12),0)</f>
        <v>0</v>
      </c>
      <c r="AX13" s="29">
        <f>MOD(SUM(AW10:AW12)+SUM(AX10:AX12),1)</f>
        <v>0</v>
      </c>
      <c r="AY13" s="20"/>
      <c r="AZ13" s="21">
        <f>ROUNDDOWN(SUM(AZ10:AZ12)+SUM(BA10:BA12),0)</f>
        <v>0</v>
      </c>
      <c r="BA13" s="29">
        <f>MOD(SUM(AZ10:AZ12)+SUM(BA10:BA12),1)</f>
        <v>0</v>
      </c>
      <c r="BB13" s="20"/>
      <c r="BC13" s="21">
        <f>ROUNDDOWN(SUM(BC10:BC12)+SUM(BD10:BD12),0)</f>
        <v>0</v>
      </c>
      <c r="BD13" s="29">
        <f>MOD(SUM(BC10:BC12)+SUM(BD10:BD12),1)</f>
        <v>0</v>
      </c>
      <c r="BE13" s="35">
        <f>ROUNDDOWN(SUM(D13:E13,G13:H13,J13:K13,M13:N13,P13:Q13,S13:T13,V13:W13,Y13:Z13,AB13:AC13,AE13:AF13,AH13:AI13,AK13:AL13,AN13:AO13,AQ13:AR13,AT13:AU13,AW13:AX13,AZ13:BA13,BC13:BD13),0)</f>
        <v>0</v>
      </c>
      <c r="BF13" s="36">
        <f>MOD(SUM(D13:E13,G13:H13,J13:K13,M13:N13,P13:Q13,S13:T13,V13:W13,Y13:Z13,AB13:AC13,AE13:AF13,AH13:AI13,AK13:AL13,AN13:AO13,AQ13:AR13,AT13:AU13,AW13:AX13,AZ13:BA13,BC13:BD13),1)</f>
        <v>0</v>
      </c>
      <c r="BG13" s="22" t="n">
        <v>0.0</v>
      </c>
    </row>
    <row r="14" spans="1:59" ht="18" customHeight="1" x14ac:dyDescent="0.45">
      <c r="A14" s="48">
        <v>3</v>
      </c>
      <c r="B14" s="54" t="s">
        <v>8</v>
      </c>
      <c r="C14" s="23" t="s">
        <v>61</v>
      </c>
      <c r="D14" s="13" t="n">
        <v>0.0</v>
      </c>
      <c r="E14" s="30"/>
      <c r="F14" s="23"/>
      <c r="G14" s="13"/>
      <c r="H14" s="30"/>
      <c r="I14" s="23"/>
      <c r="J14" s="13"/>
      <c r="K14" s="30"/>
      <c r="L14" s="23"/>
      <c r="M14" s="13"/>
      <c r="N14" s="30"/>
      <c r="O14" s="23"/>
      <c r="P14" s="13"/>
      <c r="Q14" s="30"/>
      <c r="R14" s="23"/>
      <c r="S14" s="13"/>
      <c r="T14" s="30"/>
      <c r="U14" s="23"/>
      <c r="V14" s="13"/>
      <c r="W14" s="30"/>
      <c r="X14" s="23"/>
      <c r="Y14" s="13"/>
      <c r="Z14" s="30"/>
      <c r="AA14" s="23"/>
      <c r="AB14" s="13"/>
      <c r="AC14" s="30"/>
      <c r="AD14" s="23"/>
      <c r="AE14" s="13"/>
      <c r="AF14" s="30"/>
      <c r="AG14" s="23"/>
      <c r="AH14" s="13"/>
      <c r="AI14" s="30"/>
      <c r="AJ14" s="23"/>
      <c r="AK14" s="13"/>
      <c r="AL14" s="30"/>
      <c r="AM14" s="23"/>
      <c r="AN14" s="13"/>
      <c r="AO14" s="30"/>
      <c r="AP14" s="23"/>
      <c r="AQ14" s="13"/>
      <c r="AR14" s="30"/>
      <c r="AS14" s="23"/>
      <c r="AT14" s="13"/>
      <c r="AU14" s="30"/>
      <c r="AV14" s="23"/>
      <c r="AW14" s="13"/>
      <c r="AX14" s="30"/>
      <c r="AY14" s="23"/>
      <c r="AZ14" s="13"/>
      <c r="BA14" s="30"/>
      <c r="BB14" s="23"/>
      <c r="BC14" s="13"/>
      <c r="BD14" s="30"/>
      <c r="BE14" s="37"/>
      <c r="BF14" s="38"/>
      <c r="BG14" s="24"/>
    </row>
    <row r="15" spans="1:59" ht="18" customHeight="1" x14ac:dyDescent="0.45">
      <c r="A15" s="49"/>
      <c r="B15" s="55"/>
      <c r="C15" s="41"/>
      <c r="D15" s="42"/>
      <c r="E15" s="43"/>
      <c r="F15" s="41"/>
      <c r="G15" s="42"/>
      <c r="H15" s="43"/>
      <c r="I15" s="41"/>
      <c r="J15" s="42"/>
      <c r="K15" s="43"/>
      <c r="L15" s="41"/>
      <c r="M15" s="42"/>
      <c r="N15" s="43"/>
      <c r="O15" s="41"/>
      <c r="P15" s="42"/>
      <c r="Q15" s="43"/>
      <c r="R15" s="41"/>
      <c r="S15" s="42"/>
      <c r="T15" s="43"/>
      <c r="U15" s="41"/>
      <c r="V15" s="42"/>
      <c r="W15" s="43"/>
      <c r="X15" s="41"/>
      <c r="Y15" s="42"/>
      <c r="Z15" s="43"/>
      <c r="AA15" s="41"/>
      <c r="AB15" s="42"/>
      <c r="AC15" s="43"/>
      <c r="AD15" s="41"/>
      <c r="AE15" s="42"/>
      <c r="AF15" s="43"/>
      <c r="AG15" s="41"/>
      <c r="AH15" s="42"/>
      <c r="AI15" s="43"/>
      <c r="AJ15" s="41"/>
      <c r="AK15" s="42"/>
      <c r="AL15" s="43"/>
      <c r="AM15" s="41"/>
      <c r="AN15" s="42"/>
      <c r="AO15" s="43"/>
      <c r="AP15" s="41"/>
      <c r="AQ15" s="42"/>
      <c r="AR15" s="43"/>
      <c r="AS15" s="41"/>
      <c r="AT15" s="42"/>
      <c r="AU15" s="43"/>
      <c r="AV15" s="41"/>
      <c r="AW15" s="42"/>
      <c r="AX15" s="43"/>
      <c r="AY15" s="41"/>
      <c r="AZ15" s="42"/>
      <c r="BA15" s="43"/>
      <c r="BB15" s="41"/>
      <c r="BC15" s="42"/>
      <c r="BD15" s="43"/>
      <c r="BE15" s="33"/>
      <c r="BF15" s="34"/>
      <c r="BG15" s="19"/>
    </row>
    <row r="16" spans="1:59" ht="18" customHeight="1" x14ac:dyDescent="0.45">
      <c r="A16" s="50"/>
      <c r="B16" s="56"/>
      <c r="C16" s="17"/>
      <c r="D16" s="18"/>
      <c r="E16" s="28"/>
      <c r="F16" s="17"/>
      <c r="G16" s="18"/>
      <c r="H16" s="28"/>
      <c r="I16" s="17"/>
      <c r="J16" s="18"/>
      <c r="K16" s="28"/>
      <c r="L16" s="17"/>
      <c r="M16" s="18"/>
      <c r="N16" s="28"/>
      <c r="O16" s="17"/>
      <c r="P16" s="18"/>
      <c r="Q16" s="28"/>
      <c r="R16" s="17"/>
      <c r="S16" s="18"/>
      <c r="T16" s="28"/>
      <c r="U16" s="17"/>
      <c r="V16" s="18"/>
      <c r="W16" s="28"/>
      <c r="X16" s="17"/>
      <c r="Y16" s="18"/>
      <c r="Z16" s="28"/>
      <c r="AA16" s="17"/>
      <c r="AB16" s="18"/>
      <c r="AC16" s="28"/>
      <c r="AD16" s="17"/>
      <c r="AE16" s="18"/>
      <c r="AF16" s="28"/>
      <c r="AG16" s="17"/>
      <c r="AH16" s="18"/>
      <c r="AI16" s="28"/>
      <c r="AJ16" s="17"/>
      <c r="AK16" s="18"/>
      <c r="AL16" s="28"/>
      <c r="AM16" s="17"/>
      <c r="AN16" s="18"/>
      <c r="AO16" s="28"/>
      <c r="AP16" s="17"/>
      <c r="AQ16" s="18"/>
      <c r="AR16" s="28"/>
      <c r="AS16" s="17"/>
      <c r="AT16" s="18"/>
      <c r="AU16" s="28"/>
      <c r="AV16" s="17"/>
      <c r="AW16" s="18"/>
      <c r="AX16" s="28"/>
      <c r="AY16" s="17"/>
      <c r="AZ16" s="18"/>
      <c r="BA16" s="28"/>
      <c r="BB16" s="17"/>
      <c r="BC16" s="18"/>
      <c r="BD16" s="28"/>
      <c r="BE16" s="33"/>
      <c r="BF16" s="34"/>
      <c r="BG16" s="19"/>
    </row>
    <row r="17" spans="1:59" ht="18" customHeight="1" thickBot="1" x14ac:dyDescent="0.5">
      <c r="A17" s="51"/>
      <c r="B17" s="7" t="s">
        <v>7</v>
      </c>
      <c r="C17" s="20"/>
      <c r="D17" s="21">
        <f>ROUNDDOWN(SUM(D14:D16)+SUM(E14:E16),0)</f>
        <v>0</v>
      </c>
      <c r="E17" s="29">
        <f>MOD(SUM(D14:D16)+SUM(E14:E16),1)</f>
        <v>0</v>
      </c>
      <c r="F17" s="20"/>
      <c r="G17" s="21">
        <f>ROUNDDOWN(SUM(G14:G16)+SUM(H14:H16),0)</f>
        <v>0</v>
      </c>
      <c r="H17" s="29">
        <f>MOD(SUM(G14:G16)+SUM(H14:H16),1)</f>
        <v>0</v>
      </c>
      <c r="I17" s="20"/>
      <c r="J17" s="21">
        <f>ROUNDDOWN(SUM(J14:J16)+SUM(K14:K16),0)</f>
        <v>0</v>
      </c>
      <c r="K17" s="29">
        <f>MOD(SUM(J14:J16)+SUM(K14:K16),1)</f>
        <v>0</v>
      </c>
      <c r="L17" s="20"/>
      <c r="M17" s="21">
        <f>ROUNDDOWN(SUM(M14:M16)+SUM(N14:N16),0)</f>
        <v>0</v>
      </c>
      <c r="N17" s="29">
        <f>MOD(SUM(M14:M16)+SUM(N14:N16),1)</f>
        <v>0</v>
      </c>
      <c r="O17" s="20"/>
      <c r="P17" s="21">
        <f>ROUNDDOWN(SUM(P14:P16)+SUM(Q14:Q16),0)</f>
        <v>0</v>
      </c>
      <c r="Q17" s="29">
        <f>MOD(SUM(P14:P16)+SUM(Q14:Q16),1)</f>
        <v>0</v>
      </c>
      <c r="R17" s="20"/>
      <c r="S17" s="21">
        <f>ROUNDDOWN(SUM(S14:S16)+SUM(T14:T16),0)</f>
        <v>0</v>
      </c>
      <c r="T17" s="29">
        <f>MOD(SUM(S14:S16)+SUM(T14:T16),1)</f>
        <v>0</v>
      </c>
      <c r="U17" s="20"/>
      <c r="V17" s="21">
        <f>ROUNDDOWN(SUM(V14:V16)+SUM(W14:W16),0)</f>
        <v>0</v>
      </c>
      <c r="W17" s="29">
        <f>MOD(SUM(V14:V16)+SUM(W14:W16),1)</f>
        <v>0</v>
      </c>
      <c r="X17" s="20"/>
      <c r="Y17" s="21">
        <f>ROUNDDOWN(SUM(Y14:Y16)+SUM(Z14:Z16),0)</f>
        <v>0</v>
      </c>
      <c r="Z17" s="29">
        <f>MOD(SUM(Y14:Y16)+SUM(Z14:Z16),1)</f>
        <v>0</v>
      </c>
      <c r="AA17" s="20"/>
      <c r="AB17" s="21">
        <f>ROUNDDOWN(SUM(AB14:AB16)+SUM(AC14:AC16),0)</f>
        <v>0</v>
      </c>
      <c r="AC17" s="29">
        <f>MOD(SUM(AB14:AB16)+SUM(AC14:AC16),1)</f>
        <v>0</v>
      </c>
      <c r="AD17" s="20"/>
      <c r="AE17" s="21">
        <f>ROUNDDOWN(SUM(AE14:AE16)+SUM(AF14:AF16),0)</f>
        <v>0</v>
      </c>
      <c r="AF17" s="29">
        <f>MOD(SUM(AE14:AE16)+SUM(AF14:AF16),1)</f>
        <v>0</v>
      </c>
      <c r="AG17" s="20"/>
      <c r="AH17" s="21">
        <f>ROUNDDOWN(SUM(AH14:AH16)+SUM(AI14:AI16),0)</f>
        <v>0</v>
      </c>
      <c r="AI17" s="29">
        <f>MOD(SUM(AH14:AH16)+SUM(AI14:AI16),1)</f>
        <v>0</v>
      </c>
      <c r="AJ17" s="20"/>
      <c r="AK17" s="21">
        <f>ROUNDDOWN(SUM(AK14:AK16)+SUM(AL14:AL16),0)</f>
        <v>0</v>
      </c>
      <c r="AL17" s="29">
        <f>MOD(SUM(AK14:AK16)+SUM(AL14:AL16),1)</f>
        <v>0</v>
      </c>
      <c r="AM17" s="20"/>
      <c r="AN17" s="21">
        <f>ROUNDDOWN(SUM(AN14:AN16)+SUM(AO14:AO16),0)</f>
        <v>0</v>
      </c>
      <c r="AO17" s="29">
        <f>MOD(SUM(AN14:AN16)+SUM(AO14:AO16),1)</f>
        <v>0</v>
      </c>
      <c r="AP17" s="20"/>
      <c r="AQ17" s="21">
        <f>ROUNDDOWN(SUM(AQ14:AQ16)+SUM(AR14:AR16),0)</f>
        <v>0</v>
      </c>
      <c r="AR17" s="29">
        <f>MOD(SUM(AQ14:AQ16)+SUM(AR14:AR16),1)</f>
        <v>0</v>
      </c>
      <c r="AS17" s="20"/>
      <c r="AT17" s="21">
        <f>ROUNDDOWN(SUM(AT14:AT16)+SUM(AU14:AU16),0)</f>
        <v>0</v>
      </c>
      <c r="AU17" s="29">
        <f>MOD(SUM(AT14:AT16)+SUM(AU14:AU16),1)</f>
        <v>0</v>
      </c>
      <c r="AV17" s="20"/>
      <c r="AW17" s="21">
        <f>ROUNDDOWN(SUM(AW14:AW16)+SUM(AX14:AX16),0)</f>
        <v>0</v>
      </c>
      <c r="AX17" s="29">
        <f>MOD(SUM(AW14:AW16)+SUM(AX14:AX16),1)</f>
        <v>0</v>
      </c>
      <c r="AY17" s="20"/>
      <c r="AZ17" s="21">
        <f>ROUNDDOWN(SUM(AZ14:AZ16)+SUM(BA14:BA16),0)</f>
        <v>0</v>
      </c>
      <c r="BA17" s="29">
        <f>MOD(SUM(AZ14:AZ16)+SUM(BA14:BA16),1)</f>
        <v>0</v>
      </c>
      <c r="BB17" s="20"/>
      <c r="BC17" s="21">
        <f>ROUNDDOWN(SUM(BC14:BC16)+SUM(BD14:BD16),0)</f>
        <v>0</v>
      </c>
      <c r="BD17" s="29">
        <f>MOD(SUM(BC14:BC16)+SUM(BD14:BD16),1)</f>
        <v>0</v>
      </c>
      <c r="BE17" s="35">
        <f>ROUNDDOWN(SUM(D17:E17,G17:H17,J17:K17,M17:N17,P17:Q17,S17:T17,V17:W17,Y17:Z17,AB17:AC17,AE17:AF17,AH17:AI17,AK17:AL17,AN17:AO17,AQ17:AR17,AT17:AU17,AW17:AX17,AZ17:BA17,BC17:BD17),0)</f>
        <v>0</v>
      </c>
      <c r="BF17" s="36">
        <f>MOD(SUM(D17:E17,G17:H17,J17:K17,M17:N17,P17:Q17,S17:T17,V17:W17,Y17:Z17,AB17:AC17,AE17:AF17,AH17:AI17,AK17:AL17,AN17:AO17,AQ17:AR17,AT17:AU17,AW17:AX17,AZ17:BA17,BC17:BD17),1)</f>
        <v>0</v>
      </c>
      <c r="BG17" s="22" t="n">
        <v>0.0</v>
      </c>
    </row>
    <row r="18" spans="1:59" ht="18" customHeight="1" x14ac:dyDescent="0.45">
      <c r="A18" s="48">
        <v>4</v>
      </c>
      <c r="B18" s="54" t="s">
        <v>9</v>
      </c>
      <c r="C18" s="23" t="s">
        <v>62</v>
      </c>
      <c r="D18" s="13" t="n">
        <v>7869.0</v>
      </c>
      <c r="E18" s="30"/>
      <c r="F18" s="23"/>
      <c r="G18" s="13"/>
      <c r="H18" s="30"/>
      <c r="I18" s="23"/>
      <c r="J18" s="13"/>
      <c r="K18" s="30"/>
      <c r="L18" s="23"/>
      <c r="M18" s="13"/>
      <c r="N18" s="30"/>
      <c r="O18" s="23"/>
      <c r="P18" s="13"/>
      <c r="Q18" s="30"/>
      <c r="R18" s="23"/>
      <c r="S18" s="13"/>
      <c r="T18" s="30"/>
      <c r="U18" s="23"/>
      <c r="V18" s="13"/>
      <c r="W18" s="30"/>
      <c r="X18" s="23"/>
      <c r="Y18" s="13"/>
      <c r="Z18" s="30"/>
      <c r="AA18" s="23" t="s">
        <v>118</v>
      </c>
      <c r="AB18" s="13" t="n">
        <v>1738.0</v>
      </c>
      <c r="AC18" s="30"/>
      <c r="AD18" s="23"/>
      <c r="AE18" s="13"/>
      <c r="AF18" s="30"/>
      <c r="AG18" s="23"/>
      <c r="AH18" s="13"/>
      <c r="AI18" s="30"/>
      <c r="AJ18" s="23"/>
      <c r="AK18" s="13"/>
      <c r="AL18" s="30"/>
      <c r="AM18" s="23"/>
      <c r="AN18" s="13"/>
      <c r="AO18" s="30"/>
      <c r="AP18" s="23"/>
      <c r="AQ18" s="13"/>
      <c r="AR18" s="30"/>
      <c r="AS18" s="23"/>
      <c r="AT18" s="13"/>
      <c r="AU18" s="30"/>
      <c r="AV18" s="23"/>
      <c r="AW18" s="13"/>
      <c r="AX18" s="30"/>
      <c r="AY18" s="23"/>
      <c r="AZ18" s="13"/>
      <c r="BA18" s="30"/>
      <c r="BB18" s="23"/>
      <c r="BC18" s="13"/>
      <c r="BD18" s="30"/>
      <c r="BE18" s="37"/>
      <c r="BF18" s="38"/>
      <c r="BG18" s="24"/>
    </row>
    <row r="19" spans="1:59" ht="18" customHeight="1" x14ac:dyDescent="0.45">
      <c r="A19" s="49"/>
      <c r="B19" s="55"/>
      <c r="C19" s="41"/>
      <c r="D19" s="42"/>
      <c r="E19" s="43"/>
      <c r="F19" s="41"/>
      <c r="G19" s="42"/>
      <c r="H19" s="43"/>
      <c r="I19" s="41"/>
      <c r="J19" s="42"/>
      <c r="K19" s="43"/>
      <c r="L19" s="41"/>
      <c r="M19" s="42"/>
      <c r="N19" s="43"/>
      <c r="O19" s="41"/>
      <c r="P19" s="42"/>
      <c r="Q19" s="43"/>
      <c r="R19" s="41"/>
      <c r="S19" s="42"/>
      <c r="T19" s="43"/>
      <c r="U19" s="41"/>
      <c r="V19" s="42"/>
      <c r="W19" s="43"/>
      <c r="X19" s="41"/>
      <c r="Y19" s="42"/>
      <c r="Z19" s="43"/>
      <c r="AA19" s="41"/>
      <c r="AB19" s="42"/>
      <c r="AC19" s="43"/>
      <c r="AD19" s="41"/>
      <c r="AE19" s="42"/>
      <c r="AF19" s="43"/>
      <c r="AG19" s="41"/>
      <c r="AH19" s="42"/>
      <c r="AI19" s="43"/>
      <c r="AJ19" s="41"/>
      <c r="AK19" s="42"/>
      <c r="AL19" s="43"/>
      <c r="AM19" s="41"/>
      <c r="AN19" s="42"/>
      <c r="AO19" s="43"/>
      <c r="AP19" s="41"/>
      <c r="AQ19" s="42"/>
      <c r="AR19" s="43"/>
      <c r="AS19" s="41"/>
      <c r="AT19" s="42"/>
      <c r="AU19" s="43"/>
      <c r="AV19" s="41"/>
      <c r="AW19" s="42"/>
      <c r="AX19" s="43"/>
      <c r="AY19" s="41"/>
      <c r="AZ19" s="42"/>
      <c r="BA19" s="43"/>
      <c r="BB19" s="41"/>
      <c r="BC19" s="42"/>
      <c r="BD19" s="43"/>
      <c r="BE19" s="33"/>
      <c r="BF19" s="34"/>
      <c r="BG19" s="19"/>
    </row>
    <row r="20" spans="1:59" ht="18" customHeight="1" x14ac:dyDescent="0.45">
      <c r="A20" s="50"/>
      <c r="B20" s="56"/>
      <c r="C20" s="17"/>
      <c r="D20" s="18"/>
      <c r="E20" s="28"/>
      <c r="F20" s="17"/>
      <c r="G20" s="18"/>
      <c r="H20" s="28"/>
      <c r="I20" s="17"/>
      <c r="J20" s="18"/>
      <c r="K20" s="28"/>
      <c r="L20" s="17"/>
      <c r="M20" s="18"/>
      <c r="N20" s="28"/>
      <c r="O20" s="17"/>
      <c r="P20" s="18"/>
      <c r="Q20" s="28"/>
      <c r="R20" s="17"/>
      <c r="S20" s="18"/>
      <c r="T20" s="28"/>
      <c r="U20" s="17"/>
      <c r="V20" s="18"/>
      <c r="W20" s="28"/>
      <c r="X20" s="17"/>
      <c r="Y20" s="18"/>
      <c r="Z20" s="28"/>
      <c r="AA20" s="17"/>
      <c r="AB20" s="18"/>
      <c r="AC20" s="28"/>
      <c r="AD20" s="17"/>
      <c r="AE20" s="18"/>
      <c r="AF20" s="28"/>
      <c r="AG20" s="17"/>
      <c r="AH20" s="18"/>
      <c r="AI20" s="28"/>
      <c r="AJ20" s="17"/>
      <c r="AK20" s="18"/>
      <c r="AL20" s="28"/>
      <c r="AM20" s="17"/>
      <c r="AN20" s="18"/>
      <c r="AO20" s="28"/>
      <c r="AP20" s="17"/>
      <c r="AQ20" s="18"/>
      <c r="AR20" s="28"/>
      <c r="AS20" s="17"/>
      <c r="AT20" s="18"/>
      <c r="AU20" s="28"/>
      <c r="AV20" s="17"/>
      <c r="AW20" s="18"/>
      <c r="AX20" s="28"/>
      <c r="AY20" s="17"/>
      <c r="AZ20" s="18"/>
      <c r="BA20" s="28"/>
      <c r="BB20" s="17"/>
      <c r="BC20" s="18"/>
      <c r="BD20" s="28"/>
      <c r="BE20" s="33"/>
      <c r="BF20" s="34"/>
      <c r="BG20" s="19"/>
    </row>
    <row r="21" spans="1:59" ht="18" customHeight="1" thickBot="1" x14ac:dyDescent="0.5">
      <c r="A21" s="51"/>
      <c r="B21" s="7" t="s">
        <v>7</v>
      </c>
      <c r="C21" s="20"/>
      <c r="D21" s="21">
        <f>ROUNDDOWN(SUM(D18:D20)+SUM(E18:E20),0)</f>
        <v>0</v>
      </c>
      <c r="E21" s="29">
        <f>MOD(SUM(D18:D20)+SUM(E18:E20),1)</f>
        <v>0</v>
      </c>
      <c r="F21" s="20"/>
      <c r="G21" s="21">
        <f>ROUNDDOWN(SUM(G18:G20)+SUM(H18:H20),0)</f>
        <v>0</v>
      </c>
      <c r="H21" s="29">
        <f>MOD(SUM(G18:G20)+SUM(H18:H20),1)</f>
        <v>0</v>
      </c>
      <c r="I21" s="20"/>
      <c r="J21" s="21">
        <f>ROUNDDOWN(SUM(J18:J20)+SUM(K18:K20),0)</f>
        <v>0</v>
      </c>
      <c r="K21" s="29">
        <f>MOD(SUM(J18:J20)+SUM(K18:K20),1)</f>
        <v>0</v>
      </c>
      <c r="L21" s="20"/>
      <c r="M21" s="21">
        <f>ROUNDDOWN(SUM(M18:M20)+SUM(N18:N20),0)</f>
        <v>0</v>
      </c>
      <c r="N21" s="29">
        <f>MOD(SUM(M18:M20)+SUM(N18:N20),1)</f>
        <v>0</v>
      </c>
      <c r="O21" s="20"/>
      <c r="P21" s="21">
        <f>ROUNDDOWN(SUM(P18:P20)+SUM(Q18:Q20),0)</f>
        <v>0</v>
      </c>
      <c r="Q21" s="29">
        <f>MOD(SUM(P18:P20)+SUM(Q18:Q20),1)</f>
        <v>0</v>
      </c>
      <c r="R21" s="20"/>
      <c r="S21" s="21">
        <f>ROUNDDOWN(SUM(S18:S20)+SUM(T18:T20),0)</f>
        <v>0</v>
      </c>
      <c r="T21" s="29">
        <f>MOD(SUM(S18:S20)+SUM(T18:T20),1)</f>
        <v>0</v>
      </c>
      <c r="U21" s="20"/>
      <c r="V21" s="21">
        <f>ROUNDDOWN(SUM(V18:V20)+SUM(W18:W20),0)</f>
        <v>0</v>
      </c>
      <c r="W21" s="29">
        <f>MOD(SUM(V18:V20)+SUM(W18:W20),1)</f>
        <v>0</v>
      </c>
      <c r="X21" s="20"/>
      <c r="Y21" s="21">
        <f>ROUNDDOWN(SUM(Y18:Y20)+SUM(Z18:Z20),0)</f>
        <v>0</v>
      </c>
      <c r="Z21" s="29">
        <f>MOD(SUM(Y18:Y20)+SUM(Z18:Z20),1)</f>
        <v>0</v>
      </c>
      <c r="AA21" s="20"/>
      <c r="AB21" s="21">
        <f>ROUNDDOWN(SUM(AB18:AB20)+SUM(AC18:AC20),0)</f>
        <v>0</v>
      </c>
      <c r="AC21" s="29">
        <f>MOD(SUM(AB18:AB20)+SUM(AC18:AC20),1)</f>
        <v>0</v>
      </c>
      <c r="AD21" s="20"/>
      <c r="AE21" s="21">
        <f>ROUNDDOWN(SUM(AE18:AE20)+SUM(AF18:AF20),0)</f>
        <v>0</v>
      </c>
      <c r="AF21" s="29">
        <f>MOD(SUM(AE18:AE20)+SUM(AF18:AF20),1)</f>
        <v>0</v>
      </c>
      <c r="AG21" s="20"/>
      <c r="AH21" s="21">
        <f>ROUNDDOWN(SUM(AH18:AH20)+SUM(AI18:AI20),0)</f>
        <v>0</v>
      </c>
      <c r="AI21" s="29">
        <f>MOD(SUM(AH18:AH20)+SUM(AI18:AI20),1)</f>
        <v>0</v>
      </c>
      <c r="AJ21" s="20"/>
      <c r="AK21" s="21">
        <f>ROUNDDOWN(SUM(AK18:AK20)+SUM(AL18:AL20),0)</f>
        <v>0</v>
      </c>
      <c r="AL21" s="29">
        <f>MOD(SUM(AK18:AK20)+SUM(AL18:AL20),1)</f>
        <v>0</v>
      </c>
      <c r="AM21" s="20"/>
      <c r="AN21" s="21">
        <f>ROUNDDOWN(SUM(AN18:AN20)+SUM(AO18:AO20),0)</f>
        <v>0</v>
      </c>
      <c r="AO21" s="29">
        <f>MOD(SUM(AN18:AN20)+SUM(AO18:AO20),1)</f>
        <v>0</v>
      </c>
      <c r="AP21" s="20"/>
      <c r="AQ21" s="21">
        <f>ROUNDDOWN(SUM(AQ18:AQ20)+SUM(AR18:AR20),0)</f>
        <v>0</v>
      </c>
      <c r="AR21" s="29">
        <f>MOD(SUM(AQ18:AQ20)+SUM(AR18:AR20),1)</f>
        <v>0</v>
      </c>
      <c r="AS21" s="20"/>
      <c r="AT21" s="21">
        <f>ROUNDDOWN(SUM(AT18:AT20)+SUM(AU18:AU20),0)</f>
        <v>0</v>
      </c>
      <c r="AU21" s="29">
        <f>MOD(SUM(AT18:AT20)+SUM(AU18:AU20),1)</f>
        <v>0</v>
      </c>
      <c r="AV21" s="20"/>
      <c r="AW21" s="21">
        <f>ROUNDDOWN(SUM(AW18:AW20)+SUM(AX18:AX20),0)</f>
        <v>0</v>
      </c>
      <c r="AX21" s="29">
        <f>MOD(SUM(AW18:AW20)+SUM(AX18:AX20),1)</f>
        <v>0</v>
      </c>
      <c r="AY21" s="20"/>
      <c r="AZ21" s="21">
        <f>ROUNDDOWN(SUM(AZ18:AZ20)+SUM(BA18:BA20),0)</f>
        <v>0</v>
      </c>
      <c r="BA21" s="29">
        <f>MOD(SUM(AZ18:AZ20)+SUM(BA18:BA20),1)</f>
        <v>0</v>
      </c>
      <c r="BB21" s="20"/>
      <c r="BC21" s="21">
        <f>ROUNDDOWN(SUM(BC18:BC20)+SUM(BD18:BD20),0)</f>
        <v>0</v>
      </c>
      <c r="BD21" s="29">
        <f>MOD(SUM(BC18:BC20)+SUM(BD18:BD20),1)</f>
        <v>0</v>
      </c>
      <c r="BE21" s="35">
        <f>ROUNDDOWN(SUM(D21:E21,G21:H21,J21:K21,M21:N21,P21:Q21,S21:T21,V21:W21,Y21:Z21,AB21:AC21,AE21:AF21,AH21:AI21,AK21:AL21,AN21:AO21,AQ21:AR21,AT21:AU21,AW21:AX21,AZ21:BA21,BC21:BD21),0)</f>
        <v>0</v>
      </c>
      <c r="BF21" s="36">
        <f>MOD(SUM(D21:E21,G21:H21,J21:K21,M21:N21,P21:Q21,S21:T21,V21:W21,Y21:Z21,AB21:AC21,AE21:AF21,AH21:AI21,AK21:AL21,AN21:AO21,AQ21:AR21,AT21:AU21,AW21:AX21,AZ21:BA21,BC21:BD21),1)</f>
        <v>0</v>
      </c>
      <c r="BG21" s="22" t="n">
        <v>0.0</v>
      </c>
    </row>
    <row r="22" spans="1:59" ht="18" customHeight="1" x14ac:dyDescent="0.45">
      <c r="A22" s="48">
        <v>5</v>
      </c>
      <c r="B22" s="54" t="s">
        <v>10</v>
      </c>
      <c r="C22" s="23" t="s">
        <v>63</v>
      </c>
      <c r="D22" s="13" t="n">
        <v>0.0</v>
      </c>
      <c r="E22" s="30"/>
      <c r="F22" s="23"/>
      <c r="G22" s="13"/>
      <c r="H22" s="30"/>
      <c r="I22" s="23"/>
      <c r="J22" s="13"/>
      <c r="K22" s="30"/>
      <c r="L22" s="23"/>
      <c r="M22" s="13"/>
      <c r="N22" s="30"/>
      <c r="O22" s="23"/>
      <c r="P22" s="13"/>
      <c r="Q22" s="30"/>
      <c r="R22" s="23"/>
      <c r="S22" s="13"/>
      <c r="T22" s="30"/>
      <c r="U22" s="23"/>
      <c r="V22" s="13"/>
      <c r="W22" s="30"/>
      <c r="X22" s="23"/>
      <c r="Y22" s="13"/>
      <c r="Z22" s="30"/>
      <c r="AA22" s="23"/>
      <c r="AB22" s="13"/>
      <c r="AC22" s="30"/>
      <c r="AD22" s="23"/>
      <c r="AE22" s="13"/>
      <c r="AF22" s="30"/>
      <c r="AG22" s="23"/>
      <c r="AH22" s="13"/>
      <c r="AI22" s="30"/>
      <c r="AJ22" s="23"/>
      <c r="AK22" s="13"/>
      <c r="AL22" s="30"/>
      <c r="AM22" s="23"/>
      <c r="AN22" s="13"/>
      <c r="AO22" s="30"/>
      <c r="AP22" s="23"/>
      <c r="AQ22" s="13"/>
      <c r="AR22" s="30"/>
      <c r="AS22" s="23"/>
      <c r="AT22" s="13"/>
      <c r="AU22" s="30"/>
      <c r="AV22" s="23"/>
      <c r="AW22" s="13"/>
      <c r="AX22" s="30"/>
      <c r="AY22" s="23"/>
      <c r="AZ22" s="13"/>
      <c r="BA22" s="30"/>
      <c r="BB22" s="23"/>
      <c r="BC22" s="13"/>
      <c r="BD22" s="30"/>
      <c r="BE22" s="37"/>
      <c r="BF22" s="38"/>
      <c r="BG22" s="24"/>
    </row>
    <row r="23" spans="1:59" ht="18" customHeight="1" x14ac:dyDescent="0.45">
      <c r="A23" s="49"/>
      <c r="B23" s="55"/>
      <c r="C23" s="41"/>
      <c r="D23" s="42"/>
      <c r="E23" s="43"/>
      <c r="F23" s="41"/>
      <c r="G23" s="42"/>
      <c r="H23" s="43"/>
      <c r="I23" s="41"/>
      <c r="J23" s="42"/>
      <c r="K23" s="43"/>
      <c r="L23" s="41"/>
      <c r="M23" s="42"/>
      <c r="N23" s="43"/>
      <c r="O23" s="41"/>
      <c r="P23" s="42"/>
      <c r="Q23" s="43"/>
      <c r="R23" s="41"/>
      <c r="S23" s="42"/>
      <c r="T23" s="43"/>
      <c r="U23" s="41"/>
      <c r="V23" s="42"/>
      <c r="W23" s="43"/>
      <c r="X23" s="41"/>
      <c r="Y23" s="42"/>
      <c r="Z23" s="43"/>
      <c r="AA23" s="41"/>
      <c r="AB23" s="42"/>
      <c r="AC23" s="43"/>
      <c r="AD23" s="41"/>
      <c r="AE23" s="42"/>
      <c r="AF23" s="43"/>
      <c r="AG23" s="41"/>
      <c r="AH23" s="42"/>
      <c r="AI23" s="43"/>
      <c r="AJ23" s="41"/>
      <c r="AK23" s="42"/>
      <c r="AL23" s="43"/>
      <c r="AM23" s="41"/>
      <c r="AN23" s="42"/>
      <c r="AO23" s="43"/>
      <c r="AP23" s="41"/>
      <c r="AQ23" s="42"/>
      <c r="AR23" s="43"/>
      <c r="AS23" s="41"/>
      <c r="AT23" s="42"/>
      <c r="AU23" s="43"/>
      <c r="AV23" s="41"/>
      <c r="AW23" s="42"/>
      <c r="AX23" s="43"/>
      <c r="AY23" s="41"/>
      <c r="AZ23" s="42"/>
      <c r="BA23" s="43"/>
      <c r="BB23" s="41"/>
      <c r="BC23" s="42"/>
      <c r="BD23" s="43"/>
      <c r="BE23" s="33"/>
      <c r="BF23" s="34"/>
      <c r="BG23" s="19"/>
    </row>
    <row r="24" spans="1:59" ht="18" customHeight="1" x14ac:dyDescent="0.45">
      <c r="A24" s="50"/>
      <c r="B24" s="56"/>
      <c r="C24" s="17"/>
      <c r="D24" s="18"/>
      <c r="E24" s="28"/>
      <c r="F24" s="17"/>
      <c r="G24" s="18"/>
      <c r="H24" s="28"/>
      <c r="I24" s="17"/>
      <c r="J24" s="18"/>
      <c r="K24" s="28"/>
      <c r="L24" s="17"/>
      <c r="M24" s="18"/>
      <c r="N24" s="28"/>
      <c r="O24" s="17"/>
      <c r="P24" s="18"/>
      <c r="Q24" s="28"/>
      <c r="R24" s="17"/>
      <c r="S24" s="18"/>
      <c r="T24" s="28"/>
      <c r="U24" s="17"/>
      <c r="V24" s="18"/>
      <c r="W24" s="28"/>
      <c r="X24" s="17"/>
      <c r="Y24" s="18"/>
      <c r="Z24" s="28"/>
      <c r="AA24" s="17"/>
      <c r="AB24" s="18"/>
      <c r="AC24" s="28"/>
      <c r="AD24" s="17"/>
      <c r="AE24" s="18"/>
      <c r="AF24" s="28"/>
      <c r="AG24" s="17"/>
      <c r="AH24" s="18"/>
      <c r="AI24" s="28"/>
      <c r="AJ24" s="17"/>
      <c r="AK24" s="18"/>
      <c r="AL24" s="28"/>
      <c r="AM24" s="17"/>
      <c r="AN24" s="18"/>
      <c r="AO24" s="28"/>
      <c r="AP24" s="17"/>
      <c r="AQ24" s="18"/>
      <c r="AR24" s="28"/>
      <c r="AS24" s="17"/>
      <c r="AT24" s="18"/>
      <c r="AU24" s="28"/>
      <c r="AV24" s="17"/>
      <c r="AW24" s="18"/>
      <c r="AX24" s="28"/>
      <c r="AY24" s="17"/>
      <c r="AZ24" s="18"/>
      <c r="BA24" s="28"/>
      <c r="BB24" s="17"/>
      <c r="BC24" s="18"/>
      <c r="BD24" s="28"/>
      <c r="BE24" s="33"/>
      <c r="BF24" s="34"/>
      <c r="BG24" s="19"/>
    </row>
    <row r="25" spans="1:59" ht="18" customHeight="1" thickBot="1" x14ac:dyDescent="0.5">
      <c r="A25" s="51"/>
      <c r="B25" s="7" t="s">
        <v>7</v>
      </c>
      <c r="C25" s="20"/>
      <c r="D25" s="21">
        <f>ROUNDDOWN(SUM(D22:D24)+SUM(E22:E24),0)</f>
        <v>0</v>
      </c>
      <c r="E25" s="29">
        <f>MOD(SUM(D22:D24)+SUM(E22:E24),1)</f>
        <v>0</v>
      </c>
      <c r="F25" s="20"/>
      <c r="G25" s="21">
        <f>ROUNDDOWN(SUM(G22:G24)+SUM(H22:H24),0)</f>
        <v>0</v>
      </c>
      <c r="H25" s="29">
        <f>MOD(SUM(G22:G24)+SUM(H22:H24),1)</f>
        <v>0</v>
      </c>
      <c r="I25" s="20"/>
      <c r="J25" s="21">
        <f>ROUNDDOWN(SUM(J22:J24)+SUM(K22:K24),0)</f>
        <v>0</v>
      </c>
      <c r="K25" s="29">
        <f>MOD(SUM(J22:J24)+SUM(K22:K24),1)</f>
        <v>0</v>
      </c>
      <c r="L25" s="20"/>
      <c r="M25" s="21">
        <f>ROUNDDOWN(SUM(M22:M24)+SUM(N22:N24),0)</f>
        <v>0</v>
      </c>
      <c r="N25" s="29">
        <f>MOD(SUM(M22:M24)+SUM(N22:N24),1)</f>
        <v>0</v>
      </c>
      <c r="O25" s="20"/>
      <c r="P25" s="21">
        <f>ROUNDDOWN(SUM(P22:P24)+SUM(Q22:Q24),0)</f>
        <v>0</v>
      </c>
      <c r="Q25" s="29">
        <f>MOD(SUM(P22:P24)+SUM(Q22:Q24),1)</f>
        <v>0</v>
      </c>
      <c r="R25" s="20"/>
      <c r="S25" s="21">
        <f>ROUNDDOWN(SUM(S22:S24)+SUM(T22:T24),0)</f>
        <v>0</v>
      </c>
      <c r="T25" s="29">
        <f>MOD(SUM(S22:S24)+SUM(T22:T24),1)</f>
        <v>0</v>
      </c>
      <c r="U25" s="20"/>
      <c r="V25" s="21">
        <f>ROUNDDOWN(SUM(V22:V24)+SUM(W22:W24),0)</f>
        <v>0</v>
      </c>
      <c r="W25" s="29">
        <f>MOD(SUM(V22:V24)+SUM(W22:W24),1)</f>
        <v>0</v>
      </c>
      <c r="X25" s="20"/>
      <c r="Y25" s="21">
        <f>ROUNDDOWN(SUM(Y22:Y24)+SUM(Z22:Z24),0)</f>
        <v>0</v>
      </c>
      <c r="Z25" s="29">
        <f>MOD(SUM(Y22:Y24)+SUM(Z22:Z24),1)</f>
        <v>0</v>
      </c>
      <c r="AA25" s="20"/>
      <c r="AB25" s="21">
        <f>ROUNDDOWN(SUM(AB22:AB24)+SUM(AC22:AC24),0)</f>
        <v>0</v>
      </c>
      <c r="AC25" s="29">
        <f>MOD(SUM(AB22:AB24)+SUM(AC22:AC24),1)</f>
        <v>0</v>
      </c>
      <c r="AD25" s="20"/>
      <c r="AE25" s="21">
        <f>ROUNDDOWN(SUM(AE22:AE24)+SUM(AF22:AF24),0)</f>
        <v>0</v>
      </c>
      <c r="AF25" s="29">
        <f>MOD(SUM(AE22:AE24)+SUM(AF22:AF24),1)</f>
        <v>0</v>
      </c>
      <c r="AG25" s="20"/>
      <c r="AH25" s="21">
        <f>ROUNDDOWN(SUM(AH22:AH24)+SUM(AI22:AI24),0)</f>
        <v>0</v>
      </c>
      <c r="AI25" s="29">
        <f>MOD(SUM(AH22:AH24)+SUM(AI22:AI24),1)</f>
        <v>0</v>
      </c>
      <c r="AJ25" s="20"/>
      <c r="AK25" s="21">
        <f>ROUNDDOWN(SUM(AK22:AK24)+SUM(AL22:AL24),0)</f>
        <v>0</v>
      </c>
      <c r="AL25" s="29">
        <f>MOD(SUM(AK22:AK24)+SUM(AL22:AL24),1)</f>
        <v>0</v>
      </c>
      <c r="AM25" s="20"/>
      <c r="AN25" s="21">
        <f>ROUNDDOWN(SUM(AN22:AN24)+SUM(AO22:AO24),0)</f>
        <v>0</v>
      </c>
      <c r="AO25" s="29">
        <f>MOD(SUM(AN22:AN24)+SUM(AO22:AO24),1)</f>
        <v>0</v>
      </c>
      <c r="AP25" s="20"/>
      <c r="AQ25" s="21">
        <f>ROUNDDOWN(SUM(AQ22:AQ24)+SUM(AR22:AR24),0)</f>
        <v>0</v>
      </c>
      <c r="AR25" s="29">
        <f>MOD(SUM(AQ22:AQ24)+SUM(AR22:AR24),1)</f>
        <v>0</v>
      </c>
      <c r="AS25" s="20"/>
      <c r="AT25" s="21">
        <f>ROUNDDOWN(SUM(AT22:AT24)+SUM(AU22:AU24),0)</f>
        <v>0</v>
      </c>
      <c r="AU25" s="29">
        <f>MOD(SUM(AT22:AT24)+SUM(AU22:AU24),1)</f>
        <v>0</v>
      </c>
      <c r="AV25" s="20"/>
      <c r="AW25" s="21">
        <f>ROUNDDOWN(SUM(AW22:AW24)+SUM(AX22:AX24),0)</f>
        <v>0</v>
      </c>
      <c r="AX25" s="29">
        <f>MOD(SUM(AW22:AW24)+SUM(AX22:AX24),1)</f>
        <v>0</v>
      </c>
      <c r="AY25" s="20"/>
      <c r="AZ25" s="21">
        <f>ROUNDDOWN(SUM(AZ22:AZ24)+SUM(BA22:BA24),0)</f>
        <v>0</v>
      </c>
      <c r="BA25" s="29">
        <f>MOD(SUM(AZ22:AZ24)+SUM(BA22:BA24),1)</f>
        <v>0</v>
      </c>
      <c r="BB25" s="20"/>
      <c r="BC25" s="21">
        <f>ROUNDDOWN(SUM(BC22:BC24)+SUM(BD22:BD24),0)</f>
        <v>0</v>
      </c>
      <c r="BD25" s="29">
        <f>MOD(SUM(BC22:BC24)+SUM(BD22:BD24),1)</f>
        <v>0</v>
      </c>
      <c r="BE25" s="35">
        <f>ROUNDDOWN(SUM(D25:E25,G25:H25,J25:K25,M25:N25,P25:Q25,S25:T25,V25:W25,Y25:Z25,AB25:AC25,AE25:AF25,AH25:AI25,AK25:AL25,AN25:AO25,AQ25:AR25,AT25:AU25,AW25:AX25,AZ25:BA25,BC25:BD25),0)</f>
        <v>0</v>
      </c>
      <c r="BF25" s="36">
        <f>MOD(SUM(D25:E25,G25:H25,J25:K25,M25:N25,P25:Q25,S25:T25,V25:W25,Y25:Z25,AB25:AC25,AE25:AF25,AH25:AI25,AK25:AL25,AN25:AO25,AQ25:AR25,AT25:AU25,AW25:AX25,AZ25:BA25,BC25:BD25),1)</f>
        <v>0</v>
      </c>
      <c r="BG25" s="22" t="n">
        <v>0.0</v>
      </c>
    </row>
    <row r="26" spans="1:59" ht="18" customHeight="1" x14ac:dyDescent="0.45">
      <c r="A26" s="48">
        <v>6</v>
      </c>
      <c r="B26" s="54" t="s">
        <v>11</v>
      </c>
      <c r="C26" s="23" t="s">
        <v>64</v>
      </c>
      <c r="D26" s="13" t="n">
        <v>6671.0</v>
      </c>
      <c r="E26" s="30"/>
      <c r="F26" s="23"/>
      <c r="G26" s="13"/>
      <c r="H26" s="30"/>
      <c r="I26" s="23"/>
      <c r="J26" s="13"/>
      <c r="K26" s="30"/>
      <c r="L26" s="23"/>
      <c r="M26" s="13"/>
      <c r="N26" s="30"/>
      <c r="O26" s="23"/>
      <c r="P26" s="13"/>
      <c r="Q26" s="30"/>
      <c r="R26" s="23"/>
      <c r="S26" s="13"/>
      <c r="T26" s="30"/>
      <c r="U26" s="23"/>
      <c r="V26" s="13"/>
      <c r="W26" s="30"/>
      <c r="X26" s="23"/>
      <c r="Y26" s="13"/>
      <c r="Z26" s="30"/>
      <c r="AA26" s="23" t="s">
        <v>119</v>
      </c>
      <c r="AB26" s="13" t="n">
        <v>5371.0</v>
      </c>
      <c r="AC26" s="30"/>
      <c r="AD26" s="23"/>
      <c r="AE26" s="13"/>
      <c r="AF26" s="30"/>
      <c r="AG26" s="23"/>
      <c r="AH26" s="13"/>
      <c r="AI26" s="30"/>
      <c r="AJ26" s="23"/>
      <c r="AK26" s="13"/>
      <c r="AL26" s="30"/>
      <c r="AM26" s="23"/>
      <c r="AN26" s="13"/>
      <c r="AO26" s="30"/>
      <c r="AP26" s="23"/>
      <c r="AQ26" s="13"/>
      <c r="AR26" s="30"/>
      <c r="AS26" s="23"/>
      <c r="AT26" s="13"/>
      <c r="AU26" s="30"/>
      <c r="AV26" s="23"/>
      <c r="AW26" s="13"/>
      <c r="AX26" s="30"/>
      <c r="AY26" s="23"/>
      <c r="AZ26" s="13"/>
      <c r="BA26" s="30"/>
      <c r="BB26" s="23"/>
      <c r="BC26" s="13"/>
      <c r="BD26" s="30"/>
      <c r="BE26" s="37"/>
      <c r="BF26" s="38"/>
      <c r="BG26" s="24"/>
    </row>
    <row r="27" spans="1:59" ht="18" customHeight="1" x14ac:dyDescent="0.45">
      <c r="A27" s="49"/>
      <c r="B27" s="55"/>
      <c r="C27" s="41"/>
      <c r="D27" s="42"/>
      <c r="E27" s="43"/>
      <c r="F27" s="41"/>
      <c r="G27" s="42"/>
      <c r="H27" s="43"/>
      <c r="I27" s="41"/>
      <c r="J27" s="42"/>
      <c r="K27" s="43"/>
      <c r="L27" s="41"/>
      <c r="M27" s="42"/>
      <c r="N27" s="43"/>
      <c r="O27" s="41"/>
      <c r="P27" s="42"/>
      <c r="Q27" s="43"/>
      <c r="R27" s="41"/>
      <c r="S27" s="42"/>
      <c r="T27" s="43"/>
      <c r="U27" s="41"/>
      <c r="V27" s="42"/>
      <c r="W27" s="43"/>
      <c r="X27" s="41"/>
      <c r="Y27" s="42"/>
      <c r="Z27" s="43"/>
      <c r="AA27" s="41"/>
      <c r="AB27" s="42"/>
      <c r="AC27" s="43"/>
      <c r="AD27" s="41"/>
      <c r="AE27" s="42"/>
      <c r="AF27" s="43"/>
      <c r="AG27" s="41"/>
      <c r="AH27" s="42"/>
      <c r="AI27" s="43"/>
      <c r="AJ27" s="41"/>
      <c r="AK27" s="42"/>
      <c r="AL27" s="43"/>
      <c r="AM27" s="41"/>
      <c r="AN27" s="42"/>
      <c r="AO27" s="43"/>
      <c r="AP27" s="41"/>
      <c r="AQ27" s="42"/>
      <c r="AR27" s="43"/>
      <c r="AS27" s="41"/>
      <c r="AT27" s="42"/>
      <c r="AU27" s="43"/>
      <c r="AV27" s="41"/>
      <c r="AW27" s="42"/>
      <c r="AX27" s="43"/>
      <c r="AY27" s="41"/>
      <c r="AZ27" s="42"/>
      <c r="BA27" s="43"/>
      <c r="BB27" s="41"/>
      <c r="BC27" s="42"/>
      <c r="BD27" s="43"/>
      <c r="BE27" s="33"/>
      <c r="BF27" s="34"/>
      <c r="BG27" s="19"/>
    </row>
    <row r="28" spans="1:59" ht="18" customHeight="1" x14ac:dyDescent="0.45">
      <c r="A28" s="50"/>
      <c r="B28" s="56"/>
      <c r="C28" s="17"/>
      <c r="D28" s="18"/>
      <c r="E28" s="28"/>
      <c r="F28" s="17"/>
      <c r="G28" s="18"/>
      <c r="H28" s="28"/>
      <c r="I28" s="17"/>
      <c r="J28" s="18"/>
      <c r="K28" s="28"/>
      <c r="L28" s="17"/>
      <c r="M28" s="18"/>
      <c r="N28" s="28"/>
      <c r="O28" s="17"/>
      <c r="P28" s="18"/>
      <c r="Q28" s="28"/>
      <c r="R28" s="17"/>
      <c r="S28" s="18"/>
      <c r="T28" s="28"/>
      <c r="U28" s="17"/>
      <c r="V28" s="18"/>
      <c r="W28" s="28"/>
      <c r="X28" s="17"/>
      <c r="Y28" s="18"/>
      <c r="Z28" s="28"/>
      <c r="AA28" s="17"/>
      <c r="AB28" s="18"/>
      <c r="AC28" s="28"/>
      <c r="AD28" s="17"/>
      <c r="AE28" s="18"/>
      <c r="AF28" s="28"/>
      <c r="AG28" s="17"/>
      <c r="AH28" s="18"/>
      <c r="AI28" s="28"/>
      <c r="AJ28" s="17"/>
      <c r="AK28" s="18"/>
      <c r="AL28" s="28"/>
      <c r="AM28" s="17"/>
      <c r="AN28" s="18"/>
      <c r="AO28" s="28"/>
      <c r="AP28" s="17"/>
      <c r="AQ28" s="18"/>
      <c r="AR28" s="28"/>
      <c r="AS28" s="17"/>
      <c r="AT28" s="18"/>
      <c r="AU28" s="28"/>
      <c r="AV28" s="17"/>
      <c r="AW28" s="18"/>
      <c r="AX28" s="28"/>
      <c r="AY28" s="17"/>
      <c r="AZ28" s="18"/>
      <c r="BA28" s="28"/>
      <c r="BB28" s="17"/>
      <c r="BC28" s="18"/>
      <c r="BD28" s="28"/>
      <c r="BE28" s="33"/>
      <c r="BF28" s="34"/>
      <c r="BG28" s="19"/>
    </row>
    <row r="29" spans="1:59" ht="18" customHeight="1" thickBot="1" x14ac:dyDescent="0.5">
      <c r="A29" s="51"/>
      <c r="B29" s="7" t="s">
        <v>7</v>
      </c>
      <c r="C29" s="20"/>
      <c r="D29" s="21">
        <f>ROUNDDOWN(SUM(D26:D28)+SUM(E26:E28),0)</f>
        <v>0</v>
      </c>
      <c r="E29" s="29">
        <f>MOD(SUM(D26:D28)+SUM(E26:E28),1)</f>
        <v>0</v>
      </c>
      <c r="F29" s="20"/>
      <c r="G29" s="21">
        <f>ROUNDDOWN(SUM(G26:G28)+SUM(H26:H28),0)</f>
        <v>0</v>
      </c>
      <c r="H29" s="29">
        <f>MOD(SUM(G26:G28)+SUM(H26:H28),1)</f>
        <v>0</v>
      </c>
      <c r="I29" s="20"/>
      <c r="J29" s="21">
        <f>ROUNDDOWN(SUM(J26:J28)+SUM(K26:K28),0)</f>
        <v>0</v>
      </c>
      <c r="K29" s="29">
        <f>MOD(SUM(J26:J28)+SUM(K26:K28),1)</f>
        <v>0</v>
      </c>
      <c r="L29" s="20"/>
      <c r="M29" s="21">
        <f>ROUNDDOWN(SUM(M26:M28)+SUM(N26:N28),0)</f>
        <v>0</v>
      </c>
      <c r="N29" s="29">
        <f>MOD(SUM(M26:M28)+SUM(N26:N28),1)</f>
        <v>0</v>
      </c>
      <c r="O29" s="20"/>
      <c r="P29" s="21">
        <f>ROUNDDOWN(SUM(P26:P28)+SUM(Q26:Q28),0)</f>
        <v>0</v>
      </c>
      <c r="Q29" s="29">
        <f>MOD(SUM(P26:P28)+SUM(Q26:Q28),1)</f>
        <v>0</v>
      </c>
      <c r="R29" s="20"/>
      <c r="S29" s="21">
        <f>ROUNDDOWN(SUM(S26:S28)+SUM(T26:T28),0)</f>
        <v>0</v>
      </c>
      <c r="T29" s="29">
        <f>MOD(SUM(S26:S28)+SUM(T26:T28),1)</f>
        <v>0</v>
      </c>
      <c r="U29" s="20"/>
      <c r="V29" s="21">
        <f>ROUNDDOWN(SUM(V26:V28)+SUM(W26:W28),0)</f>
        <v>0</v>
      </c>
      <c r="W29" s="29">
        <f>MOD(SUM(V26:V28)+SUM(W26:W28),1)</f>
        <v>0</v>
      </c>
      <c r="X29" s="20"/>
      <c r="Y29" s="21">
        <f>ROUNDDOWN(SUM(Y26:Y28)+SUM(Z26:Z28),0)</f>
        <v>0</v>
      </c>
      <c r="Z29" s="29">
        <f>MOD(SUM(Y26:Y28)+SUM(Z26:Z28),1)</f>
        <v>0</v>
      </c>
      <c r="AA29" s="20"/>
      <c r="AB29" s="21">
        <f>ROUNDDOWN(SUM(AB26:AB28)+SUM(AC26:AC28),0)</f>
        <v>0</v>
      </c>
      <c r="AC29" s="29">
        <f>MOD(SUM(AB26:AB28)+SUM(AC26:AC28),1)</f>
        <v>0</v>
      </c>
      <c r="AD29" s="20"/>
      <c r="AE29" s="21">
        <f>ROUNDDOWN(SUM(AE26:AE28)+SUM(AF26:AF28),0)</f>
        <v>0</v>
      </c>
      <c r="AF29" s="29">
        <f>MOD(SUM(AE26:AE28)+SUM(AF26:AF28),1)</f>
        <v>0</v>
      </c>
      <c r="AG29" s="20"/>
      <c r="AH29" s="21">
        <f>ROUNDDOWN(SUM(AH26:AH28)+SUM(AI26:AI28),0)</f>
        <v>0</v>
      </c>
      <c r="AI29" s="29">
        <f>MOD(SUM(AH26:AH28)+SUM(AI26:AI28),1)</f>
        <v>0</v>
      </c>
      <c r="AJ29" s="20"/>
      <c r="AK29" s="21">
        <f>ROUNDDOWN(SUM(AK26:AK28)+SUM(AL26:AL28),0)</f>
        <v>0</v>
      </c>
      <c r="AL29" s="29">
        <f>MOD(SUM(AK26:AK28)+SUM(AL26:AL28),1)</f>
        <v>0</v>
      </c>
      <c r="AM29" s="20"/>
      <c r="AN29" s="21">
        <f>ROUNDDOWN(SUM(AN26:AN28)+SUM(AO26:AO28),0)</f>
        <v>0</v>
      </c>
      <c r="AO29" s="29">
        <f>MOD(SUM(AN26:AN28)+SUM(AO26:AO28),1)</f>
        <v>0</v>
      </c>
      <c r="AP29" s="20"/>
      <c r="AQ29" s="21">
        <f>ROUNDDOWN(SUM(AQ26:AQ28)+SUM(AR26:AR28),0)</f>
        <v>0</v>
      </c>
      <c r="AR29" s="29">
        <f>MOD(SUM(AQ26:AQ28)+SUM(AR26:AR28),1)</f>
        <v>0</v>
      </c>
      <c r="AS29" s="20"/>
      <c r="AT29" s="21">
        <f>ROUNDDOWN(SUM(AT26:AT28)+SUM(AU26:AU28),0)</f>
        <v>0</v>
      </c>
      <c r="AU29" s="29">
        <f>MOD(SUM(AT26:AT28)+SUM(AU26:AU28),1)</f>
        <v>0</v>
      </c>
      <c r="AV29" s="20"/>
      <c r="AW29" s="21">
        <f>ROUNDDOWN(SUM(AW26:AW28)+SUM(AX26:AX28),0)</f>
        <v>0</v>
      </c>
      <c r="AX29" s="29">
        <f>MOD(SUM(AW26:AW28)+SUM(AX26:AX28),1)</f>
        <v>0</v>
      </c>
      <c r="AY29" s="20"/>
      <c r="AZ29" s="21">
        <f>ROUNDDOWN(SUM(AZ26:AZ28)+SUM(BA26:BA28),0)</f>
        <v>0</v>
      </c>
      <c r="BA29" s="29">
        <f>MOD(SUM(AZ26:AZ28)+SUM(BA26:BA28),1)</f>
        <v>0</v>
      </c>
      <c r="BB29" s="20"/>
      <c r="BC29" s="21">
        <f>ROUNDDOWN(SUM(BC26:BC28)+SUM(BD26:BD28),0)</f>
        <v>0</v>
      </c>
      <c r="BD29" s="29">
        <f>MOD(SUM(BC26:BC28)+SUM(BD26:BD28),1)</f>
        <v>0</v>
      </c>
      <c r="BE29" s="35">
        <f>ROUNDDOWN(SUM(D29:E29,G29:H29,J29:K29,M29:N29,P29:Q29,S29:T29,V29:W29,Y29:Z29,AB29:AC29,AE29:AF29,AH29:AI29,AK29:AL29,AN29:AO29,AQ29:AR29,AT29:AU29,AW29:AX29,AZ29:BA29,BC29:BD29),0)</f>
        <v>0</v>
      </c>
      <c r="BF29" s="36">
        <f>MOD(SUM(D29:E29,G29:H29,J29:K29,M29:N29,P29:Q29,S29:T29,V29:W29,Y29:Z29,AB29:AC29,AE29:AF29,AH29:AI29,AK29:AL29,AN29:AO29,AQ29:AR29,AT29:AU29,AW29:AX29,AZ29:BA29,BC29:BD29),1)</f>
        <v>0</v>
      </c>
      <c r="BG29" s="22" t="n">
        <v>0.0</v>
      </c>
    </row>
    <row r="30" spans="1:59" ht="18" customHeight="1" x14ac:dyDescent="0.45">
      <c r="A30" s="48">
        <v>7</v>
      </c>
      <c r="B30" s="54" t="s">
        <v>13</v>
      </c>
      <c r="C30" s="23" t="s">
        <v>65</v>
      </c>
      <c r="D30" s="13" t="n">
        <v>0.0</v>
      </c>
      <c r="E30" s="30"/>
      <c r="F30" s="23"/>
      <c r="G30" s="13"/>
      <c r="H30" s="30"/>
      <c r="I30" s="23"/>
      <c r="J30" s="13"/>
      <c r="K30" s="30"/>
      <c r="L30" s="23"/>
      <c r="M30" s="13"/>
      <c r="N30" s="30"/>
      <c r="O30" s="23"/>
      <c r="P30" s="13"/>
      <c r="Q30" s="30"/>
      <c r="R30" s="23"/>
      <c r="S30" s="13"/>
      <c r="T30" s="30"/>
      <c r="U30" s="23"/>
      <c r="V30" s="13"/>
      <c r="W30" s="30"/>
      <c r="X30" s="23"/>
      <c r="Y30" s="13"/>
      <c r="Z30" s="30"/>
      <c r="AA30" s="23"/>
      <c r="AB30" s="13"/>
      <c r="AC30" s="30"/>
      <c r="AD30" s="23"/>
      <c r="AE30" s="13"/>
      <c r="AF30" s="30"/>
      <c r="AG30" s="23"/>
      <c r="AH30" s="13"/>
      <c r="AI30" s="30"/>
      <c r="AJ30" s="23"/>
      <c r="AK30" s="13"/>
      <c r="AL30" s="30"/>
      <c r="AM30" s="23"/>
      <c r="AN30" s="13"/>
      <c r="AO30" s="30"/>
      <c r="AP30" s="23"/>
      <c r="AQ30" s="13"/>
      <c r="AR30" s="30"/>
      <c r="AS30" s="23"/>
      <c r="AT30" s="13"/>
      <c r="AU30" s="30"/>
      <c r="AV30" s="23"/>
      <c r="AW30" s="13"/>
      <c r="AX30" s="30"/>
      <c r="AY30" s="23"/>
      <c r="AZ30" s="13"/>
      <c r="BA30" s="30"/>
      <c r="BB30" s="23"/>
      <c r="BC30" s="13"/>
      <c r="BD30" s="30"/>
      <c r="BE30" s="37"/>
      <c r="BF30" s="38"/>
      <c r="BG30" s="24"/>
    </row>
    <row r="31" spans="1:59" ht="18" customHeight="1" x14ac:dyDescent="0.45">
      <c r="A31" s="49"/>
      <c r="B31" s="55"/>
      <c r="C31" s="41" t="s">
        <v>66</v>
      </c>
      <c r="D31" s="42" t="n">
        <v>0.0</v>
      </c>
      <c r="E31" s="43"/>
      <c r="F31" s="41"/>
      <c r="G31" s="42"/>
      <c r="H31" s="43"/>
      <c r="I31" s="41"/>
      <c r="J31" s="42"/>
      <c r="K31" s="43"/>
      <c r="L31" s="41"/>
      <c r="M31" s="42"/>
      <c r="N31" s="43"/>
      <c r="O31" s="41"/>
      <c r="P31" s="42"/>
      <c r="Q31" s="43"/>
      <c r="R31" s="41"/>
      <c r="S31" s="42"/>
      <c r="T31" s="43"/>
      <c r="U31" s="41"/>
      <c r="V31" s="42"/>
      <c r="W31" s="43"/>
      <c r="X31" s="41"/>
      <c r="Y31" s="42"/>
      <c r="Z31" s="43"/>
      <c r="AA31" s="41"/>
      <c r="AB31" s="42"/>
      <c r="AC31" s="43"/>
      <c r="AD31" s="41"/>
      <c r="AE31" s="42"/>
      <c r="AF31" s="43"/>
      <c r="AG31" s="41"/>
      <c r="AH31" s="42"/>
      <c r="AI31" s="43"/>
      <c r="AJ31" s="41"/>
      <c r="AK31" s="42"/>
      <c r="AL31" s="43"/>
      <c r="AM31" s="41"/>
      <c r="AN31" s="42"/>
      <c r="AO31" s="43"/>
      <c r="AP31" s="41"/>
      <c r="AQ31" s="42"/>
      <c r="AR31" s="43"/>
      <c r="AS31" s="41"/>
      <c r="AT31" s="42"/>
      <c r="AU31" s="43"/>
      <c r="AV31" s="41"/>
      <c r="AW31" s="42"/>
      <c r="AX31" s="43"/>
      <c r="AY31" s="41"/>
      <c r="AZ31" s="42"/>
      <c r="BA31" s="43"/>
      <c r="BB31" s="41"/>
      <c r="BC31" s="42"/>
      <c r="BD31" s="43"/>
      <c r="BE31" s="33"/>
      <c r="BF31" s="34"/>
      <c r="BG31" s="19"/>
    </row>
    <row r="32" spans="1:59" ht="18" customHeight="1" x14ac:dyDescent="0.45">
      <c r="A32" s="50"/>
      <c r="B32" s="56"/>
      <c r="C32" s="17"/>
      <c r="D32" s="18"/>
      <c r="E32" s="28"/>
      <c r="F32" s="17"/>
      <c r="G32" s="18"/>
      <c r="H32" s="28"/>
      <c r="I32" s="17"/>
      <c r="J32" s="18"/>
      <c r="K32" s="28"/>
      <c r="L32" s="17"/>
      <c r="M32" s="18"/>
      <c r="N32" s="28"/>
      <c r="O32" s="17"/>
      <c r="P32" s="18"/>
      <c r="Q32" s="28"/>
      <c r="R32" s="17"/>
      <c r="S32" s="18"/>
      <c r="T32" s="28"/>
      <c r="U32" s="17"/>
      <c r="V32" s="18"/>
      <c r="W32" s="28"/>
      <c r="X32" s="17"/>
      <c r="Y32" s="18"/>
      <c r="Z32" s="28"/>
      <c r="AA32" s="17"/>
      <c r="AB32" s="18"/>
      <c r="AC32" s="28"/>
      <c r="AD32" s="17"/>
      <c r="AE32" s="18"/>
      <c r="AF32" s="28"/>
      <c r="AG32" s="17"/>
      <c r="AH32" s="18"/>
      <c r="AI32" s="28"/>
      <c r="AJ32" s="17"/>
      <c r="AK32" s="18"/>
      <c r="AL32" s="28"/>
      <c r="AM32" s="17"/>
      <c r="AN32" s="18"/>
      <c r="AO32" s="28"/>
      <c r="AP32" s="17"/>
      <c r="AQ32" s="18"/>
      <c r="AR32" s="28"/>
      <c r="AS32" s="17"/>
      <c r="AT32" s="18"/>
      <c r="AU32" s="28"/>
      <c r="AV32" s="17"/>
      <c r="AW32" s="18"/>
      <c r="AX32" s="28"/>
      <c r="AY32" s="17"/>
      <c r="AZ32" s="18"/>
      <c r="BA32" s="28"/>
      <c r="BB32" s="17"/>
      <c r="BC32" s="18"/>
      <c r="BD32" s="28"/>
      <c r="BE32" s="33"/>
      <c r="BF32" s="34"/>
      <c r="BG32" s="19"/>
    </row>
    <row r="33" spans="1:59" ht="18" customHeight="1" thickBot="1" x14ac:dyDescent="0.5">
      <c r="A33" s="51"/>
      <c r="B33" s="7" t="s">
        <v>7</v>
      </c>
      <c r="C33" s="20"/>
      <c r="D33" s="21">
        <f>ROUNDDOWN(SUM(D30:D32)+SUM(E30:E32),0)</f>
        <v>0</v>
      </c>
      <c r="E33" s="29">
        <f>MOD(SUM(D30:D32)+SUM(E30:E32),1)</f>
        <v>0</v>
      </c>
      <c r="F33" s="20"/>
      <c r="G33" s="21">
        <f>ROUNDDOWN(SUM(G30:G32)+SUM(H30:H32),0)</f>
        <v>0</v>
      </c>
      <c r="H33" s="29">
        <f>MOD(SUM(G30:G32)+SUM(H30:H32),1)</f>
        <v>0</v>
      </c>
      <c r="I33" s="20"/>
      <c r="J33" s="21">
        <f>ROUNDDOWN(SUM(J30:J32)+SUM(K30:K32),0)</f>
        <v>0</v>
      </c>
      <c r="K33" s="29">
        <f>MOD(SUM(J30:J32)+SUM(K30:K32),1)</f>
        <v>0</v>
      </c>
      <c r="L33" s="20"/>
      <c r="M33" s="21">
        <f>ROUNDDOWN(SUM(M30:M32)+SUM(N30:N32),0)</f>
        <v>0</v>
      </c>
      <c r="N33" s="29">
        <f>MOD(SUM(M30:M32)+SUM(N30:N32),1)</f>
        <v>0</v>
      </c>
      <c r="O33" s="20"/>
      <c r="P33" s="21">
        <f>ROUNDDOWN(SUM(P30:P32)+SUM(Q30:Q32),0)</f>
        <v>0</v>
      </c>
      <c r="Q33" s="29">
        <f>MOD(SUM(P30:P32)+SUM(Q30:Q32),1)</f>
        <v>0</v>
      </c>
      <c r="R33" s="20"/>
      <c r="S33" s="21">
        <f>ROUNDDOWN(SUM(S30:S32)+SUM(T30:T32),0)</f>
        <v>0</v>
      </c>
      <c r="T33" s="29">
        <f>MOD(SUM(S30:S32)+SUM(T30:T32),1)</f>
        <v>0</v>
      </c>
      <c r="U33" s="20"/>
      <c r="V33" s="21">
        <f>ROUNDDOWN(SUM(V30:V32)+SUM(W30:W32),0)</f>
        <v>0</v>
      </c>
      <c r="W33" s="29">
        <f>MOD(SUM(V30:V32)+SUM(W30:W32),1)</f>
        <v>0</v>
      </c>
      <c r="X33" s="20"/>
      <c r="Y33" s="21">
        <f>ROUNDDOWN(SUM(Y30:Y32)+SUM(Z30:Z32),0)</f>
        <v>0</v>
      </c>
      <c r="Z33" s="29">
        <f>MOD(SUM(Y30:Y32)+SUM(Z30:Z32),1)</f>
        <v>0</v>
      </c>
      <c r="AA33" s="20"/>
      <c r="AB33" s="21">
        <f>ROUNDDOWN(SUM(AB30:AB32)+SUM(AC30:AC32),0)</f>
        <v>0</v>
      </c>
      <c r="AC33" s="29">
        <f>MOD(SUM(AB30:AB32)+SUM(AC30:AC32),1)</f>
        <v>0</v>
      </c>
      <c r="AD33" s="20"/>
      <c r="AE33" s="21">
        <f>ROUNDDOWN(SUM(AE30:AE32)+SUM(AF30:AF32),0)</f>
        <v>0</v>
      </c>
      <c r="AF33" s="29">
        <f>MOD(SUM(AE30:AE32)+SUM(AF30:AF32),1)</f>
        <v>0</v>
      </c>
      <c r="AG33" s="20"/>
      <c r="AH33" s="21">
        <f>ROUNDDOWN(SUM(AH30:AH32)+SUM(AI30:AI32),0)</f>
        <v>0</v>
      </c>
      <c r="AI33" s="29">
        <f>MOD(SUM(AH30:AH32)+SUM(AI30:AI32),1)</f>
        <v>0</v>
      </c>
      <c r="AJ33" s="20"/>
      <c r="AK33" s="21">
        <f>ROUNDDOWN(SUM(AK30:AK32)+SUM(AL30:AL32),0)</f>
        <v>0</v>
      </c>
      <c r="AL33" s="29">
        <f>MOD(SUM(AK30:AK32)+SUM(AL30:AL32),1)</f>
        <v>0</v>
      </c>
      <c r="AM33" s="20"/>
      <c r="AN33" s="21">
        <f>ROUNDDOWN(SUM(AN30:AN32)+SUM(AO30:AO32),0)</f>
        <v>0</v>
      </c>
      <c r="AO33" s="29">
        <f>MOD(SUM(AN30:AN32)+SUM(AO30:AO32),1)</f>
        <v>0</v>
      </c>
      <c r="AP33" s="20"/>
      <c r="AQ33" s="21">
        <f>ROUNDDOWN(SUM(AQ30:AQ32)+SUM(AR30:AR32),0)</f>
        <v>0</v>
      </c>
      <c r="AR33" s="29">
        <f>MOD(SUM(AQ30:AQ32)+SUM(AR30:AR32),1)</f>
        <v>0</v>
      </c>
      <c r="AS33" s="20"/>
      <c r="AT33" s="21">
        <f>ROUNDDOWN(SUM(AT30:AT32)+SUM(AU30:AU32),0)</f>
        <v>0</v>
      </c>
      <c r="AU33" s="29">
        <f>MOD(SUM(AT30:AT32)+SUM(AU30:AU32),1)</f>
        <v>0</v>
      </c>
      <c r="AV33" s="20"/>
      <c r="AW33" s="21">
        <f>ROUNDDOWN(SUM(AW30:AW32)+SUM(AX30:AX32),0)</f>
        <v>0</v>
      </c>
      <c r="AX33" s="29">
        <f>MOD(SUM(AW30:AW32)+SUM(AX30:AX32),1)</f>
        <v>0</v>
      </c>
      <c r="AY33" s="20"/>
      <c r="AZ33" s="21">
        <f>ROUNDDOWN(SUM(AZ30:AZ32)+SUM(BA30:BA32),0)</f>
        <v>0</v>
      </c>
      <c r="BA33" s="29">
        <f>MOD(SUM(AZ30:AZ32)+SUM(BA30:BA32),1)</f>
        <v>0</v>
      </c>
      <c r="BB33" s="20"/>
      <c r="BC33" s="21">
        <f>ROUNDDOWN(SUM(BC30:BC32)+SUM(BD30:BD32),0)</f>
        <v>0</v>
      </c>
      <c r="BD33" s="29">
        <f>MOD(SUM(BC30:BC32)+SUM(BD30:BD32),1)</f>
        <v>0</v>
      </c>
      <c r="BE33" s="35">
        <f>ROUNDDOWN(SUM(D33:E33,G33:H33,J33:K33,M33:N33,P33:Q33,S33:T33,V33:W33,Y33:Z33,AB33:AC33,AE33:AF33,AH33:AI33,AK33:AL33,AN33:AO33,AQ33:AR33,AT33:AU33,AW33:AX33,AZ33:BA33,BC33:BD33),0)</f>
        <v>0</v>
      </c>
      <c r="BF33" s="36">
        <f>MOD(SUM(D33:E33,G33:H33,J33:K33,M33:N33,P33:Q33,S33:T33,V33:W33,Y33:Z33,AB33:AC33,AE33:AF33,AH33:AI33,AK33:AL33,AN33:AO33,AQ33:AR33,AT33:AU33,AW33:AX33,AZ33:BA33,BC33:BD33),1)</f>
        <v>0</v>
      </c>
      <c r="BG33" s="22" t="n">
        <v>0.0</v>
      </c>
    </row>
    <row r="34" spans="1:59" ht="18" customHeight="1" x14ac:dyDescent="0.45">
      <c r="A34" s="48">
        <v>8</v>
      </c>
      <c r="B34" s="54" t="s">
        <v>39</v>
      </c>
      <c r="C34" s="23" t="s">
        <v>67</v>
      </c>
      <c r="D34" s="13" t="n">
        <v>0.0</v>
      </c>
      <c r="E34" s="30"/>
      <c r="F34" s="23"/>
      <c r="G34" s="13"/>
      <c r="H34" s="30"/>
      <c r="I34" s="23"/>
      <c r="J34" s="13"/>
      <c r="K34" s="30"/>
      <c r="L34" s="23"/>
      <c r="M34" s="13"/>
      <c r="N34" s="30"/>
      <c r="O34" s="23"/>
      <c r="P34" s="13"/>
      <c r="Q34" s="30"/>
      <c r="R34" s="23"/>
      <c r="S34" s="13"/>
      <c r="T34" s="30"/>
      <c r="U34" s="23"/>
      <c r="V34" s="13"/>
      <c r="W34" s="30"/>
      <c r="X34" s="23"/>
      <c r="Y34" s="13"/>
      <c r="Z34" s="30"/>
      <c r="AA34" s="23"/>
      <c r="AB34" s="13"/>
      <c r="AC34" s="30"/>
      <c r="AD34" s="23"/>
      <c r="AE34" s="13"/>
      <c r="AF34" s="30"/>
      <c r="AG34" s="23"/>
      <c r="AH34" s="13"/>
      <c r="AI34" s="30"/>
      <c r="AJ34" s="23"/>
      <c r="AK34" s="13"/>
      <c r="AL34" s="30"/>
      <c r="AM34" s="23"/>
      <c r="AN34" s="13"/>
      <c r="AO34" s="30"/>
      <c r="AP34" s="23"/>
      <c r="AQ34" s="13"/>
      <c r="AR34" s="30"/>
      <c r="AS34" s="23"/>
      <c r="AT34" s="13"/>
      <c r="AU34" s="30"/>
      <c r="AV34" s="23"/>
      <c r="AW34" s="13"/>
      <c r="AX34" s="30"/>
      <c r="AY34" s="23"/>
      <c r="AZ34" s="13"/>
      <c r="BA34" s="30"/>
      <c r="BB34" s="23"/>
      <c r="BC34" s="13"/>
      <c r="BD34" s="30"/>
      <c r="BE34" s="37"/>
      <c r="BF34" s="38"/>
      <c r="BG34" s="24"/>
    </row>
    <row r="35" spans="1:59" ht="18" customHeight="1" x14ac:dyDescent="0.45">
      <c r="A35" s="49"/>
      <c r="B35" s="55"/>
      <c r="C35" s="41"/>
      <c r="D35" s="42"/>
      <c r="E35" s="43"/>
      <c r="F35" s="41"/>
      <c r="G35" s="42"/>
      <c r="H35" s="43"/>
      <c r="I35" s="41"/>
      <c r="J35" s="42"/>
      <c r="K35" s="43"/>
      <c r="L35" s="41"/>
      <c r="M35" s="42"/>
      <c r="N35" s="43"/>
      <c r="O35" s="41"/>
      <c r="P35" s="42"/>
      <c r="Q35" s="43"/>
      <c r="R35" s="41"/>
      <c r="S35" s="42"/>
      <c r="T35" s="43"/>
      <c r="U35" s="41"/>
      <c r="V35" s="42"/>
      <c r="W35" s="43"/>
      <c r="X35" s="41"/>
      <c r="Y35" s="42"/>
      <c r="Z35" s="43"/>
      <c r="AA35" s="41"/>
      <c r="AB35" s="42"/>
      <c r="AC35" s="43"/>
      <c r="AD35" s="41"/>
      <c r="AE35" s="42"/>
      <c r="AF35" s="43"/>
      <c r="AG35" s="41"/>
      <c r="AH35" s="42"/>
      <c r="AI35" s="43"/>
      <c r="AJ35" s="41"/>
      <c r="AK35" s="42"/>
      <c r="AL35" s="43"/>
      <c r="AM35" s="41"/>
      <c r="AN35" s="42"/>
      <c r="AO35" s="43"/>
      <c r="AP35" s="41"/>
      <c r="AQ35" s="42"/>
      <c r="AR35" s="43"/>
      <c r="AS35" s="41"/>
      <c r="AT35" s="42"/>
      <c r="AU35" s="43"/>
      <c r="AV35" s="41"/>
      <c r="AW35" s="42"/>
      <c r="AX35" s="43"/>
      <c r="AY35" s="41"/>
      <c r="AZ35" s="42"/>
      <c r="BA35" s="43"/>
      <c r="BB35" s="41"/>
      <c r="BC35" s="42"/>
      <c r="BD35" s="43"/>
      <c r="BE35" s="33"/>
      <c r="BF35" s="34"/>
      <c r="BG35" s="19"/>
    </row>
    <row r="36" spans="1:59" ht="18" customHeight="1" x14ac:dyDescent="0.45">
      <c r="A36" s="50"/>
      <c r="B36" s="56"/>
      <c r="C36" s="17"/>
      <c r="D36" s="18"/>
      <c r="E36" s="28"/>
      <c r="F36" s="17"/>
      <c r="G36" s="18"/>
      <c r="H36" s="28"/>
      <c r="I36" s="17"/>
      <c r="J36" s="18"/>
      <c r="K36" s="28"/>
      <c r="L36" s="17"/>
      <c r="M36" s="18"/>
      <c r="N36" s="28"/>
      <c r="O36" s="17"/>
      <c r="P36" s="18"/>
      <c r="Q36" s="28"/>
      <c r="R36" s="17"/>
      <c r="S36" s="18"/>
      <c r="T36" s="28"/>
      <c r="U36" s="17"/>
      <c r="V36" s="18"/>
      <c r="W36" s="28"/>
      <c r="X36" s="17"/>
      <c r="Y36" s="18"/>
      <c r="Z36" s="28"/>
      <c r="AA36" s="17"/>
      <c r="AB36" s="18"/>
      <c r="AC36" s="28"/>
      <c r="AD36" s="17"/>
      <c r="AE36" s="18"/>
      <c r="AF36" s="28"/>
      <c r="AG36" s="17"/>
      <c r="AH36" s="18"/>
      <c r="AI36" s="28"/>
      <c r="AJ36" s="17"/>
      <c r="AK36" s="18"/>
      <c r="AL36" s="28"/>
      <c r="AM36" s="17"/>
      <c r="AN36" s="18"/>
      <c r="AO36" s="28"/>
      <c r="AP36" s="17"/>
      <c r="AQ36" s="18"/>
      <c r="AR36" s="28"/>
      <c r="AS36" s="17"/>
      <c r="AT36" s="18"/>
      <c r="AU36" s="28"/>
      <c r="AV36" s="17"/>
      <c r="AW36" s="18"/>
      <c r="AX36" s="28"/>
      <c r="AY36" s="17"/>
      <c r="AZ36" s="18"/>
      <c r="BA36" s="28"/>
      <c r="BB36" s="17"/>
      <c r="BC36" s="18"/>
      <c r="BD36" s="28"/>
      <c r="BE36" s="33"/>
      <c r="BF36" s="34"/>
      <c r="BG36" s="19"/>
    </row>
    <row r="37" spans="1:59" ht="18" customHeight="1" thickBot="1" x14ac:dyDescent="0.5">
      <c r="A37" s="51"/>
      <c r="B37" s="7" t="s">
        <v>7</v>
      </c>
      <c r="C37" s="20"/>
      <c r="D37" s="21">
        <f>ROUNDDOWN(SUM(D34:D36)+SUM(E34:E36),0)</f>
        <v>0</v>
      </c>
      <c r="E37" s="29">
        <f>MOD(SUM(D34:D36)+SUM(E34:E36),1)</f>
        <v>0</v>
      </c>
      <c r="F37" s="20"/>
      <c r="G37" s="21">
        <f>ROUNDDOWN(SUM(G34:G36)+SUM(H34:H36),0)</f>
        <v>0</v>
      </c>
      <c r="H37" s="29">
        <f>MOD(SUM(G34:G36)+SUM(H34:H36),1)</f>
        <v>0</v>
      </c>
      <c r="I37" s="20"/>
      <c r="J37" s="21">
        <f>ROUNDDOWN(SUM(J34:J36)+SUM(K34:K36),0)</f>
        <v>0</v>
      </c>
      <c r="K37" s="29">
        <f>MOD(SUM(J34:J36)+SUM(K34:K36),1)</f>
        <v>0</v>
      </c>
      <c r="L37" s="20"/>
      <c r="M37" s="21">
        <f>ROUNDDOWN(SUM(M34:M36)+SUM(N34:N36),0)</f>
        <v>0</v>
      </c>
      <c r="N37" s="29">
        <f>MOD(SUM(M34:M36)+SUM(N34:N36),1)</f>
        <v>0</v>
      </c>
      <c r="O37" s="20"/>
      <c r="P37" s="21">
        <f>ROUNDDOWN(SUM(P34:P36)+SUM(Q34:Q36),0)</f>
        <v>0</v>
      </c>
      <c r="Q37" s="29">
        <f>MOD(SUM(P34:P36)+SUM(Q34:Q36),1)</f>
        <v>0</v>
      </c>
      <c r="R37" s="20"/>
      <c r="S37" s="21">
        <f>ROUNDDOWN(SUM(S34:S36)+SUM(T34:T36),0)</f>
        <v>0</v>
      </c>
      <c r="T37" s="29">
        <f>MOD(SUM(S34:S36)+SUM(T34:T36),1)</f>
        <v>0</v>
      </c>
      <c r="U37" s="20"/>
      <c r="V37" s="21">
        <f>ROUNDDOWN(SUM(V34:V36)+SUM(W34:W36),0)</f>
        <v>0</v>
      </c>
      <c r="W37" s="29">
        <f>MOD(SUM(V34:V36)+SUM(W34:W36),1)</f>
        <v>0</v>
      </c>
      <c r="X37" s="20"/>
      <c r="Y37" s="21">
        <f>ROUNDDOWN(SUM(Y34:Y36)+SUM(Z34:Z36),0)</f>
        <v>0</v>
      </c>
      <c r="Z37" s="29">
        <f>MOD(SUM(Y34:Y36)+SUM(Z34:Z36),1)</f>
        <v>0</v>
      </c>
      <c r="AA37" s="20"/>
      <c r="AB37" s="21">
        <f>ROUNDDOWN(SUM(AB34:AB36)+SUM(AC34:AC36),0)</f>
        <v>0</v>
      </c>
      <c r="AC37" s="29">
        <f>MOD(SUM(AB34:AB36)+SUM(AC34:AC36),1)</f>
        <v>0</v>
      </c>
      <c r="AD37" s="20"/>
      <c r="AE37" s="21">
        <f>ROUNDDOWN(SUM(AE34:AE36)+SUM(AF34:AF36),0)</f>
        <v>0</v>
      </c>
      <c r="AF37" s="29">
        <f>MOD(SUM(AE34:AE36)+SUM(AF34:AF36),1)</f>
        <v>0</v>
      </c>
      <c r="AG37" s="20"/>
      <c r="AH37" s="21">
        <f>ROUNDDOWN(SUM(AH34:AH36)+SUM(AI34:AI36),0)</f>
        <v>0</v>
      </c>
      <c r="AI37" s="29">
        <f>MOD(SUM(AH34:AH36)+SUM(AI34:AI36),1)</f>
        <v>0</v>
      </c>
      <c r="AJ37" s="20"/>
      <c r="AK37" s="21">
        <f>ROUNDDOWN(SUM(AK34:AK36)+SUM(AL34:AL36),0)</f>
        <v>0</v>
      </c>
      <c r="AL37" s="29">
        <f>MOD(SUM(AK34:AK36)+SUM(AL34:AL36),1)</f>
        <v>0</v>
      </c>
      <c r="AM37" s="20"/>
      <c r="AN37" s="21">
        <f>ROUNDDOWN(SUM(AN34:AN36)+SUM(AO34:AO36),0)</f>
        <v>0</v>
      </c>
      <c r="AO37" s="29">
        <f>MOD(SUM(AN34:AN36)+SUM(AO34:AO36),1)</f>
        <v>0</v>
      </c>
      <c r="AP37" s="20"/>
      <c r="AQ37" s="21">
        <f>ROUNDDOWN(SUM(AQ34:AQ36)+SUM(AR34:AR36),0)</f>
        <v>0</v>
      </c>
      <c r="AR37" s="29">
        <f>MOD(SUM(AQ34:AQ36)+SUM(AR34:AR36),1)</f>
        <v>0</v>
      </c>
      <c r="AS37" s="20"/>
      <c r="AT37" s="21">
        <f>ROUNDDOWN(SUM(AT34:AT36)+SUM(AU34:AU36),0)</f>
        <v>0</v>
      </c>
      <c r="AU37" s="29">
        <f>MOD(SUM(AT34:AT36)+SUM(AU34:AU36),1)</f>
        <v>0</v>
      </c>
      <c r="AV37" s="20"/>
      <c r="AW37" s="21">
        <f>ROUNDDOWN(SUM(AW34:AW36)+SUM(AX34:AX36),0)</f>
        <v>0</v>
      </c>
      <c r="AX37" s="29">
        <f>MOD(SUM(AW34:AW36)+SUM(AX34:AX36),1)</f>
        <v>0</v>
      </c>
      <c r="AY37" s="20"/>
      <c r="AZ37" s="21">
        <f>ROUNDDOWN(SUM(AZ34:AZ36)+SUM(BA34:BA36),0)</f>
        <v>0</v>
      </c>
      <c r="BA37" s="29">
        <f>MOD(SUM(AZ34:AZ36)+SUM(BA34:BA36),1)</f>
        <v>0</v>
      </c>
      <c r="BB37" s="20"/>
      <c r="BC37" s="21">
        <f>ROUNDDOWN(SUM(BC34:BC36)+SUM(BD34:BD36),0)</f>
        <v>0</v>
      </c>
      <c r="BD37" s="29">
        <f>MOD(SUM(BC34:BC36)+SUM(BD34:BD36),1)</f>
        <v>0</v>
      </c>
      <c r="BE37" s="35">
        <f>ROUNDDOWN(SUM(D37:E37,G37:H37,J37:K37,M37:N37,P37:Q37,S37:T37,V37:W37,Y37:Z37,AB37:AC37,AE37:AF37,AH37:AI37,AK37:AL37,AN37:AO37,AQ37:AR37,AT37:AU37,AW37:AX37,AZ37:BA37,BC37:BD37),0)</f>
        <v>0</v>
      </c>
      <c r="BF37" s="36">
        <f>MOD(SUM(D37:E37,G37:H37,J37:K37,M37:N37,P37:Q37,S37:T37,V37:W37,Y37:Z37,AB37:AC37,AE37:AF37,AH37:AI37,AK37:AL37,AN37:AO37,AQ37:AR37,AT37:AU37,AW37:AX37,AZ37:BA37,BC37:BD37),1)</f>
        <v>0</v>
      </c>
      <c r="BG37" s="22" t="n">
        <v>0.0</v>
      </c>
    </row>
    <row r="38" spans="1:59" ht="18" customHeight="1" x14ac:dyDescent="0.45">
      <c r="A38" s="48">
        <v>9</v>
      </c>
      <c r="B38" s="54" t="s">
        <v>40</v>
      </c>
      <c r="C38" s="23" t="s">
        <v>68</v>
      </c>
      <c r="D38" s="13" t="n">
        <v>7777.0</v>
      </c>
      <c r="E38" s="30"/>
      <c r="F38" s="23"/>
      <c r="G38" s="13"/>
      <c r="H38" s="30"/>
      <c r="I38" s="23"/>
      <c r="J38" s="13"/>
      <c r="K38" s="30"/>
      <c r="L38" s="23"/>
      <c r="M38" s="13"/>
      <c r="N38" s="30"/>
      <c r="O38" s="23"/>
      <c r="P38" s="13"/>
      <c r="Q38" s="30"/>
      <c r="R38" s="23"/>
      <c r="S38" s="13"/>
      <c r="T38" s="30"/>
      <c r="U38" s="23"/>
      <c r="V38" s="13"/>
      <c r="W38" s="30"/>
      <c r="X38" s="23"/>
      <c r="Y38" s="13"/>
      <c r="Z38" s="30"/>
      <c r="AA38" s="23" t="s">
        <v>120</v>
      </c>
      <c r="AB38" s="13" t="n">
        <v>7075.0</v>
      </c>
      <c r="AC38" s="30"/>
      <c r="AD38" s="23"/>
      <c r="AE38" s="13"/>
      <c r="AF38" s="30"/>
      <c r="AG38" s="23"/>
      <c r="AH38" s="13"/>
      <c r="AI38" s="30"/>
      <c r="AJ38" s="23"/>
      <c r="AK38" s="13"/>
      <c r="AL38" s="30"/>
      <c r="AM38" s="23"/>
      <c r="AN38" s="13"/>
      <c r="AO38" s="30"/>
      <c r="AP38" s="23"/>
      <c r="AQ38" s="13"/>
      <c r="AR38" s="30"/>
      <c r="AS38" s="23"/>
      <c r="AT38" s="13"/>
      <c r="AU38" s="30"/>
      <c r="AV38" s="23"/>
      <c r="AW38" s="13"/>
      <c r="AX38" s="30"/>
      <c r="AY38" s="23"/>
      <c r="AZ38" s="13"/>
      <c r="BA38" s="30"/>
      <c r="BB38" s="23"/>
      <c r="BC38" s="13"/>
      <c r="BD38" s="30"/>
      <c r="BE38" s="37"/>
      <c r="BF38" s="38"/>
      <c r="BG38" s="24"/>
    </row>
    <row r="39" spans="1:59" ht="18" customHeight="1" x14ac:dyDescent="0.45">
      <c r="A39" s="49"/>
      <c r="B39" s="55"/>
      <c r="C39" s="41"/>
      <c r="D39" s="42"/>
      <c r="E39" s="43"/>
      <c r="F39" s="41"/>
      <c r="G39" s="42"/>
      <c r="H39" s="43"/>
      <c r="I39" s="41"/>
      <c r="J39" s="42"/>
      <c r="K39" s="43"/>
      <c r="L39" s="41"/>
      <c r="M39" s="42"/>
      <c r="N39" s="43"/>
      <c r="O39" s="41"/>
      <c r="P39" s="42"/>
      <c r="Q39" s="43"/>
      <c r="R39" s="41"/>
      <c r="S39" s="42"/>
      <c r="T39" s="43"/>
      <c r="U39" s="41"/>
      <c r="V39" s="42"/>
      <c r="W39" s="43"/>
      <c r="X39" s="41"/>
      <c r="Y39" s="42"/>
      <c r="Z39" s="43"/>
      <c r="AA39" s="41"/>
      <c r="AB39" s="42"/>
      <c r="AC39" s="43"/>
      <c r="AD39" s="41"/>
      <c r="AE39" s="42"/>
      <c r="AF39" s="43"/>
      <c r="AG39" s="41"/>
      <c r="AH39" s="42"/>
      <c r="AI39" s="43"/>
      <c r="AJ39" s="41"/>
      <c r="AK39" s="42"/>
      <c r="AL39" s="43"/>
      <c r="AM39" s="41"/>
      <c r="AN39" s="42"/>
      <c r="AO39" s="43"/>
      <c r="AP39" s="41"/>
      <c r="AQ39" s="42"/>
      <c r="AR39" s="43"/>
      <c r="AS39" s="41"/>
      <c r="AT39" s="42"/>
      <c r="AU39" s="43"/>
      <c r="AV39" s="41"/>
      <c r="AW39" s="42"/>
      <c r="AX39" s="43"/>
      <c r="AY39" s="41"/>
      <c r="AZ39" s="42"/>
      <c r="BA39" s="43"/>
      <c r="BB39" s="41"/>
      <c r="BC39" s="42"/>
      <c r="BD39" s="43"/>
      <c r="BE39" s="33"/>
      <c r="BF39" s="34"/>
      <c r="BG39" s="19"/>
    </row>
    <row r="40" spans="1:59" ht="18" customHeight="1" x14ac:dyDescent="0.45">
      <c r="A40" s="50"/>
      <c r="B40" s="56"/>
      <c r="C40" s="17"/>
      <c r="D40" s="18"/>
      <c r="E40" s="28"/>
      <c r="F40" s="17"/>
      <c r="G40" s="18"/>
      <c r="H40" s="28"/>
      <c r="I40" s="17"/>
      <c r="J40" s="18"/>
      <c r="K40" s="28"/>
      <c r="L40" s="17"/>
      <c r="M40" s="18"/>
      <c r="N40" s="28"/>
      <c r="O40" s="17"/>
      <c r="P40" s="18"/>
      <c r="Q40" s="28"/>
      <c r="R40" s="17"/>
      <c r="S40" s="18"/>
      <c r="T40" s="28"/>
      <c r="U40" s="17"/>
      <c r="V40" s="18"/>
      <c r="W40" s="28"/>
      <c r="X40" s="17"/>
      <c r="Y40" s="18"/>
      <c r="Z40" s="28"/>
      <c r="AA40" s="17"/>
      <c r="AB40" s="18"/>
      <c r="AC40" s="28"/>
      <c r="AD40" s="17"/>
      <c r="AE40" s="18"/>
      <c r="AF40" s="28"/>
      <c r="AG40" s="17"/>
      <c r="AH40" s="18"/>
      <c r="AI40" s="28"/>
      <c r="AJ40" s="17"/>
      <c r="AK40" s="18"/>
      <c r="AL40" s="28"/>
      <c r="AM40" s="17"/>
      <c r="AN40" s="18"/>
      <c r="AO40" s="28"/>
      <c r="AP40" s="17"/>
      <c r="AQ40" s="18"/>
      <c r="AR40" s="28"/>
      <c r="AS40" s="17"/>
      <c r="AT40" s="18"/>
      <c r="AU40" s="28"/>
      <c r="AV40" s="17"/>
      <c r="AW40" s="18"/>
      <c r="AX40" s="28"/>
      <c r="AY40" s="17"/>
      <c r="AZ40" s="18"/>
      <c r="BA40" s="28"/>
      <c r="BB40" s="17"/>
      <c r="BC40" s="18"/>
      <c r="BD40" s="28"/>
      <c r="BE40" s="33"/>
      <c r="BF40" s="34"/>
      <c r="BG40" s="19"/>
    </row>
    <row r="41" spans="1:59" ht="18" customHeight="1" thickBot="1" x14ac:dyDescent="0.5">
      <c r="A41" s="51"/>
      <c r="B41" s="7" t="s">
        <v>7</v>
      </c>
      <c r="C41" s="20"/>
      <c r="D41" s="21">
        <f>ROUNDDOWN(SUM(D38:D40)+SUM(E38:E40),0)</f>
        <v>0</v>
      </c>
      <c r="E41" s="29">
        <f>MOD(SUM(D38:D40)+SUM(E38:E40),1)</f>
        <v>0</v>
      </c>
      <c r="F41" s="20"/>
      <c r="G41" s="21">
        <f>ROUNDDOWN(SUM(G38:G40)+SUM(H38:H40),0)</f>
        <v>0</v>
      </c>
      <c r="H41" s="29">
        <f>MOD(SUM(G38:G40)+SUM(H38:H40),1)</f>
        <v>0</v>
      </c>
      <c r="I41" s="20"/>
      <c r="J41" s="21">
        <f>ROUNDDOWN(SUM(J38:J40)+SUM(K38:K40),0)</f>
        <v>0</v>
      </c>
      <c r="K41" s="29">
        <f>MOD(SUM(J38:J40)+SUM(K38:K40),1)</f>
        <v>0</v>
      </c>
      <c r="L41" s="20"/>
      <c r="M41" s="21">
        <f>ROUNDDOWN(SUM(M38:M40)+SUM(N38:N40),0)</f>
        <v>0</v>
      </c>
      <c r="N41" s="29">
        <f>MOD(SUM(M38:M40)+SUM(N38:N40),1)</f>
        <v>0</v>
      </c>
      <c r="O41" s="20"/>
      <c r="P41" s="21">
        <f>ROUNDDOWN(SUM(P38:P40)+SUM(Q38:Q40),0)</f>
        <v>0</v>
      </c>
      <c r="Q41" s="29">
        <f>MOD(SUM(P38:P40)+SUM(Q38:Q40),1)</f>
        <v>0</v>
      </c>
      <c r="R41" s="20"/>
      <c r="S41" s="21">
        <f>ROUNDDOWN(SUM(S38:S40)+SUM(T38:T40),0)</f>
        <v>0</v>
      </c>
      <c r="T41" s="29">
        <f>MOD(SUM(S38:S40)+SUM(T38:T40),1)</f>
        <v>0</v>
      </c>
      <c r="U41" s="20"/>
      <c r="V41" s="21">
        <f>ROUNDDOWN(SUM(V38:V40)+SUM(W38:W40),0)</f>
        <v>0</v>
      </c>
      <c r="W41" s="29">
        <f>MOD(SUM(V38:V40)+SUM(W38:W40),1)</f>
        <v>0</v>
      </c>
      <c r="X41" s="20"/>
      <c r="Y41" s="21">
        <f>ROUNDDOWN(SUM(Y38:Y40)+SUM(Z38:Z40),0)</f>
        <v>0</v>
      </c>
      <c r="Z41" s="29">
        <f>MOD(SUM(Y38:Y40)+SUM(Z38:Z40),1)</f>
        <v>0</v>
      </c>
      <c r="AA41" s="20"/>
      <c r="AB41" s="21">
        <f>ROUNDDOWN(SUM(AB38:AB40)+SUM(AC38:AC40),0)</f>
        <v>0</v>
      </c>
      <c r="AC41" s="29">
        <f>MOD(SUM(AB38:AB40)+SUM(AC38:AC40),1)</f>
        <v>0</v>
      </c>
      <c r="AD41" s="20"/>
      <c r="AE41" s="21">
        <f>ROUNDDOWN(SUM(AE38:AE40)+SUM(AF38:AF40),0)</f>
        <v>0</v>
      </c>
      <c r="AF41" s="29">
        <f>MOD(SUM(AE38:AE40)+SUM(AF38:AF40),1)</f>
        <v>0</v>
      </c>
      <c r="AG41" s="20"/>
      <c r="AH41" s="21">
        <f>ROUNDDOWN(SUM(AH38:AH40)+SUM(AI38:AI40),0)</f>
        <v>0</v>
      </c>
      <c r="AI41" s="29">
        <f>MOD(SUM(AH38:AH40)+SUM(AI38:AI40),1)</f>
        <v>0</v>
      </c>
      <c r="AJ41" s="20"/>
      <c r="AK41" s="21">
        <f>ROUNDDOWN(SUM(AK38:AK40)+SUM(AL38:AL40),0)</f>
        <v>0</v>
      </c>
      <c r="AL41" s="29">
        <f>MOD(SUM(AK38:AK40)+SUM(AL38:AL40),1)</f>
        <v>0</v>
      </c>
      <c r="AM41" s="20"/>
      <c r="AN41" s="21">
        <f>ROUNDDOWN(SUM(AN38:AN40)+SUM(AO38:AO40),0)</f>
        <v>0</v>
      </c>
      <c r="AO41" s="29">
        <f>MOD(SUM(AN38:AN40)+SUM(AO38:AO40),1)</f>
        <v>0</v>
      </c>
      <c r="AP41" s="20"/>
      <c r="AQ41" s="21">
        <f>ROUNDDOWN(SUM(AQ38:AQ40)+SUM(AR38:AR40),0)</f>
        <v>0</v>
      </c>
      <c r="AR41" s="29">
        <f>MOD(SUM(AQ38:AQ40)+SUM(AR38:AR40),1)</f>
        <v>0</v>
      </c>
      <c r="AS41" s="20"/>
      <c r="AT41" s="21">
        <f>ROUNDDOWN(SUM(AT38:AT40)+SUM(AU38:AU40),0)</f>
        <v>0</v>
      </c>
      <c r="AU41" s="29">
        <f>MOD(SUM(AT38:AT40)+SUM(AU38:AU40),1)</f>
        <v>0</v>
      </c>
      <c r="AV41" s="20"/>
      <c r="AW41" s="21">
        <f>ROUNDDOWN(SUM(AW38:AW40)+SUM(AX38:AX40),0)</f>
        <v>0</v>
      </c>
      <c r="AX41" s="29">
        <f>MOD(SUM(AW38:AW40)+SUM(AX38:AX40),1)</f>
        <v>0</v>
      </c>
      <c r="AY41" s="20"/>
      <c r="AZ41" s="21">
        <f>ROUNDDOWN(SUM(AZ38:AZ40)+SUM(BA38:BA40),0)</f>
        <v>0</v>
      </c>
      <c r="BA41" s="29">
        <f>MOD(SUM(AZ38:AZ40)+SUM(BA38:BA40),1)</f>
        <v>0</v>
      </c>
      <c r="BB41" s="20"/>
      <c r="BC41" s="21">
        <f>ROUNDDOWN(SUM(BC38:BC40)+SUM(BD38:BD40),0)</f>
        <v>0</v>
      </c>
      <c r="BD41" s="29">
        <f>MOD(SUM(BC38:BC40)+SUM(BD38:BD40),1)</f>
        <v>0</v>
      </c>
      <c r="BE41" s="35">
        <f>ROUNDDOWN(SUM(D41:E41,G41:H41,J41:K41,M41:N41,P41:Q41,S41:T41,V41:W41,Y41:Z41,AB41:AC41,AE41:AF41,AH41:AI41,AK41:AL41,AN41:AO41,AQ41:AR41,AT41:AU41,AW41:AX41,AZ41:BA41,BC41:BD41),0)</f>
        <v>0</v>
      </c>
      <c r="BF41" s="36">
        <f>MOD(SUM(D41:E41,G41:H41,J41:K41,M41:N41,P41:Q41,S41:T41,V41:W41,Y41:Z41,AB41:AC41,AE41:AF41,AH41:AI41,AK41:AL41,AN41:AO41,AQ41:AR41,AT41:AU41,AW41:AX41,AZ41:BA41,BC41:BD41),1)</f>
        <v>0</v>
      </c>
      <c r="BG41" s="22" t="n">
        <v>0.0</v>
      </c>
    </row>
    <row r="42" spans="1:59" ht="18" customHeight="1" x14ac:dyDescent="0.45">
      <c r="A42" s="48">
        <v>10</v>
      </c>
      <c r="B42" s="54" t="s">
        <v>42</v>
      </c>
      <c r="C42" s="23" t="s">
        <v>69</v>
      </c>
      <c r="D42" s="13" t="n">
        <v>0.0</v>
      </c>
      <c r="E42" s="30"/>
      <c r="F42" s="23"/>
      <c r="G42" s="13"/>
      <c r="H42" s="30"/>
      <c r="I42" s="23"/>
      <c r="J42" s="13"/>
      <c r="K42" s="30"/>
      <c r="L42" s="23"/>
      <c r="M42" s="13"/>
      <c r="N42" s="30"/>
      <c r="O42" s="23"/>
      <c r="P42" s="13"/>
      <c r="Q42" s="30"/>
      <c r="R42" s="23"/>
      <c r="S42" s="13"/>
      <c r="T42" s="30"/>
      <c r="U42" s="23"/>
      <c r="V42" s="13"/>
      <c r="W42" s="30"/>
      <c r="X42" s="23"/>
      <c r="Y42" s="13"/>
      <c r="Z42" s="30"/>
      <c r="AA42" s="23"/>
      <c r="AB42" s="13"/>
      <c r="AC42" s="30"/>
      <c r="AD42" s="23"/>
      <c r="AE42" s="13"/>
      <c r="AF42" s="30"/>
      <c r="AG42" s="23"/>
      <c r="AH42" s="13"/>
      <c r="AI42" s="30"/>
      <c r="AJ42" s="23"/>
      <c r="AK42" s="13"/>
      <c r="AL42" s="30"/>
      <c r="AM42" s="23"/>
      <c r="AN42" s="13"/>
      <c r="AO42" s="30"/>
      <c r="AP42" s="23"/>
      <c r="AQ42" s="13"/>
      <c r="AR42" s="30"/>
      <c r="AS42" s="23"/>
      <c r="AT42" s="13"/>
      <c r="AU42" s="30"/>
      <c r="AV42" s="23"/>
      <c r="AW42" s="13"/>
      <c r="AX42" s="30"/>
      <c r="AY42" s="23"/>
      <c r="AZ42" s="13"/>
      <c r="BA42" s="30"/>
      <c r="BB42" s="23"/>
      <c r="BC42" s="13"/>
      <c r="BD42" s="30"/>
      <c r="BE42" s="37"/>
      <c r="BF42" s="38"/>
      <c r="BG42" s="24"/>
    </row>
    <row r="43" spans="1:59" ht="18" customHeight="1" x14ac:dyDescent="0.45">
      <c r="A43" s="49"/>
      <c r="B43" s="55"/>
      <c r="C43" s="41"/>
      <c r="D43" s="42"/>
      <c r="E43" s="43"/>
      <c r="F43" s="41"/>
      <c r="G43" s="42"/>
      <c r="H43" s="43"/>
      <c r="I43" s="41"/>
      <c r="J43" s="42"/>
      <c r="K43" s="43"/>
      <c r="L43" s="41"/>
      <c r="M43" s="42"/>
      <c r="N43" s="43"/>
      <c r="O43" s="41"/>
      <c r="P43" s="42"/>
      <c r="Q43" s="43"/>
      <c r="R43" s="41"/>
      <c r="S43" s="42"/>
      <c r="T43" s="43"/>
      <c r="U43" s="41"/>
      <c r="V43" s="42"/>
      <c r="W43" s="43"/>
      <c r="X43" s="41"/>
      <c r="Y43" s="42"/>
      <c r="Z43" s="43"/>
      <c r="AA43" s="41"/>
      <c r="AB43" s="42"/>
      <c r="AC43" s="43"/>
      <c r="AD43" s="41"/>
      <c r="AE43" s="42"/>
      <c r="AF43" s="43"/>
      <c r="AG43" s="41"/>
      <c r="AH43" s="42"/>
      <c r="AI43" s="43"/>
      <c r="AJ43" s="41"/>
      <c r="AK43" s="42"/>
      <c r="AL43" s="43"/>
      <c r="AM43" s="41"/>
      <c r="AN43" s="42"/>
      <c r="AO43" s="43"/>
      <c r="AP43" s="41"/>
      <c r="AQ43" s="42"/>
      <c r="AR43" s="43"/>
      <c r="AS43" s="41"/>
      <c r="AT43" s="42"/>
      <c r="AU43" s="43"/>
      <c r="AV43" s="41"/>
      <c r="AW43" s="42"/>
      <c r="AX43" s="43"/>
      <c r="AY43" s="41"/>
      <c r="AZ43" s="42"/>
      <c r="BA43" s="43"/>
      <c r="BB43" s="41"/>
      <c r="BC43" s="42"/>
      <c r="BD43" s="43"/>
      <c r="BE43" s="33"/>
      <c r="BF43" s="34"/>
      <c r="BG43" s="19"/>
    </row>
    <row r="44" spans="1:59" ht="18" customHeight="1" x14ac:dyDescent="0.45">
      <c r="A44" s="50"/>
      <c r="B44" s="56"/>
      <c r="C44" s="17"/>
      <c r="D44" s="18"/>
      <c r="E44" s="28"/>
      <c r="F44" s="17"/>
      <c r="G44" s="18"/>
      <c r="H44" s="28"/>
      <c r="I44" s="17"/>
      <c r="J44" s="18"/>
      <c r="K44" s="28"/>
      <c r="L44" s="17"/>
      <c r="M44" s="18"/>
      <c r="N44" s="28"/>
      <c r="O44" s="17"/>
      <c r="P44" s="18"/>
      <c r="Q44" s="28"/>
      <c r="R44" s="17"/>
      <c r="S44" s="18"/>
      <c r="T44" s="28"/>
      <c r="U44" s="17"/>
      <c r="V44" s="18"/>
      <c r="W44" s="28"/>
      <c r="X44" s="17"/>
      <c r="Y44" s="18"/>
      <c r="Z44" s="28"/>
      <c r="AA44" s="17"/>
      <c r="AB44" s="18"/>
      <c r="AC44" s="28"/>
      <c r="AD44" s="17"/>
      <c r="AE44" s="18"/>
      <c r="AF44" s="28"/>
      <c r="AG44" s="17"/>
      <c r="AH44" s="18"/>
      <c r="AI44" s="28"/>
      <c r="AJ44" s="17"/>
      <c r="AK44" s="18"/>
      <c r="AL44" s="28"/>
      <c r="AM44" s="17"/>
      <c r="AN44" s="18"/>
      <c r="AO44" s="28"/>
      <c r="AP44" s="17"/>
      <c r="AQ44" s="18"/>
      <c r="AR44" s="28"/>
      <c r="AS44" s="17"/>
      <c r="AT44" s="18"/>
      <c r="AU44" s="28"/>
      <c r="AV44" s="17"/>
      <c r="AW44" s="18"/>
      <c r="AX44" s="28"/>
      <c r="AY44" s="17"/>
      <c r="AZ44" s="18"/>
      <c r="BA44" s="28"/>
      <c r="BB44" s="17"/>
      <c r="BC44" s="18"/>
      <c r="BD44" s="28"/>
      <c r="BE44" s="33"/>
      <c r="BF44" s="34"/>
      <c r="BG44" s="19"/>
    </row>
    <row r="45" spans="1:59" ht="18" customHeight="1" thickBot="1" x14ac:dyDescent="0.5">
      <c r="A45" s="51"/>
      <c r="B45" s="7" t="s">
        <v>7</v>
      </c>
      <c r="C45" s="20"/>
      <c r="D45" s="21">
        <f>ROUNDDOWN(SUM(D42:D44)+SUM(E42:E44),0)</f>
        <v>0</v>
      </c>
      <c r="E45" s="29">
        <f>MOD(SUM(D42:D44)+SUM(E42:E44),1)</f>
        <v>0</v>
      </c>
      <c r="F45" s="20"/>
      <c r="G45" s="21">
        <f>ROUNDDOWN(SUM(G42:G44)+SUM(H42:H44),0)</f>
        <v>0</v>
      </c>
      <c r="H45" s="29">
        <f>MOD(SUM(G42:G44)+SUM(H42:H44),1)</f>
        <v>0</v>
      </c>
      <c r="I45" s="20"/>
      <c r="J45" s="21">
        <f>ROUNDDOWN(SUM(J42:J44)+SUM(K42:K44),0)</f>
        <v>0</v>
      </c>
      <c r="K45" s="29">
        <f>MOD(SUM(J42:J44)+SUM(K42:K44),1)</f>
        <v>0</v>
      </c>
      <c r="L45" s="20"/>
      <c r="M45" s="21">
        <f>ROUNDDOWN(SUM(M42:M44)+SUM(N42:N44),0)</f>
        <v>0</v>
      </c>
      <c r="N45" s="29">
        <f>MOD(SUM(M42:M44)+SUM(N42:N44),1)</f>
        <v>0</v>
      </c>
      <c r="O45" s="20"/>
      <c r="P45" s="21">
        <f>ROUNDDOWN(SUM(P42:P44)+SUM(Q42:Q44),0)</f>
        <v>0</v>
      </c>
      <c r="Q45" s="29">
        <f>MOD(SUM(P42:P44)+SUM(Q42:Q44),1)</f>
        <v>0</v>
      </c>
      <c r="R45" s="20"/>
      <c r="S45" s="21">
        <f>ROUNDDOWN(SUM(S42:S44)+SUM(T42:T44),0)</f>
        <v>0</v>
      </c>
      <c r="T45" s="29">
        <f>MOD(SUM(S42:S44)+SUM(T42:T44),1)</f>
        <v>0</v>
      </c>
      <c r="U45" s="20"/>
      <c r="V45" s="21">
        <f>ROUNDDOWN(SUM(V42:V44)+SUM(W42:W44),0)</f>
        <v>0</v>
      </c>
      <c r="W45" s="29">
        <f>MOD(SUM(V42:V44)+SUM(W42:W44),1)</f>
        <v>0</v>
      </c>
      <c r="X45" s="20"/>
      <c r="Y45" s="21">
        <f>ROUNDDOWN(SUM(Y42:Y44)+SUM(Z42:Z44),0)</f>
        <v>0</v>
      </c>
      <c r="Z45" s="29">
        <f>MOD(SUM(Y42:Y44)+SUM(Z42:Z44),1)</f>
        <v>0</v>
      </c>
      <c r="AA45" s="20"/>
      <c r="AB45" s="21">
        <f>ROUNDDOWN(SUM(AB42:AB44)+SUM(AC42:AC44),0)</f>
        <v>0</v>
      </c>
      <c r="AC45" s="29">
        <f>MOD(SUM(AB42:AB44)+SUM(AC42:AC44),1)</f>
        <v>0</v>
      </c>
      <c r="AD45" s="20"/>
      <c r="AE45" s="21">
        <f>ROUNDDOWN(SUM(AE42:AE44)+SUM(AF42:AF44),0)</f>
        <v>0</v>
      </c>
      <c r="AF45" s="29">
        <f>MOD(SUM(AE42:AE44)+SUM(AF42:AF44),1)</f>
        <v>0</v>
      </c>
      <c r="AG45" s="20"/>
      <c r="AH45" s="21">
        <f>ROUNDDOWN(SUM(AH42:AH44)+SUM(AI42:AI44),0)</f>
        <v>0</v>
      </c>
      <c r="AI45" s="29">
        <f>MOD(SUM(AH42:AH44)+SUM(AI42:AI44),1)</f>
        <v>0</v>
      </c>
      <c r="AJ45" s="20"/>
      <c r="AK45" s="21">
        <f>ROUNDDOWN(SUM(AK42:AK44)+SUM(AL42:AL44),0)</f>
        <v>0</v>
      </c>
      <c r="AL45" s="29">
        <f>MOD(SUM(AK42:AK44)+SUM(AL42:AL44),1)</f>
        <v>0</v>
      </c>
      <c r="AM45" s="20"/>
      <c r="AN45" s="21">
        <f>ROUNDDOWN(SUM(AN42:AN44)+SUM(AO42:AO44),0)</f>
        <v>0</v>
      </c>
      <c r="AO45" s="29">
        <f>MOD(SUM(AN42:AN44)+SUM(AO42:AO44),1)</f>
        <v>0</v>
      </c>
      <c r="AP45" s="20"/>
      <c r="AQ45" s="21">
        <f>ROUNDDOWN(SUM(AQ42:AQ44)+SUM(AR42:AR44),0)</f>
        <v>0</v>
      </c>
      <c r="AR45" s="29">
        <f>MOD(SUM(AQ42:AQ44)+SUM(AR42:AR44),1)</f>
        <v>0</v>
      </c>
      <c r="AS45" s="20"/>
      <c r="AT45" s="21">
        <f>ROUNDDOWN(SUM(AT42:AT44)+SUM(AU42:AU44),0)</f>
        <v>0</v>
      </c>
      <c r="AU45" s="29">
        <f>MOD(SUM(AT42:AT44)+SUM(AU42:AU44),1)</f>
        <v>0</v>
      </c>
      <c r="AV45" s="20"/>
      <c r="AW45" s="21">
        <f>ROUNDDOWN(SUM(AW42:AW44)+SUM(AX42:AX44),0)</f>
        <v>0</v>
      </c>
      <c r="AX45" s="29">
        <f>MOD(SUM(AW42:AW44)+SUM(AX42:AX44),1)</f>
        <v>0</v>
      </c>
      <c r="AY45" s="20"/>
      <c r="AZ45" s="21">
        <f>ROUNDDOWN(SUM(AZ42:AZ44)+SUM(BA42:BA44),0)</f>
        <v>0</v>
      </c>
      <c r="BA45" s="29">
        <f>MOD(SUM(AZ42:AZ44)+SUM(BA42:BA44),1)</f>
        <v>0</v>
      </c>
      <c r="BB45" s="20"/>
      <c r="BC45" s="21">
        <f>ROUNDDOWN(SUM(BC42:BC44)+SUM(BD42:BD44),0)</f>
        <v>0</v>
      </c>
      <c r="BD45" s="29">
        <f>MOD(SUM(BC42:BC44)+SUM(BD42:BD44),1)</f>
        <v>0</v>
      </c>
      <c r="BE45" s="35">
        <f>ROUNDDOWN(SUM(D45:E45,G45:H45,J45:K45,M45:N45,P45:Q45,S45:T45,V45:W45,Y45:Z45,AB45:AC45,AE45:AF45,AH45:AI45,AK45:AL45,AN45:AO45,AQ45:AR45,AT45:AU45,AW45:AX45,AZ45:BA45,BC45:BD45),0)</f>
        <v>0</v>
      </c>
      <c r="BF45" s="36">
        <f>MOD(SUM(D45:E45,G45:H45,J45:K45,M45:N45,P45:Q45,S45:T45,V45:W45,Y45:Z45,AB45:AC45,AE45:AF45,AH45:AI45,AK45:AL45,AN45:AO45,AQ45:AR45,AT45:AU45,AW45:AX45,AZ45:BA45,BC45:BD45),1)</f>
        <v>0</v>
      </c>
      <c r="BG45" s="22" t="n">
        <v>0.0</v>
      </c>
    </row>
    <row r="46" spans="1:59" ht="18" customHeight="1" x14ac:dyDescent="0.45">
      <c r="A46" s="48">
        <v>11</v>
      </c>
      <c r="B46" s="54" t="s">
        <v>34</v>
      </c>
      <c r="C46" s="23" t="s">
        <v>70</v>
      </c>
      <c r="D46" s="13" t="n">
        <v>8077.0</v>
      </c>
      <c r="E46" s="30"/>
      <c r="F46" s="23"/>
      <c r="G46" s="13"/>
      <c r="H46" s="30"/>
      <c r="I46" s="23"/>
      <c r="J46" s="13"/>
      <c r="K46" s="30"/>
      <c r="L46" s="23"/>
      <c r="M46" s="13"/>
      <c r="N46" s="30"/>
      <c r="O46" s="23"/>
      <c r="P46" s="13"/>
      <c r="Q46" s="30"/>
      <c r="R46" s="23"/>
      <c r="S46" s="13"/>
      <c r="T46" s="30"/>
      <c r="U46" s="23"/>
      <c r="V46" s="13"/>
      <c r="W46" s="30"/>
      <c r="X46" s="23"/>
      <c r="Y46" s="13"/>
      <c r="Z46" s="30"/>
      <c r="AA46" s="23" t="s">
        <v>121</v>
      </c>
      <c r="AB46" s="13" t="n">
        <v>5734.0</v>
      </c>
      <c r="AC46" s="30"/>
      <c r="AD46" s="23"/>
      <c r="AE46" s="13"/>
      <c r="AF46" s="30"/>
      <c r="AG46" s="23"/>
      <c r="AH46" s="13"/>
      <c r="AI46" s="30"/>
      <c r="AJ46" s="23"/>
      <c r="AK46" s="13"/>
      <c r="AL46" s="30"/>
      <c r="AM46" s="23"/>
      <c r="AN46" s="13"/>
      <c r="AO46" s="30"/>
      <c r="AP46" s="23"/>
      <c r="AQ46" s="13"/>
      <c r="AR46" s="30"/>
      <c r="AS46" s="23"/>
      <c r="AT46" s="13"/>
      <c r="AU46" s="30"/>
      <c r="AV46" s="23"/>
      <c r="AW46" s="13"/>
      <c r="AX46" s="30"/>
      <c r="AY46" s="23"/>
      <c r="AZ46" s="13"/>
      <c r="BA46" s="30"/>
      <c r="BB46" s="23"/>
      <c r="BC46" s="13"/>
      <c r="BD46" s="30"/>
      <c r="BE46" s="37"/>
      <c r="BF46" s="38"/>
      <c r="BG46" s="24"/>
    </row>
    <row r="47" spans="1:59" ht="18" customHeight="1" x14ac:dyDescent="0.45">
      <c r="A47" s="49"/>
      <c r="B47" s="55"/>
      <c r="C47" s="41" t="s">
        <v>71</v>
      </c>
      <c r="D47" s="42" t="n">
        <v>13192.0</v>
      </c>
      <c r="E47" s="43" t="n">
        <v>0.238</v>
      </c>
      <c r="F47" s="41"/>
      <c r="G47" s="42"/>
      <c r="H47" s="43"/>
      <c r="I47" s="41"/>
      <c r="J47" s="42"/>
      <c r="K47" s="43"/>
      <c r="L47" s="41"/>
      <c r="M47" s="42"/>
      <c r="N47" s="43"/>
      <c r="O47" s="41"/>
      <c r="P47" s="42"/>
      <c r="Q47" s="43"/>
      <c r="R47" s="41"/>
      <c r="S47" s="42"/>
      <c r="T47" s="43"/>
      <c r="U47" s="41"/>
      <c r="V47" s="42"/>
      <c r="W47" s="43"/>
      <c r="X47" s="41"/>
      <c r="Y47" s="42"/>
      <c r="Z47" s="43"/>
      <c r="AA47" s="41" t="s">
        <v>122</v>
      </c>
      <c r="AB47" s="42" t="n">
        <v>5611.0</v>
      </c>
      <c r="AC47" s="43" t="n">
        <v>0.76</v>
      </c>
      <c r="AD47" s="41"/>
      <c r="AE47" s="42"/>
      <c r="AF47" s="43"/>
      <c r="AG47" s="41"/>
      <c r="AH47" s="42"/>
      <c r="AI47" s="43"/>
      <c r="AJ47" s="41"/>
      <c r="AK47" s="42"/>
      <c r="AL47" s="43"/>
      <c r="AM47" s="41"/>
      <c r="AN47" s="42"/>
      <c r="AO47" s="43"/>
      <c r="AP47" s="41"/>
      <c r="AQ47" s="42"/>
      <c r="AR47" s="43"/>
      <c r="AS47" s="41"/>
      <c r="AT47" s="42"/>
      <c r="AU47" s="43"/>
      <c r="AV47" s="41"/>
      <c r="AW47" s="42"/>
      <c r="AX47" s="43"/>
      <c r="AY47" s="41"/>
      <c r="AZ47" s="42"/>
      <c r="BA47" s="43"/>
      <c r="BB47" s="41"/>
      <c r="BC47" s="42"/>
      <c r="BD47" s="43"/>
      <c r="BE47" s="33"/>
      <c r="BF47" s="34"/>
      <c r="BG47" s="19"/>
    </row>
    <row r="48" spans="1:59" ht="18" customHeight="1" x14ac:dyDescent="0.45">
      <c r="A48" s="50"/>
      <c r="B48" s="56"/>
      <c r="C48" s="17"/>
      <c r="D48" s="18"/>
      <c r="E48" s="28"/>
      <c r="F48" s="17"/>
      <c r="G48" s="18"/>
      <c r="H48" s="28"/>
      <c r="I48" s="17"/>
      <c r="J48" s="18"/>
      <c r="K48" s="28"/>
      <c r="L48" s="17"/>
      <c r="M48" s="18"/>
      <c r="N48" s="28"/>
      <c r="O48" s="17"/>
      <c r="P48" s="18"/>
      <c r="Q48" s="28"/>
      <c r="R48" s="17"/>
      <c r="S48" s="18"/>
      <c r="T48" s="28"/>
      <c r="U48" s="17"/>
      <c r="V48" s="18"/>
      <c r="W48" s="28"/>
      <c r="X48" s="17"/>
      <c r="Y48" s="18"/>
      <c r="Z48" s="28"/>
      <c r="AA48" s="17"/>
      <c r="AB48" s="18"/>
      <c r="AC48" s="28"/>
      <c r="AD48" s="17"/>
      <c r="AE48" s="18"/>
      <c r="AF48" s="28"/>
      <c r="AG48" s="17"/>
      <c r="AH48" s="18"/>
      <c r="AI48" s="28"/>
      <c r="AJ48" s="17"/>
      <c r="AK48" s="18"/>
      <c r="AL48" s="28"/>
      <c r="AM48" s="17"/>
      <c r="AN48" s="18"/>
      <c r="AO48" s="28"/>
      <c r="AP48" s="17"/>
      <c r="AQ48" s="18"/>
      <c r="AR48" s="28"/>
      <c r="AS48" s="17"/>
      <c r="AT48" s="18"/>
      <c r="AU48" s="28"/>
      <c r="AV48" s="17"/>
      <c r="AW48" s="18"/>
      <c r="AX48" s="28"/>
      <c r="AY48" s="17"/>
      <c r="AZ48" s="18"/>
      <c r="BA48" s="28"/>
      <c r="BB48" s="17"/>
      <c r="BC48" s="18"/>
      <c r="BD48" s="28"/>
      <c r="BE48" s="33"/>
      <c r="BF48" s="34"/>
      <c r="BG48" s="19"/>
    </row>
    <row r="49" spans="1:59" ht="18" customHeight="1" thickBot="1" x14ac:dyDescent="0.5">
      <c r="A49" s="51"/>
      <c r="B49" s="7" t="s">
        <v>7</v>
      </c>
      <c r="C49" s="20"/>
      <c r="D49" s="21">
        <f>ROUNDDOWN(SUM(D46:D48)+SUM(E46:E48),0)</f>
        <v>0</v>
      </c>
      <c r="E49" s="29">
        <f>MOD(SUM(D46:D48)+SUM(E46:E48),1)</f>
        <v>0</v>
      </c>
      <c r="F49" s="20"/>
      <c r="G49" s="21">
        <f>ROUNDDOWN(SUM(G46:G48)+SUM(H46:H48),0)</f>
        <v>0</v>
      </c>
      <c r="H49" s="29">
        <f>MOD(SUM(G46:G48)+SUM(H46:H48),1)</f>
        <v>0</v>
      </c>
      <c r="I49" s="20"/>
      <c r="J49" s="21">
        <f>ROUNDDOWN(SUM(J46:J48)+SUM(K46:K48),0)</f>
        <v>0</v>
      </c>
      <c r="K49" s="29">
        <f>MOD(SUM(J46:J48)+SUM(K46:K48),1)</f>
        <v>0</v>
      </c>
      <c r="L49" s="20"/>
      <c r="M49" s="21">
        <f>ROUNDDOWN(SUM(M46:M48)+SUM(N46:N48),0)</f>
        <v>0</v>
      </c>
      <c r="N49" s="29">
        <f>MOD(SUM(M46:M48)+SUM(N46:N48),1)</f>
        <v>0</v>
      </c>
      <c r="O49" s="20"/>
      <c r="P49" s="21">
        <f>ROUNDDOWN(SUM(P46:P48)+SUM(Q46:Q48),0)</f>
        <v>0</v>
      </c>
      <c r="Q49" s="29">
        <f>MOD(SUM(P46:P48)+SUM(Q46:Q48),1)</f>
        <v>0</v>
      </c>
      <c r="R49" s="20"/>
      <c r="S49" s="21">
        <f>ROUNDDOWN(SUM(S46:S48)+SUM(T46:T48),0)</f>
        <v>0</v>
      </c>
      <c r="T49" s="29">
        <f>MOD(SUM(S46:S48)+SUM(T46:T48),1)</f>
        <v>0</v>
      </c>
      <c r="U49" s="20"/>
      <c r="V49" s="21">
        <f>ROUNDDOWN(SUM(V46:V48)+SUM(W46:W48),0)</f>
        <v>0</v>
      </c>
      <c r="W49" s="29">
        <f>MOD(SUM(V46:V48)+SUM(W46:W48),1)</f>
        <v>0</v>
      </c>
      <c r="X49" s="20"/>
      <c r="Y49" s="21">
        <f>ROUNDDOWN(SUM(Y46:Y48)+SUM(Z46:Z48),0)</f>
        <v>0</v>
      </c>
      <c r="Z49" s="29">
        <f>MOD(SUM(Y46:Y48)+SUM(Z46:Z48),1)</f>
        <v>0</v>
      </c>
      <c r="AA49" s="20"/>
      <c r="AB49" s="21">
        <f>ROUNDDOWN(SUM(AB46:AB48)+SUM(AC46:AC48),0)</f>
        <v>0</v>
      </c>
      <c r="AC49" s="29">
        <f>MOD(SUM(AB46:AB48)+SUM(AC46:AC48),1)</f>
        <v>0</v>
      </c>
      <c r="AD49" s="20"/>
      <c r="AE49" s="21">
        <f>ROUNDDOWN(SUM(AE46:AE48)+SUM(AF46:AF48),0)</f>
        <v>0</v>
      </c>
      <c r="AF49" s="29">
        <f>MOD(SUM(AE46:AE48)+SUM(AF46:AF48),1)</f>
        <v>0</v>
      </c>
      <c r="AG49" s="20"/>
      <c r="AH49" s="21">
        <f>ROUNDDOWN(SUM(AH46:AH48)+SUM(AI46:AI48),0)</f>
        <v>0</v>
      </c>
      <c r="AI49" s="29">
        <f>MOD(SUM(AH46:AH48)+SUM(AI46:AI48),1)</f>
        <v>0</v>
      </c>
      <c r="AJ49" s="20"/>
      <c r="AK49" s="21">
        <f>ROUNDDOWN(SUM(AK46:AK48)+SUM(AL46:AL48),0)</f>
        <v>0</v>
      </c>
      <c r="AL49" s="29">
        <f>MOD(SUM(AK46:AK48)+SUM(AL46:AL48),1)</f>
        <v>0</v>
      </c>
      <c r="AM49" s="20"/>
      <c r="AN49" s="21">
        <f>ROUNDDOWN(SUM(AN46:AN48)+SUM(AO46:AO48),0)</f>
        <v>0</v>
      </c>
      <c r="AO49" s="29">
        <f>MOD(SUM(AN46:AN48)+SUM(AO46:AO48),1)</f>
        <v>0</v>
      </c>
      <c r="AP49" s="20"/>
      <c r="AQ49" s="21">
        <f>ROUNDDOWN(SUM(AQ46:AQ48)+SUM(AR46:AR48),0)</f>
        <v>0</v>
      </c>
      <c r="AR49" s="29">
        <f>MOD(SUM(AQ46:AQ48)+SUM(AR46:AR48),1)</f>
        <v>0</v>
      </c>
      <c r="AS49" s="20"/>
      <c r="AT49" s="21">
        <f>ROUNDDOWN(SUM(AT46:AT48)+SUM(AU46:AU48),0)</f>
        <v>0</v>
      </c>
      <c r="AU49" s="29">
        <f>MOD(SUM(AT46:AT48)+SUM(AU46:AU48),1)</f>
        <v>0</v>
      </c>
      <c r="AV49" s="20"/>
      <c r="AW49" s="21">
        <f>ROUNDDOWN(SUM(AW46:AW48)+SUM(AX46:AX48),0)</f>
        <v>0</v>
      </c>
      <c r="AX49" s="29">
        <f>MOD(SUM(AW46:AW48)+SUM(AX46:AX48),1)</f>
        <v>0</v>
      </c>
      <c r="AY49" s="20"/>
      <c r="AZ49" s="21">
        <f>ROUNDDOWN(SUM(AZ46:AZ48)+SUM(BA46:BA48),0)</f>
        <v>0</v>
      </c>
      <c r="BA49" s="29">
        <f>MOD(SUM(AZ46:AZ48)+SUM(BA46:BA48),1)</f>
        <v>0</v>
      </c>
      <c r="BB49" s="20"/>
      <c r="BC49" s="21">
        <f>ROUNDDOWN(SUM(BC46:BC48)+SUM(BD46:BD48),0)</f>
        <v>0</v>
      </c>
      <c r="BD49" s="29">
        <f>MOD(SUM(BC46:BC48)+SUM(BD46:BD48),1)</f>
        <v>0</v>
      </c>
      <c r="BE49" s="35">
        <f>ROUNDDOWN(SUM(D49:E49,G49:H49,J49:K49,M49:N49,P49:Q49,S49:T49,V49:W49,Y49:Z49,AB49:AC49,AE49:AF49,AH49:AI49,AK49:AL49,AN49:AO49,AQ49:AR49,AT49:AU49,AW49:AX49,AZ49:BA49,BC49:BD49),0)</f>
        <v>0</v>
      </c>
      <c r="BF49" s="36">
        <f>MOD(SUM(D49:E49,G49:H49,J49:K49,M49:N49,P49:Q49,S49:T49,V49:W49,Y49:Z49,AB49:AC49,AE49:AF49,AH49:AI49,AK49:AL49,AN49:AO49,AQ49:AR49,AT49:AU49,AW49:AX49,AZ49:BA49,BC49:BD49),1)</f>
        <v>0</v>
      </c>
      <c r="BG49" s="22" t="n">
        <v>0.002</v>
      </c>
    </row>
    <row r="50" spans="1:59" ht="18" customHeight="1" x14ac:dyDescent="0.45">
      <c r="A50" s="48">
        <v>12</v>
      </c>
      <c r="B50" s="54" t="s">
        <v>43</v>
      </c>
      <c r="C50" s="23" t="s">
        <v>72</v>
      </c>
      <c r="D50" s="13" t="n">
        <v>15329.0</v>
      </c>
      <c r="E50" s="30"/>
      <c r="F50" s="23" t="s">
        <v>102</v>
      </c>
      <c r="G50" s="13" t="n">
        <v>14854.0</v>
      </c>
      <c r="H50" s="30"/>
      <c r="I50" s="23"/>
      <c r="J50" s="13"/>
      <c r="K50" s="30"/>
      <c r="L50" s="23" t="s">
        <v>107</v>
      </c>
      <c r="M50" s="13" t="n">
        <v>16998.0</v>
      </c>
      <c r="N50" s="30"/>
      <c r="O50" s="23"/>
      <c r="P50" s="13"/>
      <c r="Q50" s="30"/>
      <c r="R50" s="23"/>
      <c r="S50" s="13"/>
      <c r="T50" s="30"/>
      <c r="U50" s="23"/>
      <c r="V50" s="13"/>
      <c r="W50" s="30"/>
      <c r="X50" s="23"/>
      <c r="Y50" s="13"/>
      <c r="Z50" s="30"/>
      <c r="AA50" s="23"/>
      <c r="AB50" s="13"/>
      <c r="AC50" s="30"/>
      <c r="AD50" s="23"/>
      <c r="AE50" s="13"/>
      <c r="AF50" s="30"/>
      <c r="AG50" s="23"/>
      <c r="AH50" s="13"/>
      <c r="AI50" s="30"/>
      <c r="AJ50" s="23"/>
      <c r="AK50" s="13"/>
      <c r="AL50" s="30"/>
      <c r="AM50" s="23"/>
      <c r="AN50" s="13"/>
      <c r="AO50" s="30"/>
      <c r="AP50" s="23"/>
      <c r="AQ50" s="13"/>
      <c r="AR50" s="30"/>
      <c r="AS50" s="23"/>
      <c r="AT50" s="13"/>
      <c r="AU50" s="30"/>
      <c r="AV50" s="23"/>
      <c r="AW50" s="13"/>
      <c r="AX50" s="30"/>
      <c r="AY50" s="23"/>
      <c r="AZ50" s="13"/>
      <c r="BA50" s="30"/>
      <c r="BB50" s="23"/>
      <c r="BC50" s="13"/>
      <c r="BD50" s="30"/>
      <c r="BE50" s="37"/>
      <c r="BF50" s="38"/>
      <c r="BG50" s="24"/>
    </row>
    <row r="51" spans="1:59" ht="18" customHeight="1" x14ac:dyDescent="0.45">
      <c r="A51" s="49"/>
      <c r="B51" s="55"/>
      <c r="C51" s="41" t="s">
        <v>73</v>
      </c>
      <c r="D51" s="42" t="n">
        <v>14288.0</v>
      </c>
      <c r="E51" s="43"/>
      <c r="F51" s="41"/>
      <c r="G51" s="42"/>
      <c r="H51" s="43"/>
      <c r="I51" s="41"/>
      <c r="J51" s="42"/>
      <c r="K51" s="43"/>
      <c r="L51" s="41"/>
      <c r="M51" s="42"/>
      <c r="N51" s="43"/>
      <c r="O51" s="41"/>
      <c r="P51" s="42"/>
      <c r="Q51" s="43"/>
      <c r="R51" s="41"/>
      <c r="S51" s="42"/>
      <c r="T51" s="43"/>
      <c r="U51" s="41"/>
      <c r="V51" s="42"/>
      <c r="W51" s="43"/>
      <c r="X51" s="41"/>
      <c r="Y51" s="42"/>
      <c r="Z51" s="43"/>
      <c r="AA51" s="41"/>
      <c r="AB51" s="42"/>
      <c r="AC51" s="43"/>
      <c r="AD51" s="41"/>
      <c r="AE51" s="42"/>
      <c r="AF51" s="43"/>
      <c r="AG51" s="41"/>
      <c r="AH51" s="42"/>
      <c r="AI51" s="43"/>
      <c r="AJ51" s="41"/>
      <c r="AK51" s="42"/>
      <c r="AL51" s="43"/>
      <c r="AM51" s="41"/>
      <c r="AN51" s="42"/>
      <c r="AO51" s="43"/>
      <c r="AP51" s="41"/>
      <c r="AQ51" s="42"/>
      <c r="AR51" s="43"/>
      <c r="AS51" s="41"/>
      <c r="AT51" s="42"/>
      <c r="AU51" s="43"/>
      <c r="AV51" s="41"/>
      <c r="AW51" s="42"/>
      <c r="AX51" s="43"/>
      <c r="AY51" s="41"/>
      <c r="AZ51" s="42"/>
      <c r="BA51" s="43"/>
      <c r="BB51" s="41"/>
      <c r="BC51" s="42"/>
      <c r="BD51" s="43"/>
      <c r="BE51" s="33"/>
      <c r="BF51" s="34"/>
      <c r="BG51" s="19"/>
    </row>
    <row r="52" spans="1:59" ht="18" customHeight="1" x14ac:dyDescent="0.45">
      <c r="A52" s="50"/>
      <c r="B52" s="56"/>
      <c r="C52" s="17"/>
      <c r="D52" s="18"/>
      <c r="E52" s="28"/>
      <c r="F52" s="17"/>
      <c r="G52" s="18"/>
      <c r="H52" s="28"/>
      <c r="I52" s="17"/>
      <c r="J52" s="18"/>
      <c r="K52" s="28"/>
      <c r="L52" s="17"/>
      <c r="M52" s="18"/>
      <c r="N52" s="28"/>
      <c r="O52" s="17"/>
      <c r="P52" s="18"/>
      <c r="Q52" s="28"/>
      <c r="R52" s="17"/>
      <c r="S52" s="18"/>
      <c r="T52" s="28"/>
      <c r="U52" s="17"/>
      <c r="V52" s="18"/>
      <c r="W52" s="28"/>
      <c r="X52" s="17"/>
      <c r="Y52" s="18"/>
      <c r="Z52" s="28"/>
      <c r="AA52" s="17"/>
      <c r="AB52" s="18"/>
      <c r="AC52" s="28"/>
      <c r="AD52" s="17"/>
      <c r="AE52" s="18"/>
      <c r="AF52" s="28"/>
      <c r="AG52" s="17"/>
      <c r="AH52" s="18"/>
      <c r="AI52" s="28"/>
      <c r="AJ52" s="17"/>
      <c r="AK52" s="18"/>
      <c r="AL52" s="28"/>
      <c r="AM52" s="17"/>
      <c r="AN52" s="18"/>
      <c r="AO52" s="28"/>
      <c r="AP52" s="17"/>
      <c r="AQ52" s="18"/>
      <c r="AR52" s="28"/>
      <c r="AS52" s="17"/>
      <c r="AT52" s="18"/>
      <c r="AU52" s="28"/>
      <c r="AV52" s="17"/>
      <c r="AW52" s="18"/>
      <c r="AX52" s="28"/>
      <c r="AY52" s="17"/>
      <c r="AZ52" s="18"/>
      <c r="BA52" s="28"/>
      <c r="BB52" s="17"/>
      <c r="BC52" s="18"/>
      <c r="BD52" s="28"/>
      <c r="BE52" s="33"/>
      <c r="BF52" s="34"/>
      <c r="BG52" s="19"/>
    </row>
    <row r="53" spans="1:59" ht="18" customHeight="1" thickBot="1" x14ac:dyDescent="0.5">
      <c r="A53" s="51"/>
      <c r="B53" s="7" t="s">
        <v>7</v>
      </c>
      <c r="C53" s="20"/>
      <c r="D53" s="21">
        <f>ROUNDDOWN(SUM(D50:D52)+SUM(E50:E52),0)</f>
        <v>0</v>
      </c>
      <c r="E53" s="29">
        <f>MOD(SUM(D50:D52)+SUM(E50:E52),1)</f>
        <v>0</v>
      </c>
      <c r="F53" s="20"/>
      <c r="G53" s="21">
        <f>ROUNDDOWN(SUM(G50:G52)+SUM(H50:H52),0)</f>
        <v>0</v>
      </c>
      <c r="H53" s="29">
        <f>MOD(SUM(G50:G52)+SUM(H50:H52),1)</f>
        <v>0</v>
      </c>
      <c r="I53" s="20"/>
      <c r="J53" s="21">
        <f>ROUNDDOWN(SUM(J50:J52)+SUM(K50:K52),0)</f>
        <v>0</v>
      </c>
      <c r="K53" s="29">
        <f>MOD(SUM(J50:J52)+SUM(K50:K52),1)</f>
        <v>0</v>
      </c>
      <c r="L53" s="20"/>
      <c r="M53" s="21">
        <f>ROUNDDOWN(SUM(M50:M52)+SUM(N50:N52),0)</f>
        <v>0</v>
      </c>
      <c r="N53" s="29">
        <f>MOD(SUM(M50:M52)+SUM(N50:N52),1)</f>
        <v>0</v>
      </c>
      <c r="O53" s="20"/>
      <c r="P53" s="21">
        <f>ROUNDDOWN(SUM(P50:P52)+SUM(Q50:Q52),0)</f>
        <v>0</v>
      </c>
      <c r="Q53" s="29">
        <f>MOD(SUM(P50:P52)+SUM(Q50:Q52),1)</f>
        <v>0</v>
      </c>
      <c r="R53" s="20"/>
      <c r="S53" s="21">
        <f>ROUNDDOWN(SUM(S50:S52)+SUM(T50:T52),0)</f>
        <v>0</v>
      </c>
      <c r="T53" s="29">
        <f>MOD(SUM(S50:S52)+SUM(T50:T52),1)</f>
        <v>0</v>
      </c>
      <c r="U53" s="20"/>
      <c r="V53" s="21">
        <f>ROUNDDOWN(SUM(V50:V52)+SUM(W50:W52),0)</f>
        <v>0</v>
      </c>
      <c r="W53" s="29">
        <f>MOD(SUM(V50:V52)+SUM(W50:W52),1)</f>
        <v>0</v>
      </c>
      <c r="X53" s="20"/>
      <c r="Y53" s="21">
        <f>ROUNDDOWN(SUM(Y50:Y52)+SUM(Z50:Z52),0)</f>
        <v>0</v>
      </c>
      <c r="Z53" s="29">
        <f>MOD(SUM(Y50:Y52)+SUM(Z50:Z52),1)</f>
        <v>0</v>
      </c>
      <c r="AA53" s="20"/>
      <c r="AB53" s="21">
        <f>ROUNDDOWN(SUM(AB50:AB52)+SUM(AC50:AC52),0)</f>
        <v>0</v>
      </c>
      <c r="AC53" s="29">
        <f>MOD(SUM(AB50:AB52)+SUM(AC50:AC52),1)</f>
        <v>0</v>
      </c>
      <c r="AD53" s="20"/>
      <c r="AE53" s="21">
        <f>ROUNDDOWN(SUM(AE50:AE52)+SUM(AF50:AF52),0)</f>
        <v>0</v>
      </c>
      <c r="AF53" s="29">
        <f>MOD(SUM(AE50:AE52)+SUM(AF50:AF52),1)</f>
        <v>0</v>
      </c>
      <c r="AG53" s="20"/>
      <c r="AH53" s="21">
        <f>ROUNDDOWN(SUM(AH50:AH52)+SUM(AI50:AI52),0)</f>
        <v>0</v>
      </c>
      <c r="AI53" s="29">
        <f>MOD(SUM(AH50:AH52)+SUM(AI50:AI52),1)</f>
        <v>0</v>
      </c>
      <c r="AJ53" s="20"/>
      <c r="AK53" s="21">
        <f>ROUNDDOWN(SUM(AK50:AK52)+SUM(AL50:AL52),0)</f>
        <v>0</v>
      </c>
      <c r="AL53" s="29">
        <f>MOD(SUM(AK50:AK52)+SUM(AL50:AL52),1)</f>
        <v>0</v>
      </c>
      <c r="AM53" s="20"/>
      <c r="AN53" s="21">
        <f>ROUNDDOWN(SUM(AN50:AN52)+SUM(AO50:AO52),0)</f>
        <v>0</v>
      </c>
      <c r="AO53" s="29">
        <f>MOD(SUM(AN50:AN52)+SUM(AO50:AO52),1)</f>
        <v>0</v>
      </c>
      <c r="AP53" s="20"/>
      <c r="AQ53" s="21">
        <f>ROUNDDOWN(SUM(AQ50:AQ52)+SUM(AR50:AR52),0)</f>
        <v>0</v>
      </c>
      <c r="AR53" s="29">
        <f>MOD(SUM(AQ50:AQ52)+SUM(AR50:AR52),1)</f>
        <v>0</v>
      </c>
      <c r="AS53" s="20"/>
      <c r="AT53" s="21">
        <f>ROUNDDOWN(SUM(AT50:AT52)+SUM(AU50:AU52),0)</f>
        <v>0</v>
      </c>
      <c r="AU53" s="29">
        <f>MOD(SUM(AT50:AT52)+SUM(AU50:AU52),1)</f>
        <v>0</v>
      </c>
      <c r="AV53" s="20"/>
      <c r="AW53" s="21">
        <f>ROUNDDOWN(SUM(AW50:AW52)+SUM(AX50:AX52),0)</f>
        <v>0</v>
      </c>
      <c r="AX53" s="29">
        <f>MOD(SUM(AW50:AW52)+SUM(AX50:AX52),1)</f>
        <v>0</v>
      </c>
      <c r="AY53" s="20"/>
      <c r="AZ53" s="21">
        <f>ROUNDDOWN(SUM(AZ50:AZ52)+SUM(BA50:BA52),0)</f>
        <v>0</v>
      </c>
      <c r="BA53" s="29">
        <f>MOD(SUM(AZ50:AZ52)+SUM(BA50:BA52),1)</f>
        <v>0</v>
      </c>
      <c r="BB53" s="20"/>
      <c r="BC53" s="21">
        <f>ROUNDDOWN(SUM(BC50:BC52)+SUM(BD50:BD52),0)</f>
        <v>0</v>
      </c>
      <c r="BD53" s="29">
        <f>MOD(SUM(BC50:BC52)+SUM(BD50:BD52),1)</f>
        <v>0</v>
      </c>
      <c r="BE53" s="35">
        <f>ROUNDDOWN(SUM(D53:E53,G53:H53,J53:K53,M53:N53,P53:Q53,S53:T53,V53:W53,Y53:Z53,AB53:AC53,AE53:AF53,AH53:AI53,AK53:AL53,AN53:AO53,AQ53:AR53,AT53:AU53,AW53:AX53,AZ53:BA53,BC53:BD53),0)</f>
        <v>0</v>
      </c>
      <c r="BF53" s="36">
        <f>MOD(SUM(D53:E53,G53:H53,J53:K53,M53:N53,P53:Q53,S53:T53,V53:W53,Y53:Z53,AB53:AC53,AE53:AF53,AH53:AI53,AK53:AL53,AN53:AO53,AQ53:AR53,AT53:AU53,AW53:AX53,AZ53:BA53,BC53:BD53),1)</f>
        <v>0</v>
      </c>
      <c r="BG53" s="22" t="n">
        <v>0.0</v>
      </c>
    </row>
    <row r="54" spans="1:59" ht="18" customHeight="1" x14ac:dyDescent="0.45">
      <c r="A54" s="48">
        <v>13</v>
      </c>
      <c r="B54" s="54" t="s">
        <v>14</v>
      </c>
      <c r="C54" s="23" t="s">
        <v>74</v>
      </c>
      <c r="D54" s="13" t="n">
        <v>0.0</v>
      </c>
      <c r="E54" s="30"/>
      <c r="F54" s="23"/>
      <c r="G54" s="13"/>
      <c r="H54" s="30"/>
      <c r="I54" s="23"/>
      <c r="J54" s="13"/>
      <c r="K54" s="30"/>
      <c r="L54" s="23" t="s">
        <v>108</v>
      </c>
      <c r="M54" s="13" t="n">
        <v>0.0</v>
      </c>
      <c r="N54" s="30"/>
      <c r="O54" s="23"/>
      <c r="P54" s="13"/>
      <c r="Q54" s="30"/>
      <c r="R54" s="23"/>
      <c r="S54" s="13"/>
      <c r="T54" s="30"/>
      <c r="U54" s="23"/>
      <c r="V54" s="13"/>
      <c r="W54" s="30"/>
      <c r="X54" s="23"/>
      <c r="Y54" s="13"/>
      <c r="Z54" s="30"/>
      <c r="AA54" s="23" t="s">
        <v>123</v>
      </c>
      <c r="AB54" s="13" t="n">
        <v>0.0</v>
      </c>
      <c r="AC54" s="30"/>
      <c r="AD54" s="23"/>
      <c r="AE54" s="13"/>
      <c r="AF54" s="30"/>
      <c r="AG54" s="23"/>
      <c r="AH54" s="13"/>
      <c r="AI54" s="30"/>
      <c r="AJ54" s="23"/>
      <c r="AK54" s="13"/>
      <c r="AL54" s="30"/>
      <c r="AM54" s="23"/>
      <c r="AN54" s="13"/>
      <c r="AO54" s="30"/>
      <c r="AP54" s="23"/>
      <c r="AQ54" s="13"/>
      <c r="AR54" s="30"/>
      <c r="AS54" s="23"/>
      <c r="AT54" s="13"/>
      <c r="AU54" s="30"/>
      <c r="AV54" s="23"/>
      <c r="AW54" s="13"/>
      <c r="AX54" s="30"/>
      <c r="AY54" s="23"/>
      <c r="AZ54" s="13"/>
      <c r="BA54" s="30"/>
      <c r="BB54" s="23"/>
      <c r="BC54" s="13"/>
      <c r="BD54" s="30"/>
      <c r="BE54" s="37"/>
      <c r="BF54" s="38"/>
      <c r="BG54" s="24"/>
    </row>
    <row r="55" spans="1:59" ht="18" customHeight="1" x14ac:dyDescent="0.45">
      <c r="A55" s="49"/>
      <c r="B55" s="55"/>
      <c r="C55" s="41" t="s">
        <v>75</v>
      </c>
      <c r="D55" s="42" t="n">
        <v>0.0</v>
      </c>
      <c r="E55" s="43"/>
      <c r="F55" s="41"/>
      <c r="G55" s="42"/>
      <c r="H55" s="43"/>
      <c r="I55" s="41"/>
      <c r="J55" s="42"/>
      <c r="K55" s="43"/>
      <c r="L55" s="41"/>
      <c r="M55" s="42"/>
      <c r="N55" s="43"/>
      <c r="O55" s="41"/>
      <c r="P55" s="42"/>
      <c r="Q55" s="43"/>
      <c r="R55" s="41"/>
      <c r="S55" s="42"/>
      <c r="T55" s="43"/>
      <c r="U55" s="41"/>
      <c r="V55" s="42"/>
      <c r="W55" s="43"/>
      <c r="X55" s="41"/>
      <c r="Y55" s="42"/>
      <c r="Z55" s="43"/>
      <c r="AA55" s="41"/>
      <c r="AB55" s="42"/>
      <c r="AC55" s="43"/>
      <c r="AD55" s="41"/>
      <c r="AE55" s="42"/>
      <c r="AF55" s="43"/>
      <c r="AG55" s="41"/>
      <c r="AH55" s="42"/>
      <c r="AI55" s="43"/>
      <c r="AJ55" s="41"/>
      <c r="AK55" s="42"/>
      <c r="AL55" s="43"/>
      <c r="AM55" s="41"/>
      <c r="AN55" s="42"/>
      <c r="AO55" s="43"/>
      <c r="AP55" s="41"/>
      <c r="AQ55" s="42"/>
      <c r="AR55" s="43"/>
      <c r="AS55" s="41"/>
      <c r="AT55" s="42"/>
      <c r="AU55" s="43"/>
      <c r="AV55" s="41"/>
      <c r="AW55" s="42"/>
      <c r="AX55" s="43"/>
      <c r="AY55" s="41"/>
      <c r="AZ55" s="42"/>
      <c r="BA55" s="43"/>
      <c r="BB55" s="41"/>
      <c r="BC55" s="42"/>
      <c r="BD55" s="43"/>
      <c r="BE55" s="33"/>
      <c r="BF55" s="34"/>
      <c r="BG55" s="19"/>
    </row>
    <row r="56" spans="1:59" ht="18" customHeight="1" x14ac:dyDescent="0.45">
      <c r="A56" s="50"/>
      <c r="B56" s="56"/>
      <c r="C56" s="17"/>
      <c r="D56" s="18"/>
      <c r="E56" s="28"/>
      <c r="F56" s="17"/>
      <c r="G56" s="18"/>
      <c r="H56" s="28"/>
      <c r="I56" s="17"/>
      <c r="J56" s="18"/>
      <c r="K56" s="28"/>
      <c r="L56" s="17"/>
      <c r="M56" s="18"/>
      <c r="N56" s="28"/>
      <c r="O56" s="17"/>
      <c r="P56" s="18"/>
      <c r="Q56" s="28"/>
      <c r="R56" s="17"/>
      <c r="S56" s="18"/>
      <c r="T56" s="28"/>
      <c r="U56" s="17"/>
      <c r="V56" s="18"/>
      <c r="W56" s="28"/>
      <c r="X56" s="17"/>
      <c r="Y56" s="18"/>
      <c r="Z56" s="28"/>
      <c r="AA56" s="17"/>
      <c r="AB56" s="18"/>
      <c r="AC56" s="28"/>
      <c r="AD56" s="17"/>
      <c r="AE56" s="18"/>
      <c r="AF56" s="28"/>
      <c r="AG56" s="17"/>
      <c r="AH56" s="18"/>
      <c r="AI56" s="28"/>
      <c r="AJ56" s="17"/>
      <c r="AK56" s="18"/>
      <c r="AL56" s="28"/>
      <c r="AM56" s="17"/>
      <c r="AN56" s="18"/>
      <c r="AO56" s="28"/>
      <c r="AP56" s="17"/>
      <c r="AQ56" s="18"/>
      <c r="AR56" s="28"/>
      <c r="AS56" s="17"/>
      <c r="AT56" s="18"/>
      <c r="AU56" s="28"/>
      <c r="AV56" s="17"/>
      <c r="AW56" s="18"/>
      <c r="AX56" s="28"/>
      <c r="AY56" s="17"/>
      <c r="AZ56" s="18"/>
      <c r="BA56" s="28"/>
      <c r="BB56" s="17"/>
      <c r="BC56" s="18"/>
      <c r="BD56" s="28"/>
      <c r="BE56" s="33"/>
      <c r="BF56" s="34"/>
      <c r="BG56" s="19"/>
    </row>
    <row r="57" spans="1:59" ht="18" customHeight="1" thickBot="1" x14ac:dyDescent="0.5">
      <c r="A57" s="51"/>
      <c r="B57" s="7" t="s">
        <v>7</v>
      </c>
      <c r="C57" s="20"/>
      <c r="D57" s="21">
        <f>ROUNDDOWN(SUM(D54:D56)+SUM(E54:E56),0)</f>
        <v>0</v>
      </c>
      <c r="E57" s="29">
        <f>MOD(SUM(D54:D56)+SUM(E54:E56),1)</f>
        <v>0</v>
      </c>
      <c r="F57" s="20"/>
      <c r="G57" s="21">
        <f>ROUNDDOWN(SUM(G54:G56)+SUM(H54:H56),0)</f>
        <v>0</v>
      </c>
      <c r="H57" s="29">
        <f>MOD(SUM(G54:G56)+SUM(H54:H56),1)</f>
        <v>0</v>
      </c>
      <c r="I57" s="20"/>
      <c r="J57" s="21">
        <f>ROUNDDOWN(SUM(J54:J56)+SUM(K54:K56),0)</f>
        <v>0</v>
      </c>
      <c r="K57" s="29">
        <f>MOD(SUM(J54:J56)+SUM(K54:K56),1)</f>
        <v>0</v>
      </c>
      <c r="L57" s="20"/>
      <c r="M57" s="21">
        <f>ROUNDDOWN(SUM(M54:M56)+SUM(N54:N56),0)</f>
        <v>0</v>
      </c>
      <c r="N57" s="29">
        <f>MOD(SUM(M54:M56)+SUM(N54:N56),1)</f>
        <v>0</v>
      </c>
      <c r="O57" s="20"/>
      <c r="P57" s="21">
        <f>ROUNDDOWN(SUM(P54:P56)+SUM(Q54:Q56),0)</f>
        <v>0</v>
      </c>
      <c r="Q57" s="29">
        <f>MOD(SUM(P54:P56)+SUM(Q54:Q56),1)</f>
        <v>0</v>
      </c>
      <c r="R57" s="20"/>
      <c r="S57" s="21">
        <f>ROUNDDOWN(SUM(S54:S56)+SUM(T54:T56),0)</f>
        <v>0</v>
      </c>
      <c r="T57" s="29">
        <f>MOD(SUM(S54:S56)+SUM(T54:T56),1)</f>
        <v>0</v>
      </c>
      <c r="U57" s="20"/>
      <c r="V57" s="21">
        <f>ROUNDDOWN(SUM(V54:V56)+SUM(W54:W56),0)</f>
        <v>0</v>
      </c>
      <c r="W57" s="29">
        <f>MOD(SUM(V54:V56)+SUM(W54:W56),1)</f>
        <v>0</v>
      </c>
      <c r="X57" s="20"/>
      <c r="Y57" s="21">
        <f>ROUNDDOWN(SUM(Y54:Y56)+SUM(Z54:Z56),0)</f>
        <v>0</v>
      </c>
      <c r="Z57" s="29">
        <f>MOD(SUM(Y54:Y56)+SUM(Z54:Z56),1)</f>
        <v>0</v>
      </c>
      <c r="AA57" s="20"/>
      <c r="AB57" s="21">
        <f>ROUNDDOWN(SUM(AB54:AB56)+SUM(AC54:AC56),0)</f>
        <v>0</v>
      </c>
      <c r="AC57" s="29">
        <f>MOD(SUM(AB54:AB56)+SUM(AC54:AC56),1)</f>
        <v>0</v>
      </c>
      <c r="AD57" s="20"/>
      <c r="AE57" s="21">
        <f>ROUNDDOWN(SUM(AE54:AE56)+SUM(AF54:AF56),0)</f>
        <v>0</v>
      </c>
      <c r="AF57" s="29">
        <f>MOD(SUM(AE54:AE56)+SUM(AF54:AF56),1)</f>
        <v>0</v>
      </c>
      <c r="AG57" s="20"/>
      <c r="AH57" s="21">
        <f>ROUNDDOWN(SUM(AH54:AH56)+SUM(AI54:AI56),0)</f>
        <v>0</v>
      </c>
      <c r="AI57" s="29">
        <f>MOD(SUM(AH54:AH56)+SUM(AI54:AI56),1)</f>
        <v>0</v>
      </c>
      <c r="AJ57" s="20"/>
      <c r="AK57" s="21">
        <f>ROUNDDOWN(SUM(AK54:AK56)+SUM(AL54:AL56),0)</f>
        <v>0</v>
      </c>
      <c r="AL57" s="29">
        <f>MOD(SUM(AK54:AK56)+SUM(AL54:AL56),1)</f>
        <v>0</v>
      </c>
      <c r="AM57" s="20"/>
      <c r="AN57" s="21">
        <f>ROUNDDOWN(SUM(AN54:AN56)+SUM(AO54:AO56),0)</f>
        <v>0</v>
      </c>
      <c r="AO57" s="29">
        <f>MOD(SUM(AN54:AN56)+SUM(AO54:AO56),1)</f>
        <v>0</v>
      </c>
      <c r="AP57" s="20"/>
      <c r="AQ57" s="21">
        <f>ROUNDDOWN(SUM(AQ54:AQ56)+SUM(AR54:AR56),0)</f>
        <v>0</v>
      </c>
      <c r="AR57" s="29">
        <f>MOD(SUM(AQ54:AQ56)+SUM(AR54:AR56),1)</f>
        <v>0</v>
      </c>
      <c r="AS57" s="20"/>
      <c r="AT57" s="21">
        <f>ROUNDDOWN(SUM(AT54:AT56)+SUM(AU54:AU56),0)</f>
        <v>0</v>
      </c>
      <c r="AU57" s="29">
        <f>MOD(SUM(AT54:AT56)+SUM(AU54:AU56),1)</f>
        <v>0</v>
      </c>
      <c r="AV57" s="20"/>
      <c r="AW57" s="21">
        <f>ROUNDDOWN(SUM(AW54:AW56)+SUM(AX54:AX56),0)</f>
        <v>0</v>
      </c>
      <c r="AX57" s="29">
        <f>MOD(SUM(AW54:AW56)+SUM(AX54:AX56),1)</f>
        <v>0</v>
      </c>
      <c r="AY57" s="20"/>
      <c r="AZ57" s="21">
        <f>ROUNDDOWN(SUM(AZ54:AZ56)+SUM(BA54:BA56),0)</f>
        <v>0</v>
      </c>
      <c r="BA57" s="29">
        <f>MOD(SUM(AZ54:AZ56)+SUM(BA54:BA56),1)</f>
        <v>0</v>
      </c>
      <c r="BB57" s="20"/>
      <c r="BC57" s="21">
        <f>ROUNDDOWN(SUM(BC54:BC56)+SUM(BD54:BD56),0)</f>
        <v>0</v>
      </c>
      <c r="BD57" s="29">
        <f>MOD(SUM(BC54:BC56)+SUM(BD54:BD56),1)</f>
        <v>0</v>
      </c>
      <c r="BE57" s="35">
        <f>ROUNDDOWN(SUM(D57:E57,G57:H57,J57:K57,M57:N57,P57:Q57,S57:T57,V57:W57,Y57:Z57,AB57:AC57,AE57:AF57,AH57:AI57,AK57:AL57,AN57:AO57,AQ57:AR57,AT57:AU57,AW57:AX57,AZ57:BA57,BC57:BD57),0)</f>
        <v>0</v>
      </c>
      <c r="BF57" s="36">
        <f>MOD(SUM(D57:E57,G57:H57,J57:K57,M57:N57,P57:Q57,S57:T57,V57:W57,Y57:Z57,AB57:AC57,AE57:AF57,AH57:AI57,AK57:AL57,AN57:AO57,AQ57:AR57,AT57:AU57,AW57:AX57,AZ57:BA57,BC57:BD57),1)</f>
        <v>0</v>
      </c>
      <c r="BG57" s="22" t="n">
        <v>0.0</v>
      </c>
    </row>
    <row r="58" spans="1:59" ht="18" customHeight="1" x14ac:dyDescent="0.45">
      <c r="A58" s="48">
        <v>14</v>
      </c>
      <c r="B58" s="54" t="s">
        <v>15</v>
      </c>
      <c r="C58" s="23" t="s">
        <v>76</v>
      </c>
      <c r="D58" s="13" t="n">
        <v>0.0</v>
      </c>
      <c r="E58" s="30"/>
      <c r="F58" s="23"/>
      <c r="G58" s="13"/>
      <c r="H58" s="30"/>
      <c r="I58" s="23"/>
      <c r="J58" s="13"/>
      <c r="K58" s="30"/>
      <c r="L58" s="23"/>
      <c r="M58" s="13"/>
      <c r="N58" s="30"/>
      <c r="O58" s="23"/>
      <c r="P58" s="13"/>
      <c r="Q58" s="30"/>
      <c r="R58" s="23"/>
      <c r="S58" s="13"/>
      <c r="T58" s="30"/>
      <c r="U58" s="23"/>
      <c r="V58" s="13"/>
      <c r="W58" s="30"/>
      <c r="X58" s="23"/>
      <c r="Y58" s="13"/>
      <c r="Z58" s="30"/>
      <c r="AA58" s="23" t="s">
        <v>124</v>
      </c>
      <c r="AB58" s="13" t="n">
        <v>0.0</v>
      </c>
      <c r="AC58" s="30"/>
      <c r="AD58" s="23"/>
      <c r="AE58" s="13"/>
      <c r="AF58" s="30"/>
      <c r="AG58" s="23"/>
      <c r="AH58" s="13"/>
      <c r="AI58" s="30"/>
      <c r="AJ58" s="23"/>
      <c r="AK58" s="13"/>
      <c r="AL58" s="30"/>
      <c r="AM58" s="23"/>
      <c r="AN58" s="13"/>
      <c r="AO58" s="30"/>
      <c r="AP58" s="23"/>
      <c r="AQ58" s="13"/>
      <c r="AR58" s="30"/>
      <c r="AS58" s="23"/>
      <c r="AT58" s="13"/>
      <c r="AU58" s="30"/>
      <c r="AV58" s="23"/>
      <c r="AW58" s="13"/>
      <c r="AX58" s="30"/>
      <c r="AY58" s="23"/>
      <c r="AZ58" s="13"/>
      <c r="BA58" s="30"/>
      <c r="BB58" s="23"/>
      <c r="BC58" s="13"/>
      <c r="BD58" s="30"/>
      <c r="BE58" s="37"/>
      <c r="BF58" s="38"/>
      <c r="BG58" s="24"/>
    </row>
    <row r="59" spans="1:59" ht="18" customHeight="1" x14ac:dyDescent="0.45">
      <c r="A59" s="49"/>
      <c r="B59" s="55"/>
      <c r="C59" s="41"/>
      <c r="D59" s="42"/>
      <c r="E59" s="43"/>
      <c r="F59" s="41"/>
      <c r="G59" s="42"/>
      <c r="H59" s="43"/>
      <c r="I59" s="41"/>
      <c r="J59" s="42"/>
      <c r="K59" s="43"/>
      <c r="L59" s="41"/>
      <c r="M59" s="42"/>
      <c r="N59" s="43"/>
      <c r="O59" s="41"/>
      <c r="P59" s="42"/>
      <c r="Q59" s="43"/>
      <c r="R59" s="41"/>
      <c r="S59" s="42"/>
      <c r="T59" s="43"/>
      <c r="U59" s="41"/>
      <c r="V59" s="42"/>
      <c r="W59" s="43"/>
      <c r="X59" s="41"/>
      <c r="Y59" s="42"/>
      <c r="Z59" s="43"/>
      <c r="AA59" s="41"/>
      <c r="AB59" s="42"/>
      <c r="AC59" s="43"/>
      <c r="AD59" s="41"/>
      <c r="AE59" s="42"/>
      <c r="AF59" s="43"/>
      <c r="AG59" s="41"/>
      <c r="AH59" s="42"/>
      <c r="AI59" s="43"/>
      <c r="AJ59" s="41"/>
      <c r="AK59" s="42"/>
      <c r="AL59" s="43"/>
      <c r="AM59" s="41"/>
      <c r="AN59" s="42"/>
      <c r="AO59" s="43"/>
      <c r="AP59" s="41"/>
      <c r="AQ59" s="42"/>
      <c r="AR59" s="43"/>
      <c r="AS59" s="41"/>
      <c r="AT59" s="42"/>
      <c r="AU59" s="43"/>
      <c r="AV59" s="41"/>
      <c r="AW59" s="42"/>
      <c r="AX59" s="43"/>
      <c r="AY59" s="41"/>
      <c r="AZ59" s="42"/>
      <c r="BA59" s="43"/>
      <c r="BB59" s="41"/>
      <c r="BC59" s="42"/>
      <c r="BD59" s="43"/>
      <c r="BE59" s="33"/>
      <c r="BF59" s="34"/>
      <c r="BG59" s="19"/>
    </row>
    <row r="60" spans="1:59" ht="18" customHeight="1" x14ac:dyDescent="0.45">
      <c r="A60" s="50"/>
      <c r="B60" s="56"/>
      <c r="C60" s="17"/>
      <c r="D60" s="18"/>
      <c r="E60" s="28"/>
      <c r="F60" s="17"/>
      <c r="G60" s="18"/>
      <c r="H60" s="28"/>
      <c r="I60" s="17"/>
      <c r="J60" s="18"/>
      <c r="K60" s="28"/>
      <c r="L60" s="17"/>
      <c r="M60" s="18"/>
      <c r="N60" s="28"/>
      <c r="O60" s="17"/>
      <c r="P60" s="18"/>
      <c r="Q60" s="28"/>
      <c r="R60" s="17"/>
      <c r="S60" s="18"/>
      <c r="T60" s="28"/>
      <c r="U60" s="17"/>
      <c r="V60" s="18"/>
      <c r="W60" s="28"/>
      <c r="X60" s="17"/>
      <c r="Y60" s="18"/>
      <c r="Z60" s="28"/>
      <c r="AA60" s="17"/>
      <c r="AB60" s="18"/>
      <c r="AC60" s="28"/>
      <c r="AD60" s="17"/>
      <c r="AE60" s="18"/>
      <c r="AF60" s="28"/>
      <c r="AG60" s="17"/>
      <c r="AH60" s="18"/>
      <c r="AI60" s="28"/>
      <c r="AJ60" s="17"/>
      <c r="AK60" s="18"/>
      <c r="AL60" s="28"/>
      <c r="AM60" s="17"/>
      <c r="AN60" s="18"/>
      <c r="AO60" s="28"/>
      <c r="AP60" s="17"/>
      <c r="AQ60" s="18"/>
      <c r="AR60" s="28"/>
      <c r="AS60" s="17"/>
      <c r="AT60" s="18"/>
      <c r="AU60" s="28"/>
      <c r="AV60" s="17"/>
      <c r="AW60" s="18"/>
      <c r="AX60" s="28"/>
      <c r="AY60" s="17"/>
      <c r="AZ60" s="18"/>
      <c r="BA60" s="28"/>
      <c r="BB60" s="17"/>
      <c r="BC60" s="18"/>
      <c r="BD60" s="28"/>
      <c r="BE60" s="33"/>
      <c r="BF60" s="34"/>
      <c r="BG60" s="19"/>
    </row>
    <row r="61" spans="1:59" ht="18" customHeight="1" thickBot="1" x14ac:dyDescent="0.5">
      <c r="A61" s="51"/>
      <c r="B61" s="7" t="s">
        <v>7</v>
      </c>
      <c r="C61" s="20"/>
      <c r="D61" s="21">
        <f>ROUNDDOWN(SUM(D58:D60)+SUM(E58:E60),0)</f>
        <v>0</v>
      </c>
      <c r="E61" s="29">
        <f>MOD(SUM(D58:D60)+SUM(E58:E60),1)</f>
        <v>0</v>
      </c>
      <c r="F61" s="20"/>
      <c r="G61" s="21">
        <f>ROUNDDOWN(SUM(G58:G60)+SUM(H58:H60),0)</f>
        <v>0</v>
      </c>
      <c r="H61" s="29">
        <f>MOD(SUM(G58:G60)+SUM(H58:H60),1)</f>
        <v>0</v>
      </c>
      <c r="I61" s="20"/>
      <c r="J61" s="21">
        <f>ROUNDDOWN(SUM(J58:J60)+SUM(K58:K60),0)</f>
        <v>0</v>
      </c>
      <c r="K61" s="29">
        <f>MOD(SUM(J58:J60)+SUM(K58:K60),1)</f>
        <v>0</v>
      </c>
      <c r="L61" s="20"/>
      <c r="M61" s="21">
        <f>ROUNDDOWN(SUM(M58:M60)+SUM(N58:N60),0)</f>
        <v>0</v>
      </c>
      <c r="N61" s="29">
        <f>MOD(SUM(M58:M60)+SUM(N58:N60),1)</f>
        <v>0</v>
      </c>
      <c r="O61" s="20"/>
      <c r="P61" s="21">
        <f>ROUNDDOWN(SUM(P58:P60)+SUM(Q58:Q60),0)</f>
        <v>0</v>
      </c>
      <c r="Q61" s="29">
        <f>MOD(SUM(P58:P60)+SUM(Q58:Q60),1)</f>
        <v>0</v>
      </c>
      <c r="R61" s="20"/>
      <c r="S61" s="21">
        <f>ROUNDDOWN(SUM(S58:S60)+SUM(T58:T60),0)</f>
        <v>0</v>
      </c>
      <c r="T61" s="29">
        <f>MOD(SUM(S58:S60)+SUM(T58:T60),1)</f>
        <v>0</v>
      </c>
      <c r="U61" s="20"/>
      <c r="V61" s="21">
        <f>ROUNDDOWN(SUM(V58:V60)+SUM(W58:W60),0)</f>
        <v>0</v>
      </c>
      <c r="W61" s="29">
        <f>MOD(SUM(V58:V60)+SUM(W58:W60),1)</f>
        <v>0</v>
      </c>
      <c r="X61" s="20"/>
      <c r="Y61" s="21">
        <f>ROUNDDOWN(SUM(Y58:Y60)+SUM(Z58:Z60),0)</f>
        <v>0</v>
      </c>
      <c r="Z61" s="29">
        <f>MOD(SUM(Y58:Y60)+SUM(Z58:Z60),1)</f>
        <v>0</v>
      </c>
      <c r="AA61" s="20"/>
      <c r="AB61" s="21">
        <f>ROUNDDOWN(SUM(AB58:AB60)+SUM(AC58:AC60),0)</f>
        <v>0</v>
      </c>
      <c r="AC61" s="29">
        <f>MOD(SUM(AB58:AB60)+SUM(AC58:AC60),1)</f>
        <v>0</v>
      </c>
      <c r="AD61" s="20"/>
      <c r="AE61" s="21">
        <f>ROUNDDOWN(SUM(AE58:AE60)+SUM(AF58:AF60),0)</f>
        <v>0</v>
      </c>
      <c r="AF61" s="29">
        <f>MOD(SUM(AE58:AE60)+SUM(AF58:AF60),1)</f>
        <v>0</v>
      </c>
      <c r="AG61" s="20"/>
      <c r="AH61" s="21">
        <f>ROUNDDOWN(SUM(AH58:AH60)+SUM(AI58:AI60),0)</f>
        <v>0</v>
      </c>
      <c r="AI61" s="29">
        <f>MOD(SUM(AH58:AH60)+SUM(AI58:AI60),1)</f>
        <v>0</v>
      </c>
      <c r="AJ61" s="20"/>
      <c r="AK61" s="21">
        <f>ROUNDDOWN(SUM(AK58:AK60)+SUM(AL58:AL60),0)</f>
        <v>0</v>
      </c>
      <c r="AL61" s="29">
        <f>MOD(SUM(AK58:AK60)+SUM(AL58:AL60),1)</f>
        <v>0</v>
      </c>
      <c r="AM61" s="20"/>
      <c r="AN61" s="21">
        <f>ROUNDDOWN(SUM(AN58:AN60)+SUM(AO58:AO60),0)</f>
        <v>0</v>
      </c>
      <c r="AO61" s="29">
        <f>MOD(SUM(AN58:AN60)+SUM(AO58:AO60),1)</f>
        <v>0</v>
      </c>
      <c r="AP61" s="20"/>
      <c r="AQ61" s="21">
        <f>ROUNDDOWN(SUM(AQ58:AQ60)+SUM(AR58:AR60),0)</f>
        <v>0</v>
      </c>
      <c r="AR61" s="29">
        <f>MOD(SUM(AQ58:AQ60)+SUM(AR58:AR60),1)</f>
        <v>0</v>
      </c>
      <c r="AS61" s="20"/>
      <c r="AT61" s="21">
        <f>ROUNDDOWN(SUM(AT58:AT60)+SUM(AU58:AU60),0)</f>
        <v>0</v>
      </c>
      <c r="AU61" s="29">
        <f>MOD(SUM(AT58:AT60)+SUM(AU58:AU60),1)</f>
        <v>0</v>
      </c>
      <c r="AV61" s="20"/>
      <c r="AW61" s="21">
        <f>ROUNDDOWN(SUM(AW58:AW60)+SUM(AX58:AX60),0)</f>
        <v>0</v>
      </c>
      <c r="AX61" s="29">
        <f>MOD(SUM(AW58:AW60)+SUM(AX58:AX60),1)</f>
        <v>0</v>
      </c>
      <c r="AY61" s="20"/>
      <c r="AZ61" s="21">
        <f>ROUNDDOWN(SUM(AZ58:AZ60)+SUM(BA58:BA60),0)</f>
        <v>0</v>
      </c>
      <c r="BA61" s="29">
        <f>MOD(SUM(AZ58:AZ60)+SUM(BA58:BA60),1)</f>
        <v>0</v>
      </c>
      <c r="BB61" s="20"/>
      <c r="BC61" s="21">
        <f>ROUNDDOWN(SUM(BC58:BC60)+SUM(BD58:BD60),0)</f>
        <v>0</v>
      </c>
      <c r="BD61" s="29">
        <f>MOD(SUM(BC58:BC60)+SUM(BD58:BD60),1)</f>
        <v>0</v>
      </c>
      <c r="BE61" s="35">
        <f>ROUNDDOWN(SUM(D61:E61,G61:H61,J61:K61,M61:N61,P61:Q61,S61:T61,V61:W61,Y61:Z61,AB61:AC61,AE61:AF61,AH61:AI61,AK61:AL61,AN61:AO61,AQ61:AR61,AT61:AU61,AW61:AX61,AZ61:BA61,BC61:BD61),0)</f>
        <v>0</v>
      </c>
      <c r="BF61" s="36">
        <f>MOD(SUM(D61:E61,G61:H61,J61:K61,M61:N61,P61:Q61,S61:T61,V61:W61,Y61:Z61,AB61:AC61,AE61:AF61,AH61:AI61,AK61:AL61,AN61:AO61,AQ61:AR61,AT61:AU61,AW61:AX61,AZ61:BA61,BC61:BD61),1)</f>
        <v>0</v>
      </c>
      <c r="BG61" s="22" t="n">
        <v>0.0</v>
      </c>
    </row>
    <row r="62" spans="1:59" ht="18" customHeight="1" x14ac:dyDescent="0.45">
      <c r="A62" s="48">
        <v>15</v>
      </c>
      <c r="B62" s="54" t="s">
        <v>16</v>
      </c>
      <c r="C62" s="23" t="s">
        <v>77</v>
      </c>
      <c r="D62" s="13" t="n">
        <v>18291.0</v>
      </c>
      <c r="E62" s="30" t="n">
        <v>0.259</v>
      </c>
      <c r="F62" s="23"/>
      <c r="G62" s="13"/>
      <c r="H62" s="30"/>
      <c r="I62" s="23" t="s">
        <v>105</v>
      </c>
      <c r="J62" s="13" t="n">
        <v>7499.0</v>
      </c>
      <c r="K62" s="30"/>
      <c r="L62" s="23" t="s">
        <v>109</v>
      </c>
      <c r="M62" s="13" t="n">
        <v>13745.0</v>
      </c>
      <c r="N62" s="30"/>
      <c r="O62" s="23" t="s">
        <v>112</v>
      </c>
      <c r="P62" s="13" t="n">
        <v>11022.0</v>
      </c>
      <c r="Q62" s="30"/>
      <c r="R62" s="23"/>
      <c r="S62" s="13"/>
      <c r="T62" s="30"/>
      <c r="U62" s="23"/>
      <c r="V62" s="13"/>
      <c r="W62" s="30"/>
      <c r="X62" s="23"/>
      <c r="Y62" s="13"/>
      <c r="Z62" s="30"/>
      <c r="AA62" s="23" t="s">
        <v>125</v>
      </c>
      <c r="AB62" s="13" t="n">
        <v>12574.0</v>
      </c>
      <c r="AC62" s="30" t="n">
        <v>0.74</v>
      </c>
      <c r="AD62" s="23"/>
      <c r="AE62" s="13"/>
      <c r="AF62" s="30"/>
      <c r="AG62" s="23"/>
      <c r="AH62" s="13"/>
      <c r="AI62" s="30"/>
      <c r="AJ62" s="23"/>
      <c r="AK62" s="13"/>
      <c r="AL62" s="30"/>
      <c r="AM62" s="23"/>
      <c r="AN62" s="13"/>
      <c r="AO62" s="30"/>
      <c r="AP62" s="23"/>
      <c r="AQ62" s="13"/>
      <c r="AR62" s="30"/>
      <c r="AS62" s="23"/>
      <c r="AT62" s="13"/>
      <c r="AU62" s="30"/>
      <c r="AV62" s="23"/>
      <c r="AW62" s="13"/>
      <c r="AX62" s="30"/>
      <c r="AY62" s="23"/>
      <c r="AZ62" s="13"/>
      <c r="BA62" s="30"/>
      <c r="BB62" s="23"/>
      <c r="BC62" s="13"/>
      <c r="BD62" s="30"/>
      <c r="BE62" s="37"/>
      <c r="BF62" s="38"/>
      <c r="BG62" s="24"/>
    </row>
    <row r="63" spans="1:59" ht="18" customHeight="1" x14ac:dyDescent="0.45">
      <c r="A63" s="49"/>
      <c r="B63" s="55"/>
      <c r="C63" s="41"/>
      <c r="D63" s="42"/>
      <c r="E63" s="43"/>
      <c r="F63" s="41"/>
      <c r="G63" s="42"/>
      <c r="H63" s="43"/>
      <c r="I63" s="41"/>
      <c r="J63" s="42"/>
      <c r="K63" s="43"/>
      <c r="L63" s="41"/>
      <c r="M63" s="42"/>
      <c r="N63" s="43"/>
      <c r="O63" s="41"/>
      <c r="P63" s="42"/>
      <c r="Q63" s="43"/>
      <c r="R63" s="41"/>
      <c r="S63" s="42"/>
      <c r="T63" s="43"/>
      <c r="U63" s="41"/>
      <c r="V63" s="42"/>
      <c r="W63" s="43"/>
      <c r="X63" s="41"/>
      <c r="Y63" s="42"/>
      <c r="Z63" s="43"/>
      <c r="AA63" s="41" t="s">
        <v>126</v>
      </c>
      <c r="AB63" s="42" t="n">
        <v>6903.0</v>
      </c>
      <c r="AC63" s="43"/>
      <c r="AD63" s="41"/>
      <c r="AE63" s="42"/>
      <c r="AF63" s="43"/>
      <c r="AG63" s="41"/>
      <c r="AH63" s="42"/>
      <c r="AI63" s="43"/>
      <c r="AJ63" s="41"/>
      <c r="AK63" s="42"/>
      <c r="AL63" s="43"/>
      <c r="AM63" s="41"/>
      <c r="AN63" s="42"/>
      <c r="AO63" s="43"/>
      <c r="AP63" s="41"/>
      <c r="AQ63" s="42"/>
      <c r="AR63" s="43"/>
      <c r="AS63" s="41"/>
      <c r="AT63" s="42"/>
      <c r="AU63" s="43"/>
      <c r="AV63" s="41"/>
      <c r="AW63" s="42"/>
      <c r="AX63" s="43"/>
      <c r="AY63" s="41"/>
      <c r="AZ63" s="42"/>
      <c r="BA63" s="43"/>
      <c r="BB63" s="41"/>
      <c r="BC63" s="42"/>
      <c r="BD63" s="43"/>
      <c r="BE63" s="33"/>
      <c r="BF63" s="34"/>
      <c r="BG63" s="19"/>
    </row>
    <row r="64" spans="1:59" ht="18" customHeight="1" x14ac:dyDescent="0.45">
      <c r="A64" s="49"/>
      <c r="B64" s="55"/>
      <c r="C64" s="17"/>
      <c r="D64" s="18"/>
      <c r="E64" s="28"/>
      <c r="F64" s="17"/>
      <c r="G64" s="18"/>
      <c r="H64" s="28"/>
      <c r="I64" s="17"/>
      <c r="J64" s="18"/>
      <c r="K64" s="28"/>
      <c r="L64" s="17"/>
      <c r="M64" s="18"/>
      <c r="N64" s="28"/>
      <c r="O64" s="17"/>
      <c r="P64" s="18"/>
      <c r="Q64" s="28"/>
      <c r="R64" s="17"/>
      <c r="S64" s="18"/>
      <c r="T64" s="28"/>
      <c r="U64" s="17"/>
      <c r="V64" s="18"/>
      <c r="W64" s="28"/>
      <c r="X64" s="17"/>
      <c r="Y64" s="18"/>
      <c r="Z64" s="28"/>
      <c r="AA64" s="17" t="s">
        <v>127</v>
      </c>
      <c r="AB64" s="18" t="n">
        <v>12266.0</v>
      </c>
      <c r="AC64" s="28"/>
      <c r="AD64" s="17"/>
      <c r="AE64" s="18"/>
      <c r="AF64" s="28"/>
      <c r="AG64" s="17"/>
      <c r="AH64" s="18"/>
      <c r="AI64" s="28"/>
      <c r="AJ64" s="17"/>
      <c r="AK64" s="18"/>
      <c r="AL64" s="28"/>
      <c r="AM64" s="17"/>
      <c r="AN64" s="18"/>
      <c r="AO64" s="28"/>
      <c r="AP64" s="17"/>
      <c r="AQ64" s="18"/>
      <c r="AR64" s="28"/>
      <c r="AS64" s="17"/>
      <c r="AT64" s="18"/>
      <c r="AU64" s="28"/>
      <c r="AV64" s="17"/>
      <c r="AW64" s="18"/>
      <c r="AX64" s="28"/>
      <c r="AY64" s="17"/>
      <c r="AZ64" s="18"/>
      <c r="BA64" s="28"/>
      <c r="BB64" s="17"/>
      <c r="BC64" s="18"/>
      <c r="BD64" s="28"/>
      <c r="BE64" s="33"/>
      <c r="BF64" s="34"/>
      <c r="BG64" s="19"/>
    </row>
    <row r="65" spans="1:59" ht="18" customHeight="1" x14ac:dyDescent="0.45">
      <c r="A65" s="50"/>
      <c r="B65" s="56"/>
      <c r="C65" s="17"/>
      <c r="D65" s="18"/>
      <c r="E65" s="28"/>
      <c r="F65" s="17"/>
      <c r="G65" s="18"/>
      <c r="H65" s="28"/>
      <c r="I65" s="17"/>
      <c r="J65" s="18"/>
      <c r="K65" s="28"/>
      <c r="L65" s="17"/>
      <c r="M65" s="18"/>
      <c r="N65" s="28"/>
      <c r="O65" s="17"/>
      <c r="P65" s="18"/>
      <c r="Q65" s="28"/>
      <c r="R65" s="17"/>
      <c r="S65" s="18"/>
      <c r="T65" s="28"/>
      <c r="U65" s="17"/>
      <c r="V65" s="18"/>
      <c r="W65" s="28"/>
      <c r="X65" s="17"/>
      <c r="Y65" s="18"/>
      <c r="Z65" s="28"/>
      <c r="AA65" s="17" t="s">
        <v>128</v>
      </c>
      <c r="AB65" s="18" t="n">
        <v>12014.0</v>
      </c>
      <c r="AC65" s="28"/>
      <c r="AD65" s="17"/>
      <c r="AE65" s="18"/>
      <c r="AF65" s="28"/>
      <c r="AG65" s="17"/>
      <c r="AH65" s="18"/>
      <c r="AI65" s="28"/>
      <c r="AJ65" s="17"/>
      <c r="AK65" s="18"/>
      <c r="AL65" s="28"/>
      <c r="AM65" s="17"/>
      <c r="AN65" s="18"/>
      <c r="AO65" s="28"/>
      <c r="AP65" s="17"/>
      <c r="AQ65" s="18"/>
      <c r="AR65" s="28"/>
      <c r="AS65" s="17"/>
      <c r="AT65" s="18"/>
      <c r="AU65" s="28"/>
      <c r="AV65" s="17"/>
      <c r="AW65" s="18"/>
      <c r="AX65" s="28"/>
      <c r="AY65" s="17"/>
      <c r="AZ65" s="18"/>
      <c r="BA65" s="28"/>
      <c r="BB65" s="17"/>
      <c r="BC65" s="18"/>
      <c r="BD65" s="28"/>
      <c r="BE65" s="33"/>
      <c r="BF65" s="34"/>
      <c r="BG65" s="19"/>
    </row>
    <row r="66" spans="1:59" ht="18" customHeight="1" thickBot="1" x14ac:dyDescent="0.5">
      <c r="A66" s="51"/>
      <c r="B66" s="7" t="s">
        <v>7</v>
      </c>
      <c r="C66" s="20"/>
      <c r="D66" s="21">
        <f t="shared" ref="D66" si="0">ROUNDDOWN(SUM(D62:D65)+SUM(E62:E65),0)</f>
        <v>0</v>
      </c>
      <c r="E66" s="29">
        <f t="shared" ref="E66" si="1">MOD(SUM(D62:D65)+SUM(E62:E65),1)</f>
        <v>0</v>
      </c>
      <c r="F66" s="20"/>
      <c r="G66" s="21">
        <f t="shared" ref="G66" si="2">ROUNDDOWN(SUM(G62:G65)+SUM(H62:H65),0)</f>
        <v>0</v>
      </c>
      <c r="H66" s="29">
        <f t="shared" ref="H66" si="3">MOD(SUM(G62:G65)+SUM(H62:H65),1)</f>
        <v>0</v>
      </c>
      <c r="I66" s="20"/>
      <c r="J66" s="21">
        <f t="shared" ref="J66" si="4">ROUNDDOWN(SUM(J62:J65)+SUM(K62:K65),0)</f>
        <v>0</v>
      </c>
      <c r="K66" s="29">
        <f t="shared" ref="K66" si="5">MOD(SUM(J62:J65)+SUM(K62:K65),1)</f>
        <v>0</v>
      </c>
      <c r="L66" s="20"/>
      <c r="M66" s="21">
        <f t="shared" ref="M66" si="6">ROUNDDOWN(SUM(M62:M65)+SUM(N62:N65),0)</f>
        <v>0</v>
      </c>
      <c r="N66" s="29">
        <f t="shared" ref="N66" si="7">MOD(SUM(M62:M65)+SUM(N62:N65),1)</f>
        <v>0</v>
      </c>
      <c r="O66" s="20"/>
      <c r="P66" s="21">
        <f t="shared" ref="P66" si="8">ROUNDDOWN(SUM(P62:P65)+SUM(Q62:Q65),0)</f>
        <v>0</v>
      </c>
      <c r="Q66" s="29">
        <f t="shared" ref="Q66" si="9">MOD(SUM(P62:P65)+SUM(Q62:Q65),1)</f>
        <v>0</v>
      </c>
      <c r="R66" s="20"/>
      <c r="S66" s="21">
        <f t="shared" ref="S66" si="10">ROUNDDOWN(SUM(S62:S65)+SUM(T62:T65),0)</f>
        <v>0</v>
      </c>
      <c r="T66" s="29">
        <f t="shared" ref="T66" si="11">MOD(SUM(S62:S65)+SUM(T62:T65),1)</f>
        <v>0</v>
      </c>
      <c r="U66" s="20"/>
      <c r="V66" s="21">
        <f t="shared" ref="V66" si="12">ROUNDDOWN(SUM(V62:V65)+SUM(W62:W65),0)</f>
        <v>0</v>
      </c>
      <c r="W66" s="29">
        <f t="shared" ref="W66" si="13">MOD(SUM(V62:V65)+SUM(W62:W65),1)</f>
        <v>0</v>
      </c>
      <c r="X66" s="20"/>
      <c r="Y66" s="21">
        <f t="shared" ref="Y66" si="14">ROUNDDOWN(SUM(Y62:Y65)+SUM(Z62:Z65),0)</f>
        <v>0</v>
      </c>
      <c r="Z66" s="29">
        <f t="shared" ref="Z66" si="15">MOD(SUM(Y62:Y65)+SUM(Z62:Z65),1)</f>
        <v>0</v>
      </c>
      <c r="AA66" s="20"/>
      <c r="AB66" s="21">
        <f t="shared" ref="AB66" si="16">ROUNDDOWN(SUM(AB62:AB65)+SUM(AC62:AC65),0)</f>
        <v>0</v>
      </c>
      <c r="AC66" s="29">
        <f t="shared" ref="AC66" si="17">MOD(SUM(AB62:AB65)+SUM(AC62:AC65),1)</f>
        <v>0</v>
      </c>
      <c r="AD66" s="20"/>
      <c r="AE66" s="21">
        <f t="shared" ref="AE66" si="18">ROUNDDOWN(SUM(AE62:AE65)+SUM(AF62:AF65),0)</f>
        <v>0</v>
      </c>
      <c r="AF66" s="29">
        <f t="shared" ref="AF66" si="19">MOD(SUM(AE62:AE65)+SUM(AF62:AF65),1)</f>
        <v>0</v>
      </c>
      <c r="AG66" s="20"/>
      <c r="AH66" s="21">
        <f t="shared" ref="AH66" si="20">ROUNDDOWN(SUM(AH62:AH65)+SUM(AI62:AI65),0)</f>
        <v>0</v>
      </c>
      <c r="AI66" s="29">
        <f t="shared" ref="AI66" si="21">MOD(SUM(AH62:AH65)+SUM(AI62:AI65),1)</f>
        <v>0</v>
      </c>
      <c r="AJ66" s="20"/>
      <c r="AK66" s="21">
        <f t="shared" ref="AK66" si="22">ROUNDDOWN(SUM(AK62:AK65)+SUM(AL62:AL65),0)</f>
        <v>0</v>
      </c>
      <c r="AL66" s="29">
        <f t="shared" ref="AL66" si="23">MOD(SUM(AK62:AK65)+SUM(AL62:AL65),1)</f>
        <v>0</v>
      </c>
      <c r="AM66" s="20"/>
      <c r="AN66" s="21">
        <f t="shared" ref="AN66" si="24">ROUNDDOWN(SUM(AN62:AN65)+SUM(AO62:AO65),0)</f>
        <v>0</v>
      </c>
      <c r="AO66" s="29">
        <f t="shared" ref="AO66" si="25">MOD(SUM(AN62:AN65)+SUM(AO62:AO65),1)</f>
        <v>0</v>
      </c>
      <c r="AP66" s="20"/>
      <c r="AQ66" s="21">
        <f t="shared" ref="AQ66" si="26">ROUNDDOWN(SUM(AQ62:AQ65)+SUM(AR62:AR65),0)</f>
        <v>0</v>
      </c>
      <c r="AR66" s="29">
        <f t="shared" ref="AR66" si="27">MOD(SUM(AQ62:AQ65)+SUM(AR62:AR65),1)</f>
        <v>0</v>
      </c>
      <c r="AS66" s="20"/>
      <c r="AT66" s="21">
        <f t="shared" ref="AT66" si="28">ROUNDDOWN(SUM(AT62:AT65)+SUM(AU62:AU65),0)</f>
        <v>0</v>
      </c>
      <c r="AU66" s="29">
        <f t="shared" ref="AU66" si="29">MOD(SUM(AT62:AT65)+SUM(AU62:AU65),1)</f>
        <v>0</v>
      </c>
      <c r="AV66" s="20"/>
      <c r="AW66" s="21">
        <f t="shared" ref="AW66" si="30">ROUNDDOWN(SUM(AW62:AW65)+SUM(AX62:AX65),0)</f>
        <v>0</v>
      </c>
      <c r="AX66" s="29">
        <f t="shared" ref="AX66" si="31">MOD(SUM(AW62:AW65)+SUM(AX62:AX65),1)</f>
        <v>0</v>
      </c>
      <c r="AY66" s="20"/>
      <c r="AZ66" s="21">
        <f t="shared" ref="AZ66" si="32">ROUNDDOWN(SUM(AZ62:AZ65)+SUM(BA62:BA65),0)</f>
        <v>0</v>
      </c>
      <c r="BA66" s="29">
        <f t="shared" ref="BA66" si="33">MOD(SUM(AZ62:AZ65)+SUM(BA62:BA65),1)</f>
        <v>0</v>
      </c>
      <c r="BB66" s="20"/>
      <c r="BC66" s="21">
        <f t="shared" ref="BC66" si="34">ROUNDDOWN(SUM(BC62:BC65)+SUM(BD62:BD65),0)</f>
        <v>0</v>
      </c>
      <c r="BD66" s="29">
        <f t="shared" ref="BD66" si="35">MOD(SUM(BC62:BC65)+SUM(BD62:BD65),1)</f>
        <v>0</v>
      </c>
      <c r="BE66" s="35">
        <f>ROUNDDOWN(SUM(D66:E66,G66:H66,J66:K66,M66:N66,P66:Q66,S66:T66,V66:W66,Y66:Z66,AB66:AC66,AE66:AF66,AH66:AI66,AK66:AL66,AN66:AO66,AQ66:AR66,AT66:AU66,AW66:AX66,AZ66:BA66,BC66:BD66),0)</f>
        <v>0</v>
      </c>
      <c r="BF66" s="36">
        <f>MOD(SUM(D66:E66,G66:H66,J66:K66,M66:N66,P66:Q66,S66:T66,V66:W66,Y66:Z66,AB66:AC66,AE66:AF66,AH66:AI66,AK66:AL66,AN66:AO66,AQ66:AR66,AT66:AU66,AW66:AX66,AZ66:BA66,BC66:BD66),1)</f>
        <v>0</v>
      </c>
      <c r="BG66" s="22" t="n">
        <v>0.001</v>
      </c>
    </row>
    <row r="67" spans="1:59" ht="18" customHeight="1" x14ac:dyDescent="0.45">
      <c r="A67" s="48">
        <v>16</v>
      </c>
      <c r="B67" s="54" t="s">
        <v>17</v>
      </c>
      <c r="C67" s="23" t="s">
        <v>78</v>
      </c>
      <c r="D67" s="13" t="n">
        <v>13411.0</v>
      </c>
      <c r="E67" s="30"/>
      <c r="F67" s="23" t="s">
        <v>103</v>
      </c>
      <c r="G67" s="13" t="n">
        <v>15172.0</v>
      </c>
      <c r="H67" s="30"/>
      <c r="I67" s="23" t="s">
        <v>106</v>
      </c>
      <c r="J67" s="13" t="n">
        <v>10985.0</v>
      </c>
      <c r="K67" s="30"/>
      <c r="L67" s="23" t="s">
        <v>110</v>
      </c>
      <c r="M67" s="13" t="n">
        <v>14957.0</v>
      </c>
      <c r="N67" s="30"/>
      <c r="O67" s="23"/>
      <c r="P67" s="13"/>
      <c r="Q67" s="30"/>
      <c r="R67" s="23"/>
      <c r="S67" s="13"/>
      <c r="T67" s="30"/>
      <c r="U67" s="23"/>
      <c r="V67" s="13"/>
      <c r="W67" s="30"/>
      <c r="X67" s="23"/>
      <c r="Y67" s="13"/>
      <c r="Z67" s="30"/>
      <c r="AA67" s="23"/>
      <c r="AB67" s="13"/>
      <c r="AC67" s="30"/>
      <c r="AD67" s="23"/>
      <c r="AE67" s="13"/>
      <c r="AF67" s="30"/>
      <c r="AG67" s="23"/>
      <c r="AH67" s="13"/>
      <c r="AI67" s="30"/>
      <c r="AJ67" s="23"/>
      <c r="AK67" s="13"/>
      <c r="AL67" s="30"/>
      <c r="AM67" s="23"/>
      <c r="AN67" s="13"/>
      <c r="AO67" s="30"/>
      <c r="AP67" s="23"/>
      <c r="AQ67" s="13"/>
      <c r="AR67" s="30"/>
      <c r="AS67" s="23"/>
      <c r="AT67" s="13"/>
      <c r="AU67" s="30"/>
      <c r="AV67" s="23"/>
      <c r="AW67" s="13"/>
      <c r="AX67" s="30"/>
      <c r="AY67" s="23"/>
      <c r="AZ67" s="13"/>
      <c r="BA67" s="30"/>
      <c r="BB67" s="23"/>
      <c r="BC67" s="13"/>
      <c r="BD67" s="30"/>
      <c r="BE67" s="37"/>
      <c r="BF67" s="38"/>
      <c r="BG67" s="24"/>
    </row>
    <row r="68" spans="1:59" ht="18" customHeight="1" x14ac:dyDescent="0.45">
      <c r="A68" s="49"/>
      <c r="B68" s="55"/>
      <c r="C68" s="41" t="s">
        <v>79</v>
      </c>
      <c r="D68" s="42" t="n">
        <v>16799.0</v>
      </c>
      <c r="E68" s="43"/>
      <c r="F68" s="41"/>
      <c r="G68" s="42"/>
      <c r="H68" s="43"/>
      <c r="I68" s="41"/>
      <c r="J68" s="42"/>
      <c r="K68" s="43"/>
      <c r="L68" s="41"/>
      <c r="M68" s="42"/>
      <c r="N68" s="43"/>
      <c r="O68" s="41"/>
      <c r="P68" s="42"/>
      <c r="Q68" s="43"/>
      <c r="R68" s="41"/>
      <c r="S68" s="42"/>
      <c r="T68" s="43"/>
      <c r="U68" s="41"/>
      <c r="V68" s="42"/>
      <c r="W68" s="43"/>
      <c r="X68" s="41"/>
      <c r="Y68" s="42"/>
      <c r="Z68" s="43"/>
      <c r="AA68" s="41"/>
      <c r="AB68" s="42"/>
      <c r="AC68" s="43"/>
      <c r="AD68" s="41"/>
      <c r="AE68" s="42"/>
      <c r="AF68" s="43"/>
      <c r="AG68" s="41"/>
      <c r="AH68" s="42"/>
      <c r="AI68" s="43"/>
      <c r="AJ68" s="41"/>
      <c r="AK68" s="42"/>
      <c r="AL68" s="43"/>
      <c r="AM68" s="41"/>
      <c r="AN68" s="42"/>
      <c r="AO68" s="43"/>
      <c r="AP68" s="41"/>
      <c r="AQ68" s="42"/>
      <c r="AR68" s="43"/>
      <c r="AS68" s="41"/>
      <c r="AT68" s="42"/>
      <c r="AU68" s="43"/>
      <c r="AV68" s="41"/>
      <c r="AW68" s="42"/>
      <c r="AX68" s="43"/>
      <c r="AY68" s="41"/>
      <c r="AZ68" s="42"/>
      <c r="BA68" s="43"/>
      <c r="BB68" s="41"/>
      <c r="BC68" s="42"/>
      <c r="BD68" s="43"/>
      <c r="BE68" s="33"/>
      <c r="BF68" s="34"/>
      <c r="BG68" s="19"/>
    </row>
    <row r="69" spans="1:59" ht="18" customHeight="1" x14ac:dyDescent="0.45">
      <c r="A69" s="50"/>
      <c r="B69" s="56"/>
      <c r="C69" s="17"/>
      <c r="D69" s="18"/>
      <c r="E69" s="28"/>
      <c r="F69" s="17"/>
      <c r="G69" s="18"/>
      <c r="H69" s="28"/>
      <c r="I69" s="17"/>
      <c r="J69" s="18"/>
      <c r="K69" s="28"/>
      <c r="L69" s="17"/>
      <c r="M69" s="18"/>
      <c r="N69" s="28"/>
      <c r="O69" s="17"/>
      <c r="P69" s="18"/>
      <c r="Q69" s="28"/>
      <c r="R69" s="17"/>
      <c r="S69" s="18"/>
      <c r="T69" s="28"/>
      <c r="U69" s="17"/>
      <c r="V69" s="18"/>
      <c r="W69" s="28"/>
      <c r="X69" s="17"/>
      <c r="Y69" s="18"/>
      <c r="Z69" s="28"/>
      <c r="AA69" s="17"/>
      <c r="AB69" s="18"/>
      <c r="AC69" s="28"/>
      <c r="AD69" s="17"/>
      <c r="AE69" s="18"/>
      <c r="AF69" s="28"/>
      <c r="AG69" s="17"/>
      <c r="AH69" s="18"/>
      <c r="AI69" s="28"/>
      <c r="AJ69" s="17"/>
      <c r="AK69" s="18"/>
      <c r="AL69" s="28"/>
      <c r="AM69" s="17"/>
      <c r="AN69" s="18"/>
      <c r="AO69" s="28"/>
      <c r="AP69" s="17"/>
      <c r="AQ69" s="18"/>
      <c r="AR69" s="28"/>
      <c r="AS69" s="17"/>
      <c r="AT69" s="18"/>
      <c r="AU69" s="28"/>
      <c r="AV69" s="17"/>
      <c r="AW69" s="18"/>
      <c r="AX69" s="28"/>
      <c r="AY69" s="17"/>
      <c r="AZ69" s="18"/>
      <c r="BA69" s="28"/>
      <c r="BB69" s="17"/>
      <c r="BC69" s="18"/>
      <c r="BD69" s="28"/>
      <c r="BE69" s="33"/>
      <c r="BF69" s="34"/>
      <c r="BG69" s="19"/>
    </row>
    <row r="70" spans="1:59" ht="18" customHeight="1" thickBot="1" x14ac:dyDescent="0.5">
      <c r="A70" s="51"/>
      <c r="B70" s="7" t="s">
        <v>7</v>
      </c>
      <c r="C70" s="20"/>
      <c r="D70" s="21">
        <f>ROUNDDOWN(SUM(D67:D69)+SUM(E67:E69),0)</f>
        <v>0</v>
      </c>
      <c r="E70" s="29">
        <f>MOD(SUM(D67:D69)+SUM(E67:E69),1)</f>
        <v>0</v>
      </c>
      <c r="F70" s="20"/>
      <c r="G70" s="21">
        <f>ROUNDDOWN(SUM(G67:G69)+SUM(H67:H69),0)</f>
        <v>0</v>
      </c>
      <c r="H70" s="29">
        <f>MOD(SUM(G67:G69)+SUM(H67:H69),1)</f>
        <v>0</v>
      </c>
      <c r="I70" s="20"/>
      <c r="J70" s="21">
        <f>ROUNDDOWN(SUM(J67:J69)+SUM(K67:K69),0)</f>
        <v>0</v>
      </c>
      <c r="K70" s="29">
        <f>MOD(SUM(J67:J69)+SUM(K67:K69),1)</f>
        <v>0</v>
      </c>
      <c r="L70" s="20"/>
      <c r="M70" s="21">
        <f>ROUNDDOWN(SUM(M67:M69)+SUM(N67:N69),0)</f>
        <v>0</v>
      </c>
      <c r="N70" s="29">
        <f>MOD(SUM(M67:M69)+SUM(N67:N69),1)</f>
        <v>0</v>
      </c>
      <c r="O70" s="20"/>
      <c r="P70" s="21">
        <f>ROUNDDOWN(SUM(P67:P69)+SUM(Q67:Q69),0)</f>
        <v>0</v>
      </c>
      <c r="Q70" s="29">
        <f>MOD(SUM(P67:P69)+SUM(Q67:Q69),1)</f>
        <v>0</v>
      </c>
      <c r="R70" s="20"/>
      <c r="S70" s="21">
        <f>ROUNDDOWN(SUM(S67:S69)+SUM(T67:T69),0)</f>
        <v>0</v>
      </c>
      <c r="T70" s="29">
        <f>MOD(SUM(S67:S69)+SUM(T67:T69),1)</f>
        <v>0</v>
      </c>
      <c r="U70" s="20"/>
      <c r="V70" s="21">
        <f>ROUNDDOWN(SUM(V67:V69)+SUM(W67:W69),0)</f>
        <v>0</v>
      </c>
      <c r="W70" s="29">
        <f>MOD(SUM(V67:V69)+SUM(W67:W69),1)</f>
        <v>0</v>
      </c>
      <c r="X70" s="20"/>
      <c r="Y70" s="21">
        <f>ROUNDDOWN(SUM(Y67:Y69)+SUM(Z67:Z69),0)</f>
        <v>0</v>
      </c>
      <c r="Z70" s="29">
        <f>MOD(SUM(Y67:Y69)+SUM(Z67:Z69),1)</f>
        <v>0</v>
      </c>
      <c r="AA70" s="20"/>
      <c r="AB70" s="21">
        <f>ROUNDDOWN(SUM(AB67:AB69)+SUM(AC67:AC69),0)</f>
        <v>0</v>
      </c>
      <c r="AC70" s="29">
        <f>MOD(SUM(AB67:AB69)+SUM(AC67:AC69),1)</f>
        <v>0</v>
      </c>
      <c r="AD70" s="20"/>
      <c r="AE70" s="21">
        <f>ROUNDDOWN(SUM(AE67:AE69)+SUM(AF67:AF69),0)</f>
        <v>0</v>
      </c>
      <c r="AF70" s="29">
        <f>MOD(SUM(AE67:AE69)+SUM(AF67:AF69),1)</f>
        <v>0</v>
      </c>
      <c r="AG70" s="20"/>
      <c r="AH70" s="21">
        <f>ROUNDDOWN(SUM(AH67:AH69)+SUM(AI67:AI69),0)</f>
        <v>0</v>
      </c>
      <c r="AI70" s="29">
        <f>MOD(SUM(AH67:AH69)+SUM(AI67:AI69),1)</f>
        <v>0</v>
      </c>
      <c r="AJ70" s="20"/>
      <c r="AK70" s="21">
        <f>ROUNDDOWN(SUM(AK67:AK69)+SUM(AL67:AL69),0)</f>
        <v>0</v>
      </c>
      <c r="AL70" s="29">
        <f>MOD(SUM(AK67:AK69)+SUM(AL67:AL69),1)</f>
        <v>0</v>
      </c>
      <c r="AM70" s="20"/>
      <c r="AN70" s="21">
        <f>ROUNDDOWN(SUM(AN67:AN69)+SUM(AO67:AO69),0)</f>
        <v>0</v>
      </c>
      <c r="AO70" s="29">
        <f>MOD(SUM(AN67:AN69)+SUM(AO67:AO69),1)</f>
        <v>0</v>
      </c>
      <c r="AP70" s="20"/>
      <c r="AQ70" s="21">
        <f>ROUNDDOWN(SUM(AQ67:AQ69)+SUM(AR67:AR69),0)</f>
        <v>0</v>
      </c>
      <c r="AR70" s="29">
        <f>MOD(SUM(AQ67:AQ69)+SUM(AR67:AR69),1)</f>
        <v>0</v>
      </c>
      <c r="AS70" s="20"/>
      <c r="AT70" s="21">
        <f>ROUNDDOWN(SUM(AT67:AT69)+SUM(AU67:AU69),0)</f>
        <v>0</v>
      </c>
      <c r="AU70" s="29">
        <f>MOD(SUM(AT67:AT69)+SUM(AU67:AU69),1)</f>
        <v>0</v>
      </c>
      <c r="AV70" s="20"/>
      <c r="AW70" s="21">
        <f>ROUNDDOWN(SUM(AW67:AW69)+SUM(AX67:AX69),0)</f>
        <v>0</v>
      </c>
      <c r="AX70" s="29">
        <f>MOD(SUM(AW67:AW69)+SUM(AX67:AX69),1)</f>
        <v>0</v>
      </c>
      <c r="AY70" s="20"/>
      <c r="AZ70" s="21">
        <f>ROUNDDOWN(SUM(AZ67:AZ69)+SUM(BA67:BA69),0)</f>
        <v>0</v>
      </c>
      <c r="BA70" s="29">
        <f>MOD(SUM(AZ67:AZ69)+SUM(BA67:BA69),1)</f>
        <v>0</v>
      </c>
      <c r="BB70" s="20"/>
      <c r="BC70" s="21">
        <f>ROUNDDOWN(SUM(BC67:BC69)+SUM(BD67:BD69),0)</f>
        <v>0</v>
      </c>
      <c r="BD70" s="29">
        <f>MOD(SUM(BC67:BC69)+SUM(BD67:BD69),1)</f>
        <v>0</v>
      </c>
      <c r="BE70" s="35">
        <f>ROUNDDOWN(SUM(D70:E70,G70:H70,J70:K70,M70:N70,P70:Q70,S70:T70,V70:W70,Y70:Z70,AB70:AC70,AE70:AF70,AH70:AI70,AK70:AL70,AN70:AO70,AQ70:AR70,AT70:AU70,AW70:AX70,AZ70:BA70,BC70:BD70),0)</f>
        <v>0</v>
      </c>
      <c r="BF70" s="36">
        <f>MOD(SUM(D70:E70,G70:H70,J70:K70,M70:N70,P70:Q70,S70:T70,V70:W70,Y70:Z70,AB70:AC70,AE70:AF70,AH70:AI70,AK70:AL70,AN70:AO70,AQ70:AR70,AT70:AU70,AW70:AX70,AZ70:BA70,BC70:BD70),1)</f>
        <v>0</v>
      </c>
      <c r="BG70" s="22" t="n">
        <v>0.0</v>
      </c>
    </row>
    <row r="71" spans="1:59" ht="18" customHeight="1" x14ac:dyDescent="0.45">
      <c r="A71" s="48">
        <v>17</v>
      </c>
      <c r="B71" s="54" t="s">
        <v>18</v>
      </c>
      <c r="C71" s="23" t="s">
        <v>80</v>
      </c>
      <c r="D71" s="13" t="n">
        <v>28833.0</v>
      </c>
      <c r="E71" s="30"/>
      <c r="F71" s="23"/>
      <c r="G71" s="13"/>
      <c r="H71" s="30"/>
      <c r="I71" s="23"/>
      <c r="J71" s="13"/>
      <c r="K71" s="30"/>
      <c r="L71" s="23" t="s">
        <v>111</v>
      </c>
      <c r="M71" s="13" t="n">
        <v>16608.0</v>
      </c>
      <c r="N71" s="30"/>
      <c r="O71" s="23"/>
      <c r="P71" s="13"/>
      <c r="Q71" s="30"/>
      <c r="R71" s="23" t="s">
        <v>114</v>
      </c>
      <c r="S71" s="13" t="n">
        <v>14428.0</v>
      </c>
      <c r="T71" s="30"/>
      <c r="U71" s="23"/>
      <c r="V71" s="13"/>
      <c r="W71" s="30"/>
      <c r="X71" s="23"/>
      <c r="Y71" s="13"/>
      <c r="Z71" s="30"/>
      <c r="AA71" s="23" t="s">
        <v>129</v>
      </c>
      <c r="AB71" s="13" t="n">
        <v>13965.0</v>
      </c>
      <c r="AC71" s="30"/>
      <c r="AD71" s="23"/>
      <c r="AE71" s="13"/>
      <c r="AF71" s="30"/>
      <c r="AG71" s="23"/>
      <c r="AH71" s="13"/>
      <c r="AI71" s="30"/>
      <c r="AJ71" s="23"/>
      <c r="AK71" s="13"/>
      <c r="AL71" s="30"/>
      <c r="AM71" s="23"/>
      <c r="AN71" s="13"/>
      <c r="AO71" s="30"/>
      <c r="AP71" s="23"/>
      <c r="AQ71" s="13"/>
      <c r="AR71" s="30"/>
      <c r="AS71" s="23"/>
      <c r="AT71" s="13"/>
      <c r="AU71" s="30"/>
      <c r="AV71" s="23"/>
      <c r="AW71" s="13"/>
      <c r="AX71" s="30"/>
      <c r="AY71" s="23"/>
      <c r="AZ71" s="13"/>
      <c r="BA71" s="30"/>
      <c r="BB71" s="23"/>
      <c r="BC71" s="13"/>
      <c r="BD71" s="30"/>
      <c r="BE71" s="37"/>
      <c r="BF71" s="38"/>
      <c r="BG71" s="24"/>
    </row>
    <row r="72" spans="1:59" ht="18" customHeight="1" x14ac:dyDescent="0.45">
      <c r="A72" s="49"/>
      <c r="B72" s="55"/>
      <c r="C72" s="41" t="s">
        <v>81</v>
      </c>
      <c r="D72" s="42" t="n">
        <v>10987.0</v>
      </c>
      <c r="E72" s="43"/>
      <c r="F72" s="41"/>
      <c r="G72" s="42"/>
      <c r="H72" s="43"/>
      <c r="I72" s="41"/>
      <c r="J72" s="42"/>
      <c r="K72" s="43"/>
      <c r="L72" s="41"/>
      <c r="M72" s="42"/>
      <c r="N72" s="43"/>
      <c r="O72" s="41"/>
      <c r="P72" s="42"/>
      <c r="Q72" s="43"/>
      <c r="R72" s="41"/>
      <c r="S72" s="42"/>
      <c r="T72" s="43"/>
      <c r="U72" s="41"/>
      <c r="V72" s="42"/>
      <c r="W72" s="43"/>
      <c r="X72" s="41"/>
      <c r="Y72" s="42"/>
      <c r="Z72" s="43"/>
      <c r="AA72" s="41"/>
      <c r="AB72" s="42"/>
      <c r="AC72" s="43"/>
      <c r="AD72" s="41"/>
      <c r="AE72" s="42"/>
      <c r="AF72" s="43"/>
      <c r="AG72" s="41"/>
      <c r="AH72" s="42"/>
      <c r="AI72" s="43"/>
      <c r="AJ72" s="41"/>
      <c r="AK72" s="42"/>
      <c r="AL72" s="43"/>
      <c r="AM72" s="41"/>
      <c r="AN72" s="42"/>
      <c r="AO72" s="43"/>
      <c r="AP72" s="41"/>
      <c r="AQ72" s="42"/>
      <c r="AR72" s="43"/>
      <c r="AS72" s="41"/>
      <c r="AT72" s="42"/>
      <c r="AU72" s="43"/>
      <c r="AV72" s="41"/>
      <c r="AW72" s="42"/>
      <c r="AX72" s="43"/>
      <c r="AY72" s="41"/>
      <c r="AZ72" s="42"/>
      <c r="BA72" s="43"/>
      <c r="BB72" s="41"/>
      <c r="BC72" s="42"/>
      <c r="BD72" s="43"/>
      <c r="BE72" s="33"/>
      <c r="BF72" s="34"/>
      <c r="BG72" s="19"/>
    </row>
    <row r="73" spans="1:59" ht="18" customHeight="1" x14ac:dyDescent="0.45">
      <c r="A73" s="50"/>
      <c r="B73" s="56"/>
      <c r="C73" s="17"/>
      <c r="D73" s="18"/>
      <c r="E73" s="28"/>
      <c r="F73" s="17"/>
      <c r="G73" s="18"/>
      <c r="H73" s="28"/>
      <c r="I73" s="17"/>
      <c r="J73" s="18"/>
      <c r="K73" s="28"/>
      <c r="L73" s="17"/>
      <c r="M73" s="18"/>
      <c r="N73" s="28"/>
      <c r="O73" s="17"/>
      <c r="P73" s="18"/>
      <c r="Q73" s="28"/>
      <c r="R73" s="17"/>
      <c r="S73" s="18"/>
      <c r="T73" s="28"/>
      <c r="U73" s="17"/>
      <c r="V73" s="18"/>
      <c r="W73" s="28"/>
      <c r="X73" s="17"/>
      <c r="Y73" s="18"/>
      <c r="Z73" s="28"/>
      <c r="AA73" s="17"/>
      <c r="AB73" s="18"/>
      <c r="AC73" s="28"/>
      <c r="AD73" s="17"/>
      <c r="AE73" s="18"/>
      <c r="AF73" s="28"/>
      <c r="AG73" s="17"/>
      <c r="AH73" s="18"/>
      <c r="AI73" s="28"/>
      <c r="AJ73" s="17"/>
      <c r="AK73" s="18"/>
      <c r="AL73" s="28"/>
      <c r="AM73" s="17"/>
      <c r="AN73" s="18"/>
      <c r="AO73" s="28"/>
      <c r="AP73" s="17"/>
      <c r="AQ73" s="18"/>
      <c r="AR73" s="28"/>
      <c r="AS73" s="17"/>
      <c r="AT73" s="18"/>
      <c r="AU73" s="28"/>
      <c r="AV73" s="17"/>
      <c r="AW73" s="18"/>
      <c r="AX73" s="28"/>
      <c r="AY73" s="17"/>
      <c r="AZ73" s="18"/>
      <c r="BA73" s="28"/>
      <c r="BB73" s="17"/>
      <c r="BC73" s="18"/>
      <c r="BD73" s="28"/>
      <c r="BE73" s="33"/>
      <c r="BF73" s="34"/>
      <c r="BG73" s="19"/>
    </row>
    <row r="74" spans="1:59" ht="18" customHeight="1" thickBot="1" x14ac:dyDescent="0.5">
      <c r="A74" s="51"/>
      <c r="B74" s="7" t="s">
        <v>7</v>
      </c>
      <c r="C74" s="20"/>
      <c r="D74" s="21">
        <f>ROUNDDOWN(SUM(D71:D73)+SUM(E71:E73),0)</f>
        <v>0</v>
      </c>
      <c r="E74" s="29">
        <f>MOD(SUM(D71:D73)+SUM(E71:E73),1)</f>
        <v>0</v>
      </c>
      <c r="F74" s="20"/>
      <c r="G74" s="21">
        <f>ROUNDDOWN(SUM(G71:G73)+SUM(H71:H73),0)</f>
        <v>0</v>
      </c>
      <c r="H74" s="29">
        <f>MOD(SUM(G71:G73)+SUM(H71:H73),1)</f>
        <v>0</v>
      </c>
      <c r="I74" s="20"/>
      <c r="J74" s="21">
        <f>ROUNDDOWN(SUM(J71:J73)+SUM(K71:K73),0)</f>
        <v>0</v>
      </c>
      <c r="K74" s="29">
        <f>MOD(SUM(J71:J73)+SUM(K71:K73),1)</f>
        <v>0</v>
      </c>
      <c r="L74" s="20"/>
      <c r="M74" s="21">
        <f>ROUNDDOWN(SUM(M71:M73)+SUM(N71:N73),0)</f>
        <v>0</v>
      </c>
      <c r="N74" s="29">
        <f>MOD(SUM(M71:M73)+SUM(N71:N73),1)</f>
        <v>0</v>
      </c>
      <c r="O74" s="20"/>
      <c r="P74" s="21">
        <f>ROUNDDOWN(SUM(P71:P73)+SUM(Q71:Q73),0)</f>
        <v>0</v>
      </c>
      <c r="Q74" s="29">
        <f>MOD(SUM(P71:P73)+SUM(Q71:Q73),1)</f>
        <v>0</v>
      </c>
      <c r="R74" s="20"/>
      <c r="S74" s="21">
        <f>ROUNDDOWN(SUM(S71:S73)+SUM(T71:T73),0)</f>
        <v>0</v>
      </c>
      <c r="T74" s="29">
        <f>MOD(SUM(S71:S73)+SUM(T71:T73),1)</f>
        <v>0</v>
      </c>
      <c r="U74" s="20"/>
      <c r="V74" s="21">
        <f>ROUNDDOWN(SUM(V71:V73)+SUM(W71:W73),0)</f>
        <v>0</v>
      </c>
      <c r="W74" s="29">
        <f>MOD(SUM(V71:V73)+SUM(W71:W73),1)</f>
        <v>0</v>
      </c>
      <c r="X74" s="20"/>
      <c r="Y74" s="21">
        <f>ROUNDDOWN(SUM(Y71:Y73)+SUM(Z71:Z73),0)</f>
        <v>0</v>
      </c>
      <c r="Z74" s="29">
        <f>MOD(SUM(Y71:Y73)+SUM(Z71:Z73),1)</f>
        <v>0</v>
      </c>
      <c r="AA74" s="20"/>
      <c r="AB74" s="21">
        <f>ROUNDDOWN(SUM(AB71:AB73)+SUM(AC71:AC73),0)</f>
        <v>0</v>
      </c>
      <c r="AC74" s="29">
        <f>MOD(SUM(AB71:AB73)+SUM(AC71:AC73),1)</f>
        <v>0</v>
      </c>
      <c r="AD74" s="20"/>
      <c r="AE74" s="21">
        <f>ROUNDDOWN(SUM(AE71:AE73)+SUM(AF71:AF73),0)</f>
        <v>0</v>
      </c>
      <c r="AF74" s="29">
        <f>MOD(SUM(AE71:AE73)+SUM(AF71:AF73),1)</f>
        <v>0</v>
      </c>
      <c r="AG74" s="20"/>
      <c r="AH74" s="21">
        <f>ROUNDDOWN(SUM(AH71:AH73)+SUM(AI71:AI73),0)</f>
        <v>0</v>
      </c>
      <c r="AI74" s="29">
        <f>MOD(SUM(AH71:AH73)+SUM(AI71:AI73),1)</f>
        <v>0</v>
      </c>
      <c r="AJ74" s="20"/>
      <c r="AK74" s="21">
        <f>ROUNDDOWN(SUM(AK71:AK73)+SUM(AL71:AL73),0)</f>
        <v>0</v>
      </c>
      <c r="AL74" s="29">
        <f>MOD(SUM(AK71:AK73)+SUM(AL71:AL73),1)</f>
        <v>0</v>
      </c>
      <c r="AM74" s="20"/>
      <c r="AN74" s="21">
        <f>ROUNDDOWN(SUM(AN71:AN73)+SUM(AO71:AO73),0)</f>
        <v>0</v>
      </c>
      <c r="AO74" s="29">
        <f>MOD(SUM(AN71:AN73)+SUM(AO71:AO73),1)</f>
        <v>0</v>
      </c>
      <c r="AP74" s="20"/>
      <c r="AQ74" s="21">
        <f>ROUNDDOWN(SUM(AQ71:AQ73)+SUM(AR71:AR73),0)</f>
        <v>0</v>
      </c>
      <c r="AR74" s="29">
        <f>MOD(SUM(AQ71:AQ73)+SUM(AR71:AR73),1)</f>
        <v>0</v>
      </c>
      <c r="AS74" s="20"/>
      <c r="AT74" s="21">
        <f>ROUNDDOWN(SUM(AT71:AT73)+SUM(AU71:AU73),0)</f>
        <v>0</v>
      </c>
      <c r="AU74" s="29">
        <f>MOD(SUM(AT71:AT73)+SUM(AU71:AU73),1)</f>
        <v>0</v>
      </c>
      <c r="AV74" s="20"/>
      <c r="AW74" s="21">
        <f>ROUNDDOWN(SUM(AW71:AW73)+SUM(AX71:AX73),0)</f>
        <v>0</v>
      </c>
      <c r="AX74" s="29">
        <f>MOD(SUM(AW71:AW73)+SUM(AX71:AX73),1)</f>
        <v>0</v>
      </c>
      <c r="AY74" s="20"/>
      <c r="AZ74" s="21">
        <f>ROUNDDOWN(SUM(AZ71:AZ73)+SUM(BA71:BA73),0)</f>
        <v>0</v>
      </c>
      <c r="BA74" s="29">
        <f>MOD(SUM(AZ71:AZ73)+SUM(BA71:BA73),1)</f>
        <v>0</v>
      </c>
      <c r="BB74" s="20"/>
      <c r="BC74" s="21">
        <f>ROUNDDOWN(SUM(BC71:BC73)+SUM(BD71:BD73),0)</f>
        <v>0</v>
      </c>
      <c r="BD74" s="29">
        <f>MOD(SUM(BC71:BC73)+SUM(BD71:BD73),1)</f>
        <v>0</v>
      </c>
      <c r="BE74" s="35">
        <f>ROUNDDOWN(SUM(D74:E74,G74:H74,J74:K74,M74:N74,P74:Q74,S74:T74,V74:W74,Y74:Z74,AB74:AC74,AE74:AF74,AH74:AI74,AK74:AL74,AN74:AO74,AQ74:AR74,AT74:AU74,AW74:AX74,AZ74:BA74,BC74:BD74),0)</f>
        <v>0</v>
      </c>
      <c r="BF74" s="36">
        <f>MOD(SUM(D74:E74,G74:H74,J74:K74,M74:N74,P74:Q74,S74:T74,V74:W74,Y74:Z74,AB74:AC74,AE74:AF74,AH74:AI74,AK74:AL74,AN74:AO74,AQ74:AR74,AT74:AU74,AW74:AX74,AZ74:BA74,BC74:BD74),1)</f>
        <v>0</v>
      </c>
      <c r="BG74" s="22" t="n">
        <v>0.0</v>
      </c>
    </row>
    <row r="75" spans="1:59" ht="18" customHeight="1" x14ac:dyDescent="0.45">
      <c r="A75" s="48">
        <v>18</v>
      </c>
      <c r="B75" s="54" t="s">
        <v>19</v>
      </c>
      <c r="C75" s="23" t="s">
        <v>82</v>
      </c>
      <c r="D75" s="13" t="n">
        <v>6846.0</v>
      </c>
      <c r="E75" s="30"/>
      <c r="F75" s="23"/>
      <c r="G75" s="13"/>
      <c r="H75" s="30"/>
      <c r="I75" s="23"/>
      <c r="J75" s="13"/>
      <c r="K75" s="30"/>
      <c r="L75" s="23"/>
      <c r="M75" s="13"/>
      <c r="N75" s="30"/>
      <c r="O75" s="23"/>
      <c r="P75" s="13"/>
      <c r="Q75" s="30"/>
      <c r="R75" s="23"/>
      <c r="S75" s="13"/>
      <c r="T75" s="30"/>
      <c r="U75" s="23"/>
      <c r="V75" s="13"/>
      <c r="W75" s="30"/>
      <c r="X75" s="23"/>
      <c r="Y75" s="13"/>
      <c r="Z75" s="30"/>
      <c r="AA75" s="23" t="s">
        <v>130</v>
      </c>
      <c r="AB75" s="13" t="n">
        <v>14059.0</v>
      </c>
      <c r="AC75" s="30"/>
      <c r="AD75" s="23"/>
      <c r="AE75" s="13"/>
      <c r="AF75" s="30"/>
      <c r="AG75" s="23"/>
      <c r="AH75" s="13"/>
      <c r="AI75" s="30"/>
      <c r="AJ75" s="23"/>
      <c r="AK75" s="13"/>
      <c r="AL75" s="30"/>
      <c r="AM75" s="23"/>
      <c r="AN75" s="13"/>
      <c r="AO75" s="30"/>
      <c r="AP75" s="23"/>
      <c r="AQ75" s="13"/>
      <c r="AR75" s="30"/>
      <c r="AS75" s="23"/>
      <c r="AT75" s="13"/>
      <c r="AU75" s="30"/>
      <c r="AV75" s="23"/>
      <c r="AW75" s="13"/>
      <c r="AX75" s="30"/>
      <c r="AY75" s="23"/>
      <c r="AZ75" s="13"/>
      <c r="BA75" s="30"/>
      <c r="BB75" s="23"/>
      <c r="BC75" s="13"/>
      <c r="BD75" s="30"/>
      <c r="BE75" s="37"/>
      <c r="BF75" s="38"/>
      <c r="BG75" s="24"/>
    </row>
    <row r="76" spans="1:59" ht="18" customHeight="1" x14ac:dyDescent="0.45">
      <c r="A76" s="49"/>
      <c r="B76" s="55"/>
      <c r="C76" s="41" t="s">
        <v>83</v>
      </c>
      <c r="D76" s="42" t="n">
        <v>14758.0</v>
      </c>
      <c r="E76" s="43"/>
      <c r="F76" s="41"/>
      <c r="G76" s="42"/>
      <c r="H76" s="43"/>
      <c r="I76" s="41"/>
      <c r="J76" s="42"/>
      <c r="K76" s="43"/>
      <c r="L76" s="41"/>
      <c r="M76" s="42"/>
      <c r="N76" s="43"/>
      <c r="O76" s="41"/>
      <c r="P76" s="42"/>
      <c r="Q76" s="43"/>
      <c r="R76" s="41"/>
      <c r="S76" s="42"/>
      <c r="T76" s="43"/>
      <c r="U76" s="41"/>
      <c r="V76" s="42"/>
      <c r="W76" s="43"/>
      <c r="X76" s="41"/>
      <c r="Y76" s="42"/>
      <c r="Z76" s="43"/>
      <c r="AA76" s="41" t="s">
        <v>131</v>
      </c>
      <c r="AB76" s="42" t="n">
        <v>7976.0</v>
      </c>
      <c r="AC76" s="43"/>
      <c r="AD76" s="41"/>
      <c r="AE76" s="42"/>
      <c r="AF76" s="43"/>
      <c r="AG76" s="41"/>
      <c r="AH76" s="42"/>
      <c r="AI76" s="43"/>
      <c r="AJ76" s="41"/>
      <c r="AK76" s="42"/>
      <c r="AL76" s="43"/>
      <c r="AM76" s="41"/>
      <c r="AN76" s="42"/>
      <c r="AO76" s="43"/>
      <c r="AP76" s="41"/>
      <c r="AQ76" s="42"/>
      <c r="AR76" s="43"/>
      <c r="AS76" s="41"/>
      <c r="AT76" s="42"/>
      <c r="AU76" s="43"/>
      <c r="AV76" s="41"/>
      <c r="AW76" s="42"/>
      <c r="AX76" s="43"/>
      <c r="AY76" s="41"/>
      <c r="AZ76" s="42"/>
      <c r="BA76" s="43"/>
      <c r="BB76" s="41"/>
      <c r="BC76" s="42"/>
      <c r="BD76" s="43"/>
      <c r="BE76" s="33"/>
      <c r="BF76" s="34"/>
      <c r="BG76" s="19"/>
    </row>
    <row r="77" spans="1:59" ht="18" customHeight="1" x14ac:dyDescent="0.45">
      <c r="A77" s="50"/>
      <c r="B77" s="56"/>
      <c r="C77" s="17"/>
      <c r="D77" s="18"/>
      <c r="E77" s="28"/>
      <c r="F77" s="17"/>
      <c r="G77" s="18"/>
      <c r="H77" s="28"/>
      <c r="I77" s="17"/>
      <c r="J77" s="18"/>
      <c r="K77" s="28"/>
      <c r="L77" s="17"/>
      <c r="M77" s="18"/>
      <c r="N77" s="28"/>
      <c r="O77" s="17"/>
      <c r="P77" s="18"/>
      <c r="Q77" s="28"/>
      <c r="R77" s="17"/>
      <c r="S77" s="18"/>
      <c r="T77" s="28"/>
      <c r="U77" s="17"/>
      <c r="V77" s="18"/>
      <c r="W77" s="28"/>
      <c r="X77" s="17"/>
      <c r="Y77" s="18"/>
      <c r="Z77" s="28"/>
      <c r="AA77" s="17"/>
      <c r="AB77" s="18"/>
      <c r="AC77" s="28"/>
      <c r="AD77" s="17"/>
      <c r="AE77" s="18"/>
      <c r="AF77" s="28"/>
      <c r="AG77" s="17"/>
      <c r="AH77" s="18"/>
      <c r="AI77" s="28"/>
      <c r="AJ77" s="17"/>
      <c r="AK77" s="18"/>
      <c r="AL77" s="28"/>
      <c r="AM77" s="17"/>
      <c r="AN77" s="18"/>
      <c r="AO77" s="28"/>
      <c r="AP77" s="17"/>
      <c r="AQ77" s="18"/>
      <c r="AR77" s="28"/>
      <c r="AS77" s="17"/>
      <c r="AT77" s="18"/>
      <c r="AU77" s="28"/>
      <c r="AV77" s="17"/>
      <c r="AW77" s="18"/>
      <c r="AX77" s="28"/>
      <c r="AY77" s="17"/>
      <c r="AZ77" s="18"/>
      <c r="BA77" s="28"/>
      <c r="BB77" s="17"/>
      <c r="BC77" s="18"/>
      <c r="BD77" s="28"/>
      <c r="BE77" s="33"/>
      <c r="BF77" s="34"/>
      <c r="BG77" s="19"/>
    </row>
    <row r="78" spans="1:59" ht="18" customHeight="1" thickBot="1" x14ac:dyDescent="0.5">
      <c r="A78" s="51"/>
      <c r="B78" s="7" t="s">
        <v>7</v>
      </c>
      <c r="C78" s="20"/>
      <c r="D78" s="21">
        <f>ROUNDDOWN(SUM(D75:D77)+SUM(E75:E77),0)</f>
        <v>0</v>
      </c>
      <c r="E78" s="29">
        <f>MOD(SUM(D75:D77)+SUM(E75:E77),1)</f>
        <v>0</v>
      </c>
      <c r="F78" s="20"/>
      <c r="G78" s="21">
        <f>ROUNDDOWN(SUM(G75:G77)+SUM(H75:H77),0)</f>
        <v>0</v>
      </c>
      <c r="H78" s="29">
        <f>MOD(SUM(G75:G77)+SUM(H75:H77),1)</f>
        <v>0</v>
      </c>
      <c r="I78" s="20"/>
      <c r="J78" s="21">
        <f>ROUNDDOWN(SUM(J75:J77)+SUM(K75:K77),0)</f>
        <v>0</v>
      </c>
      <c r="K78" s="29">
        <f>MOD(SUM(J75:J77)+SUM(K75:K77),1)</f>
        <v>0</v>
      </c>
      <c r="L78" s="20"/>
      <c r="M78" s="21">
        <f>ROUNDDOWN(SUM(M75:M77)+SUM(N75:N77),0)</f>
        <v>0</v>
      </c>
      <c r="N78" s="29">
        <f>MOD(SUM(M75:M77)+SUM(N75:N77),1)</f>
        <v>0</v>
      </c>
      <c r="O78" s="20"/>
      <c r="P78" s="21">
        <f>ROUNDDOWN(SUM(P75:P77)+SUM(Q75:Q77),0)</f>
        <v>0</v>
      </c>
      <c r="Q78" s="29">
        <f>MOD(SUM(P75:P77)+SUM(Q75:Q77),1)</f>
        <v>0</v>
      </c>
      <c r="R78" s="20"/>
      <c r="S78" s="21">
        <f>ROUNDDOWN(SUM(S75:S77)+SUM(T75:T77),0)</f>
        <v>0</v>
      </c>
      <c r="T78" s="29">
        <f>MOD(SUM(S75:S77)+SUM(T75:T77),1)</f>
        <v>0</v>
      </c>
      <c r="U78" s="20"/>
      <c r="V78" s="21">
        <f>ROUNDDOWN(SUM(V75:V77)+SUM(W75:W77),0)</f>
        <v>0</v>
      </c>
      <c r="W78" s="29">
        <f>MOD(SUM(V75:V77)+SUM(W75:W77),1)</f>
        <v>0</v>
      </c>
      <c r="X78" s="20"/>
      <c r="Y78" s="21">
        <f>ROUNDDOWN(SUM(Y75:Y77)+SUM(Z75:Z77),0)</f>
        <v>0</v>
      </c>
      <c r="Z78" s="29">
        <f>MOD(SUM(Y75:Y77)+SUM(Z75:Z77),1)</f>
        <v>0</v>
      </c>
      <c r="AA78" s="20"/>
      <c r="AB78" s="21">
        <f>ROUNDDOWN(SUM(AB75:AB77)+SUM(AC75:AC77),0)</f>
        <v>0</v>
      </c>
      <c r="AC78" s="29">
        <f>MOD(SUM(AB75:AB77)+SUM(AC75:AC77),1)</f>
        <v>0</v>
      </c>
      <c r="AD78" s="20"/>
      <c r="AE78" s="21">
        <f>ROUNDDOWN(SUM(AE75:AE77)+SUM(AF75:AF77),0)</f>
        <v>0</v>
      </c>
      <c r="AF78" s="29">
        <f>MOD(SUM(AE75:AE77)+SUM(AF75:AF77),1)</f>
        <v>0</v>
      </c>
      <c r="AG78" s="20"/>
      <c r="AH78" s="21">
        <f>ROUNDDOWN(SUM(AH75:AH77)+SUM(AI75:AI77),0)</f>
        <v>0</v>
      </c>
      <c r="AI78" s="29">
        <f>MOD(SUM(AH75:AH77)+SUM(AI75:AI77),1)</f>
        <v>0</v>
      </c>
      <c r="AJ78" s="20"/>
      <c r="AK78" s="21">
        <f>ROUNDDOWN(SUM(AK75:AK77)+SUM(AL75:AL77),0)</f>
        <v>0</v>
      </c>
      <c r="AL78" s="29">
        <f>MOD(SUM(AK75:AK77)+SUM(AL75:AL77),1)</f>
        <v>0</v>
      </c>
      <c r="AM78" s="20"/>
      <c r="AN78" s="21">
        <f>ROUNDDOWN(SUM(AN75:AN77)+SUM(AO75:AO77),0)</f>
        <v>0</v>
      </c>
      <c r="AO78" s="29">
        <f>MOD(SUM(AN75:AN77)+SUM(AO75:AO77),1)</f>
        <v>0</v>
      </c>
      <c r="AP78" s="20"/>
      <c r="AQ78" s="21">
        <f>ROUNDDOWN(SUM(AQ75:AQ77)+SUM(AR75:AR77),0)</f>
        <v>0</v>
      </c>
      <c r="AR78" s="29">
        <f>MOD(SUM(AQ75:AQ77)+SUM(AR75:AR77),1)</f>
        <v>0</v>
      </c>
      <c r="AS78" s="20"/>
      <c r="AT78" s="21">
        <f>ROUNDDOWN(SUM(AT75:AT77)+SUM(AU75:AU77),0)</f>
        <v>0</v>
      </c>
      <c r="AU78" s="29">
        <f>MOD(SUM(AT75:AT77)+SUM(AU75:AU77),1)</f>
        <v>0</v>
      </c>
      <c r="AV78" s="20"/>
      <c r="AW78" s="21">
        <f>ROUNDDOWN(SUM(AW75:AW77)+SUM(AX75:AX77),0)</f>
        <v>0</v>
      </c>
      <c r="AX78" s="29">
        <f>MOD(SUM(AW75:AW77)+SUM(AX75:AX77),1)</f>
        <v>0</v>
      </c>
      <c r="AY78" s="20"/>
      <c r="AZ78" s="21">
        <f>ROUNDDOWN(SUM(AZ75:AZ77)+SUM(BA75:BA77),0)</f>
        <v>0</v>
      </c>
      <c r="BA78" s="29">
        <f>MOD(SUM(AZ75:AZ77)+SUM(BA75:BA77),1)</f>
        <v>0</v>
      </c>
      <c r="BB78" s="20"/>
      <c r="BC78" s="21">
        <f>ROUNDDOWN(SUM(BC75:BC77)+SUM(BD75:BD77),0)</f>
        <v>0</v>
      </c>
      <c r="BD78" s="29">
        <f>MOD(SUM(BC75:BC77)+SUM(BD75:BD77),1)</f>
        <v>0</v>
      </c>
      <c r="BE78" s="35">
        <f>ROUNDDOWN(SUM(D78:E78,G78:H78,J78:K78,M78:N78,P78:Q78,S78:T78,V78:W78,Y78:Z78,AB78:AC78,AE78:AF78,AH78:AI78,AK78:AL78,AN78:AO78,AQ78:AR78,AT78:AU78,AW78:AX78,AZ78:BA78,BC78:BD78),0)</f>
        <v>0</v>
      </c>
      <c r="BF78" s="36">
        <f>MOD(SUM(D78:E78,G78:H78,J78:K78,M78:N78,P78:Q78,S78:T78,V78:W78,Y78:Z78,AB78:AC78,AE78:AF78,AH78:AI78,AK78:AL78,AN78:AO78,AQ78:AR78,AT78:AU78,AW78:AX78,AZ78:BA78,BC78:BD78),1)</f>
        <v>0</v>
      </c>
      <c r="BG78" s="22" t="n">
        <v>0.0</v>
      </c>
    </row>
    <row r="79" spans="1:59" ht="18" customHeight="1" x14ac:dyDescent="0.45">
      <c r="A79" s="48">
        <v>19</v>
      </c>
      <c r="B79" s="54" t="s">
        <v>33</v>
      </c>
      <c r="C79" s="23" t="s">
        <v>84</v>
      </c>
      <c r="D79" s="13" t="n">
        <v>0.0</v>
      </c>
      <c r="E79" s="30"/>
      <c r="F79" s="23"/>
      <c r="G79" s="13"/>
      <c r="H79" s="30"/>
      <c r="I79" s="23"/>
      <c r="J79" s="13"/>
      <c r="K79" s="30"/>
      <c r="L79" s="23"/>
      <c r="M79" s="13"/>
      <c r="N79" s="30"/>
      <c r="O79" s="23"/>
      <c r="P79" s="13"/>
      <c r="Q79" s="30"/>
      <c r="R79" s="23"/>
      <c r="S79" s="13"/>
      <c r="T79" s="30"/>
      <c r="U79" s="23"/>
      <c r="V79" s="13"/>
      <c r="W79" s="30"/>
      <c r="X79" s="23"/>
      <c r="Y79" s="13"/>
      <c r="Z79" s="30"/>
      <c r="AA79" s="23" t="s">
        <v>132</v>
      </c>
      <c r="AB79" s="13" t="n">
        <v>0.0</v>
      </c>
      <c r="AC79" s="30"/>
      <c r="AD79" s="23"/>
      <c r="AE79" s="13"/>
      <c r="AF79" s="30"/>
      <c r="AG79" s="23"/>
      <c r="AH79" s="13"/>
      <c r="AI79" s="30"/>
      <c r="AJ79" s="23"/>
      <c r="AK79" s="13"/>
      <c r="AL79" s="30"/>
      <c r="AM79" s="23"/>
      <c r="AN79" s="13"/>
      <c r="AO79" s="30"/>
      <c r="AP79" s="23"/>
      <c r="AQ79" s="13"/>
      <c r="AR79" s="30"/>
      <c r="AS79" s="23"/>
      <c r="AT79" s="13"/>
      <c r="AU79" s="30"/>
      <c r="AV79" s="23"/>
      <c r="AW79" s="13"/>
      <c r="AX79" s="30"/>
      <c r="AY79" s="23"/>
      <c r="AZ79" s="13"/>
      <c r="BA79" s="30"/>
      <c r="BB79" s="23"/>
      <c r="BC79" s="13"/>
      <c r="BD79" s="30"/>
      <c r="BE79" s="37"/>
      <c r="BF79" s="38"/>
      <c r="BG79" s="24"/>
    </row>
    <row r="80" spans="1:59" ht="18" customHeight="1" x14ac:dyDescent="0.45">
      <c r="A80" s="49"/>
      <c r="B80" s="55"/>
      <c r="C80" s="41" t="s">
        <v>85</v>
      </c>
      <c r="D80" s="42" t="n">
        <v>0.0</v>
      </c>
      <c r="E80" s="43"/>
      <c r="F80" s="41"/>
      <c r="G80" s="42"/>
      <c r="H80" s="43"/>
      <c r="I80" s="41"/>
      <c r="J80" s="42"/>
      <c r="K80" s="43"/>
      <c r="L80" s="41"/>
      <c r="M80" s="42"/>
      <c r="N80" s="43"/>
      <c r="O80" s="41"/>
      <c r="P80" s="42"/>
      <c r="Q80" s="43"/>
      <c r="R80" s="41"/>
      <c r="S80" s="42"/>
      <c r="T80" s="43"/>
      <c r="U80" s="41"/>
      <c r="V80" s="42"/>
      <c r="W80" s="43"/>
      <c r="X80" s="41"/>
      <c r="Y80" s="42"/>
      <c r="Z80" s="43"/>
      <c r="AA80" s="41"/>
      <c r="AB80" s="42"/>
      <c r="AC80" s="43"/>
      <c r="AD80" s="41"/>
      <c r="AE80" s="42"/>
      <c r="AF80" s="43"/>
      <c r="AG80" s="41"/>
      <c r="AH80" s="42"/>
      <c r="AI80" s="43"/>
      <c r="AJ80" s="41"/>
      <c r="AK80" s="42"/>
      <c r="AL80" s="43"/>
      <c r="AM80" s="41"/>
      <c r="AN80" s="42"/>
      <c r="AO80" s="43"/>
      <c r="AP80" s="41"/>
      <c r="AQ80" s="42"/>
      <c r="AR80" s="43"/>
      <c r="AS80" s="41"/>
      <c r="AT80" s="42"/>
      <c r="AU80" s="43"/>
      <c r="AV80" s="41"/>
      <c r="AW80" s="42"/>
      <c r="AX80" s="43"/>
      <c r="AY80" s="41"/>
      <c r="AZ80" s="42"/>
      <c r="BA80" s="43"/>
      <c r="BB80" s="41"/>
      <c r="BC80" s="42"/>
      <c r="BD80" s="43"/>
      <c r="BE80" s="33"/>
      <c r="BF80" s="34"/>
      <c r="BG80" s="19"/>
    </row>
    <row r="81" spans="1:59" ht="18" customHeight="1" x14ac:dyDescent="0.45">
      <c r="A81" s="50"/>
      <c r="B81" s="56"/>
      <c r="C81" s="17"/>
      <c r="D81" s="18"/>
      <c r="E81" s="28"/>
      <c r="F81" s="17"/>
      <c r="G81" s="18"/>
      <c r="H81" s="28"/>
      <c r="I81" s="17"/>
      <c r="J81" s="18"/>
      <c r="K81" s="28"/>
      <c r="L81" s="17"/>
      <c r="M81" s="18"/>
      <c r="N81" s="28"/>
      <c r="O81" s="17"/>
      <c r="P81" s="18"/>
      <c r="Q81" s="28"/>
      <c r="R81" s="17"/>
      <c r="S81" s="18"/>
      <c r="T81" s="28"/>
      <c r="U81" s="17"/>
      <c r="V81" s="18"/>
      <c r="W81" s="28"/>
      <c r="X81" s="17"/>
      <c r="Y81" s="18"/>
      <c r="Z81" s="28"/>
      <c r="AA81" s="17"/>
      <c r="AB81" s="18"/>
      <c r="AC81" s="28"/>
      <c r="AD81" s="17"/>
      <c r="AE81" s="18"/>
      <c r="AF81" s="28"/>
      <c r="AG81" s="17"/>
      <c r="AH81" s="18"/>
      <c r="AI81" s="28"/>
      <c r="AJ81" s="17"/>
      <c r="AK81" s="18"/>
      <c r="AL81" s="28"/>
      <c r="AM81" s="17"/>
      <c r="AN81" s="18"/>
      <c r="AO81" s="28"/>
      <c r="AP81" s="17"/>
      <c r="AQ81" s="18"/>
      <c r="AR81" s="28"/>
      <c r="AS81" s="17"/>
      <c r="AT81" s="18"/>
      <c r="AU81" s="28"/>
      <c r="AV81" s="17"/>
      <c r="AW81" s="18"/>
      <c r="AX81" s="28"/>
      <c r="AY81" s="17"/>
      <c r="AZ81" s="18"/>
      <c r="BA81" s="28"/>
      <c r="BB81" s="17"/>
      <c r="BC81" s="18"/>
      <c r="BD81" s="28"/>
      <c r="BE81" s="33"/>
      <c r="BF81" s="34"/>
      <c r="BG81" s="19"/>
    </row>
    <row r="82" spans="1:59" ht="18" customHeight="1" thickBot="1" x14ac:dyDescent="0.5">
      <c r="A82" s="51"/>
      <c r="B82" s="7" t="s">
        <v>7</v>
      </c>
      <c r="C82" s="20"/>
      <c r="D82" s="21">
        <f>ROUNDDOWN(SUM(D79:D81)+SUM(E79:E81),0)</f>
        <v>0</v>
      </c>
      <c r="E82" s="29">
        <f>MOD(SUM(D79:D81)+SUM(E79:E81),1)</f>
        <v>0</v>
      </c>
      <c r="F82" s="20"/>
      <c r="G82" s="21">
        <f>ROUNDDOWN(SUM(G79:G81)+SUM(H79:H81),0)</f>
        <v>0</v>
      </c>
      <c r="H82" s="29">
        <f>MOD(SUM(G79:G81)+SUM(H79:H81),1)</f>
        <v>0</v>
      </c>
      <c r="I82" s="20"/>
      <c r="J82" s="21">
        <f>ROUNDDOWN(SUM(J79:J81)+SUM(K79:K81),0)</f>
        <v>0</v>
      </c>
      <c r="K82" s="29">
        <f>MOD(SUM(J79:J81)+SUM(K79:K81),1)</f>
        <v>0</v>
      </c>
      <c r="L82" s="20"/>
      <c r="M82" s="21">
        <f>ROUNDDOWN(SUM(M79:M81)+SUM(N79:N81),0)</f>
        <v>0</v>
      </c>
      <c r="N82" s="29">
        <f>MOD(SUM(M79:M81)+SUM(N79:N81),1)</f>
        <v>0</v>
      </c>
      <c r="O82" s="20"/>
      <c r="P82" s="21">
        <f>ROUNDDOWN(SUM(P79:P81)+SUM(Q79:Q81),0)</f>
        <v>0</v>
      </c>
      <c r="Q82" s="29">
        <f>MOD(SUM(P79:P81)+SUM(Q79:Q81),1)</f>
        <v>0</v>
      </c>
      <c r="R82" s="20"/>
      <c r="S82" s="21">
        <f>ROUNDDOWN(SUM(S79:S81)+SUM(T79:T81),0)</f>
        <v>0</v>
      </c>
      <c r="T82" s="29">
        <f>MOD(SUM(S79:S81)+SUM(T79:T81),1)</f>
        <v>0</v>
      </c>
      <c r="U82" s="20"/>
      <c r="V82" s="21">
        <f>ROUNDDOWN(SUM(V79:V81)+SUM(W79:W81),0)</f>
        <v>0</v>
      </c>
      <c r="W82" s="29">
        <f>MOD(SUM(V79:V81)+SUM(W79:W81),1)</f>
        <v>0</v>
      </c>
      <c r="X82" s="20"/>
      <c r="Y82" s="21">
        <f>ROUNDDOWN(SUM(Y79:Y81)+SUM(Z79:Z81),0)</f>
        <v>0</v>
      </c>
      <c r="Z82" s="29">
        <f>MOD(SUM(Y79:Y81)+SUM(Z79:Z81),1)</f>
        <v>0</v>
      </c>
      <c r="AA82" s="20"/>
      <c r="AB82" s="21">
        <f>ROUNDDOWN(SUM(AB79:AB81)+SUM(AC79:AC81),0)</f>
        <v>0</v>
      </c>
      <c r="AC82" s="29">
        <f>MOD(SUM(AB79:AB81)+SUM(AC79:AC81),1)</f>
        <v>0</v>
      </c>
      <c r="AD82" s="20"/>
      <c r="AE82" s="21">
        <f>ROUNDDOWN(SUM(AE79:AE81)+SUM(AF79:AF81),0)</f>
        <v>0</v>
      </c>
      <c r="AF82" s="29">
        <f>MOD(SUM(AE79:AE81)+SUM(AF79:AF81),1)</f>
        <v>0</v>
      </c>
      <c r="AG82" s="20"/>
      <c r="AH82" s="21">
        <f>ROUNDDOWN(SUM(AH79:AH81)+SUM(AI79:AI81),0)</f>
        <v>0</v>
      </c>
      <c r="AI82" s="29">
        <f>MOD(SUM(AH79:AH81)+SUM(AI79:AI81),1)</f>
        <v>0</v>
      </c>
      <c r="AJ82" s="20"/>
      <c r="AK82" s="21">
        <f>ROUNDDOWN(SUM(AK79:AK81)+SUM(AL79:AL81),0)</f>
        <v>0</v>
      </c>
      <c r="AL82" s="29">
        <f>MOD(SUM(AK79:AK81)+SUM(AL79:AL81),1)</f>
        <v>0</v>
      </c>
      <c r="AM82" s="20"/>
      <c r="AN82" s="21">
        <f>ROUNDDOWN(SUM(AN79:AN81)+SUM(AO79:AO81),0)</f>
        <v>0</v>
      </c>
      <c r="AO82" s="29">
        <f>MOD(SUM(AN79:AN81)+SUM(AO79:AO81),1)</f>
        <v>0</v>
      </c>
      <c r="AP82" s="20"/>
      <c r="AQ82" s="21">
        <f>ROUNDDOWN(SUM(AQ79:AQ81)+SUM(AR79:AR81),0)</f>
        <v>0</v>
      </c>
      <c r="AR82" s="29">
        <f>MOD(SUM(AQ79:AQ81)+SUM(AR79:AR81),1)</f>
        <v>0</v>
      </c>
      <c r="AS82" s="20"/>
      <c r="AT82" s="21">
        <f>ROUNDDOWN(SUM(AT79:AT81)+SUM(AU79:AU81),0)</f>
        <v>0</v>
      </c>
      <c r="AU82" s="29">
        <f>MOD(SUM(AT79:AT81)+SUM(AU79:AU81),1)</f>
        <v>0</v>
      </c>
      <c r="AV82" s="20"/>
      <c r="AW82" s="21">
        <f>ROUNDDOWN(SUM(AW79:AW81)+SUM(AX79:AX81),0)</f>
        <v>0</v>
      </c>
      <c r="AX82" s="29">
        <f>MOD(SUM(AW79:AW81)+SUM(AX79:AX81),1)</f>
        <v>0</v>
      </c>
      <c r="AY82" s="20"/>
      <c r="AZ82" s="21">
        <f>ROUNDDOWN(SUM(AZ79:AZ81)+SUM(BA79:BA81),0)</f>
        <v>0</v>
      </c>
      <c r="BA82" s="29">
        <f>MOD(SUM(AZ79:AZ81)+SUM(BA79:BA81),1)</f>
        <v>0</v>
      </c>
      <c r="BB82" s="20"/>
      <c r="BC82" s="21">
        <f>ROUNDDOWN(SUM(BC79:BC81)+SUM(BD79:BD81),0)</f>
        <v>0</v>
      </c>
      <c r="BD82" s="29">
        <f>MOD(SUM(BC79:BC81)+SUM(BD79:BD81),1)</f>
        <v>0</v>
      </c>
      <c r="BE82" s="35">
        <f>ROUNDDOWN(SUM(D82:E82,G82:H82,J82:K82,M82:N82,P82:Q82,S82:T82,V82:W82,Y82:Z82,AB82:AC82,AE82:AF82,AH82:AI82,AK82:AL82,AN82:AO82,AQ82:AR82,AT82:AU82,AW82:AX82,AZ82:BA82,BC82:BD82),0)</f>
        <v>0</v>
      </c>
      <c r="BF82" s="36">
        <f>MOD(SUM(D82:E82,G82:H82,J82:K82,M82:N82,P82:Q82,S82:T82,V82:W82,Y82:Z82,AB82:AC82,AE82:AF82,AH82:AI82,AK82:AL82,AN82:AO82,AQ82:AR82,AT82:AU82,AW82:AX82,AZ82:BA82,BC82:BD82),1)</f>
        <v>0</v>
      </c>
      <c r="BG82" s="22" t="n">
        <v>0.0</v>
      </c>
    </row>
    <row r="83" spans="1:59" ht="18" customHeight="1" x14ac:dyDescent="0.45">
      <c r="A83" s="48">
        <v>20</v>
      </c>
      <c r="B83" s="54" t="s">
        <v>35</v>
      </c>
      <c r="C83" s="23" t="s">
        <v>86</v>
      </c>
      <c r="D83" s="13" t="n">
        <v>0.0</v>
      </c>
      <c r="E83" s="30"/>
      <c r="F83" s="23"/>
      <c r="G83" s="13"/>
      <c r="H83" s="30"/>
      <c r="I83" s="23"/>
      <c r="J83" s="13"/>
      <c r="K83" s="30"/>
      <c r="L83" s="23"/>
      <c r="M83" s="13"/>
      <c r="N83" s="30"/>
      <c r="O83" s="23"/>
      <c r="P83" s="13"/>
      <c r="Q83" s="30"/>
      <c r="R83" s="23"/>
      <c r="S83" s="13"/>
      <c r="T83" s="30"/>
      <c r="U83" s="23"/>
      <c r="V83" s="13"/>
      <c r="W83" s="30"/>
      <c r="X83" s="23"/>
      <c r="Y83" s="13"/>
      <c r="Z83" s="30"/>
      <c r="AA83" s="23"/>
      <c r="AB83" s="13"/>
      <c r="AC83" s="30"/>
      <c r="AD83" s="23"/>
      <c r="AE83" s="13"/>
      <c r="AF83" s="30"/>
      <c r="AG83" s="23"/>
      <c r="AH83" s="13"/>
      <c r="AI83" s="30"/>
      <c r="AJ83" s="23"/>
      <c r="AK83" s="13"/>
      <c r="AL83" s="30"/>
      <c r="AM83" s="23"/>
      <c r="AN83" s="13"/>
      <c r="AO83" s="30"/>
      <c r="AP83" s="23"/>
      <c r="AQ83" s="13"/>
      <c r="AR83" s="30"/>
      <c r="AS83" s="23"/>
      <c r="AT83" s="13"/>
      <c r="AU83" s="30"/>
      <c r="AV83" s="23"/>
      <c r="AW83" s="13"/>
      <c r="AX83" s="30"/>
      <c r="AY83" s="23"/>
      <c r="AZ83" s="13"/>
      <c r="BA83" s="30"/>
      <c r="BB83" s="23"/>
      <c r="BC83" s="13"/>
      <c r="BD83" s="30"/>
      <c r="BE83" s="37"/>
      <c r="BF83" s="38"/>
      <c r="BG83" s="24"/>
    </row>
    <row r="84" spans="1:59" ht="18" customHeight="1" x14ac:dyDescent="0.45">
      <c r="A84" s="49"/>
      <c r="B84" s="55"/>
      <c r="C84" s="41"/>
      <c r="D84" s="42"/>
      <c r="E84" s="43"/>
      <c r="F84" s="41"/>
      <c r="G84" s="42"/>
      <c r="H84" s="43"/>
      <c r="I84" s="41"/>
      <c r="J84" s="42"/>
      <c r="K84" s="43"/>
      <c r="L84" s="41"/>
      <c r="M84" s="42"/>
      <c r="N84" s="43"/>
      <c r="O84" s="41"/>
      <c r="P84" s="42"/>
      <c r="Q84" s="43"/>
      <c r="R84" s="41"/>
      <c r="S84" s="42"/>
      <c r="T84" s="43"/>
      <c r="U84" s="41"/>
      <c r="V84" s="42"/>
      <c r="W84" s="43"/>
      <c r="X84" s="41"/>
      <c r="Y84" s="42"/>
      <c r="Z84" s="43"/>
      <c r="AA84" s="41"/>
      <c r="AB84" s="42"/>
      <c r="AC84" s="43"/>
      <c r="AD84" s="41"/>
      <c r="AE84" s="42"/>
      <c r="AF84" s="43"/>
      <c r="AG84" s="41"/>
      <c r="AH84" s="42"/>
      <c r="AI84" s="43"/>
      <c r="AJ84" s="41"/>
      <c r="AK84" s="42"/>
      <c r="AL84" s="43"/>
      <c r="AM84" s="41"/>
      <c r="AN84" s="42"/>
      <c r="AO84" s="43"/>
      <c r="AP84" s="41"/>
      <c r="AQ84" s="42"/>
      <c r="AR84" s="43"/>
      <c r="AS84" s="41"/>
      <c r="AT84" s="42"/>
      <c r="AU84" s="43"/>
      <c r="AV84" s="41"/>
      <c r="AW84" s="42"/>
      <c r="AX84" s="43"/>
      <c r="AY84" s="41"/>
      <c r="AZ84" s="42"/>
      <c r="BA84" s="43"/>
      <c r="BB84" s="41"/>
      <c r="BC84" s="42"/>
      <c r="BD84" s="43"/>
      <c r="BE84" s="33"/>
      <c r="BF84" s="34"/>
      <c r="BG84" s="19"/>
    </row>
    <row r="85" spans="1:59" ht="18" customHeight="1" x14ac:dyDescent="0.45">
      <c r="A85" s="50"/>
      <c r="B85" s="56"/>
      <c r="C85" s="17"/>
      <c r="D85" s="18"/>
      <c r="E85" s="28"/>
      <c r="F85" s="17"/>
      <c r="G85" s="18"/>
      <c r="H85" s="28"/>
      <c r="I85" s="17"/>
      <c r="J85" s="18"/>
      <c r="K85" s="28"/>
      <c r="L85" s="17"/>
      <c r="M85" s="18"/>
      <c r="N85" s="28"/>
      <c r="O85" s="17"/>
      <c r="P85" s="18"/>
      <c r="Q85" s="28"/>
      <c r="R85" s="17"/>
      <c r="S85" s="18"/>
      <c r="T85" s="28"/>
      <c r="U85" s="17"/>
      <c r="V85" s="18"/>
      <c r="W85" s="28"/>
      <c r="X85" s="17"/>
      <c r="Y85" s="18"/>
      <c r="Z85" s="28"/>
      <c r="AA85" s="17"/>
      <c r="AB85" s="18"/>
      <c r="AC85" s="28"/>
      <c r="AD85" s="17"/>
      <c r="AE85" s="18"/>
      <c r="AF85" s="28"/>
      <c r="AG85" s="17"/>
      <c r="AH85" s="18"/>
      <c r="AI85" s="28"/>
      <c r="AJ85" s="17"/>
      <c r="AK85" s="18"/>
      <c r="AL85" s="28"/>
      <c r="AM85" s="17"/>
      <c r="AN85" s="18"/>
      <c r="AO85" s="28"/>
      <c r="AP85" s="17"/>
      <c r="AQ85" s="18"/>
      <c r="AR85" s="28"/>
      <c r="AS85" s="17"/>
      <c r="AT85" s="18"/>
      <c r="AU85" s="28"/>
      <c r="AV85" s="17"/>
      <c r="AW85" s="18"/>
      <c r="AX85" s="28"/>
      <c r="AY85" s="17"/>
      <c r="AZ85" s="18"/>
      <c r="BA85" s="28"/>
      <c r="BB85" s="17"/>
      <c r="BC85" s="18"/>
      <c r="BD85" s="28"/>
      <c r="BE85" s="33"/>
      <c r="BF85" s="34"/>
      <c r="BG85" s="19"/>
    </row>
    <row r="86" spans="1:59" ht="18" customHeight="1" thickBot="1" x14ac:dyDescent="0.5">
      <c r="A86" s="51"/>
      <c r="B86" s="7" t="s">
        <v>7</v>
      </c>
      <c r="C86" s="20"/>
      <c r="D86" s="21">
        <f>ROUNDDOWN(SUM(D83:D85)+SUM(E83:E85),0)</f>
        <v>0</v>
      </c>
      <c r="E86" s="29">
        <f>MOD(SUM(D83:D85)+SUM(E83:E85),1)</f>
        <v>0</v>
      </c>
      <c r="F86" s="20"/>
      <c r="G86" s="21">
        <f>ROUNDDOWN(SUM(G83:G85)+SUM(H83:H85),0)</f>
        <v>0</v>
      </c>
      <c r="H86" s="29">
        <f>MOD(SUM(G83:G85)+SUM(H83:H85),1)</f>
        <v>0</v>
      </c>
      <c r="I86" s="20"/>
      <c r="J86" s="21">
        <f>ROUNDDOWN(SUM(J83:J85)+SUM(K83:K85),0)</f>
        <v>0</v>
      </c>
      <c r="K86" s="29">
        <f>MOD(SUM(J83:J85)+SUM(K83:K85),1)</f>
        <v>0</v>
      </c>
      <c r="L86" s="20"/>
      <c r="M86" s="21">
        <f>ROUNDDOWN(SUM(M83:M85)+SUM(N83:N85),0)</f>
        <v>0</v>
      </c>
      <c r="N86" s="29">
        <f>MOD(SUM(M83:M85)+SUM(N83:N85),1)</f>
        <v>0</v>
      </c>
      <c r="O86" s="20"/>
      <c r="P86" s="21">
        <f>ROUNDDOWN(SUM(P83:P85)+SUM(Q83:Q85),0)</f>
        <v>0</v>
      </c>
      <c r="Q86" s="29">
        <f>MOD(SUM(P83:P85)+SUM(Q83:Q85),1)</f>
        <v>0</v>
      </c>
      <c r="R86" s="20"/>
      <c r="S86" s="21">
        <f>ROUNDDOWN(SUM(S83:S85)+SUM(T83:T85),0)</f>
        <v>0</v>
      </c>
      <c r="T86" s="29">
        <f>MOD(SUM(S83:S85)+SUM(T83:T85),1)</f>
        <v>0</v>
      </c>
      <c r="U86" s="20"/>
      <c r="V86" s="21">
        <f>ROUNDDOWN(SUM(V83:V85)+SUM(W83:W85),0)</f>
        <v>0</v>
      </c>
      <c r="W86" s="29">
        <f>MOD(SUM(V83:V85)+SUM(W83:W85),1)</f>
        <v>0</v>
      </c>
      <c r="X86" s="20"/>
      <c r="Y86" s="21">
        <f>ROUNDDOWN(SUM(Y83:Y85)+SUM(Z83:Z85),0)</f>
        <v>0</v>
      </c>
      <c r="Z86" s="29">
        <f>MOD(SUM(Y83:Y85)+SUM(Z83:Z85),1)</f>
        <v>0</v>
      </c>
      <c r="AA86" s="20"/>
      <c r="AB86" s="21">
        <f>ROUNDDOWN(SUM(AB83:AB85)+SUM(AC83:AC85),0)</f>
        <v>0</v>
      </c>
      <c r="AC86" s="29">
        <f>MOD(SUM(AB83:AB85)+SUM(AC83:AC85),1)</f>
        <v>0</v>
      </c>
      <c r="AD86" s="20"/>
      <c r="AE86" s="21">
        <f>ROUNDDOWN(SUM(AE83:AE85)+SUM(AF83:AF85),0)</f>
        <v>0</v>
      </c>
      <c r="AF86" s="29">
        <f>MOD(SUM(AE83:AE85)+SUM(AF83:AF85),1)</f>
        <v>0</v>
      </c>
      <c r="AG86" s="20"/>
      <c r="AH86" s="21">
        <f>ROUNDDOWN(SUM(AH83:AH85)+SUM(AI83:AI85),0)</f>
        <v>0</v>
      </c>
      <c r="AI86" s="29">
        <f>MOD(SUM(AH83:AH85)+SUM(AI83:AI85),1)</f>
        <v>0</v>
      </c>
      <c r="AJ86" s="20"/>
      <c r="AK86" s="21">
        <f>ROUNDDOWN(SUM(AK83:AK85)+SUM(AL83:AL85),0)</f>
        <v>0</v>
      </c>
      <c r="AL86" s="29">
        <f>MOD(SUM(AK83:AK85)+SUM(AL83:AL85),1)</f>
        <v>0</v>
      </c>
      <c r="AM86" s="20"/>
      <c r="AN86" s="21">
        <f>ROUNDDOWN(SUM(AN83:AN85)+SUM(AO83:AO85),0)</f>
        <v>0</v>
      </c>
      <c r="AO86" s="29">
        <f>MOD(SUM(AN83:AN85)+SUM(AO83:AO85),1)</f>
        <v>0</v>
      </c>
      <c r="AP86" s="20"/>
      <c r="AQ86" s="21">
        <f>ROUNDDOWN(SUM(AQ83:AQ85)+SUM(AR83:AR85),0)</f>
        <v>0</v>
      </c>
      <c r="AR86" s="29">
        <f>MOD(SUM(AQ83:AQ85)+SUM(AR83:AR85),1)</f>
        <v>0</v>
      </c>
      <c r="AS86" s="20"/>
      <c r="AT86" s="21">
        <f>ROUNDDOWN(SUM(AT83:AT85)+SUM(AU83:AU85),0)</f>
        <v>0</v>
      </c>
      <c r="AU86" s="29">
        <f>MOD(SUM(AT83:AT85)+SUM(AU83:AU85),1)</f>
        <v>0</v>
      </c>
      <c r="AV86" s="20"/>
      <c r="AW86" s="21">
        <f>ROUNDDOWN(SUM(AW83:AW85)+SUM(AX83:AX85),0)</f>
        <v>0</v>
      </c>
      <c r="AX86" s="29">
        <f>MOD(SUM(AW83:AW85)+SUM(AX83:AX85),1)</f>
        <v>0</v>
      </c>
      <c r="AY86" s="20"/>
      <c r="AZ86" s="21">
        <f>ROUNDDOWN(SUM(AZ83:AZ85)+SUM(BA83:BA85),0)</f>
        <v>0</v>
      </c>
      <c r="BA86" s="29">
        <f>MOD(SUM(AZ83:AZ85)+SUM(BA83:BA85),1)</f>
        <v>0</v>
      </c>
      <c r="BB86" s="20"/>
      <c r="BC86" s="21">
        <f>ROUNDDOWN(SUM(BC83:BC85)+SUM(BD83:BD85),0)</f>
        <v>0</v>
      </c>
      <c r="BD86" s="29">
        <f>MOD(SUM(BC83:BC85)+SUM(BD83:BD85),1)</f>
        <v>0</v>
      </c>
      <c r="BE86" s="35">
        <f>ROUNDDOWN(SUM(D86:E86,G86:H86,J86:K86,M86:N86,P86:Q86,S86:T86,V86:W86,Y86:Z86,AB86:AC86,AE86:AF86,AH86:AI86,AK86:AL86,AN86:AO86,AQ86:AR86,AT86:AU86,AW86:AX86,AZ86:BA86,BC86:BD86),0)</f>
        <v>0</v>
      </c>
      <c r="BF86" s="36">
        <f>MOD(SUM(D86:E86,G86:H86,J86:K86,M86:N86,P86:Q86,S86:T86,V86:W86,Y86:Z86,AB86:AC86,AE86:AF86,AH86:AI86,AK86:AL86,AN86:AO86,AQ86:AR86,AT86:AU86,AW86:AX86,AZ86:BA86,BC86:BD86),1)</f>
        <v>0</v>
      </c>
      <c r="BG86" s="22" t="n">
        <v>0.0</v>
      </c>
    </row>
    <row r="87" spans="1:59" ht="18" customHeight="1" x14ac:dyDescent="0.45">
      <c r="A87" s="48">
        <v>21</v>
      </c>
      <c r="B87" s="54" t="s">
        <v>36</v>
      </c>
      <c r="C87" s="23" t="s">
        <v>87</v>
      </c>
      <c r="D87" s="13" t="n">
        <v>0.0</v>
      </c>
      <c r="E87" s="30"/>
      <c r="F87" s="23"/>
      <c r="G87" s="13"/>
      <c r="H87" s="30"/>
      <c r="I87" s="23"/>
      <c r="J87" s="13"/>
      <c r="K87" s="30"/>
      <c r="L87" s="23"/>
      <c r="M87" s="13"/>
      <c r="N87" s="30"/>
      <c r="O87" s="23"/>
      <c r="P87" s="13"/>
      <c r="Q87" s="30"/>
      <c r="R87" s="23"/>
      <c r="S87" s="13"/>
      <c r="T87" s="30"/>
      <c r="U87" s="23"/>
      <c r="V87" s="13"/>
      <c r="W87" s="30"/>
      <c r="X87" s="23"/>
      <c r="Y87" s="13"/>
      <c r="Z87" s="30"/>
      <c r="AA87" s="23" t="s">
        <v>133</v>
      </c>
      <c r="AB87" s="13" t="n">
        <v>0.0</v>
      </c>
      <c r="AC87" s="30"/>
      <c r="AD87" s="23"/>
      <c r="AE87" s="13"/>
      <c r="AF87" s="30"/>
      <c r="AG87" s="23"/>
      <c r="AH87" s="13"/>
      <c r="AI87" s="30"/>
      <c r="AJ87" s="23"/>
      <c r="AK87" s="13"/>
      <c r="AL87" s="30"/>
      <c r="AM87" s="23"/>
      <c r="AN87" s="13"/>
      <c r="AO87" s="30"/>
      <c r="AP87" s="23"/>
      <c r="AQ87" s="13"/>
      <c r="AR87" s="30"/>
      <c r="AS87" s="23"/>
      <c r="AT87" s="13"/>
      <c r="AU87" s="30"/>
      <c r="AV87" s="23"/>
      <c r="AW87" s="13"/>
      <c r="AX87" s="30"/>
      <c r="AY87" s="23"/>
      <c r="AZ87" s="13"/>
      <c r="BA87" s="30"/>
      <c r="BB87" s="23"/>
      <c r="BC87" s="13"/>
      <c r="BD87" s="30"/>
      <c r="BE87" s="37"/>
      <c r="BF87" s="38"/>
      <c r="BG87" s="24"/>
    </row>
    <row r="88" spans="1:59" ht="18" customHeight="1" x14ac:dyDescent="0.45">
      <c r="A88" s="49"/>
      <c r="B88" s="55"/>
      <c r="C88" s="41"/>
      <c r="D88" s="42"/>
      <c r="E88" s="43"/>
      <c r="F88" s="41"/>
      <c r="G88" s="42"/>
      <c r="H88" s="43"/>
      <c r="I88" s="41"/>
      <c r="J88" s="42"/>
      <c r="K88" s="43"/>
      <c r="L88" s="41"/>
      <c r="M88" s="42"/>
      <c r="N88" s="43"/>
      <c r="O88" s="41"/>
      <c r="P88" s="42"/>
      <c r="Q88" s="43"/>
      <c r="R88" s="41"/>
      <c r="S88" s="42"/>
      <c r="T88" s="43"/>
      <c r="U88" s="41"/>
      <c r="V88" s="42"/>
      <c r="W88" s="43"/>
      <c r="X88" s="41"/>
      <c r="Y88" s="42"/>
      <c r="Z88" s="43"/>
      <c r="AA88" s="41"/>
      <c r="AB88" s="42"/>
      <c r="AC88" s="43"/>
      <c r="AD88" s="41"/>
      <c r="AE88" s="42"/>
      <c r="AF88" s="43"/>
      <c r="AG88" s="41"/>
      <c r="AH88" s="42"/>
      <c r="AI88" s="43"/>
      <c r="AJ88" s="41"/>
      <c r="AK88" s="42"/>
      <c r="AL88" s="43"/>
      <c r="AM88" s="41"/>
      <c r="AN88" s="42"/>
      <c r="AO88" s="43"/>
      <c r="AP88" s="41"/>
      <c r="AQ88" s="42"/>
      <c r="AR88" s="43"/>
      <c r="AS88" s="41"/>
      <c r="AT88" s="42"/>
      <c r="AU88" s="43"/>
      <c r="AV88" s="41"/>
      <c r="AW88" s="42"/>
      <c r="AX88" s="43"/>
      <c r="AY88" s="41"/>
      <c r="AZ88" s="42"/>
      <c r="BA88" s="43"/>
      <c r="BB88" s="41"/>
      <c r="BC88" s="42"/>
      <c r="BD88" s="43"/>
      <c r="BE88" s="33"/>
      <c r="BF88" s="34"/>
      <c r="BG88" s="19"/>
    </row>
    <row r="89" spans="1:59" ht="18" customHeight="1" x14ac:dyDescent="0.45">
      <c r="A89" s="50"/>
      <c r="B89" s="56"/>
      <c r="C89" s="17"/>
      <c r="D89" s="18"/>
      <c r="E89" s="28"/>
      <c r="F89" s="17"/>
      <c r="G89" s="18"/>
      <c r="H89" s="28"/>
      <c r="I89" s="17"/>
      <c r="J89" s="18"/>
      <c r="K89" s="28"/>
      <c r="L89" s="17"/>
      <c r="M89" s="18"/>
      <c r="N89" s="28"/>
      <c r="O89" s="17"/>
      <c r="P89" s="18"/>
      <c r="Q89" s="28"/>
      <c r="R89" s="17"/>
      <c r="S89" s="18"/>
      <c r="T89" s="28"/>
      <c r="U89" s="17"/>
      <c r="V89" s="18"/>
      <c r="W89" s="28"/>
      <c r="X89" s="17"/>
      <c r="Y89" s="18"/>
      <c r="Z89" s="28"/>
      <c r="AA89" s="17"/>
      <c r="AB89" s="18"/>
      <c r="AC89" s="28"/>
      <c r="AD89" s="17"/>
      <c r="AE89" s="18"/>
      <c r="AF89" s="28"/>
      <c r="AG89" s="17"/>
      <c r="AH89" s="18"/>
      <c r="AI89" s="28"/>
      <c r="AJ89" s="17"/>
      <c r="AK89" s="18"/>
      <c r="AL89" s="28"/>
      <c r="AM89" s="17"/>
      <c r="AN89" s="18"/>
      <c r="AO89" s="28"/>
      <c r="AP89" s="17"/>
      <c r="AQ89" s="18"/>
      <c r="AR89" s="28"/>
      <c r="AS89" s="17"/>
      <c r="AT89" s="18"/>
      <c r="AU89" s="28"/>
      <c r="AV89" s="17"/>
      <c r="AW89" s="18"/>
      <c r="AX89" s="28"/>
      <c r="AY89" s="17"/>
      <c r="AZ89" s="18"/>
      <c r="BA89" s="28"/>
      <c r="BB89" s="17"/>
      <c r="BC89" s="18"/>
      <c r="BD89" s="28"/>
      <c r="BE89" s="33"/>
      <c r="BF89" s="34"/>
      <c r="BG89" s="19"/>
    </row>
    <row r="90" spans="1:59" ht="18" customHeight="1" thickBot="1" x14ac:dyDescent="0.5">
      <c r="A90" s="51"/>
      <c r="B90" s="7" t="s">
        <v>7</v>
      </c>
      <c r="C90" s="20"/>
      <c r="D90" s="21">
        <f>ROUNDDOWN(SUM(D87:D89)+SUM(E87:E89),0)</f>
        <v>0</v>
      </c>
      <c r="E90" s="29">
        <f>MOD(SUM(D87:D89)+SUM(E87:E89),1)</f>
        <v>0</v>
      </c>
      <c r="F90" s="20"/>
      <c r="G90" s="21">
        <f>ROUNDDOWN(SUM(G87:G89)+SUM(H87:H89),0)</f>
        <v>0</v>
      </c>
      <c r="H90" s="29">
        <f>MOD(SUM(G87:G89)+SUM(H87:H89),1)</f>
        <v>0</v>
      </c>
      <c r="I90" s="20"/>
      <c r="J90" s="21">
        <f>ROUNDDOWN(SUM(J87:J89)+SUM(K87:K89),0)</f>
        <v>0</v>
      </c>
      <c r="K90" s="29">
        <f>MOD(SUM(J87:J89)+SUM(K87:K89),1)</f>
        <v>0</v>
      </c>
      <c r="L90" s="20"/>
      <c r="M90" s="21">
        <f>ROUNDDOWN(SUM(M87:M89)+SUM(N87:N89),0)</f>
        <v>0</v>
      </c>
      <c r="N90" s="29">
        <f>MOD(SUM(M87:M89)+SUM(N87:N89),1)</f>
        <v>0</v>
      </c>
      <c r="O90" s="20"/>
      <c r="P90" s="21">
        <f>ROUNDDOWN(SUM(P87:P89)+SUM(Q87:Q89),0)</f>
        <v>0</v>
      </c>
      <c r="Q90" s="29">
        <f>MOD(SUM(P87:P89)+SUM(Q87:Q89),1)</f>
        <v>0</v>
      </c>
      <c r="R90" s="20"/>
      <c r="S90" s="21">
        <f>ROUNDDOWN(SUM(S87:S89)+SUM(T87:T89),0)</f>
        <v>0</v>
      </c>
      <c r="T90" s="29">
        <f>MOD(SUM(S87:S89)+SUM(T87:T89),1)</f>
        <v>0</v>
      </c>
      <c r="U90" s="20"/>
      <c r="V90" s="21">
        <f>ROUNDDOWN(SUM(V87:V89)+SUM(W87:W89),0)</f>
        <v>0</v>
      </c>
      <c r="W90" s="29">
        <f>MOD(SUM(V87:V89)+SUM(W87:W89),1)</f>
        <v>0</v>
      </c>
      <c r="X90" s="20"/>
      <c r="Y90" s="21">
        <f>ROUNDDOWN(SUM(Y87:Y89)+SUM(Z87:Z89),0)</f>
        <v>0</v>
      </c>
      <c r="Z90" s="29">
        <f>MOD(SUM(Y87:Y89)+SUM(Z87:Z89),1)</f>
        <v>0</v>
      </c>
      <c r="AA90" s="20"/>
      <c r="AB90" s="21">
        <f>ROUNDDOWN(SUM(AB87:AB89)+SUM(AC87:AC89),0)</f>
        <v>0</v>
      </c>
      <c r="AC90" s="29">
        <f>MOD(SUM(AB87:AB89)+SUM(AC87:AC89),1)</f>
        <v>0</v>
      </c>
      <c r="AD90" s="20"/>
      <c r="AE90" s="21">
        <f>ROUNDDOWN(SUM(AE87:AE89)+SUM(AF87:AF89),0)</f>
        <v>0</v>
      </c>
      <c r="AF90" s="29">
        <f>MOD(SUM(AE87:AE89)+SUM(AF87:AF89),1)</f>
        <v>0</v>
      </c>
      <c r="AG90" s="20"/>
      <c r="AH90" s="21">
        <f>ROUNDDOWN(SUM(AH87:AH89)+SUM(AI87:AI89),0)</f>
        <v>0</v>
      </c>
      <c r="AI90" s="29">
        <f>MOD(SUM(AH87:AH89)+SUM(AI87:AI89),1)</f>
        <v>0</v>
      </c>
      <c r="AJ90" s="20"/>
      <c r="AK90" s="21">
        <f>ROUNDDOWN(SUM(AK87:AK89)+SUM(AL87:AL89),0)</f>
        <v>0</v>
      </c>
      <c r="AL90" s="29">
        <f>MOD(SUM(AK87:AK89)+SUM(AL87:AL89),1)</f>
        <v>0</v>
      </c>
      <c r="AM90" s="20"/>
      <c r="AN90" s="21">
        <f>ROUNDDOWN(SUM(AN87:AN89)+SUM(AO87:AO89),0)</f>
        <v>0</v>
      </c>
      <c r="AO90" s="29">
        <f>MOD(SUM(AN87:AN89)+SUM(AO87:AO89),1)</f>
        <v>0</v>
      </c>
      <c r="AP90" s="20"/>
      <c r="AQ90" s="21">
        <f>ROUNDDOWN(SUM(AQ87:AQ89)+SUM(AR87:AR89),0)</f>
        <v>0</v>
      </c>
      <c r="AR90" s="29">
        <f>MOD(SUM(AQ87:AQ89)+SUM(AR87:AR89),1)</f>
        <v>0</v>
      </c>
      <c r="AS90" s="20"/>
      <c r="AT90" s="21">
        <f>ROUNDDOWN(SUM(AT87:AT89)+SUM(AU87:AU89),0)</f>
        <v>0</v>
      </c>
      <c r="AU90" s="29">
        <f>MOD(SUM(AT87:AT89)+SUM(AU87:AU89),1)</f>
        <v>0</v>
      </c>
      <c r="AV90" s="20"/>
      <c r="AW90" s="21">
        <f>ROUNDDOWN(SUM(AW87:AW89)+SUM(AX87:AX89),0)</f>
        <v>0</v>
      </c>
      <c r="AX90" s="29">
        <f>MOD(SUM(AW87:AW89)+SUM(AX87:AX89),1)</f>
        <v>0</v>
      </c>
      <c r="AY90" s="20"/>
      <c r="AZ90" s="21">
        <f>ROUNDDOWN(SUM(AZ87:AZ89)+SUM(BA87:BA89),0)</f>
        <v>0</v>
      </c>
      <c r="BA90" s="29">
        <f>MOD(SUM(AZ87:AZ89)+SUM(BA87:BA89),1)</f>
        <v>0</v>
      </c>
      <c r="BB90" s="20"/>
      <c r="BC90" s="21">
        <f>ROUNDDOWN(SUM(BC87:BC89)+SUM(BD87:BD89),0)</f>
        <v>0</v>
      </c>
      <c r="BD90" s="29">
        <f>MOD(SUM(BC87:BC89)+SUM(BD87:BD89),1)</f>
        <v>0</v>
      </c>
      <c r="BE90" s="35">
        <f>ROUNDDOWN(SUM(D90:E90,G90:H90,J90:K90,M90:N90,P90:Q90,S90:T90,V90:W90,Y90:Z90,AB90:AC90,AE90:AF90,AH90:AI90,AK90:AL90,AN90:AO90,AQ90:AR90,AT90:AU90,AW90:AX90,AZ90:BA90,BC90:BD90),0)</f>
        <v>0</v>
      </c>
      <c r="BF90" s="36">
        <f>MOD(SUM(D90:E90,G90:H90,J90:K90,M90:N90,P90:Q90,S90:T90,V90:W90,Y90:Z90,AB90:AC90,AE90:AF90,AH90:AI90,AK90:AL90,AN90:AO90,AQ90:AR90,AT90:AU90,AW90:AX90,AZ90:BA90,BC90:BD90),1)</f>
        <v>0</v>
      </c>
      <c r="BG90" s="22" t="n">
        <v>0.0</v>
      </c>
    </row>
    <row r="91" spans="1:59" ht="18" customHeight="1" x14ac:dyDescent="0.45">
      <c r="A91" s="48">
        <v>22</v>
      </c>
      <c r="B91" s="54" t="s">
        <v>32</v>
      </c>
      <c r="C91" s="23"/>
      <c r="D91" s="13"/>
      <c r="E91" s="30"/>
      <c r="F91" s="23"/>
      <c r="G91" s="13"/>
      <c r="H91" s="30"/>
      <c r="I91" s="23"/>
      <c r="J91" s="13"/>
      <c r="K91" s="30"/>
      <c r="L91" s="23"/>
      <c r="M91" s="13"/>
      <c r="N91" s="30"/>
      <c r="O91" s="23"/>
      <c r="P91" s="13"/>
      <c r="Q91" s="30"/>
      <c r="R91" s="23"/>
      <c r="S91" s="13"/>
      <c r="T91" s="30"/>
      <c r="U91" s="23"/>
      <c r="V91" s="13"/>
      <c r="W91" s="30"/>
      <c r="X91" s="23"/>
      <c r="Y91" s="13"/>
      <c r="Z91" s="30"/>
      <c r="AA91" s="23" t="s">
        <v>134</v>
      </c>
      <c r="AB91" s="13" t="n">
        <v>0.0</v>
      </c>
      <c r="AC91" s="30"/>
      <c r="AD91" s="23"/>
      <c r="AE91" s="13"/>
      <c r="AF91" s="30"/>
      <c r="AG91" s="23"/>
      <c r="AH91" s="13"/>
      <c r="AI91" s="30"/>
      <c r="AJ91" s="23"/>
      <c r="AK91" s="13"/>
      <c r="AL91" s="30"/>
      <c r="AM91" s="23"/>
      <c r="AN91" s="13"/>
      <c r="AO91" s="30"/>
      <c r="AP91" s="23"/>
      <c r="AQ91" s="13"/>
      <c r="AR91" s="30"/>
      <c r="AS91" s="23"/>
      <c r="AT91" s="13"/>
      <c r="AU91" s="30"/>
      <c r="AV91" s="23"/>
      <c r="AW91" s="13"/>
      <c r="AX91" s="30"/>
      <c r="AY91" s="23"/>
      <c r="AZ91" s="13"/>
      <c r="BA91" s="30"/>
      <c r="BB91" s="23"/>
      <c r="BC91" s="13"/>
      <c r="BD91" s="30"/>
      <c r="BE91" s="37"/>
      <c r="BF91" s="38"/>
      <c r="BG91" s="24"/>
    </row>
    <row r="92" spans="1:59" ht="18" customHeight="1" x14ac:dyDescent="0.45">
      <c r="A92" s="49"/>
      <c r="B92" s="55"/>
      <c r="C92" s="41"/>
      <c r="D92" s="42"/>
      <c r="E92" s="43"/>
      <c r="F92" s="41"/>
      <c r="G92" s="42"/>
      <c r="H92" s="43"/>
      <c r="I92" s="41"/>
      <c r="J92" s="42"/>
      <c r="K92" s="43"/>
      <c r="L92" s="41"/>
      <c r="M92" s="42"/>
      <c r="N92" s="43"/>
      <c r="O92" s="41"/>
      <c r="P92" s="42"/>
      <c r="Q92" s="43"/>
      <c r="R92" s="41"/>
      <c r="S92" s="42"/>
      <c r="T92" s="43"/>
      <c r="U92" s="41"/>
      <c r="V92" s="42"/>
      <c r="W92" s="43"/>
      <c r="X92" s="41"/>
      <c r="Y92" s="42"/>
      <c r="Z92" s="43"/>
      <c r="AA92" s="41"/>
      <c r="AB92" s="42"/>
      <c r="AC92" s="43"/>
      <c r="AD92" s="41"/>
      <c r="AE92" s="42"/>
      <c r="AF92" s="43"/>
      <c r="AG92" s="41"/>
      <c r="AH92" s="42"/>
      <c r="AI92" s="43"/>
      <c r="AJ92" s="41"/>
      <c r="AK92" s="42"/>
      <c r="AL92" s="43"/>
      <c r="AM92" s="41"/>
      <c r="AN92" s="42"/>
      <c r="AO92" s="43"/>
      <c r="AP92" s="41"/>
      <c r="AQ92" s="42"/>
      <c r="AR92" s="43"/>
      <c r="AS92" s="41"/>
      <c r="AT92" s="42"/>
      <c r="AU92" s="43"/>
      <c r="AV92" s="41"/>
      <c r="AW92" s="42"/>
      <c r="AX92" s="43"/>
      <c r="AY92" s="41"/>
      <c r="AZ92" s="42"/>
      <c r="BA92" s="43"/>
      <c r="BB92" s="41"/>
      <c r="BC92" s="42"/>
      <c r="BD92" s="43"/>
      <c r="BE92" s="33"/>
      <c r="BF92" s="34"/>
      <c r="BG92" s="19"/>
    </row>
    <row r="93" spans="1:59" ht="18" customHeight="1" x14ac:dyDescent="0.45">
      <c r="A93" s="50"/>
      <c r="B93" s="56"/>
      <c r="C93" s="17"/>
      <c r="D93" s="18"/>
      <c r="E93" s="28"/>
      <c r="F93" s="17"/>
      <c r="G93" s="18"/>
      <c r="H93" s="28"/>
      <c r="I93" s="17"/>
      <c r="J93" s="18"/>
      <c r="K93" s="28"/>
      <c r="L93" s="17"/>
      <c r="M93" s="18"/>
      <c r="N93" s="28"/>
      <c r="O93" s="17"/>
      <c r="P93" s="18"/>
      <c r="Q93" s="28"/>
      <c r="R93" s="17"/>
      <c r="S93" s="18"/>
      <c r="T93" s="28"/>
      <c r="U93" s="17"/>
      <c r="V93" s="18"/>
      <c r="W93" s="28"/>
      <c r="X93" s="17"/>
      <c r="Y93" s="18"/>
      <c r="Z93" s="28"/>
      <c r="AA93" s="17"/>
      <c r="AB93" s="18"/>
      <c r="AC93" s="28"/>
      <c r="AD93" s="17"/>
      <c r="AE93" s="18"/>
      <c r="AF93" s="28"/>
      <c r="AG93" s="17"/>
      <c r="AH93" s="18"/>
      <c r="AI93" s="28"/>
      <c r="AJ93" s="17"/>
      <c r="AK93" s="18"/>
      <c r="AL93" s="28"/>
      <c r="AM93" s="17"/>
      <c r="AN93" s="18"/>
      <c r="AO93" s="28"/>
      <c r="AP93" s="17"/>
      <c r="AQ93" s="18"/>
      <c r="AR93" s="28"/>
      <c r="AS93" s="17"/>
      <c r="AT93" s="18"/>
      <c r="AU93" s="28"/>
      <c r="AV93" s="17"/>
      <c r="AW93" s="18"/>
      <c r="AX93" s="28"/>
      <c r="AY93" s="17"/>
      <c r="AZ93" s="18"/>
      <c r="BA93" s="28"/>
      <c r="BB93" s="17"/>
      <c r="BC93" s="18"/>
      <c r="BD93" s="28"/>
      <c r="BE93" s="33"/>
      <c r="BF93" s="34"/>
      <c r="BG93" s="19"/>
    </row>
    <row r="94" spans="1:59" ht="18" customHeight="1" thickBot="1" x14ac:dyDescent="0.5">
      <c r="A94" s="51"/>
      <c r="B94" s="7" t="s">
        <v>7</v>
      </c>
      <c r="C94" s="20"/>
      <c r="D94" s="21">
        <f>ROUNDDOWN(SUM(D91:D93)+SUM(E91:E93),0)</f>
        <v>0</v>
      </c>
      <c r="E94" s="29">
        <f>MOD(SUM(D91:D93)+SUM(E91:E93),1)</f>
        <v>0</v>
      </c>
      <c r="F94" s="20"/>
      <c r="G94" s="21">
        <f>ROUNDDOWN(SUM(G91:G93)+SUM(H91:H93),0)</f>
        <v>0</v>
      </c>
      <c r="H94" s="29">
        <f>MOD(SUM(G91:G93)+SUM(H91:H93),1)</f>
        <v>0</v>
      </c>
      <c r="I94" s="20"/>
      <c r="J94" s="21">
        <f>ROUNDDOWN(SUM(J91:J93)+SUM(K91:K93),0)</f>
        <v>0</v>
      </c>
      <c r="K94" s="29">
        <f>MOD(SUM(J91:J93)+SUM(K91:K93),1)</f>
        <v>0</v>
      </c>
      <c r="L94" s="20"/>
      <c r="M94" s="21">
        <f>ROUNDDOWN(SUM(M91:M93)+SUM(N91:N93),0)</f>
        <v>0</v>
      </c>
      <c r="N94" s="29">
        <f>MOD(SUM(M91:M93)+SUM(N91:N93),1)</f>
        <v>0</v>
      </c>
      <c r="O94" s="20"/>
      <c r="P94" s="21">
        <f>ROUNDDOWN(SUM(P91:P93)+SUM(Q91:Q93),0)</f>
        <v>0</v>
      </c>
      <c r="Q94" s="29">
        <f>MOD(SUM(P91:P93)+SUM(Q91:Q93),1)</f>
        <v>0</v>
      </c>
      <c r="R94" s="20"/>
      <c r="S94" s="21">
        <f>ROUNDDOWN(SUM(S91:S93)+SUM(T91:T93),0)</f>
        <v>0</v>
      </c>
      <c r="T94" s="29">
        <f>MOD(SUM(S91:S93)+SUM(T91:T93),1)</f>
        <v>0</v>
      </c>
      <c r="U94" s="20"/>
      <c r="V94" s="21">
        <f>ROUNDDOWN(SUM(V91:V93)+SUM(W91:W93),0)</f>
        <v>0</v>
      </c>
      <c r="W94" s="29">
        <f>MOD(SUM(V91:V93)+SUM(W91:W93),1)</f>
        <v>0</v>
      </c>
      <c r="X94" s="20"/>
      <c r="Y94" s="21">
        <f>ROUNDDOWN(SUM(Y91:Y93)+SUM(Z91:Z93),0)</f>
        <v>0</v>
      </c>
      <c r="Z94" s="29">
        <f>MOD(SUM(Y91:Y93)+SUM(Z91:Z93),1)</f>
        <v>0</v>
      </c>
      <c r="AA94" s="20"/>
      <c r="AB94" s="21">
        <f>ROUNDDOWN(SUM(AB91:AB93)+SUM(AC91:AC93),0)</f>
        <v>0</v>
      </c>
      <c r="AC94" s="29">
        <f>MOD(SUM(AB91:AB93)+SUM(AC91:AC93),1)</f>
        <v>0</v>
      </c>
      <c r="AD94" s="20"/>
      <c r="AE94" s="21">
        <f>ROUNDDOWN(SUM(AE91:AE93)+SUM(AF91:AF93),0)</f>
        <v>0</v>
      </c>
      <c r="AF94" s="29">
        <f>MOD(SUM(AE91:AE93)+SUM(AF91:AF93),1)</f>
        <v>0</v>
      </c>
      <c r="AG94" s="20"/>
      <c r="AH94" s="21">
        <f>ROUNDDOWN(SUM(AH91:AH93)+SUM(AI91:AI93),0)</f>
        <v>0</v>
      </c>
      <c r="AI94" s="29">
        <f>MOD(SUM(AH91:AH93)+SUM(AI91:AI93),1)</f>
        <v>0</v>
      </c>
      <c r="AJ94" s="20"/>
      <c r="AK94" s="21">
        <f>ROUNDDOWN(SUM(AK91:AK93)+SUM(AL91:AL93),0)</f>
        <v>0</v>
      </c>
      <c r="AL94" s="29">
        <f>MOD(SUM(AK91:AK93)+SUM(AL91:AL93),1)</f>
        <v>0</v>
      </c>
      <c r="AM94" s="20"/>
      <c r="AN94" s="21">
        <f>ROUNDDOWN(SUM(AN91:AN93)+SUM(AO91:AO93),0)</f>
        <v>0</v>
      </c>
      <c r="AO94" s="29">
        <f>MOD(SUM(AN91:AN93)+SUM(AO91:AO93),1)</f>
        <v>0</v>
      </c>
      <c r="AP94" s="20"/>
      <c r="AQ94" s="21">
        <f>ROUNDDOWN(SUM(AQ91:AQ93)+SUM(AR91:AR93),0)</f>
        <v>0</v>
      </c>
      <c r="AR94" s="29">
        <f>MOD(SUM(AQ91:AQ93)+SUM(AR91:AR93),1)</f>
        <v>0</v>
      </c>
      <c r="AS94" s="20"/>
      <c r="AT94" s="21">
        <f>ROUNDDOWN(SUM(AT91:AT93)+SUM(AU91:AU93),0)</f>
        <v>0</v>
      </c>
      <c r="AU94" s="29">
        <f>MOD(SUM(AT91:AT93)+SUM(AU91:AU93),1)</f>
        <v>0</v>
      </c>
      <c r="AV94" s="20"/>
      <c r="AW94" s="21">
        <f>ROUNDDOWN(SUM(AW91:AW93)+SUM(AX91:AX93),0)</f>
        <v>0</v>
      </c>
      <c r="AX94" s="29">
        <f>MOD(SUM(AW91:AW93)+SUM(AX91:AX93),1)</f>
        <v>0</v>
      </c>
      <c r="AY94" s="20"/>
      <c r="AZ94" s="21">
        <f>ROUNDDOWN(SUM(AZ91:AZ93)+SUM(BA91:BA93),0)</f>
        <v>0</v>
      </c>
      <c r="BA94" s="29">
        <f>MOD(SUM(AZ91:AZ93)+SUM(BA91:BA93),1)</f>
        <v>0</v>
      </c>
      <c r="BB94" s="20"/>
      <c r="BC94" s="21">
        <f>ROUNDDOWN(SUM(BC91:BC93)+SUM(BD91:BD93),0)</f>
        <v>0</v>
      </c>
      <c r="BD94" s="29">
        <f>MOD(SUM(BC91:BC93)+SUM(BD91:BD93),1)</f>
        <v>0</v>
      </c>
      <c r="BE94" s="35">
        <f>ROUNDDOWN(SUM(D94:E94,G94:H94,J94:K94,M94:N94,P94:Q94,S94:T94,V94:W94,Y94:Z94,AB94:AC94,AE94:AF94,AH94:AI94,AK94:AL94,AN94:AO94,AQ94:AR94,AT94:AU94,AW94:AX94,AZ94:BA94,BC94:BD94),0)</f>
        <v>0</v>
      </c>
      <c r="BF94" s="36">
        <f>MOD(SUM(D94:E94,G94:H94,J94:K94,M94:N94,P94:Q94,S94:T94,V94:W94,Y94:Z94,AB94:AC94,AE94:AF94,AH94:AI94,AK94:AL94,AN94:AO94,AQ94:AR94,AT94:AU94,AW94:AX94,AZ94:BA94,BC94:BD94),1)</f>
        <v>0</v>
      </c>
      <c r="BG94" s="22" t="n">
        <v>0.0</v>
      </c>
    </row>
    <row r="95" spans="1:59" ht="18" customHeight="1" x14ac:dyDescent="0.45">
      <c r="A95" s="48">
        <v>23</v>
      </c>
      <c r="B95" s="54" t="s">
        <v>31</v>
      </c>
      <c r="C95" s="23" t="s">
        <v>88</v>
      </c>
      <c r="D95" s="13" t="n">
        <v>9493.0</v>
      </c>
      <c r="E95" s="30"/>
      <c r="F95" s="23"/>
      <c r="G95" s="13"/>
      <c r="H95" s="30"/>
      <c r="I95" s="23"/>
      <c r="J95" s="13"/>
      <c r="K95" s="30"/>
      <c r="L95" s="23"/>
      <c r="M95" s="13"/>
      <c r="N95" s="30"/>
      <c r="O95" s="23"/>
      <c r="P95" s="13"/>
      <c r="Q95" s="30"/>
      <c r="R95" s="23"/>
      <c r="S95" s="13"/>
      <c r="T95" s="30"/>
      <c r="U95" s="23"/>
      <c r="V95" s="13"/>
      <c r="W95" s="30"/>
      <c r="X95" s="23" t="s">
        <v>116</v>
      </c>
      <c r="Y95" s="13" t="n">
        <v>373.0</v>
      </c>
      <c r="Z95" s="30"/>
      <c r="AA95" s="23" t="s">
        <v>135</v>
      </c>
      <c r="AB95" s="13" t="n">
        <v>8025.0</v>
      </c>
      <c r="AC95" s="30"/>
      <c r="AD95" s="23"/>
      <c r="AE95" s="13"/>
      <c r="AF95" s="30"/>
      <c r="AG95" s="23"/>
      <c r="AH95" s="13"/>
      <c r="AI95" s="30"/>
      <c r="AJ95" s="23"/>
      <c r="AK95" s="13"/>
      <c r="AL95" s="30"/>
      <c r="AM95" s="23"/>
      <c r="AN95" s="13"/>
      <c r="AO95" s="30"/>
      <c r="AP95" s="23"/>
      <c r="AQ95" s="13"/>
      <c r="AR95" s="30"/>
      <c r="AS95" s="23"/>
      <c r="AT95" s="13"/>
      <c r="AU95" s="30"/>
      <c r="AV95" s="23"/>
      <c r="AW95" s="13"/>
      <c r="AX95" s="30"/>
      <c r="AY95" s="23"/>
      <c r="AZ95" s="13"/>
      <c r="BA95" s="30"/>
      <c r="BB95" s="23"/>
      <c r="BC95" s="13"/>
      <c r="BD95" s="30"/>
      <c r="BE95" s="37"/>
      <c r="BF95" s="38"/>
      <c r="BG95" s="24"/>
    </row>
    <row r="96" spans="1:59" ht="18" customHeight="1" x14ac:dyDescent="0.45">
      <c r="A96" s="49"/>
      <c r="B96" s="55"/>
      <c r="C96" s="41"/>
      <c r="D96" s="42"/>
      <c r="E96" s="43"/>
      <c r="F96" s="41"/>
      <c r="G96" s="42"/>
      <c r="H96" s="43"/>
      <c r="I96" s="41"/>
      <c r="J96" s="42"/>
      <c r="K96" s="43"/>
      <c r="L96" s="41"/>
      <c r="M96" s="42"/>
      <c r="N96" s="43"/>
      <c r="O96" s="41"/>
      <c r="P96" s="42"/>
      <c r="Q96" s="43"/>
      <c r="R96" s="41"/>
      <c r="S96" s="42"/>
      <c r="T96" s="43"/>
      <c r="U96" s="41"/>
      <c r="V96" s="42"/>
      <c r="W96" s="43"/>
      <c r="X96" s="41"/>
      <c r="Y96" s="42"/>
      <c r="Z96" s="43"/>
      <c r="AA96" s="41"/>
      <c r="AB96" s="42"/>
      <c r="AC96" s="43"/>
      <c r="AD96" s="41"/>
      <c r="AE96" s="42"/>
      <c r="AF96" s="43"/>
      <c r="AG96" s="41"/>
      <c r="AH96" s="42"/>
      <c r="AI96" s="43"/>
      <c r="AJ96" s="41"/>
      <c r="AK96" s="42"/>
      <c r="AL96" s="43"/>
      <c r="AM96" s="41"/>
      <c r="AN96" s="42"/>
      <c r="AO96" s="43"/>
      <c r="AP96" s="41"/>
      <c r="AQ96" s="42"/>
      <c r="AR96" s="43"/>
      <c r="AS96" s="41"/>
      <c r="AT96" s="42"/>
      <c r="AU96" s="43"/>
      <c r="AV96" s="41"/>
      <c r="AW96" s="42"/>
      <c r="AX96" s="43"/>
      <c r="AY96" s="41"/>
      <c r="AZ96" s="42"/>
      <c r="BA96" s="43"/>
      <c r="BB96" s="41"/>
      <c r="BC96" s="42"/>
      <c r="BD96" s="43"/>
      <c r="BE96" s="33"/>
      <c r="BF96" s="34"/>
      <c r="BG96" s="19"/>
    </row>
    <row r="97" spans="1:59" ht="18" customHeight="1" x14ac:dyDescent="0.45">
      <c r="A97" s="50"/>
      <c r="B97" s="56"/>
      <c r="C97" s="17"/>
      <c r="D97" s="18"/>
      <c r="E97" s="28"/>
      <c r="F97" s="17"/>
      <c r="G97" s="18"/>
      <c r="H97" s="28"/>
      <c r="I97" s="17"/>
      <c r="J97" s="18"/>
      <c r="K97" s="28"/>
      <c r="L97" s="17"/>
      <c r="M97" s="18"/>
      <c r="N97" s="28"/>
      <c r="O97" s="17"/>
      <c r="P97" s="18"/>
      <c r="Q97" s="28"/>
      <c r="R97" s="17"/>
      <c r="S97" s="18"/>
      <c r="T97" s="28"/>
      <c r="U97" s="17"/>
      <c r="V97" s="18"/>
      <c r="W97" s="28"/>
      <c r="X97" s="17"/>
      <c r="Y97" s="18"/>
      <c r="Z97" s="28"/>
      <c r="AA97" s="17"/>
      <c r="AB97" s="18"/>
      <c r="AC97" s="28"/>
      <c r="AD97" s="17"/>
      <c r="AE97" s="18"/>
      <c r="AF97" s="28"/>
      <c r="AG97" s="17"/>
      <c r="AH97" s="18"/>
      <c r="AI97" s="28"/>
      <c r="AJ97" s="17"/>
      <c r="AK97" s="18"/>
      <c r="AL97" s="28"/>
      <c r="AM97" s="17"/>
      <c r="AN97" s="18"/>
      <c r="AO97" s="28"/>
      <c r="AP97" s="17"/>
      <c r="AQ97" s="18"/>
      <c r="AR97" s="28"/>
      <c r="AS97" s="17"/>
      <c r="AT97" s="18"/>
      <c r="AU97" s="28"/>
      <c r="AV97" s="17"/>
      <c r="AW97" s="18"/>
      <c r="AX97" s="28"/>
      <c r="AY97" s="17"/>
      <c r="AZ97" s="18"/>
      <c r="BA97" s="28"/>
      <c r="BB97" s="17"/>
      <c r="BC97" s="18"/>
      <c r="BD97" s="28"/>
      <c r="BE97" s="33"/>
      <c r="BF97" s="34"/>
      <c r="BG97" s="19"/>
    </row>
    <row r="98" spans="1:59" ht="18" customHeight="1" thickBot="1" x14ac:dyDescent="0.5">
      <c r="A98" s="51"/>
      <c r="B98" s="7" t="s">
        <v>7</v>
      </c>
      <c r="C98" s="20"/>
      <c r="D98" s="21">
        <f>ROUNDDOWN(SUM(D95:D97)+SUM(E95:E97),0)</f>
        <v>0</v>
      </c>
      <c r="E98" s="29">
        <f>MOD(SUM(D95:D97)+SUM(E95:E97),1)</f>
        <v>0</v>
      </c>
      <c r="F98" s="20"/>
      <c r="G98" s="21">
        <f>ROUNDDOWN(SUM(G95:G97)+SUM(H95:H97),0)</f>
        <v>0</v>
      </c>
      <c r="H98" s="29">
        <f>MOD(SUM(G95:G97)+SUM(H95:H97),1)</f>
        <v>0</v>
      </c>
      <c r="I98" s="20"/>
      <c r="J98" s="21">
        <f>ROUNDDOWN(SUM(J95:J97)+SUM(K95:K97),0)</f>
        <v>0</v>
      </c>
      <c r="K98" s="29">
        <f>MOD(SUM(J95:J97)+SUM(K95:K97),1)</f>
        <v>0</v>
      </c>
      <c r="L98" s="20"/>
      <c r="M98" s="21">
        <f>ROUNDDOWN(SUM(M95:M97)+SUM(N95:N97),0)</f>
        <v>0</v>
      </c>
      <c r="N98" s="29">
        <f>MOD(SUM(M95:M97)+SUM(N95:N97),1)</f>
        <v>0</v>
      </c>
      <c r="O98" s="20"/>
      <c r="P98" s="21">
        <f>ROUNDDOWN(SUM(P95:P97)+SUM(Q95:Q97),0)</f>
        <v>0</v>
      </c>
      <c r="Q98" s="29">
        <f>MOD(SUM(P95:P97)+SUM(Q95:Q97),1)</f>
        <v>0</v>
      </c>
      <c r="R98" s="20"/>
      <c r="S98" s="21">
        <f>ROUNDDOWN(SUM(S95:S97)+SUM(T95:T97),0)</f>
        <v>0</v>
      </c>
      <c r="T98" s="29">
        <f>MOD(SUM(S95:S97)+SUM(T95:T97),1)</f>
        <v>0</v>
      </c>
      <c r="U98" s="20"/>
      <c r="V98" s="21">
        <f>ROUNDDOWN(SUM(V95:V97)+SUM(W95:W97),0)</f>
        <v>0</v>
      </c>
      <c r="W98" s="29">
        <f>MOD(SUM(V95:V97)+SUM(W95:W97),1)</f>
        <v>0</v>
      </c>
      <c r="X98" s="20"/>
      <c r="Y98" s="21">
        <f>ROUNDDOWN(SUM(Y95:Y97)+SUM(Z95:Z97),0)</f>
        <v>0</v>
      </c>
      <c r="Z98" s="29">
        <f>MOD(SUM(Y95:Y97)+SUM(Z95:Z97),1)</f>
        <v>0</v>
      </c>
      <c r="AA98" s="20"/>
      <c r="AB98" s="21">
        <f>ROUNDDOWN(SUM(AB95:AB97)+SUM(AC95:AC97),0)</f>
        <v>0</v>
      </c>
      <c r="AC98" s="29">
        <f>MOD(SUM(AB95:AB97)+SUM(AC95:AC97),1)</f>
        <v>0</v>
      </c>
      <c r="AD98" s="20"/>
      <c r="AE98" s="21">
        <f>ROUNDDOWN(SUM(AE95:AE97)+SUM(AF95:AF97),0)</f>
        <v>0</v>
      </c>
      <c r="AF98" s="29">
        <f>MOD(SUM(AE95:AE97)+SUM(AF95:AF97),1)</f>
        <v>0</v>
      </c>
      <c r="AG98" s="20"/>
      <c r="AH98" s="21">
        <f>ROUNDDOWN(SUM(AH95:AH97)+SUM(AI95:AI97),0)</f>
        <v>0</v>
      </c>
      <c r="AI98" s="29">
        <f>MOD(SUM(AH95:AH97)+SUM(AI95:AI97),1)</f>
        <v>0</v>
      </c>
      <c r="AJ98" s="20"/>
      <c r="AK98" s="21">
        <f>ROUNDDOWN(SUM(AK95:AK97)+SUM(AL95:AL97),0)</f>
        <v>0</v>
      </c>
      <c r="AL98" s="29">
        <f>MOD(SUM(AK95:AK97)+SUM(AL95:AL97),1)</f>
        <v>0</v>
      </c>
      <c r="AM98" s="20"/>
      <c r="AN98" s="21">
        <f>ROUNDDOWN(SUM(AN95:AN97)+SUM(AO95:AO97),0)</f>
        <v>0</v>
      </c>
      <c r="AO98" s="29">
        <f>MOD(SUM(AN95:AN97)+SUM(AO95:AO97),1)</f>
        <v>0</v>
      </c>
      <c r="AP98" s="20"/>
      <c r="AQ98" s="21">
        <f>ROUNDDOWN(SUM(AQ95:AQ97)+SUM(AR95:AR97),0)</f>
        <v>0</v>
      </c>
      <c r="AR98" s="29">
        <f>MOD(SUM(AQ95:AQ97)+SUM(AR95:AR97),1)</f>
        <v>0</v>
      </c>
      <c r="AS98" s="20"/>
      <c r="AT98" s="21">
        <f>ROUNDDOWN(SUM(AT95:AT97)+SUM(AU95:AU97),0)</f>
        <v>0</v>
      </c>
      <c r="AU98" s="29">
        <f>MOD(SUM(AT95:AT97)+SUM(AU95:AU97),1)</f>
        <v>0</v>
      </c>
      <c r="AV98" s="20"/>
      <c r="AW98" s="21">
        <f>ROUNDDOWN(SUM(AW95:AW97)+SUM(AX95:AX97),0)</f>
        <v>0</v>
      </c>
      <c r="AX98" s="29">
        <f>MOD(SUM(AW95:AW97)+SUM(AX95:AX97),1)</f>
        <v>0</v>
      </c>
      <c r="AY98" s="20"/>
      <c r="AZ98" s="21">
        <f>ROUNDDOWN(SUM(AZ95:AZ97)+SUM(BA95:BA97),0)</f>
        <v>0</v>
      </c>
      <c r="BA98" s="29">
        <f>MOD(SUM(AZ95:AZ97)+SUM(BA95:BA97),1)</f>
        <v>0</v>
      </c>
      <c r="BB98" s="20"/>
      <c r="BC98" s="21">
        <f>ROUNDDOWN(SUM(BC95:BC97)+SUM(BD95:BD97),0)</f>
        <v>0</v>
      </c>
      <c r="BD98" s="29">
        <f>MOD(SUM(BC95:BC97)+SUM(BD95:BD97),1)</f>
        <v>0</v>
      </c>
      <c r="BE98" s="35">
        <f>ROUNDDOWN(SUM(D98:E98,G98:H98,J98:K98,M98:N98,P98:Q98,S98:T98,V98:W98,Y98:Z98,AB98:AC98,AE98:AF98,AH98:AI98,AK98:AL98,AN98:AO98,AQ98:AR98,AT98:AU98,AW98:AX98,AZ98:BA98,BC98:BD98),0)</f>
        <v>0</v>
      </c>
      <c r="BF98" s="36">
        <f>MOD(SUM(D98:E98,G98:H98,J98:K98,M98:N98,P98:Q98,S98:T98,V98:W98,Y98:Z98,AB98:AC98,AE98:AF98,AH98:AI98,AK98:AL98,AN98:AO98,AQ98:AR98,AT98:AU98,AW98:AX98,AZ98:BA98,BC98:BD98),1)</f>
        <v>0</v>
      </c>
      <c r="BG98" s="22" t="n">
        <v>0.0</v>
      </c>
    </row>
    <row r="99" spans="1:59" ht="18" customHeight="1" x14ac:dyDescent="0.45">
      <c r="A99" s="48">
        <v>24</v>
      </c>
      <c r="B99" s="54" t="s">
        <v>30</v>
      </c>
      <c r="C99" s="23" t="s">
        <v>89</v>
      </c>
      <c r="D99" s="13" t="n">
        <v>19334.0</v>
      </c>
      <c r="E99" s="30"/>
      <c r="F99" s="23"/>
      <c r="G99" s="13"/>
      <c r="H99" s="30"/>
      <c r="I99" s="23"/>
      <c r="J99" s="13"/>
      <c r="K99" s="30"/>
      <c r="L99" s="23"/>
      <c r="M99" s="13"/>
      <c r="N99" s="30"/>
      <c r="O99" s="23"/>
      <c r="P99" s="13"/>
      <c r="Q99" s="30"/>
      <c r="R99" s="23"/>
      <c r="S99" s="13"/>
      <c r="T99" s="30"/>
      <c r="U99" s="23"/>
      <c r="V99" s="13"/>
      <c r="W99" s="30"/>
      <c r="X99" s="23"/>
      <c r="Y99" s="13"/>
      <c r="Z99" s="30"/>
      <c r="AA99" s="23" t="s">
        <v>136</v>
      </c>
      <c r="AB99" s="13" t="n">
        <v>5982.0</v>
      </c>
      <c r="AC99" s="30"/>
      <c r="AD99" s="23"/>
      <c r="AE99" s="13"/>
      <c r="AF99" s="30"/>
      <c r="AG99" s="23"/>
      <c r="AH99" s="13"/>
      <c r="AI99" s="30"/>
      <c r="AJ99" s="23"/>
      <c r="AK99" s="13"/>
      <c r="AL99" s="30"/>
      <c r="AM99" s="23"/>
      <c r="AN99" s="13"/>
      <c r="AO99" s="30"/>
      <c r="AP99" s="23"/>
      <c r="AQ99" s="13"/>
      <c r="AR99" s="30"/>
      <c r="AS99" s="23"/>
      <c r="AT99" s="13"/>
      <c r="AU99" s="30"/>
      <c r="AV99" s="23"/>
      <c r="AW99" s="13"/>
      <c r="AX99" s="30"/>
      <c r="AY99" s="23"/>
      <c r="AZ99" s="13"/>
      <c r="BA99" s="30"/>
      <c r="BB99" s="23"/>
      <c r="BC99" s="13"/>
      <c r="BD99" s="30"/>
      <c r="BE99" s="37"/>
      <c r="BF99" s="38"/>
      <c r="BG99" s="24"/>
    </row>
    <row r="100" spans="1:59" ht="18" customHeight="1" x14ac:dyDescent="0.45">
      <c r="A100" s="49"/>
      <c r="B100" s="55"/>
      <c r="C100" s="41" t="s">
        <v>90</v>
      </c>
      <c r="D100" s="42" t="n">
        <v>16936.0</v>
      </c>
      <c r="E100" s="43"/>
      <c r="F100" s="41"/>
      <c r="G100" s="42"/>
      <c r="H100" s="43"/>
      <c r="I100" s="41"/>
      <c r="J100" s="42"/>
      <c r="K100" s="43"/>
      <c r="L100" s="41"/>
      <c r="M100" s="42"/>
      <c r="N100" s="43"/>
      <c r="O100" s="41"/>
      <c r="P100" s="42"/>
      <c r="Q100" s="43"/>
      <c r="R100" s="41"/>
      <c r="S100" s="42"/>
      <c r="T100" s="43"/>
      <c r="U100" s="41"/>
      <c r="V100" s="42"/>
      <c r="W100" s="43"/>
      <c r="X100" s="41"/>
      <c r="Y100" s="42"/>
      <c r="Z100" s="43"/>
      <c r="AA100" s="41"/>
      <c r="AB100" s="42"/>
      <c r="AC100" s="43"/>
      <c r="AD100" s="41"/>
      <c r="AE100" s="42"/>
      <c r="AF100" s="43"/>
      <c r="AG100" s="41"/>
      <c r="AH100" s="42"/>
      <c r="AI100" s="43"/>
      <c r="AJ100" s="41"/>
      <c r="AK100" s="42"/>
      <c r="AL100" s="43"/>
      <c r="AM100" s="41"/>
      <c r="AN100" s="42"/>
      <c r="AO100" s="43"/>
      <c r="AP100" s="41"/>
      <c r="AQ100" s="42"/>
      <c r="AR100" s="43"/>
      <c r="AS100" s="41"/>
      <c r="AT100" s="42"/>
      <c r="AU100" s="43"/>
      <c r="AV100" s="41"/>
      <c r="AW100" s="42"/>
      <c r="AX100" s="43"/>
      <c r="AY100" s="41"/>
      <c r="AZ100" s="42"/>
      <c r="BA100" s="43"/>
      <c r="BB100" s="41"/>
      <c r="BC100" s="42"/>
      <c r="BD100" s="43"/>
      <c r="BE100" s="33"/>
      <c r="BF100" s="34"/>
      <c r="BG100" s="19"/>
    </row>
    <row r="101" spans="1:59" ht="18" customHeight="1" x14ac:dyDescent="0.45">
      <c r="A101" s="50"/>
      <c r="B101" s="55"/>
      <c r="C101" s="17"/>
      <c r="D101" s="18"/>
      <c r="E101" s="28"/>
      <c r="F101" s="17"/>
      <c r="G101" s="18"/>
      <c r="H101" s="28"/>
      <c r="I101" s="17"/>
      <c r="J101" s="18"/>
      <c r="K101" s="28"/>
      <c r="L101" s="17"/>
      <c r="M101" s="18"/>
      <c r="N101" s="28"/>
      <c r="O101" s="17"/>
      <c r="P101" s="18"/>
      <c r="Q101" s="28"/>
      <c r="R101" s="17"/>
      <c r="S101" s="18"/>
      <c r="T101" s="28"/>
      <c r="U101" s="17"/>
      <c r="V101" s="18"/>
      <c r="W101" s="28"/>
      <c r="X101" s="17"/>
      <c r="Y101" s="18"/>
      <c r="Z101" s="28"/>
      <c r="AA101" s="17"/>
      <c r="AB101" s="18"/>
      <c r="AC101" s="28"/>
      <c r="AD101" s="17"/>
      <c r="AE101" s="18"/>
      <c r="AF101" s="28"/>
      <c r="AG101" s="17"/>
      <c r="AH101" s="18"/>
      <c r="AI101" s="28"/>
      <c r="AJ101" s="17"/>
      <c r="AK101" s="18"/>
      <c r="AL101" s="28"/>
      <c r="AM101" s="17"/>
      <c r="AN101" s="18"/>
      <c r="AO101" s="28"/>
      <c r="AP101" s="17"/>
      <c r="AQ101" s="18"/>
      <c r="AR101" s="28"/>
      <c r="AS101" s="17"/>
      <c r="AT101" s="18"/>
      <c r="AU101" s="28"/>
      <c r="AV101" s="17"/>
      <c r="AW101" s="18"/>
      <c r="AX101" s="28"/>
      <c r="AY101" s="17"/>
      <c r="AZ101" s="18"/>
      <c r="BA101" s="28"/>
      <c r="BB101" s="17"/>
      <c r="BC101" s="18"/>
      <c r="BD101" s="28"/>
      <c r="BE101" s="33"/>
      <c r="BF101" s="34"/>
      <c r="BG101" s="19"/>
    </row>
    <row r="102" spans="1:59" ht="18" customHeight="1" thickBot="1" x14ac:dyDescent="0.5">
      <c r="A102" s="51"/>
      <c r="B102" s="7" t="s">
        <v>7</v>
      </c>
      <c r="C102" s="20"/>
      <c r="D102" s="21">
        <f>ROUNDDOWN(SUM(D99:D101)+SUM(E99:E101),0)</f>
        <v>0</v>
      </c>
      <c r="E102" s="29">
        <f>MOD(SUM(D99:D101)+SUM(E99:E101),1)</f>
        <v>0</v>
      </c>
      <c r="F102" s="20"/>
      <c r="G102" s="21">
        <f>ROUNDDOWN(SUM(G99:G101)+SUM(H99:H101),0)</f>
        <v>0</v>
      </c>
      <c r="H102" s="29">
        <f>MOD(SUM(G99:G101)+SUM(H99:H101),1)</f>
        <v>0</v>
      </c>
      <c r="I102" s="20"/>
      <c r="J102" s="21">
        <f>ROUNDDOWN(SUM(J99:J101)+SUM(K99:K101),0)</f>
        <v>0</v>
      </c>
      <c r="K102" s="29">
        <f>MOD(SUM(J99:J101)+SUM(K99:K101),1)</f>
        <v>0</v>
      </c>
      <c r="L102" s="20"/>
      <c r="M102" s="21">
        <f>ROUNDDOWN(SUM(M99:M101)+SUM(N99:N101),0)</f>
        <v>0</v>
      </c>
      <c r="N102" s="29">
        <f>MOD(SUM(M99:M101)+SUM(N99:N101),1)</f>
        <v>0</v>
      </c>
      <c r="O102" s="20"/>
      <c r="P102" s="21">
        <f>ROUNDDOWN(SUM(P99:P101)+SUM(Q99:Q101),0)</f>
        <v>0</v>
      </c>
      <c r="Q102" s="29">
        <f>MOD(SUM(P99:P101)+SUM(Q99:Q101),1)</f>
        <v>0</v>
      </c>
      <c r="R102" s="20"/>
      <c r="S102" s="21">
        <f>ROUNDDOWN(SUM(S99:S101)+SUM(T99:T101),0)</f>
        <v>0</v>
      </c>
      <c r="T102" s="29">
        <f>MOD(SUM(S99:S101)+SUM(T99:T101),1)</f>
        <v>0</v>
      </c>
      <c r="U102" s="20"/>
      <c r="V102" s="21">
        <f>ROUNDDOWN(SUM(V99:V101)+SUM(W99:W101),0)</f>
        <v>0</v>
      </c>
      <c r="W102" s="29">
        <f>MOD(SUM(V99:V101)+SUM(W99:W101),1)</f>
        <v>0</v>
      </c>
      <c r="X102" s="20"/>
      <c r="Y102" s="21">
        <f>ROUNDDOWN(SUM(Y99:Y101)+SUM(Z99:Z101),0)</f>
        <v>0</v>
      </c>
      <c r="Z102" s="29">
        <f>MOD(SUM(Y99:Y101)+SUM(Z99:Z101),1)</f>
        <v>0</v>
      </c>
      <c r="AA102" s="20"/>
      <c r="AB102" s="21">
        <f>ROUNDDOWN(SUM(AB99:AB101)+SUM(AC99:AC101),0)</f>
        <v>0</v>
      </c>
      <c r="AC102" s="29">
        <f>MOD(SUM(AB99:AB101)+SUM(AC99:AC101),1)</f>
        <v>0</v>
      </c>
      <c r="AD102" s="20"/>
      <c r="AE102" s="21">
        <f>ROUNDDOWN(SUM(AE99:AE101)+SUM(AF99:AF101),0)</f>
        <v>0</v>
      </c>
      <c r="AF102" s="29">
        <f>MOD(SUM(AE99:AE101)+SUM(AF99:AF101),1)</f>
        <v>0</v>
      </c>
      <c r="AG102" s="20"/>
      <c r="AH102" s="21">
        <f>ROUNDDOWN(SUM(AH99:AH101)+SUM(AI99:AI101),0)</f>
        <v>0</v>
      </c>
      <c r="AI102" s="29">
        <f>MOD(SUM(AH99:AH101)+SUM(AI99:AI101),1)</f>
        <v>0</v>
      </c>
      <c r="AJ102" s="20"/>
      <c r="AK102" s="21">
        <f>ROUNDDOWN(SUM(AK99:AK101)+SUM(AL99:AL101),0)</f>
        <v>0</v>
      </c>
      <c r="AL102" s="29">
        <f>MOD(SUM(AK99:AK101)+SUM(AL99:AL101),1)</f>
        <v>0</v>
      </c>
      <c r="AM102" s="20"/>
      <c r="AN102" s="21">
        <f>ROUNDDOWN(SUM(AN99:AN101)+SUM(AO99:AO101),0)</f>
        <v>0</v>
      </c>
      <c r="AO102" s="29">
        <f>MOD(SUM(AN99:AN101)+SUM(AO99:AO101),1)</f>
        <v>0</v>
      </c>
      <c r="AP102" s="20"/>
      <c r="AQ102" s="21">
        <f>ROUNDDOWN(SUM(AQ99:AQ101)+SUM(AR99:AR101),0)</f>
        <v>0</v>
      </c>
      <c r="AR102" s="29">
        <f>MOD(SUM(AQ99:AQ101)+SUM(AR99:AR101),1)</f>
        <v>0</v>
      </c>
      <c r="AS102" s="20"/>
      <c r="AT102" s="21">
        <f>ROUNDDOWN(SUM(AT99:AT101)+SUM(AU99:AU101),0)</f>
        <v>0</v>
      </c>
      <c r="AU102" s="29">
        <f>MOD(SUM(AT99:AT101)+SUM(AU99:AU101),1)</f>
        <v>0</v>
      </c>
      <c r="AV102" s="20"/>
      <c r="AW102" s="21">
        <f>ROUNDDOWN(SUM(AW99:AW101)+SUM(AX99:AX101),0)</f>
        <v>0</v>
      </c>
      <c r="AX102" s="29">
        <f>MOD(SUM(AW99:AW101)+SUM(AX99:AX101),1)</f>
        <v>0</v>
      </c>
      <c r="AY102" s="20"/>
      <c r="AZ102" s="21">
        <f>ROUNDDOWN(SUM(AZ99:AZ101)+SUM(BA99:BA101),0)</f>
        <v>0</v>
      </c>
      <c r="BA102" s="29">
        <f>MOD(SUM(AZ99:AZ101)+SUM(BA99:BA101),1)</f>
        <v>0</v>
      </c>
      <c r="BB102" s="20"/>
      <c r="BC102" s="21">
        <f>ROUNDDOWN(SUM(BC99:BC101)+SUM(BD99:BD101),0)</f>
        <v>0</v>
      </c>
      <c r="BD102" s="29">
        <f>MOD(SUM(BC99:BC101)+SUM(BD99:BD101),1)</f>
        <v>0</v>
      </c>
      <c r="BE102" s="35">
        <f>ROUNDDOWN(SUM(D102:E102,G102:H102,J102:K102,M102:N102,P102:Q102,S102:T102,V102:W102,Y102:Z102,AB102:AC102,AE102:AF102,AH102:AI102,AK102:AL102,AN102:AO102,AQ102:AR102,AT102:AU102,AW102:AX102,AZ102:BA102,BC102:BD102),0)</f>
        <v>0</v>
      </c>
      <c r="BF102" s="36">
        <f>MOD(SUM(D102:E102,G102:H102,J102:K102,M102:N102,P102:Q102,S102:T102,V102:W102,Y102:Z102,AB102:AC102,AE102:AF102,AH102:AI102,AK102:AL102,AN102:AO102,AQ102:AR102,AT102:AU102,AW102:AX102,AZ102:BA102,BC102:BD102),1)</f>
        <v>0</v>
      </c>
      <c r="BG102" s="22" t="n">
        <v>0.0</v>
      </c>
    </row>
    <row r="103" spans="1:59" ht="18" customHeight="1" x14ac:dyDescent="0.45">
      <c r="A103" s="48">
        <v>25</v>
      </c>
      <c r="B103" s="54" t="s">
        <v>29</v>
      </c>
      <c r="C103" s="23" t="s">
        <v>91</v>
      </c>
      <c r="D103" s="13" t="n">
        <v>9689.0</v>
      </c>
      <c r="E103" s="30"/>
      <c r="F103" s="23"/>
      <c r="G103" s="13"/>
      <c r="H103" s="30"/>
      <c r="I103" s="23"/>
      <c r="J103" s="13"/>
      <c r="K103" s="30"/>
      <c r="L103" s="23"/>
      <c r="M103" s="13"/>
      <c r="N103" s="30"/>
      <c r="O103" s="23"/>
      <c r="P103" s="13"/>
      <c r="Q103" s="30"/>
      <c r="R103" s="23"/>
      <c r="S103" s="13"/>
      <c r="T103" s="30"/>
      <c r="U103" s="23"/>
      <c r="V103" s="13"/>
      <c r="W103" s="30"/>
      <c r="X103" s="23"/>
      <c r="Y103" s="13"/>
      <c r="Z103" s="30"/>
      <c r="AA103" s="23" t="s">
        <v>137</v>
      </c>
      <c r="AB103" s="13" t="n">
        <v>12629.0</v>
      </c>
      <c r="AC103" s="30" t="n">
        <v>0.164</v>
      </c>
      <c r="AD103" s="23"/>
      <c r="AE103" s="13"/>
      <c r="AF103" s="30"/>
      <c r="AG103" s="23"/>
      <c r="AH103" s="13"/>
      <c r="AI103" s="30"/>
      <c r="AJ103" s="23"/>
      <c r="AK103" s="13"/>
      <c r="AL103" s="30"/>
      <c r="AM103" s="23"/>
      <c r="AN103" s="13"/>
      <c r="AO103" s="30"/>
      <c r="AP103" s="23"/>
      <c r="AQ103" s="13"/>
      <c r="AR103" s="30"/>
      <c r="AS103" s="23"/>
      <c r="AT103" s="13"/>
      <c r="AU103" s="30"/>
      <c r="AV103" s="23"/>
      <c r="AW103" s="13"/>
      <c r="AX103" s="30"/>
      <c r="AY103" s="23"/>
      <c r="AZ103" s="13"/>
      <c r="BA103" s="30"/>
      <c r="BB103" s="23"/>
      <c r="BC103" s="13"/>
      <c r="BD103" s="30"/>
      <c r="BE103" s="37"/>
      <c r="BF103" s="38"/>
      <c r="BG103" s="24"/>
    </row>
    <row r="104" spans="1:59" ht="18" customHeight="1" x14ac:dyDescent="0.45">
      <c r="A104" s="49"/>
      <c r="B104" s="55"/>
      <c r="C104" s="41"/>
      <c r="D104" s="42"/>
      <c r="E104" s="43"/>
      <c r="F104" s="41"/>
      <c r="G104" s="42"/>
      <c r="H104" s="43"/>
      <c r="I104" s="41"/>
      <c r="J104" s="42"/>
      <c r="K104" s="43"/>
      <c r="L104" s="41"/>
      <c r="M104" s="42"/>
      <c r="N104" s="43"/>
      <c r="O104" s="41"/>
      <c r="P104" s="42"/>
      <c r="Q104" s="43"/>
      <c r="R104" s="41"/>
      <c r="S104" s="42"/>
      <c r="T104" s="43"/>
      <c r="U104" s="41"/>
      <c r="V104" s="42"/>
      <c r="W104" s="43"/>
      <c r="X104" s="41"/>
      <c r="Y104" s="42"/>
      <c r="Z104" s="43"/>
      <c r="AA104" s="41" t="s">
        <v>138</v>
      </c>
      <c r="AB104" s="42" t="n">
        <v>14076.0</v>
      </c>
      <c r="AC104" s="43" t="n">
        <v>0.834</v>
      </c>
      <c r="AD104" s="41"/>
      <c r="AE104" s="42"/>
      <c r="AF104" s="43"/>
      <c r="AG104" s="41"/>
      <c r="AH104" s="42"/>
      <c r="AI104" s="43"/>
      <c r="AJ104" s="41"/>
      <c r="AK104" s="42"/>
      <c r="AL104" s="43"/>
      <c r="AM104" s="41"/>
      <c r="AN104" s="42"/>
      <c r="AO104" s="43"/>
      <c r="AP104" s="41"/>
      <c r="AQ104" s="42"/>
      <c r="AR104" s="43"/>
      <c r="AS104" s="41"/>
      <c r="AT104" s="42"/>
      <c r="AU104" s="43"/>
      <c r="AV104" s="41"/>
      <c r="AW104" s="42"/>
      <c r="AX104" s="43"/>
      <c r="AY104" s="41"/>
      <c r="AZ104" s="42"/>
      <c r="BA104" s="43"/>
      <c r="BB104" s="41"/>
      <c r="BC104" s="42"/>
      <c r="BD104" s="43"/>
      <c r="BE104" s="33"/>
      <c r="BF104" s="34"/>
      <c r="BG104" s="19"/>
    </row>
    <row r="105" spans="1:59" ht="18" customHeight="1" x14ac:dyDescent="0.45">
      <c r="A105" s="50"/>
      <c r="B105" s="56"/>
      <c r="C105" s="17"/>
      <c r="D105" s="18"/>
      <c r="E105" s="28"/>
      <c r="F105" s="17"/>
      <c r="G105" s="18"/>
      <c r="H105" s="28"/>
      <c r="I105" s="17"/>
      <c r="J105" s="18"/>
      <c r="K105" s="28"/>
      <c r="L105" s="17"/>
      <c r="M105" s="18"/>
      <c r="N105" s="28"/>
      <c r="O105" s="17"/>
      <c r="P105" s="18"/>
      <c r="Q105" s="28"/>
      <c r="R105" s="17"/>
      <c r="S105" s="18"/>
      <c r="T105" s="28"/>
      <c r="U105" s="17"/>
      <c r="V105" s="18"/>
      <c r="W105" s="28"/>
      <c r="X105" s="17"/>
      <c r="Y105" s="18"/>
      <c r="Z105" s="28"/>
      <c r="AA105" s="17"/>
      <c r="AB105" s="18"/>
      <c r="AC105" s="28"/>
      <c r="AD105" s="17"/>
      <c r="AE105" s="18"/>
      <c r="AF105" s="28"/>
      <c r="AG105" s="17"/>
      <c r="AH105" s="18"/>
      <c r="AI105" s="28"/>
      <c r="AJ105" s="17"/>
      <c r="AK105" s="18"/>
      <c r="AL105" s="28"/>
      <c r="AM105" s="17"/>
      <c r="AN105" s="18"/>
      <c r="AO105" s="28"/>
      <c r="AP105" s="17"/>
      <c r="AQ105" s="18"/>
      <c r="AR105" s="28"/>
      <c r="AS105" s="17"/>
      <c r="AT105" s="18"/>
      <c r="AU105" s="28"/>
      <c r="AV105" s="17"/>
      <c r="AW105" s="18"/>
      <c r="AX105" s="28"/>
      <c r="AY105" s="17"/>
      <c r="AZ105" s="18"/>
      <c r="BA105" s="28"/>
      <c r="BB105" s="17"/>
      <c r="BC105" s="18"/>
      <c r="BD105" s="28"/>
      <c r="BE105" s="33"/>
      <c r="BF105" s="34"/>
      <c r="BG105" s="19"/>
    </row>
    <row r="106" spans="1:59" ht="18" customHeight="1" thickBot="1" x14ac:dyDescent="0.5">
      <c r="A106" s="51"/>
      <c r="B106" s="7" t="s">
        <v>7</v>
      </c>
      <c r="C106" s="20"/>
      <c r="D106" s="21">
        <f>ROUNDDOWN(SUM(D103:D105)+SUM(E103:E105),0)</f>
        <v>0</v>
      </c>
      <c r="E106" s="29">
        <f>MOD(SUM(D103:D105)+SUM(E103:E105),1)</f>
        <v>0</v>
      </c>
      <c r="F106" s="20"/>
      <c r="G106" s="21">
        <f>ROUNDDOWN(SUM(G103:G105)+SUM(H103:H105),0)</f>
        <v>0</v>
      </c>
      <c r="H106" s="29">
        <f>MOD(SUM(G103:G105)+SUM(H103:H105),1)</f>
        <v>0</v>
      </c>
      <c r="I106" s="20"/>
      <c r="J106" s="21">
        <f>ROUNDDOWN(SUM(J103:J105)+SUM(K103:K105),0)</f>
        <v>0</v>
      </c>
      <c r="K106" s="29">
        <f>MOD(SUM(J103:J105)+SUM(K103:K105),1)</f>
        <v>0</v>
      </c>
      <c r="L106" s="20"/>
      <c r="M106" s="21">
        <f>ROUNDDOWN(SUM(M103:M105)+SUM(N103:N105),0)</f>
        <v>0</v>
      </c>
      <c r="N106" s="29">
        <f>MOD(SUM(M103:M105)+SUM(N103:N105),1)</f>
        <v>0</v>
      </c>
      <c r="O106" s="20"/>
      <c r="P106" s="21">
        <f>ROUNDDOWN(SUM(P103:P105)+SUM(Q103:Q105),0)</f>
        <v>0</v>
      </c>
      <c r="Q106" s="29">
        <f>MOD(SUM(P103:P105)+SUM(Q103:Q105),1)</f>
        <v>0</v>
      </c>
      <c r="R106" s="20"/>
      <c r="S106" s="21">
        <f>ROUNDDOWN(SUM(S103:S105)+SUM(T103:T105),0)</f>
        <v>0</v>
      </c>
      <c r="T106" s="29">
        <f>MOD(SUM(S103:S105)+SUM(T103:T105),1)</f>
        <v>0</v>
      </c>
      <c r="U106" s="20"/>
      <c r="V106" s="21">
        <f>ROUNDDOWN(SUM(V103:V105)+SUM(W103:W105),0)</f>
        <v>0</v>
      </c>
      <c r="W106" s="29">
        <f>MOD(SUM(V103:V105)+SUM(W103:W105),1)</f>
        <v>0</v>
      </c>
      <c r="X106" s="20"/>
      <c r="Y106" s="21">
        <f>ROUNDDOWN(SUM(Y103:Y105)+SUM(Z103:Z105),0)</f>
        <v>0</v>
      </c>
      <c r="Z106" s="29">
        <f>MOD(SUM(Y103:Y105)+SUM(Z103:Z105),1)</f>
        <v>0</v>
      </c>
      <c r="AA106" s="20"/>
      <c r="AB106" s="21">
        <f>ROUNDDOWN(SUM(AB103:AB105)+SUM(AC103:AC105),0)</f>
        <v>0</v>
      </c>
      <c r="AC106" s="29">
        <f>MOD(SUM(AB103:AB105)+SUM(AC103:AC105),1)</f>
        <v>0</v>
      </c>
      <c r="AD106" s="20"/>
      <c r="AE106" s="21">
        <f>ROUNDDOWN(SUM(AE103:AE105)+SUM(AF103:AF105),0)</f>
        <v>0</v>
      </c>
      <c r="AF106" s="29">
        <f>MOD(SUM(AE103:AE105)+SUM(AF103:AF105),1)</f>
        <v>0</v>
      </c>
      <c r="AG106" s="20"/>
      <c r="AH106" s="21">
        <f>ROUNDDOWN(SUM(AH103:AH105)+SUM(AI103:AI105),0)</f>
        <v>0</v>
      </c>
      <c r="AI106" s="29">
        <f>MOD(SUM(AH103:AH105)+SUM(AI103:AI105),1)</f>
        <v>0</v>
      </c>
      <c r="AJ106" s="20"/>
      <c r="AK106" s="21">
        <f>ROUNDDOWN(SUM(AK103:AK105)+SUM(AL103:AL105),0)</f>
        <v>0</v>
      </c>
      <c r="AL106" s="29">
        <f>MOD(SUM(AK103:AK105)+SUM(AL103:AL105),1)</f>
        <v>0</v>
      </c>
      <c r="AM106" s="20"/>
      <c r="AN106" s="21">
        <f>ROUNDDOWN(SUM(AN103:AN105)+SUM(AO103:AO105),0)</f>
        <v>0</v>
      </c>
      <c r="AO106" s="29">
        <f>MOD(SUM(AN103:AN105)+SUM(AO103:AO105),1)</f>
        <v>0</v>
      </c>
      <c r="AP106" s="20"/>
      <c r="AQ106" s="21">
        <f>ROUNDDOWN(SUM(AQ103:AQ105)+SUM(AR103:AR105),0)</f>
        <v>0</v>
      </c>
      <c r="AR106" s="29">
        <f>MOD(SUM(AQ103:AQ105)+SUM(AR103:AR105),1)</f>
        <v>0</v>
      </c>
      <c r="AS106" s="20"/>
      <c r="AT106" s="21">
        <f>ROUNDDOWN(SUM(AT103:AT105)+SUM(AU103:AU105),0)</f>
        <v>0</v>
      </c>
      <c r="AU106" s="29">
        <f>MOD(SUM(AT103:AT105)+SUM(AU103:AU105),1)</f>
        <v>0</v>
      </c>
      <c r="AV106" s="20"/>
      <c r="AW106" s="21">
        <f>ROUNDDOWN(SUM(AW103:AW105)+SUM(AX103:AX105),0)</f>
        <v>0</v>
      </c>
      <c r="AX106" s="29">
        <f>MOD(SUM(AW103:AW105)+SUM(AX103:AX105),1)</f>
        <v>0</v>
      </c>
      <c r="AY106" s="20"/>
      <c r="AZ106" s="21">
        <f>ROUNDDOWN(SUM(AZ103:AZ105)+SUM(BA103:BA105),0)</f>
        <v>0</v>
      </c>
      <c r="BA106" s="29">
        <f>MOD(SUM(AZ103:AZ105)+SUM(BA103:BA105),1)</f>
        <v>0</v>
      </c>
      <c r="BB106" s="20"/>
      <c r="BC106" s="21">
        <f>ROUNDDOWN(SUM(BC103:BC105)+SUM(BD103:BD105),0)</f>
        <v>0</v>
      </c>
      <c r="BD106" s="29">
        <f>MOD(SUM(BC103:BC105)+SUM(BD103:BD105),1)</f>
        <v>0</v>
      </c>
      <c r="BE106" s="35">
        <f>ROUNDDOWN(SUM(D106:E106,G106:H106,J106:K106,M106:N106,P106:Q106,S106:T106,V106:W106,Y106:Z106,AB106:AC106,AE106:AF106,AH106:AI106,AK106:AL106,AN106:AO106,AQ106:AR106,AT106:AU106,AW106:AX106,AZ106:BA106,BC106:BD106),0)</f>
        <v>0</v>
      </c>
      <c r="BF106" s="36">
        <f>MOD(SUM(D106:E106,G106:H106,J106:K106,M106:N106,P106:Q106,S106:T106,V106:W106,Y106:Z106,AB106:AC106,AE106:AF106,AH106:AI106,AK106:AL106,AN106:AO106,AQ106:AR106,AT106:AU106,AW106:AX106,AZ106:BA106,BC106:BD106),1)</f>
        <v>0</v>
      </c>
      <c r="BG106" s="22" t="n">
        <v>0.002</v>
      </c>
    </row>
    <row r="107" spans="1:59" ht="18" customHeight="1" x14ac:dyDescent="0.45">
      <c r="A107" s="48">
        <v>26</v>
      </c>
      <c r="B107" s="54" t="s">
        <v>28</v>
      </c>
      <c r="C107" s="23" t="s">
        <v>92</v>
      </c>
      <c r="D107" s="13" t="n">
        <v>13226.0</v>
      </c>
      <c r="E107" s="30"/>
      <c r="F107" s="23"/>
      <c r="G107" s="13"/>
      <c r="H107" s="30"/>
      <c r="I107" s="23"/>
      <c r="J107" s="13"/>
      <c r="K107" s="30"/>
      <c r="L107" s="23"/>
      <c r="M107" s="13"/>
      <c r="N107" s="30"/>
      <c r="O107" s="23"/>
      <c r="P107" s="13"/>
      <c r="Q107" s="30"/>
      <c r="R107" s="23"/>
      <c r="S107" s="13"/>
      <c r="T107" s="30"/>
      <c r="U107" s="23"/>
      <c r="V107" s="13"/>
      <c r="W107" s="30"/>
      <c r="X107" s="23"/>
      <c r="Y107" s="13"/>
      <c r="Z107" s="30"/>
      <c r="AA107" s="23" t="s">
        <v>139</v>
      </c>
      <c r="AB107" s="13" t="n">
        <v>15139.0</v>
      </c>
      <c r="AC107" s="30"/>
      <c r="AD107" s="23"/>
      <c r="AE107" s="13"/>
      <c r="AF107" s="30"/>
      <c r="AG107" s="23"/>
      <c r="AH107" s="13"/>
      <c r="AI107" s="30"/>
      <c r="AJ107" s="23"/>
      <c r="AK107" s="13"/>
      <c r="AL107" s="30"/>
      <c r="AM107" s="23"/>
      <c r="AN107" s="13"/>
      <c r="AO107" s="30"/>
      <c r="AP107" s="23"/>
      <c r="AQ107" s="13"/>
      <c r="AR107" s="30"/>
      <c r="AS107" s="23"/>
      <c r="AT107" s="13"/>
      <c r="AU107" s="30"/>
      <c r="AV107" s="23"/>
      <c r="AW107" s="13"/>
      <c r="AX107" s="30"/>
      <c r="AY107" s="23"/>
      <c r="AZ107" s="13"/>
      <c r="BA107" s="30"/>
      <c r="BB107" s="23"/>
      <c r="BC107" s="13"/>
      <c r="BD107" s="30"/>
      <c r="BE107" s="37"/>
      <c r="BF107" s="38"/>
      <c r="BG107" s="24"/>
    </row>
    <row r="108" spans="1:59" ht="18" customHeight="1" x14ac:dyDescent="0.45">
      <c r="A108" s="49"/>
      <c r="B108" s="55"/>
      <c r="C108" s="41" t="s">
        <v>93</v>
      </c>
      <c r="D108" s="42" t="n">
        <v>14724.0</v>
      </c>
      <c r="E108" s="43"/>
      <c r="F108" s="41"/>
      <c r="G108" s="42"/>
      <c r="H108" s="43"/>
      <c r="I108" s="41"/>
      <c r="J108" s="42"/>
      <c r="K108" s="43"/>
      <c r="L108" s="41"/>
      <c r="M108" s="42"/>
      <c r="N108" s="43"/>
      <c r="O108" s="41"/>
      <c r="P108" s="42"/>
      <c r="Q108" s="43"/>
      <c r="R108" s="41"/>
      <c r="S108" s="42"/>
      <c r="T108" s="43"/>
      <c r="U108" s="41"/>
      <c r="V108" s="42"/>
      <c r="W108" s="43"/>
      <c r="X108" s="41"/>
      <c r="Y108" s="42"/>
      <c r="Z108" s="43"/>
      <c r="AA108" s="41" t="s">
        <v>140</v>
      </c>
      <c r="AB108" s="42" t="n">
        <v>14933.0</v>
      </c>
      <c r="AC108" s="43"/>
      <c r="AD108" s="41"/>
      <c r="AE108" s="42"/>
      <c r="AF108" s="43"/>
      <c r="AG108" s="41"/>
      <c r="AH108" s="42"/>
      <c r="AI108" s="43"/>
      <c r="AJ108" s="41"/>
      <c r="AK108" s="42"/>
      <c r="AL108" s="43"/>
      <c r="AM108" s="41"/>
      <c r="AN108" s="42"/>
      <c r="AO108" s="43"/>
      <c r="AP108" s="41"/>
      <c r="AQ108" s="42"/>
      <c r="AR108" s="43"/>
      <c r="AS108" s="41"/>
      <c r="AT108" s="42"/>
      <c r="AU108" s="43"/>
      <c r="AV108" s="41"/>
      <c r="AW108" s="42"/>
      <c r="AX108" s="43"/>
      <c r="AY108" s="41"/>
      <c r="AZ108" s="42"/>
      <c r="BA108" s="43"/>
      <c r="BB108" s="41"/>
      <c r="BC108" s="42"/>
      <c r="BD108" s="43"/>
      <c r="BE108" s="33"/>
      <c r="BF108" s="34"/>
      <c r="BG108" s="19"/>
    </row>
    <row r="109" spans="1:59" ht="18" customHeight="1" x14ac:dyDescent="0.45">
      <c r="A109" s="50"/>
      <c r="B109" s="56"/>
      <c r="C109" s="17"/>
      <c r="D109" s="18"/>
      <c r="E109" s="28"/>
      <c r="F109" s="17"/>
      <c r="G109" s="18"/>
      <c r="H109" s="28"/>
      <c r="I109" s="17"/>
      <c r="J109" s="18"/>
      <c r="K109" s="28"/>
      <c r="L109" s="17"/>
      <c r="M109" s="18"/>
      <c r="N109" s="28"/>
      <c r="O109" s="17"/>
      <c r="P109" s="18"/>
      <c r="Q109" s="28"/>
      <c r="R109" s="17"/>
      <c r="S109" s="18"/>
      <c r="T109" s="28"/>
      <c r="U109" s="17"/>
      <c r="V109" s="18"/>
      <c r="W109" s="28"/>
      <c r="X109" s="17"/>
      <c r="Y109" s="18"/>
      <c r="Z109" s="28"/>
      <c r="AA109" s="17"/>
      <c r="AB109" s="18"/>
      <c r="AC109" s="28"/>
      <c r="AD109" s="17"/>
      <c r="AE109" s="18"/>
      <c r="AF109" s="28"/>
      <c r="AG109" s="17"/>
      <c r="AH109" s="18"/>
      <c r="AI109" s="28"/>
      <c r="AJ109" s="17"/>
      <c r="AK109" s="18"/>
      <c r="AL109" s="28"/>
      <c r="AM109" s="17"/>
      <c r="AN109" s="18"/>
      <c r="AO109" s="28"/>
      <c r="AP109" s="17"/>
      <c r="AQ109" s="18"/>
      <c r="AR109" s="28"/>
      <c r="AS109" s="17"/>
      <c r="AT109" s="18"/>
      <c r="AU109" s="28"/>
      <c r="AV109" s="17"/>
      <c r="AW109" s="18"/>
      <c r="AX109" s="28"/>
      <c r="AY109" s="17"/>
      <c r="AZ109" s="18"/>
      <c r="BA109" s="28"/>
      <c r="BB109" s="17"/>
      <c r="BC109" s="18"/>
      <c r="BD109" s="28"/>
      <c r="BE109" s="33"/>
      <c r="BF109" s="34"/>
      <c r="BG109" s="19"/>
    </row>
    <row r="110" spans="1:59" ht="18" customHeight="1" thickBot="1" x14ac:dyDescent="0.5">
      <c r="A110" s="51"/>
      <c r="B110" s="7" t="s">
        <v>7</v>
      </c>
      <c r="C110" s="20"/>
      <c r="D110" s="21">
        <f>ROUNDDOWN(SUM(D107:D109)+SUM(E107:E109),0)</f>
        <v>0</v>
      </c>
      <c r="E110" s="29">
        <f>MOD(SUM(D107:D109)+SUM(E107:E109),1)</f>
        <v>0</v>
      </c>
      <c r="F110" s="20"/>
      <c r="G110" s="21">
        <f>ROUNDDOWN(SUM(G107:G109)+SUM(H107:H109),0)</f>
        <v>0</v>
      </c>
      <c r="H110" s="29">
        <f>MOD(SUM(G107:G109)+SUM(H107:H109),1)</f>
        <v>0</v>
      </c>
      <c r="I110" s="20"/>
      <c r="J110" s="21">
        <f>ROUNDDOWN(SUM(J107:J109)+SUM(K107:K109),0)</f>
        <v>0</v>
      </c>
      <c r="K110" s="29">
        <f>MOD(SUM(J107:J109)+SUM(K107:K109),1)</f>
        <v>0</v>
      </c>
      <c r="L110" s="20"/>
      <c r="M110" s="21">
        <f>ROUNDDOWN(SUM(M107:M109)+SUM(N107:N109),0)</f>
        <v>0</v>
      </c>
      <c r="N110" s="29">
        <f>MOD(SUM(M107:M109)+SUM(N107:N109),1)</f>
        <v>0</v>
      </c>
      <c r="O110" s="20"/>
      <c r="P110" s="21">
        <f>ROUNDDOWN(SUM(P107:P109)+SUM(Q107:Q109),0)</f>
        <v>0</v>
      </c>
      <c r="Q110" s="29">
        <f>MOD(SUM(P107:P109)+SUM(Q107:Q109),1)</f>
        <v>0</v>
      </c>
      <c r="R110" s="20"/>
      <c r="S110" s="21">
        <f>ROUNDDOWN(SUM(S107:S109)+SUM(T107:T109),0)</f>
        <v>0</v>
      </c>
      <c r="T110" s="29">
        <f>MOD(SUM(S107:S109)+SUM(T107:T109),1)</f>
        <v>0</v>
      </c>
      <c r="U110" s="20"/>
      <c r="V110" s="21">
        <f>ROUNDDOWN(SUM(V107:V109)+SUM(W107:W109),0)</f>
        <v>0</v>
      </c>
      <c r="W110" s="29">
        <f>MOD(SUM(V107:V109)+SUM(W107:W109),1)</f>
        <v>0</v>
      </c>
      <c r="X110" s="20"/>
      <c r="Y110" s="21">
        <f>ROUNDDOWN(SUM(Y107:Y109)+SUM(Z107:Z109),0)</f>
        <v>0</v>
      </c>
      <c r="Z110" s="29">
        <f>MOD(SUM(Y107:Y109)+SUM(Z107:Z109),1)</f>
        <v>0</v>
      </c>
      <c r="AA110" s="20"/>
      <c r="AB110" s="21">
        <f>ROUNDDOWN(SUM(AB107:AB109)+SUM(AC107:AC109),0)</f>
        <v>0</v>
      </c>
      <c r="AC110" s="29">
        <f>MOD(SUM(AB107:AB109)+SUM(AC107:AC109),1)</f>
        <v>0</v>
      </c>
      <c r="AD110" s="20"/>
      <c r="AE110" s="21">
        <f>ROUNDDOWN(SUM(AE107:AE109)+SUM(AF107:AF109),0)</f>
        <v>0</v>
      </c>
      <c r="AF110" s="29">
        <f>MOD(SUM(AE107:AE109)+SUM(AF107:AF109),1)</f>
        <v>0</v>
      </c>
      <c r="AG110" s="20"/>
      <c r="AH110" s="21">
        <f>ROUNDDOWN(SUM(AH107:AH109)+SUM(AI107:AI109),0)</f>
        <v>0</v>
      </c>
      <c r="AI110" s="29">
        <f>MOD(SUM(AH107:AH109)+SUM(AI107:AI109),1)</f>
        <v>0</v>
      </c>
      <c r="AJ110" s="20"/>
      <c r="AK110" s="21">
        <f>ROUNDDOWN(SUM(AK107:AK109)+SUM(AL107:AL109),0)</f>
        <v>0</v>
      </c>
      <c r="AL110" s="29">
        <f>MOD(SUM(AK107:AK109)+SUM(AL107:AL109),1)</f>
        <v>0</v>
      </c>
      <c r="AM110" s="20"/>
      <c r="AN110" s="21">
        <f>ROUNDDOWN(SUM(AN107:AN109)+SUM(AO107:AO109),0)</f>
        <v>0</v>
      </c>
      <c r="AO110" s="29">
        <f>MOD(SUM(AN107:AN109)+SUM(AO107:AO109),1)</f>
        <v>0</v>
      </c>
      <c r="AP110" s="20"/>
      <c r="AQ110" s="21">
        <f>ROUNDDOWN(SUM(AQ107:AQ109)+SUM(AR107:AR109),0)</f>
        <v>0</v>
      </c>
      <c r="AR110" s="29">
        <f>MOD(SUM(AQ107:AQ109)+SUM(AR107:AR109),1)</f>
        <v>0</v>
      </c>
      <c r="AS110" s="20"/>
      <c r="AT110" s="21">
        <f>ROUNDDOWN(SUM(AT107:AT109)+SUM(AU107:AU109),0)</f>
        <v>0</v>
      </c>
      <c r="AU110" s="29">
        <f>MOD(SUM(AT107:AT109)+SUM(AU107:AU109),1)</f>
        <v>0</v>
      </c>
      <c r="AV110" s="20"/>
      <c r="AW110" s="21">
        <f>ROUNDDOWN(SUM(AW107:AW109)+SUM(AX107:AX109),0)</f>
        <v>0</v>
      </c>
      <c r="AX110" s="29">
        <f>MOD(SUM(AW107:AW109)+SUM(AX107:AX109),1)</f>
        <v>0</v>
      </c>
      <c r="AY110" s="20"/>
      <c r="AZ110" s="21">
        <f>ROUNDDOWN(SUM(AZ107:AZ109)+SUM(BA107:BA109),0)</f>
        <v>0</v>
      </c>
      <c r="BA110" s="29">
        <f>MOD(SUM(AZ107:AZ109)+SUM(BA107:BA109),1)</f>
        <v>0</v>
      </c>
      <c r="BB110" s="20"/>
      <c r="BC110" s="21">
        <f>ROUNDDOWN(SUM(BC107:BC109)+SUM(BD107:BD109),0)</f>
        <v>0</v>
      </c>
      <c r="BD110" s="29">
        <f>MOD(SUM(BC107:BC109)+SUM(BD107:BD109),1)</f>
        <v>0</v>
      </c>
      <c r="BE110" s="35">
        <f>ROUNDDOWN(SUM(D110:E110,G110:H110,J110:K110,M110:N110,P110:Q110,S110:T110,V110:W110,Y110:Z110,AB110:AC110,AE110:AF110,AH110:AI110,AK110:AL110,AN110:AO110,AQ110:AR110,AT110:AU110,AW110:AX110,AZ110:BA110,BC110:BD110),0)</f>
        <v>0</v>
      </c>
      <c r="BF110" s="36">
        <f>MOD(SUM(D110:E110,G110:H110,J110:K110,M110:N110,P110:Q110,S110:T110,V110:W110,Y110:Z110,AB110:AC110,AE110:AF110,AH110:AI110,AK110:AL110,AN110:AO110,AQ110:AR110,AT110:AU110,AW110:AX110,AZ110:BA110,BC110:BD110),1)</f>
        <v>0</v>
      </c>
      <c r="BG110" s="22" t="n">
        <v>0.0</v>
      </c>
    </row>
    <row r="111" spans="1:59" ht="18" customHeight="1" x14ac:dyDescent="0.45">
      <c r="A111" s="48">
        <v>27</v>
      </c>
      <c r="B111" s="54" t="s">
        <v>27</v>
      </c>
      <c r="C111" s="23" t="s">
        <v>94</v>
      </c>
      <c r="D111" s="13" t="n">
        <v>28204.0</v>
      </c>
      <c r="E111" s="30"/>
      <c r="F111" s="23"/>
      <c r="G111" s="13"/>
      <c r="H111" s="30"/>
      <c r="I111" s="23"/>
      <c r="J111" s="13"/>
      <c r="K111" s="30"/>
      <c r="L111" s="23"/>
      <c r="M111" s="13"/>
      <c r="N111" s="30"/>
      <c r="O111" s="23" t="s">
        <v>113</v>
      </c>
      <c r="P111" s="13" t="n">
        <v>12256.0</v>
      </c>
      <c r="Q111" s="30"/>
      <c r="R111" s="23"/>
      <c r="S111" s="13"/>
      <c r="T111" s="30"/>
      <c r="U111" s="23"/>
      <c r="V111" s="13"/>
      <c r="W111" s="30"/>
      <c r="X111" s="23"/>
      <c r="Y111" s="13"/>
      <c r="Z111" s="30"/>
      <c r="AA111" s="23" t="s">
        <v>141</v>
      </c>
      <c r="AB111" s="13" t="n">
        <v>12947.0</v>
      </c>
      <c r="AC111" s="30"/>
      <c r="AD111" s="23"/>
      <c r="AE111" s="13"/>
      <c r="AF111" s="30"/>
      <c r="AG111" s="23"/>
      <c r="AH111" s="13"/>
      <c r="AI111" s="30"/>
      <c r="AJ111" s="23"/>
      <c r="AK111" s="13"/>
      <c r="AL111" s="30"/>
      <c r="AM111" s="23"/>
      <c r="AN111" s="13"/>
      <c r="AO111" s="30"/>
      <c r="AP111" s="23"/>
      <c r="AQ111" s="13"/>
      <c r="AR111" s="30"/>
      <c r="AS111" s="23"/>
      <c r="AT111" s="13"/>
      <c r="AU111" s="30"/>
      <c r="AV111" s="23"/>
      <c r="AW111" s="13"/>
      <c r="AX111" s="30"/>
      <c r="AY111" s="23"/>
      <c r="AZ111" s="13"/>
      <c r="BA111" s="30"/>
      <c r="BB111" s="23"/>
      <c r="BC111" s="13"/>
      <c r="BD111" s="30"/>
      <c r="BE111" s="37"/>
      <c r="BF111" s="38"/>
      <c r="BG111" s="24"/>
    </row>
    <row r="112" spans="1:59" ht="18" customHeight="1" x14ac:dyDescent="0.45">
      <c r="A112" s="49"/>
      <c r="B112" s="55"/>
      <c r="C112" s="41" t="s">
        <v>95</v>
      </c>
      <c r="D112" s="42" t="n">
        <v>17491.0</v>
      </c>
      <c r="E112" s="43"/>
      <c r="F112" s="41"/>
      <c r="G112" s="42"/>
      <c r="H112" s="43"/>
      <c r="I112" s="41"/>
      <c r="J112" s="42"/>
      <c r="K112" s="43"/>
      <c r="L112" s="41"/>
      <c r="M112" s="42"/>
      <c r="N112" s="43"/>
      <c r="O112" s="41"/>
      <c r="P112" s="42"/>
      <c r="Q112" s="43"/>
      <c r="R112" s="41"/>
      <c r="S112" s="42"/>
      <c r="T112" s="43"/>
      <c r="U112" s="41"/>
      <c r="V112" s="42"/>
      <c r="W112" s="43"/>
      <c r="X112" s="41"/>
      <c r="Y112" s="42"/>
      <c r="Z112" s="43"/>
      <c r="AA112" s="41" t="s">
        <v>142</v>
      </c>
      <c r="AB112" s="42" t="n">
        <v>18009.0</v>
      </c>
      <c r="AC112" s="43"/>
      <c r="AD112" s="41"/>
      <c r="AE112" s="42"/>
      <c r="AF112" s="43"/>
      <c r="AG112" s="41"/>
      <c r="AH112" s="42"/>
      <c r="AI112" s="43"/>
      <c r="AJ112" s="41"/>
      <c r="AK112" s="42"/>
      <c r="AL112" s="43"/>
      <c r="AM112" s="41"/>
      <c r="AN112" s="42"/>
      <c r="AO112" s="43"/>
      <c r="AP112" s="41"/>
      <c r="AQ112" s="42"/>
      <c r="AR112" s="43"/>
      <c r="AS112" s="41"/>
      <c r="AT112" s="42"/>
      <c r="AU112" s="43"/>
      <c r="AV112" s="41"/>
      <c r="AW112" s="42"/>
      <c r="AX112" s="43"/>
      <c r="AY112" s="41"/>
      <c r="AZ112" s="42"/>
      <c r="BA112" s="43"/>
      <c r="BB112" s="41"/>
      <c r="BC112" s="42"/>
      <c r="BD112" s="43"/>
      <c r="BE112" s="33"/>
      <c r="BF112" s="34"/>
      <c r="BG112" s="19"/>
    </row>
    <row r="113" spans="1:59" ht="18" customHeight="1" x14ac:dyDescent="0.45">
      <c r="A113" s="50"/>
      <c r="B113" s="56"/>
      <c r="C113" s="17"/>
      <c r="D113" s="18"/>
      <c r="E113" s="28"/>
      <c r="F113" s="17"/>
      <c r="G113" s="18"/>
      <c r="H113" s="28"/>
      <c r="I113" s="17"/>
      <c r="J113" s="18"/>
      <c r="K113" s="28"/>
      <c r="L113" s="17"/>
      <c r="M113" s="18"/>
      <c r="N113" s="28"/>
      <c r="O113" s="17"/>
      <c r="P113" s="18"/>
      <c r="Q113" s="28"/>
      <c r="R113" s="17"/>
      <c r="S113" s="18"/>
      <c r="T113" s="28"/>
      <c r="U113" s="17"/>
      <c r="V113" s="18"/>
      <c r="W113" s="28"/>
      <c r="X113" s="17"/>
      <c r="Y113" s="18"/>
      <c r="Z113" s="28"/>
      <c r="AA113" s="17"/>
      <c r="AB113" s="18"/>
      <c r="AC113" s="28"/>
      <c r="AD113" s="17"/>
      <c r="AE113" s="18"/>
      <c r="AF113" s="28"/>
      <c r="AG113" s="17"/>
      <c r="AH113" s="18"/>
      <c r="AI113" s="28"/>
      <c r="AJ113" s="17"/>
      <c r="AK113" s="18"/>
      <c r="AL113" s="28"/>
      <c r="AM113" s="17"/>
      <c r="AN113" s="18"/>
      <c r="AO113" s="28"/>
      <c r="AP113" s="17"/>
      <c r="AQ113" s="18"/>
      <c r="AR113" s="28"/>
      <c r="AS113" s="17"/>
      <c r="AT113" s="18"/>
      <c r="AU113" s="28"/>
      <c r="AV113" s="17"/>
      <c r="AW113" s="18"/>
      <c r="AX113" s="28"/>
      <c r="AY113" s="17"/>
      <c r="AZ113" s="18"/>
      <c r="BA113" s="28"/>
      <c r="BB113" s="17"/>
      <c r="BC113" s="18"/>
      <c r="BD113" s="28"/>
      <c r="BE113" s="33"/>
      <c r="BF113" s="34"/>
      <c r="BG113" s="19"/>
    </row>
    <row r="114" spans="1:59" ht="18" customHeight="1" thickBot="1" x14ac:dyDescent="0.5">
      <c r="A114" s="51"/>
      <c r="B114" s="7" t="s">
        <v>7</v>
      </c>
      <c r="C114" s="20"/>
      <c r="D114" s="21">
        <f>ROUNDDOWN(SUM(D111:D113)+SUM(E111:E113),0)</f>
        <v>0</v>
      </c>
      <c r="E114" s="29">
        <f>MOD(SUM(D111:D113)+SUM(E111:E113),1)</f>
        <v>0</v>
      </c>
      <c r="F114" s="20"/>
      <c r="G114" s="21">
        <f>ROUNDDOWN(SUM(G111:G113)+SUM(H111:H113),0)</f>
        <v>0</v>
      </c>
      <c r="H114" s="29">
        <f>MOD(SUM(G111:G113)+SUM(H111:H113),1)</f>
        <v>0</v>
      </c>
      <c r="I114" s="20"/>
      <c r="J114" s="21">
        <f>ROUNDDOWN(SUM(J111:J113)+SUM(K111:K113),0)</f>
        <v>0</v>
      </c>
      <c r="K114" s="29">
        <f>MOD(SUM(J111:J113)+SUM(K111:K113),1)</f>
        <v>0</v>
      </c>
      <c r="L114" s="20"/>
      <c r="M114" s="21">
        <f>ROUNDDOWN(SUM(M111:M113)+SUM(N111:N113),0)</f>
        <v>0</v>
      </c>
      <c r="N114" s="29">
        <f>MOD(SUM(M111:M113)+SUM(N111:N113),1)</f>
        <v>0</v>
      </c>
      <c r="O114" s="20"/>
      <c r="P114" s="21">
        <f>ROUNDDOWN(SUM(P111:P113)+SUM(Q111:Q113),0)</f>
        <v>0</v>
      </c>
      <c r="Q114" s="29">
        <f>MOD(SUM(P111:P113)+SUM(Q111:Q113),1)</f>
        <v>0</v>
      </c>
      <c r="R114" s="20"/>
      <c r="S114" s="21">
        <f>ROUNDDOWN(SUM(S111:S113)+SUM(T111:T113),0)</f>
        <v>0</v>
      </c>
      <c r="T114" s="29">
        <f>MOD(SUM(S111:S113)+SUM(T111:T113),1)</f>
        <v>0</v>
      </c>
      <c r="U114" s="20"/>
      <c r="V114" s="21">
        <f>ROUNDDOWN(SUM(V111:V113)+SUM(W111:W113),0)</f>
        <v>0</v>
      </c>
      <c r="W114" s="29">
        <f>MOD(SUM(V111:V113)+SUM(W111:W113),1)</f>
        <v>0</v>
      </c>
      <c r="X114" s="20"/>
      <c r="Y114" s="21">
        <f>ROUNDDOWN(SUM(Y111:Y113)+SUM(Z111:Z113),0)</f>
        <v>0</v>
      </c>
      <c r="Z114" s="29">
        <f>MOD(SUM(Y111:Y113)+SUM(Z111:Z113),1)</f>
        <v>0</v>
      </c>
      <c r="AA114" s="20"/>
      <c r="AB114" s="21">
        <f>ROUNDDOWN(SUM(AB111:AB113)+SUM(AC111:AC113),0)</f>
        <v>0</v>
      </c>
      <c r="AC114" s="29">
        <f>MOD(SUM(AB111:AB113)+SUM(AC111:AC113),1)</f>
        <v>0</v>
      </c>
      <c r="AD114" s="20"/>
      <c r="AE114" s="21">
        <f>ROUNDDOWN(SUM(AE111:AE113)+SUM(AF111:AF113),0)</f>
        <v>0</v>
      </c>
      <c r="AF114" s="29">
        <f>MOD(SUM(AE111:AE113)+SUM(AF111:AF113),1)</f>
        <v>0</v>
      </c>
      <c r="AG114" s="20"/>
      <c r="AH114" s="21">
        <f>ROUNDDOWN(SUM(AH111:AH113)+SUM(AI111:AI113),0)</f>
        <v>0</v>
      </c>
      <c r="AI114" s="29">
        <f>MOD(SUM(AH111:AH113)+SUM(AI111:AI113),1)</f>
        <v>0</v>
      </c>
      <c r="AJ114" s="20"/>
      <c r="AK114" s="21">
        <f>ROUNDDOWN(SUM(AK111:AK113)+SUM(AL111:AL113),0)</f>
        <v>0</v>
      </c>
      <c r="AL114" s="29">
        <f>MOD(SUM(AK111:AK113)+SUM(AL111:AL113),1)</f>
        <v>0</v>
      </c>
      <c r="AM114" s="20"/>
      <c r="AN114" s="21">
        <f>ROUNDDOWN(SUM(AN111:AN113)+SUM(AO111:AO113),0)</f>
        <v>0</v>
      </c>
      <c r="AO114" s="29">
        <f>MOD(SUM(AN111:AN113)+SUM(AO111:AO113),1)</f>
        <v>0</v>
      </c>
      <c r="AP114" s="20"/>
      <c r="AQ114" s="21">
        <f>ROUNDDOWN(SUM(AQ111:AQ113)+SUM(AR111:AR113),0)</f>
        <v>0</v>
      </c>
      <c r="AR114" s="29">
        <f>MOD(SUM(AQ111:AQ113)+SUM(AR111:AR113),1)</f>
        <v>0</v>
      </c>
      <c r="AS114" s="20"/>
      <c r="AT114" s="21">
        <f>ROUNDDOWN(SUM(AT111:AT113)+SUM(AU111:AU113),0)</f>
        <v>0</v>
      </c>
      <c r="AU114" s="29">
        <f>MOD(SUM(AT111:AT113)+SUM(AU111:AU113),1)</f>
        <v>0</v>
      </c>
      <c r="AV114" s="20"/>
      <c r="AW114" s="21">
        <f>ROUNDDOWN(SUM(AW111:AW113)+SUM(AX111:AX113),0)</f>
        <v>0</v>
      </c>
      <c r="AX114" s="29">
        <f>MOD(SUM(AW111:AW113)+SUM(AX111:AX113),1)</f>
        <v>0</v>
      </c>
      <c r="AY114" s="20"/>
      <c r="AZ114" s="21">
        <f>ROUNDDOWN(SUM(AZ111:AZ113)+SUM(BA111:BA113),0)</f>
        <v>0</v>
      </c>
      <c r="BA114" s="29">
        <f>MOD(SUM(AZ111:AZ113)+SUM(BA111:BA113),1)</f>
        <v>0</v>
      </c>
      <c r="BB114" s="20"/>
      <c r="BC114" s="21">
        <f>ROUNDDOWN(SUM(BC111:BC113)+SUM(BD111:BD113),0)</f>
        <v>0</v>
      </c>
      <c r="BD114" s="29">
        <f>MOD(SUM(BC111:BC113)+SUM(BD111:BD113),1)</f>
        <v>0</v>
      </c>
      <c r="BE114" s="35">
        <f>ROUNDDOWN(SUM(D114:E114,G114:H114,J114:K114,M114:N114,P114:Q114,S114:T114,V114:W114,Y114:Z114,AB114:AC114,AE114:AF114,AH114:AI114,AK114:AL114,AN114:AO114,AQ114:AR114,AT114:AU114,AW114:AX114,AZ114:BA114,BC114:BD114),0)</f>
        <v>0</v>
      </c>
      <c r="BF114" s="36">
        <f>MOD(SUM(D114:E114,G114:H114,J114:K114,M114:N114,P114:Q114,S114:T114,V114:W114,Y114:Z114,AB114:AC114,AE114:AF114,AH114:AI114,AK114:AL114,AN114:AO114,AQ114:AR114,AT114:AU114,AW114:AX114,AZ114:BA114,BC114:BD114),1)</f>
        <v>0</v>
      </c>
      <c r="BG114" s="22" t="n">
        <v>0.0</v>
      </c>
    </row>
    <row r="115" spans="1:59" ht="18" customHeight="1" x14ac:dyDescent="0.45">
      <c r="A115" s="48">
        <v>28</v>
      </c>
      <c r="B115" s="54" t="s">
        <v>26</v>
      </c>
      <c r="C115" s="23" t="s">
        <v>96</v>
      </c>
      <c r="D115" s="13" t="n">
        <v>21606.0</v>
      </c>
      <c r="E115" s="30"/>
      <c r="F115" s="23" t="s">
        <v>104</v>
      </c>
      <c r="G115" s="13" t="n">
        <v>12345.0</v>
      </c>
      <c r="H115" s="30"/>
      <c r="I115" s="23"/>
      <c r="J115" s="13"/>
      <c r="K115" s="30"/>
      <c r="L115" s="23"/>
      <c r="M115" s="13"/>
      <c r="N115" s="30"/>
      <c r="O115" s="23"/>
      <c r="P115" s="13"/>
      <c r="Q115" s="30"/>
      <c r="R115" s="23"/>
      <c r="S115" s="13"/>
      <c r="T115" s="30"/>
      <c r="U115" s="23"/>
      <c r="V115" s="13"/>
      <c r="W115" s="30"/>
      <c r="X115" s="23"/>
      <c r="Y115" s="13"/>
      <c r="Z115" s="30"/>
      <c r="AA115" s="23" t="s">
        <v>143</v>
      </c>
      <c r="AB115" s="13" t="n">
        <v>14925.0</v>
      </c>
      <c r="AC115" s="30"/>
      <c r="AD115" s="23"/>
      <c r="AE115" s="13"/>
      <c r="AF115" s="30"/>
      <c r="AG115" s="23"/>
      <c r="AH115" s="13"/>
      <c r="AI115" s="30"/>
      <c r="AJ115" s="23"/>
      <c r="AK115" s="13"/>
      <c r="AL115" s="30"/>
      <c r="AM115" s="23"/>
      <c r="AN115" s="13"/>
      <c r="AO115" s="30"/>
      <c r="AP115" s="23"/>
      <c r="AQ115" s="13"/>
      <c r="AR115" s="30"/>
      <c r="AS115" s="23"/>
      <c r="AT115" s="13"/>
      <c r="AU115" s="30"/>
      <c r="AV115" s="23"/>
      <c r="AW115" s="13"/>
      <c r="AX115" s="30"/>
      <c r="AY115" s="23"/>
      <c r="AZ115" s="13"/>
      <c r="BA115" s="30"/>
      <c r="BB115" s="23"/>
      <c r="BC115" s="13"/>
      <c r="BD115" s="30"/>
      <c r="BE115" s="37"/>
      <c r="BF115" s="38"/>
      <c r="BG115" s="24"/>
    </row>
    <row r="116" spans="1:59" ht="18" customHeight="1" x14ac:dyDescent="0.45">
      <c r="A116" s="49"/>
      <c r="B116" s="55"/>
      <c r="C116" s="41"/>
      <c r="D116" s="42"/>
      <c r="E116" s="43"/>
      <c r="F116" s="41"/>
      <c r="G116" s="42"/>
      <c r="H116" s="43"/>
      <c r="I116" s="41"/>
      <c r="J116" s="42"/>
      <c r="K116" s="43"/>
      <c r="L116" s="41"/>
      <c r="M116" s="42"/>
      <c r="N116" s="43"/>
      <c r="O116" s="41"/>
      <c r="P116" s="42"/>
      <c r="Q116" s="43"/>
      <c r="R116" s="41"/>
      <c r="S116" s="42"/>
      <c r="T116" s="43"/>
      <c r="U116" s="41"/>
      <c r="V116" s="42"/>
      <c r="W116" s="43"/>
      <c r="X116" s="41"/>
      <c r="Y116" s="42"/>
      <c r="Z116" s="43"/>
      <c r="AA116" s="41"/>
      <c r="AB116" s="42"/>
      <c r="AC116" s="43"/>
      <c r="AD116" s="41"/>
      <c r="AE116" s="42"/>
      <c r="AF116" s="43"/>
      <c r="AG116" s="41"/>
      <c r="AH116" s="42"/>
      <c r="AI116" s="43"/>
      <c r="AJ116" s="41"/>
      <c r="AK116" s="42"/>
      <c r="AL116" s="43"/>
      <c r="AM116" s="41"/>
      <c r="AN116" s="42"/>
      <c r="AO116" s="43"/>
      <c r="AP116" s="41"/>
      <c r="AQ116" s="42"/>
      <c r="AR116" s="43"/>
      <c r="AS116" s="41"/>
      <c r="AT116" s="42"/>
      <c r="AU116" s="43"/>
      <c r="AV116" s="41"/>
      <c r="AW116" s="42"/>
      <c r="AX116" s="43"/>
      <c r="AY116" s="41"/>
      <c r="AZ116" s="42"/>
      <c r="BA116" s="43"/>
      <c r="BB116" s="41"/>
      <c r="BC116" s="42"/>
      <c r="BD116" s="43"/>
      <c r="BE116" s="33"/>
      <c r="BF116" s="34"/>
      <c r="BG116" s="19"/>
    </row>
    <row r="117" spans="1:59" ht="18" customHeight="1" x14ac:dyDescent="0.45">
      <c r="A117" s="50"/>
      <c r="B117" s="56"/>
      <c r="C117" s="17"/>
      <c r="D117" s="18"/>
      <c r="E117" s="28"/>
      <c r="F117" s="17"/>
      <c r="G117" s="18"/>
      <c r="H117" s="28"/>
      <c r="I117" s="17"/>
      <c r="J117" s="18"/>
      <c r="K117" s="28"/>
      <c r="L117" s="17"/>
      <c r="M117" s="18"/>
      <c r="N117" s="28"/>
      <c r="O117" s="17"/>
      <c r="P117" s="18"/>
      <c r="Q117" s="28"/>
      <c r="R117" s="17"/>
      <c r="S117" s="18"/>
      <c r="T117" s="28"/>
      <c r="U117" s="17"/>
      <c r="V117" s="18"/>
      <c r="W117" s="28"/>
      <c r="X117" s="17"/>
      <c r="Y117" s="18"/>
      <c r="Z117" s="28"/>
      <c r="AA117" s="17"/>
      <c r="AB117" s="18"/>
      <c r="AC117" s="28"/>
      <c r="AD117" s="17"/>
      <c r="AE117" s="18"/>
      <c r="AF117" s="28"/>
      <c r="AG117" s="17"/>
      <c r="AH117" s="18"/>
      <c r="AI117" s="28"/>
      <c r="AJ117" s="17"/>
      <c r="AK117" s="18"/>
      <c r="AL117" s="28"/>
      <c r="AM117" s="17"/>
      <c r="AN117" s="18"/>
      <c r="AO117" s="28"/>
      <c r="AP117" s="17"/>
      <c r="AQ117" s="18"/>
      <c r="AR117" s="28"/>
      <c r="AS117" s="17"/>
      <c r="AT117" s="18"/>
      <c r="AU117" s="28"/>
      <c r="AV117" s="17"/>
      <c r="AW117" s="18"/>
      <c r="AX117" s="28"/>
      <c r="AY117" s="17"/>
      <c r="AZ117" s="18"/>
      <c r="BA117" s="28"/>
      <c r="BB117" s="17"/>
      <c r="BC117" s="18"/>
      <c r="BD117" s="28"/>
      <c r="BE117" s="33"/>
      <c r="BF117" s="34"/>
      <c r="BG117" s="19"/>
    </row>
    <row r="118" spans="1:59" ht="18" customHeight="1" thickBot="1" x14ac:dyDescent="0.5">
      <c r="A118" s="51"/>
      <c r="B118" s="7" t="s">
        <v>7</v>
      </c>
      <c r="C118" s="20"/>
      <c r="D118" s="21">
        <f>ROUNDDOWN(SUM(D115:D117)+SUM(E115:E117),0)</f>
        <v>0</v>
      </c>
      <c r="E118" s="29">
        <f>MOD(SUM(D115:D117)+SUM(E115:E117),1)</f>
        <v>0</v>
      </c>
      <c r="F118" s="20"/>
      <c r="G118" s="21">
        <f>ROUNDDOWN(SUM(G115:G117)+SUM(H115:H117),0)</f>
        <v>0</v>
      </c>
      <c r="H118" s="29">
        <f>MOD(SUM(G115:G117)+SUM(H115:H117),1)</f>
        <v>0</v>
      </c>
      <c r="I118" s="20"/>
      <c r="J118" s="21">
        <f>ROUNDDOWN(SUM(J115:J117)+SUM(K115:K117),0)</f>
        <v>0</v>
      </c>
      <c r="K118" s="29">
        <f>MOD(SUM(J115:J117)+SUM(K115:K117),1)</f>
        <v>0</v>
      </c>
      <c r="L118" s="20"/>
      <c r="M118" s="21">
        <f>ROUNDDOWN(SUM(M115:M117)+SUM(N115:N117),0)</f>
        <v>0</v>
      </c>
      <c r="N118" s="29">
        <f>MOD(SUM(M115:M117)+SUM(N115:N117),1)</f>
        <v>0</v>
      </c>
      <c r="O118" s="20"/>
      <c r="P118" s="21">
        <f>ROUNDDOWN(SUM(P115:P117)+SUM(Q115:Q117),0)</f>
        <v>0</v>
      </c>
      <c r="Q118" s="29">
        <f>MOD(SUM(P115:P117)+SUM(Q115:Q117),1)</f>
        <v>0</v>
      </c>
      <c r="R118" s="20"/>
      <c r="S118" s="21">
        <f>ROUNDDOWN(SUM(S115:S117)+SUM(T115:T117),0)</f>
        <v>0</v>
      </c>
      <c r="T118" s="29">
        <f>MOD(SUM(S115:S117)+SUM(T115:T117),1)</f>
        <v>0</v>
      </c>
      <c r="U118" s="20"/>
      <c r="V118" s="21">
        <f>ROUNDDOWN(SUM(V115:V117)+SUM(W115:W117),0)</f>
        <v>0</v>
      </c>
      <c r="W118" s="29">
        <f>MOD(SUM(V115:V117)+SUM(W115:W117),1)</f>
        <v>0</v>
      </c>
      <c r="X118" s="20"/>
      <c r="Y118" s="21">
        <f>ROUNDDOWN(SUM(Y115:Y117)+SUM(Z115:Z117),0)</f>
        <v>0</v>
      </c>
      <c r="Z118" s="29">
        <f>MOD(SUM(Y115:Y117)+SUM(Z115:Z117),1)</f>
        <v>0</v>
      </c>
      <c r="AA118" s="20"/>
      <c r="AB118" s="21">
        <f>ROUNDDOWN(SUM(AB115:AB117)+SUM(AC115:AC117),0)</f>
        <v>0</v>
      </c>
      <c r="AC118" s="29">
        <f>MOD(SUM(AB115:AB117)+SUM(AC115:AC117),1)</f>
        <v>0</v>
      </c>
      <c r="AD118" s="20"/>
      <c r="AE118" s="21">
        <f>ROUNDDOWN(SUM(AE115:AE117)+SUM(AF115:AF117),0)</f>
        <v>0</v>
      </c>
      <c r="AF118" s="29">
        <f>MOD(SUM(AE115:AE117)+SUM(AF115:AF117),1)</f>
        <v>0</v>
      </c>
      <c r="AG118" s="20"/>
      <c r="AH118" s="21">
        <f>ROUNDDOWN(SUM(AH115:AH117)+SUM(AI115:AI117),0)</f>
        <v>0</v>
      </c>
      <c r="AI118" s="29">
        <f>MOD(SUM(AH115:AH117)+SUM(AI115:AI117),1)</f>
        <v>0</v>
      </c>
      <c r="AJ118" s="20"/>
      <c r="AK118" s="21">
        <f>ROUNDDOWN(SUM(AK115:AK117)+SUM(AL115:AL117),0)</f>
        <v>0</v>
      </c>
      <c r="AL118" s="29">
        <f>MOD(SUM(AK115:AK117)+SUM(AL115:AL117),1)</f>
        <v>0</v>
      </c>
      <c r="AM118" s="20"/>
      <c r="AN118" s="21">
        <f>ROUNDDOWN(SUM(AN115:AN117)+SUM(AO115:AO117),0)</f>
        <v>0</v>
      </c>
      <c r="AO118" s="29">
        <f>MOD(SUM(AN115:AN117)+SUM(AO115:AO117),1)</f>
        <v>0</v>
      </c>
      <c r="AP118" s="20"/>
      <c r="AQ118" s="21">
        <f>ROUNDDOWN(SUM(AQ115:AQ117)+SUM(AR115:AR117),0)</f>
        <v>0</v>
      </c>
      <c r="AR118" s="29">
        <f>MOD(SUM(AQ115:AQ117)+SUM(AR115:AR117),1)</f>
        <v>0</v>
      </c>
      <c r="AS118" s="20"/>
      <c r="AT118" s="21">
        <f>ROUNDDOWN(SUM(AT115:AT117)+SUM(AU115:AU117),0)</f>
        <v>0</v>
      </c>
      <c r="AU118" s="29">
        <f>MOD(SUM(AT115:AT117)+SUM(AU115:AU117),1)</f>
        <v>0</v>
      </c>
      <c r="AV118" s="20"/>
      <c r="AW118" s="21">
        <f>ROUNDDOWN(SUM(AW115:AW117)+SUM(AX115:AX117),0)</f>
        <v>0</v>
      </c>
      <c r="AX118" s="29">
        <f>MOD(SUM(AW115:AW117)+SUM(AX115:AX117),1)</f>
        <v>0</v>
      </c>
      <c r="AY118" s="20"/>
      <c r="AZ118" s="21">
        <f>ROUNDDOWN(SUM(AZ115:AZ117)+SUM(BA115:BA117),0)</f>
        <v>0</v>
      </c>
      <c r="BA118" s="29">
        <f>MOD(SUM(AZ115:AZ117)+SUM(BA115:BA117),1)</f>
        <v>0</v>
      </c>
      <c r="BB118" s="20"/>
      <c r="BC118" s="21">
        <f>ROUNDDOWN(SUM(BC115:BC117)+SUM(BD115:BD117),0)</f>
        <v>0</v>
      </c>
      <c r="BD118" s="29">
        <f>MOD(SUM(BC115:BC117)+SUM(BD115:BD117),1)</f>
        <v>0</v>
      </c>
      <c r="BE118" s="35">
        <f>ROUNDDOWN(SUM(D118:E118,G118:H118,J118:K118,M118:N118,P118:Q118,S118:T118,V118:W118,Y118:Z118,AB118:AC118,AE118:AF118,AH118:AI118,AK118:AL118,AN118:AO118,AQ118:AR118,AT118:AU118,AW118:AX118,AZ118:BA118,BC118:BD118),0)</f>
        <v>0</v>
      </c>
      <c r="BF118" s="36">
        <f>MOD(SUM(D118:E118,G118:H118,J118:K118,M118:N118,P118:Q118,S118:T118,V118:W118,Y118:Z118,AB118:AC118,AE118:AF118,AH118:AI118,AK118:AL118,AN118:AO118,AQ118:AR118,AT118:AU118,AW118:AX118,AZ118:BA118,BC118:BD118),1)</f>
        <v>0</v>
      </c>
      <c r="BG118" s="22" t="n">
        <v>0.0</v>
      </c>
    </row>
    <row r="119" spans="1:59" ht="18" customHeight="1" x14ac:dyDescent="0.45">
      <c r="A119" s="48">
        <v>29</v>
      </c>
      <c r="B119" s="54" t="s">
        <v>25</v>
      </c>
      <c r="C119" s="23" t="s">
        <v>97</v>
      </c>
      <c r="D119" s="13" t="n">
        <v>0.0</v>
      </c>
      <c r="E119" s="30"/>
      <c r="F119" s="23"/>
      <c r="G119" s="13"/>
      <c r="H119" s="30"/>
      <c r="I119" s="23"/>
      <c r="J119" s="13"/>
      <c r="K119" s="30"/>
      <c r="L119" s="23"/>
      <c r="M119" s="13"/>
      <c r="N119" s="30"/>
      <c r="O119" s="23"/>
      <c r="P119" s="13"/>
      <c r="Q119" s="30"/>
      <c r="R119" s="23"/>
      <c r="S119" s="13"/>
      <c r="T119" s="30"/>
      <c r="U119" s="23"/>
      <c r="V119" s="13"/>
      <c r="W119" s="30"/>
      <c r="X119" s="23"/>
      <c r="Y119" s="13"/>
      <c r="Z119" s="30"/>
      <c r="AA119" s="23" t="s">
        <v>144</v>
      </c>
      <c r="AB119" s="13" t="n">
        <v>0.0</v>
      </c>
      <c r="AC119" s="30"/>
      <c r="AD119" s="23"/>
      <c r="AE119" s="13"/>
      <c r="AF119" s="30"/>
      <c r="AG119" s="23"/>
      <c r="AH119" s="13"/>
      <c r="AI119" s="30"/>
      <c r="AJ119" s="23"/>
      <c r="AK119" s="13"/>
      <c r="AL119" s="30"/>
      <c r="AM119" s="23"/>
      <c r="AN119" s="13"/>
      <c r="AO119" s="30"/>
      <c r="AP119" s="23"/>
      <c r="AQ119" s="13"/>
      <c r="AR119" s="30"/>
      <c r="AS119" s="23"/>
      <c r="AT119" s="13"/>
      <c r="AU119" s="30"/>
      <c r="AV119" s="23"/>
      <c r="AW119" s="13"/>
      <c r="AX119" s="30"/>
      <c r="AY119" s="23"/>
      <c r="AZ119" s="13"/>
      <c r="BA119" s="30"/>
      <c r="BB119" s="23"/>
      <c r="BC119" s="13"/>
      <c r="BD119" s="30"/>
      <c r="BE119" s="37"/>
      <c r="BF119" s="38"/>
      <c r="BG119" s="24"/>
    </row>
    <row r="120" spans="1:59" ht="18" customHeight="1" x14ac:dyDescent="0.45">
      <c r="A120" s="49"/>
      <c r="B120" s="55"/>
      <c r="C120" s="41"/>
      <c r="D120" s="42"/>
      <c r="E120" s="43"/>
      <c r="F120" s="41"/>
      <c r="G120" s="42"/>
      <c r="H120" s="43"/>
      <c r="I120" s="41"/>
      <c r="J120" s="42"/>
      <c r="K120" s="43"/>
      <c r="L120" s="41"/>
      <c r="M120" s="42"/>
      <c r="N120" s="43"/>
      <c r="O120" s="41"/>
      <c r="P120" s="42"/>
      <c r="Q120" s="43"/>
      <c r="R120" s="41"/>
      <c r="S120" s="42"/>
      <c r="T120" s="43"/>
      <c r="U120" s="41"/>
      <c r="V120" s="42"/>
      <c r="W120" s="43"/>
      <c r="X120" s="41"/>
      <c r="Y120" s="42"/>
      <c r="Z120" s="43"/>
      <c r="AA120" s="41"/>
      <c r="AB120" s="42"/>
      <c r="AC120" s="43"/>
      <c r="AD120" s="41"/>
      <c r="AE120" s="42"/>
      <c r="AF120" s="43"/>
      <c r="AG120" s="41"/>
      <c r="AH120" s="42"/>
      <c r="AI120" s="43"/>
      <c r="AJ120" s="41"/>
      <c r="AK120" s="42"/>
      <c r="AL120" s="43"/>
      <c r="AM120" s="41"/>
      <c r="AN120" s="42"/>
      <c r="AO120" s="43"/>
      <c r="AP120" s="41"/>
      <c r="AQ120" s="42"/>
      <c r="AR120" s="43"/>
      <c r="AS120" s="41"/>
      <c r="AT120" s="42"/>
      <c r="AU120" s="43"/>
      <c r="AV120" s="41"/>
      <c r="AW120" s="42"/>
      <c r="AX120" s="43"/>
      <c r="AY120" s="41"/>
      <c r="AZ120" s="42"/>
      <c r="BA120" s="43"/>
      <c r="BB120" s="41"/>
      <c r="BC120" s="42"/>
      <c r="BD120" s="43"/>
      <c r="BE120" s="33"/>
      <c r="BF120" s="34"/>
      <c r="BG120" s="19"/>
    </row>
    <row r="121" spans="1:59" ht="18" customHeight="1" x14ac:dyDescent="0.45">
      <c r="A121" s="50"/>
      <c r="B121" s="56"/>
      <c r="C121" s="17"/>
      <c r="D121" s="18"/>
      <c r="E121" s="28"/>
      <c r="F121" s="17"/>
      <c r="G121" s="18"/>
      <c r="H121" s="28"/>
      <c r="I121" s="17"/>
      <c r="J121" s="18"/>
      <c r="K121" s="28"/>
      <c r="L121" s="17"/>
      <c r="M121" s="18"/>
      <c r="N121" s="28"/>
      <c r="O121" s="17"/>
      <c r="P121" s="18"/>
      <c r="Q121" s="28"/>
      <c r="R121" s="17"/>
      <c r="S121" s="18"/>
      <c r="T121" s="28"/>
      <c r="U121" s="17"/>
      <c r="V121" s="18"/>
      <c r="W121" s="28"/>
      <c r="X121" s="17"/>
      <c r="Y121" s="18"/>
      <c r="Z121" s="28"/>
      <c r="AA121" s="17"/>
      <c r="AB121" s="18"/>
      <c r="AC121" s="28"/>
      <c r="AD121" s="17"/>
      <c r="AE121" s="18"/>
      <c r="AF121" s="28"/>
      <c r="AG121" s="17"/>
      <c r="AH121" s="18"/>
      <c r="AI121" s="28"/>
      <c r="AJ121" s="17"/>
      <c r="AK121" s="18"/>
      <c r="AL121" s="28"/>
      <c r="AM121" s="17"/>
      <c r="AN121" s="18"/>
      <c r="AO121" s="28"/>
      <c r="AP121" s="17"/>
      <c r="AQ121" s="18"/>
      <c r="AR121" s="28"/>
      <c r="AS121" s="17"/>
      <c r="AT121" s="18"/>
      <c r="AU121" s="28"/>
      <c r="AV121" s="17"/>
      <c r="AW121" s="18"/>
      <c r="AX121" s="28"/>
      <c r="AY121" s="17"/>
      <c r="AZ121" s="18"/>
      <c r="BA121" s="28"/>
      <c r="BB121" s="17"/>
      <c r="BC121" s="18"/>
      <c r="BD121" s="28"/>
      <c r="BE121" s="33"/>
      <c r="BF121" s="34"/>
      <c r="BG121" s="19"/>
    </row>
    <row r="122" spans="1:59" ht="18" customHeight="1" thickBot="1" x14ac:dyDescent="0.5">
      <c r="A122" s="51"/>
      <c r="B122" s="7" t="s">
        <v>7</v>
      </c>
      <c r="C122" s="20"/>
      <c r="D122" s="21">
        <f>ROUNDDOWN(SUM(D119:D121)+SUM(E119:E121),0)</f>
        <v>0</v>
      </c>
      <c r="E122" s="29">
        <f>MOD(SUM(D119:D121)+SUM(E119:E121),1)</f>
        <v>0</v>
      </c>
      <c r="F122" s="20"/>
      <c r="G122" s="21">
        <f>ROUNDDOWN(SUM(G119:G121)+SUM(H119:H121),0)</f>
        <v>0</v>
      </c>
      <c r="H122" s="29">
        <f>MOD(SUM(G119:G121)+SUM(H119:H121),1)</f>
        <v>0</v>
      </c>
      <c r="I122" s="20"/>
      <c r="J122" s="21">
        <f>ROUNDDOWN(SUM(J119:J121)+SUM(K119:K121),0)</f>
        <v>0</v>
      </c>
      <c r="K122" s="29">
        <f>MOD(SUM(J119:J121)+SUM(K119:K121),1)</f>
        <v>0</v>
      </c>
      <c r="L122" s="20"/>
      <c r="M122" s="21">
        <f>ROUNDDOWN(SUM(M119:M121)+SUM(N119:N121),0)</f>
        <v>0</v>
      </c>
      <c r="N122" s="29">
        <f>MOD(SUM(M119:M121)+SUM(N119:N121),1)</f>
        <v>0</v>
      </c>
      <c r="O122" s="20"/>
      <c r="P122" s="21">
        <f>ROUNDDOWN(SUM(P119:P121)+SUM(Q119:Q121),0)</f>
        <v>0</v>
      </c>
      <c r="Q122" s="29">
        <f>MOD(SUM(P119:P121)+SUM(Q119:Q121),1)</f>
        <v>0</v>
      </c>
      <c r="R122" s="20"/>
      <c r="S122" s="21">
        <f>ROUNDDOWN(SUM(S119:S121)+SUM(T119:T121),0)</f>
        <v>0</v>
      </c>
      <c r="T122" s="29">
        <f>MOD(SUM(S119:S121)+SUM(T119:T121),1)</f>
        <v>0</v>
      </c>
      <c r="U122" s="20"/>
      <c r="V122" s="21">
        <f>ROUNDDOWN(SUM(V119:V121)+SUM(W119:W121),0)</f>
        <v>0</v>
      </c>
      <c r="W122" s="29">
        <f>MOD(SUM(V119:V121)+SUM(W119:W121),1)</f>
        <v>0</v>
      </c>
      <c r="X122" s="20"/>
      <c r="Y122" s="21">
        <f>ROUNDDOWN(SUM(Y119:Y121)+SUM(Z119:Z121),0)</f>
        <v>0</v>
      </c>
      <c r="Z122" s="29">
        <f>MOD(SUM(Y119:Y121)+SUM(Z119:Z121),1)</f>
        <v>0</v>
      </c>
      <c r="AA122" s="20"/>
      <c r="AB122" s="21">
        <f>ROUNDDOWN(SUM(AB119:AB121)+SUM(AC119:AC121),0)</f>
        <v>0</v>
      </c>
      <c r="AC122" s="29">
        <f>MOD(SUM(AB119:AB121)+SUM(AC119:AC121),1)</f>
        <v>0</v>
      </c>
      <c r="AD122" s="20"/>
      <c r="AE122" s="21">
        <f>ROUNDDOWN(SUM(AE119:AE121)+SUM(AF119:AF121),0)</f>
        <v>0</v>
      </c>
      <c r="AF122" s="29">
        <f>MOD(SUM(AE119:AE121)+SUM(AF119:AF121),1)</f>
        <v>0</v>
      </c>
      <c r="AG122" s="20"/>
      <c r="AH122" s="21">
        <f>ROUNDDOWN(SUM(AH119:AH121)+SUM(AI119:AI121),0)</f>
        <v>0</v>
      </c>
      <c r="AI122" s="29">
        <f>MOD(SUM(AH119:AH121)+SUM(AI119:AI121),1)</f>
        <v>0</v>
      </c>
      <c r="AJ122" s="20"/>
      <c r="AK122" s="21">
        <f>ROUNDDOWN(SUM(AK119:AK121)+SUM(AL119:AL121),0)</f>
        <v>0</v>
      </c>
      <c r="AL122" s="29">
        <f>MOD(SUM(AK119:AK121)+SUM(AL119:AL121),1)</f>
        <v>0</v>
      </c>
      <c r="AM122" s="20"/>
      <c r="AN122" s="21">
        <f>ROUNDDOWN(SUM(AN119:AN121)+SUM(AO119:AO121),0)</f>
        <v>0</v>
      </c>
      <c r="AO122" s="29">
        <f>MOD(SUM(AN119:AN121)+SUM(AO119:AO121),1)</f>
        <v>0</v>
      </c>
      <c r="AP122" s="20"/>
      <c r="AQ122" s="21">
        <f>ROUNDDOWN(SUM(AQ119:AQ121)+SUM(AR119:AR121),0)</f>
        <v>0</v>
      </c>
      <c r="AR122" s="29">
        <f>MOD(SUM(AQ119:AQ121)+SUM(AR119:AR121),1)</f>
        <v>0</v>
      </c>
      <c r="AS122" s="20"/>
      <c r="AT122" s="21">
        <f>ROUNDDOWN(SUM(AT119:AT121)+SUM(AU119:AU121),0)</f>
        <v>0</v>
      </c>
      <c r="AU122" s="29">
        <f>MOD(SUM(AT119:AT121)+SUM(AU119:AU121),1)</f>
        <v>0</v>
      </c>
      <c r="AV122" s="20"/>
      <c r="AW122" s="21">
        <f>ROUNDDOWN(SUM(AW119:AW121)+SUM(AX119:AX121),0)</f>
        <v>0</v>
      </c>
      <c r="AX122" s="29">
        <f>MOD(SUM(AW119:AW121)+SUM(AX119:AX121),1)</f>
        <v>0</v>
      </c>
      <c r="AY122" s="20"/>
      <c r="AZ122" s="21">
        <f>ROUNDDOWN(SUM(AZ119:AZ121)+SUM(BA119:BA121),0)</f>
        <v>0</v>
      </c>
      <c r="BA122" s="29">
        <f>MOD(SUM(AZ119:AZ121)+SUM(BA119:BA121),1)</f>
        <v>0</v>
      </c>
      <c r="BB122" s="20"/>
      <c r="BC122" s="21">
        <f>ROUNDDOWN(SUM(BC119:BC121)+SUM(BD119:BD121),0)</f>
        <v>0</v>
      </c>
      <c r="BD122" s="29">
        <f>MOD(SUM(BC119:BC121)+SUM(BD119:BD121),1)</f>
        <v>0</v>
      </c>
      <c r="BE122" s="35">
        <f>ROUNDDOWN(SUM(D122:E122,G122:H122,J122:K122,M122:N122,P122:Q122,S122:T122,V122:W122,Y122:Z122,AB122:AC122,AE122:AF122,AH122:AI122,AK122:AL122,AN122:AO122,AQ122:AR122,AT122:AU122,AW122:AX122,AZ122:BA122,BC122:BD122),0)</f>
        <v>0</v>
      </c>
      <c r="BF122" s="36">
        <f>MOD(SUM(D122:E122,G122:H122,J122:K122,M122:N122,P122:Q122,S122:T122,V122:W122,Y122:Z122,AB122:AC122,AE122:AF122,AH122:AI122,AK122:AL122,AN122:AO122,AQ122:AR122,AT122:AU122,AW122:AX122,AZ122:BA122,BC122:BD122),1)</f>
        <v>0</v>
      </c>
      <c r="BG122" s="22" t="n">
        <v>0.0</v>
      </c>
    </row>
    <row r="123" spans="1:59" ht="18" customHeight="1" x14ac:dyDescent="0.45">
      <c r="A123" s="48">
        <v>30</v>
      </c>
      <c r="B123" s="54" t="s">
        <v>24</v>
      </c>
      <c r="C123" s="23" t="s">
        <v>98</v>
      </c>
      <c r="D123" s="13" t="n">
        <v>20446.0</v>
      </c>
      <c r="E123" s="30"/>
      <c r="F123" s="23"/>
      <c r="G123" s="13"/>
      <c r="H123" s="30"/>
      <c r="I123" s="23"/>
      <c r="J123" s="13"/>
      <c r="K123" s="30"/>
      <c r="L123" s="23"/>
      <c r="M123" s="13"/>
      <c r="N123" s="30"/>
      <c r="O123" s="23"/>
      <c r="P123" s="13"/>
      <c r="Q123" s="30"/>
      <c r="R123" s="23"/>
      <c r="S123" s="13"/>
      <c r="T123" s="30"/>
      <c r="U123" s="23"/>
      <c r="V123" s="13"/>
      <c r="W123" s="30"/>
      <c r="X123" s="23"/>
      <c r="Y123" s="13"/>
      <c r="Z123" s="30"/>
      <c r="AA123" s="23" t="s">
        <v>145</v>
      </c>
      <c r="AB123" s="13" t="n">
        <v>12327.0</v>
      </c>
      <c r="AC123" s="30"/>
      <c r="AD123" s="23"/>
      <c r="AE123" s="13"/>
      <c r="AF123" s="30"/>
      <c r="AG123" s="23"/>
      <c r="AH123" s="13"/>
      <c r="AI123" s="30"/>
      <c r="AJ123" s="23"/>
      <c r="AK123" s="13"/>
      <c r="AL123" s="30"/>
      <c r="AM123" s="23"/>
      <c r="AN123" s="13"/>
      <c r="AO123" s="30"/>
      <c r="AP123" s="23"/>
      <c r="AQ123" s="13"/>
      <c r="AR123" s="30"/>
      <c r="AS123" s="23"/>
      <c r="AT123" s="13"/>
      <c r="AU123" s="30"/>
      <c r="AV123" s="23"/>
      <c r="AW123" s="13"/>
      <c r="AX123" s="30"/>
      <c r="AY123" s="23"/>
      <c r="AZ123" s="13"/>
      <c r="BA123" s="30"/>
      <c r="BB123" s="23"/>
      <c r="BC123" s="13"/>
      <c r="BD123" s="30"/>
      <c r="BE123" s="37"/>
      <c r="BF123" s="38"/>
      <c r="BG123" s="24"/>
    </row>
    <row r="124" spans="1:59" ht="18" customHeight="1" x14ac:dyDescent="0.45">
      <c r="A124" s="49"/>
      <c r="B124" s="55"/>
      <c r="C124" s="41"/>
      <c r="D124" s="42"/>
      <c r="E124" s="43"/>
      <c r="F124" s="41"/>
      <c r="G124" s="42"/>
      <c r="H124" s="43"/>
      <c r="I124" s="41"/>
      <c r="J124" s="42"/>
      <c r="K124" s="43"/>
      <c r="L124" s="41"/>
      <c r="M124" s="42"/>
      <c r="N124" s="43"/>
      <c r="O124" s="41"/>
      <c r="P124" s="42"/>
      <c r="Q124" s="43"/>
      <c r="R124" s="41"/>
      <c r="S124" s="42"/>
      <c r="T124" s="43"/>
      <c r="U124" s="41"/>
      <c r="V124" s="42"/>
      <c r="W124" s="43"/>
      <c r="X124" s="41"/>
      <c r="Y124" s="42"/>
      <c r="Z124" s="43"/>
      <c r="AA124" s="41" t="s">
        <v>146</v>
      </c>
      <c r="AB124" s="42" t="n">
        <v>5923.0</v>
      </c>
      <c r="AC124" s="43"/>
      <c r="AD124" s="41"/>
      <c r="AE124" s="42"/>
      <c r="AF124" s="43"/>
      <c r="AG124" s="41"/>
      <c r="AH124" s="42"/>
      <c r="AI124" s="43"/>
      <c r="AJ124" s="41"/>
      <c r="AK124" s="42"/>
      <c r="AL124" s="43"/>
      <c r="AM124" s="41"/>
      <c r="AN124" s="42"/>
      <c r="AO124" s="43"/>
      <c r="AP124" s="41"/>
      <c r="AQ124" s="42"/>
      <c r="AR124" s="43"/>
      <c r="AS124" s="41"/>
      <c r="AT124" s="42"/>
      <c r="AU124" s="43"/>
      <c r="AV124" s="41"/>
      <c r="AW124" s="42"/>
      <c r="AX124" s="43"/>
      <c r="AY124" s="41"/>
      <c r="AZ124" s="42"/>
      <c r="BA124" s="43"/>
      <c r="BB124" s="41"/>
      <c r="BC124" s="42"/>
      <c r="BD124" s="43"/>
      <c r="BE124" s="33"/>
      <c r="BF124" s="34"/>
      <c r="BG124" s="19"/>
    </row>
    <row r="125" spans="1:59" ht="18" customHeight="1" x14ac:dyDescent="0.45">
      <c r="A125" s="50"/>
      <c r="B125" s="56"/>
      <c r="C125" s="17"/>
      <c r="D125" s="18"/>
      <c r="E125" s="28"/>
      <c r="F125" s="17"/>
      <c r="G125" s="18"/>
      <c r="H125" s="28"/>
      <c r="I125" s="17"/>
      <c r="J125" s="18"/>
      <c r="K125" s="28"/>
      <c r="L125" s="17"/>
      <c r="M125" s="18"/>
      <c r="N125" s="28"/>
      <c r="O125" s="17"/>
      <c r="P125" s="18"/>
      <c r="Q125" s="28"/>
      <c r="R125" s="17"/>
      <c r="S125" s="18"/>
      <c r="T125" s="28"/>
      <c r="U125" s="17"/>
      <c r="V125" s="18"/>
      <c r="W125" s="28"/>
      <c r="X125" s="17"/>
      <c r="Y125" s="18"/>
      <c r="Z125" s="28"/>
      <c r="AA125" s="17"/>
      <c r="AB125" s="18"/>
      <c r="AC125" s="28"/>
      <c r="AD125" s="17"/>
      <c r="AE125" s="18"/>
      <c r="AF125" s="28"/>
      <c r="AG125" s="17"/>
      <c r="AH125" s="18"/>
      <c r="AI125" s="28"/>
      <c r="AJ125" s="17"/>
      <c r="AK125" s="18"/>
      <c r="AL125" s="28"/>
      <c r="AM125" s="17"/>
      <c r="AN125" s="18"/>
      <c r="AO125" s="28"/>
      <c r="AP125" s="17"/>
      <c r="AQ125" s="18"/>
      <c r="AR125" s="28"/>
      <c r="AS125" s="17"/>
      <c r="AT125" s="18"/>
      <c r="AU125" s="28"/>
      <c r="AV125" s="17"/>
      <c r="AW125" s="18"/>
      <c r="AX125" s="28"/>
      <c r="AY125" s="17"/>
      <c r="AZ125" s="18"/>
      <c r="BA125" s="28"/>
      <c r="BB125" s="17"/>
      <c r="BC125" s="18"/>
      <c r="BD125" s="28"/>
      <c r="BE125" s="33"/>
      <c r="BF125" s="34"/>
      <c r="BG125" s="19"/>
    </row>
    <row r="126" spans="1:59" ht="18" customHeight="1" thickBot="1" x14ac:dyDescent="0.5">
      <c r="A126" s="51"/>
      <c r="B126" s="7" t="s">
        <v>7</v>
      </c>
      <c r="C126" s="20"/>
      <c r="D126" s="21">
        <f>ROUNDDOWN(SUM(D123:D125)+SUM(E123:E125),0)</f>
        <v>0</v>
      </c>
      <c r="E126" s="29">
        <f>MOD(SUM(D123:D125)+SUM(E123:E125),1)</f>
        <v>0</v>
      </c>
      <c r="F126" s="20"/>
      <c r="G126" s="21">
        <f>ROUNDDOWN(SUM(G123:G125)+SUM(H123:H125),0)</f>
        <v>0</v>
      </c>
      <c r="H126" s="29">
        <f>MOD(SUM(G123:G125)+SUM(H123:H125),1)</f>
        <v>0</v>
      </c>
      <c r="I126" s="20"/>
      <c r="J126" s="21">
        <f>ROUNDDOWN(SUM(J123:J125)+SUM(K123:K125),0)</f>
        <v>0</v>
      </c>
      <c r="K126" s="29">
        <f>MOD(SUM(J123:J125)+SUM(K123:K125),1)</f>
        <v>0</v>
      </c>
      <c r="L126" s="20"/>
      <c r="M126" s="21">
        <f>ROUNDDOWN(SUM(M123:M125)+SUM(N123:N125),0)</f>
        <v>0</v>
      </c>
      <c r="N126" s="29">
        <f>MOD(SUM(M123:M125)+SUM(N123:N125),1)</f>
        <v>0</v>
      </c>
      <c r="O126" s="20"/>
      <c r="P126" s="21">
        <f>ROUNDDOWN(SUM(P123:P125)+SUM(Q123:Q125),0)</f>
        <v>0</v>
      </c>
      <c r="Q126" s="29">
        <f>MOD(SUM(P123:P125)+SUM(Q123:Q125),1)</f>
        <v>0</v>
      </c>
      <c r="R126" s="20"/>
      <c r="S126" s="21">
        <f>ROUNDDOWN(SUM(S123:S125)+SUM(T123:T125),0)</f>
        <v>0</v>
      </c>
      <c r="T126" s="29">
        <f>MOD(SUM(S123:S125)+SUM(T123:T125),1)</f>
        <v>0</v>
      </c>
      <c r="U126" s="20"/>
      <c r="V126" s="21">
        <f>ROUNDDOWN(SUM(V123:V125)+SUM(W123:W125),0)</f>
        <v>0</v>
      </c>
      <c r="W126" s="29">
        <f>MOD(SUM(V123:V125)+SUM(W123:W125),1)</f>
        <v>0</v>
      </c>
      <c r="X126" s="20"/>
      <c r="Y126" s="21">
        <f>ROUNDDOWN(SUM(Y123:Y125)+SUM(Z123:Z125),0)</f>
        <v>0</v>
      </c>
      <c r="Z126" s="29">
        <f>MOD(SUM(Y123:Y125)+SUM(Z123:Z125),1)</f>
        <v>0</v>
      </c>
      <c r="AA126" s="20"/>
      <c r="AB126" s="21">
        <f>ROUNDDOWN(SUM(AB123:AB125)+SUM(AC123:AC125),0)</f>
        <v>0</v>
      </c>
      <c r="AC126" s="29">
        <f>MOD(SUM(AB123:AB125)+SUM(AC123:AC125),1)</f>
        <v>0</v>
      </c>
      <c r="AD126" s="20"/>
      <c r="AE126" s="21">
        <f>ROUNDDOWN(SUM(AE123:AE125)+SUM(AF123:AF125),0)</f>
        <v>0</v>
      </c>
      <c r="AF126" s="29">
        <f>MOD(SUM(AE123:AE125)+SUM(AF123:AF125),1)</f>
        <v>0</v>
      </c>
      <c r="AG126" s="20"/>
      <c r="AH126" s="21">
        <f>ROUNDDOWN(SUM(AH123:AH125)+SUM(AI123:AI125),0)</f>
        <v>0</v>
      </c>
      <c r="AI126" s="29">
        <f>MOD(SUM(AH123:AH125)+SUM(AI123:AI125),1)</f>
        <v>0</v>
      </c>
      <c r="AJ126" s="20"/>
      <c r="AK126" s="21">
        <f>ROUNDDOWN(SUM(AK123:AK125)+SUM(AL123:AL125),0)</f>
        <v>0</v>
      </c>
      <c r="AL126" s="29">
        <f>MOD(SUM(AK123:AK125)+SUM(AL123:AL125),1)</f>
        <v>0</v>
      </c>
      <c r="AM126" s="20"/>
      <c r="AN126" s="21">
        <f>ROUNDDOWN(SUM(AN123:AN125)+SUM(AO123:AO125),0)</f>
        <v>0</v>
      </c>
      <c r="AO126" s="29">
        <f>MOD(SUM(AN123:AN125)+SUM(AO123:AO125),1)</f>
        <v>0</v>
      </c>
      <c r="AP126" s="20"/>
      <c r="AQ126" s="21">
        <f>ROUNDDOWN(SUM(AQ123:AQ125)+SUM(AR123:AR125),0)</f>
        <v>0</v>
      </c>
      <c r="AR126" s="29">
        <f>MOD(SUM(AQ123:AQ125)+SUM(AR123:AR125),1)</f>
        <v>0</v>
      </c>
      <c r="AS126" s="20"/>
      <c r="AT126" s="21">
        <f>ROUNDDOWN(SUM(AT123:AT125)+SUM(AU123:AU125),0)</f>
        <v>0</v>
      </c>
      <c r="AU126" s="29">
        <f>MOD(SUM(AT123:AT125)+SUM(AU123:AU125),1)</f>
        <v>0</v>
      </c>
      <c r="AV126" s="20"/>
      <c r="AW126" s="21">
        <f>ROUNDDOWN(SUM(AW123:AW125)+SUM(AX123:AX125),0)</f>
        <v>0</v>
      </c>
      <c r="AX126" s="29">
        <f>MOD(SUM(AW123:AW125)+SUM(AX123:AX125),1)</f>
        <v>0</v>
      </c>
      <c r="AY126" s="20"/>
      <c r="AZ126" s="21">
        <f>ROUNDDOWN(SUM(AZ123:AZ125)+SUM(BA123:BA125),0)</f>
        <v>0</v>
      </c>
      <c r="BA126" s="29">
        <f>MOD(SUM(AZ123:AZ125)+SUM(BA123:BA125),1)</f>
        <v>0</v>
      </c>
      <c r="BB126" s="20"/>
      <c r="BC126" s="21">
        <f>ROUNDDOWN(SUM(BC123:BC125)+SUM(BD123:BD125),0)</f>
        <v>0</v>
      </c>
      <c r="BD126" s="29">
        <f>MOD(SUM(BC123:BC125)+SUM(BD123:BD125),1)</f>
        <v>0</v>
      </c>
      <c r="BE126" s="35">
        <f>ROUNDDOWN(SUM(D126:E126,G126:H126,J126:K126,M126:N126,P126:Q126,S126:T126,V126:W126,Y126:Z126,AB126:AC126,AE126:AF126,AH126:AI126,AK126:AL126,AN126:AO126,AQ126:AR126,AT126:AU126,AW126:AX126,AZ126:BA126,BC126:BD126),0)</f>
        <v>0</v>
      </c>
      <c r="BF126" s="36">
        <f>MOD(SUM(D126:E126,G126:H126,J126:K126,M126:N126,P126:Q126,S126:T126,V126:W126,Y126:Z126,AB126:AC126,AE126:AF126,AH126:AI126,AK126:AL126,AN126:AO126,AQ126:AR126,AT126:AU126,AW126:AX126,AZ126:BA126,BC126:BD126),1)</f>
        <v>0</v>
      </c>
      <c r="BG126" s="22" t="n">
        <v>0.0</v>
      </c>
    </row>
    <row r="127" spans="1:59" ht="18" customHeight="1" x14ac:dyDescent="0.45">
      <c r="A127" s="48">
        <v>31</v>
      </c>
      <c r="B127" s="54" t="s">
        <v>23</v>
      </c>
      <c r="C127" s="23" t="s">
        <v>99</v>
      </c>
      <c r="D127" s="13" t="n">
        <v>12444.0</v>
      </c>
      <c r="E127" s="30"/>
      <c r="F127" s="23"/>
      <c r="G127" s="13"/>
      <c r="H127" s="30"/>
      <c r="I127" s="23"/>
      <c r="J127" s="13"/>
      <c r="K127" s="30"/>
      <c r="L127" s="23"/>
      <c r="M127" s="13"/>
      <c r="N127" s="30"/>
      <c r="O127" s="23"/>
      <c r="P127" s="13"/>
      <c r="Q127" s="30"/>
      <c r="R127" s="23"/>
      <c r="S127" s="13"/>
      <c r="T127" s="30"/>
      <c r="U127" s="23"/>
      <c r="V127" s="13"/>
      <c r="W127" s="30"/>
      <c r="X127" s="23"/>
      <c r="Y127" s="13"/>
      <c r="Z127" s="30"/>
      <c r="AA127" s="23" t="s">
        <v>147</v>
      </c>
      <c r="AB127" s="13" t="n">
        <v>9996.0</v>
      </c>
      <c r="AC127" s="30"/>
      <c r="AD127" s="23"/>
      <c r="AE127" s="13"/>
      <c r="AF127" s="30"/>
      <c r="AG127" s="23"/>
      <c r="AH127" s="13"/>
      <c r="AI127" s="30"/>
      <c r="AJ127" s="23"/>
      <c r="AK127" s="13"/>
      <c r="AL127" s="30"/>
      <c r="AM127" s="23"/>
      <c r="AN127" s="13"/>
      <c r="AO127" s="30"/>
      <c r="AP127" s="23"/>
      <c r="AQ127" s="13"/>
      <c r="AR127" s="30"/>
      <c r="AS127" s="23"/>
      <c r="AT127" s="13"/>
      <c r="AU127" s="30"/>
      <c r="AV127" s="23"/>
      <c r="AW127" s="13"/>
      <c r="AX127" s="30"/>
      <c r="AY127" s="23"/>
      <c r="AZ127" s="13"/>
      <c r="BA127" s="30"/>
      <c r="BB127" s="23"/>
      <c r="BC127" s="13"/>
      <c r="BD127" s="30"/>
      <c r="BE127" s="37"/>
      <c r="BF127" s="38"/>
      <c r="BG127" s="24"/>
    </row>
    <row r="128" spans="1:59" ht="18" customHeight="1" x14ac:dyDescent="0.45">
      <c r="A128" s="49"/>
      <c r="B128" s="55"/>
      <c r="C128" s="41"/>
      <c r="D128" s="42"/>
      <c r="E128" s="43"/>
      <c r="F128" s="41"/>
      <c r="G128" s="42"/>
      <c r="H128" s="43"/>
      <c r="I128" s="41"/>
      <c r="J128" s="42"/>
      <c r="K128" s="43"/>
      <c r="L128" s="41"/>
      <c r="M128" s="42"/>
      <c r="N128" s="43"/>
      <c r="O128" s="41"/>
      <c r="P128" s="42"/>
      <c r="Q128" s="43"/>
      <c r="R128" s="41"/>
      <c r="S128" s="42"/>
      <c r="T128" s="43"/>
      <c r="U128" s="41"/>
      <c r="V128" s="42"/>
      <c r="W128" s="43"/>
      <c r="X128" s="41"/>
      <c r="Y128" s="42"/>
      <c r="Z128" s="43"/>
      <c r="AA128" s="41" t="s">
        <v>148</v>
      </c>
      <c r="AB128" s="42" t="n">
        <v>15110.0</v>
      </c>
      <c r="AC128" s="43"/>
      <c r="AD128" s="41"/>
      <c r="AE128" s="42"/>
      <c r="AF128" s="43"/>
      <c r="AG128" s="41"/>
      <c r="AH128" s="42"/>
      <c r="AI128" s="43"/>
      <c r="AJ128" s="41"/>
      <c r="AK128" s="42"/>
      <c r="AL128" s="43"/>
      <c r="AM128" s="41"/>
      <c r="AN128" s="42"/>
      <c r="AO128" s="43"/>
      <c r="AP128" s="41"/>
      <c r="AQ128" s="42"/>
      <c r="AR128" s="43"/>
      <c r="AS128" s="41"/>
      <c r="AT128" s="42"/>
      <c r="AU128" s="43"/>
      <c r="AV128" s="41"/>
      <c r="AW128" s="42"/>
      <c r="AX128" s="43"/>
      <c r="AY128" s="41"/>
      <c r="AZ128" s="42"/>
      <c r="BA128" s="43"/>
      <c r="BB128" s="41"/>
      <c r="BC128" s="42"/>
      <c r="BD128" s="43"/>
      <c r="BE128" s="33"/>
      <c r="BF128" s="34"/>
      <c r="BG128" s="19"/>
    </row>
    <row r="129" spans="1:59" ht="18" customHeight="1" x14ac:dyDescent="0.45">
      <c r="A129" s="50"/>
      <c r="B129" s="56"/>
      <c r="C129" s="17"/>
      <c r="D129" s="18"/>
      <c r="E129" s="28"/>
      <c r="F129" s="17"/>
      <c r="G129" s="18"/>
      <c r="H129" s="28"/>
      <c r="I129" s="17"/>
      <c r="J129" s="18"/>
      <c r="K129" s="28"/>
      <c r="L129" s="17"/>
      <c r="M129" s="18"/>
      <c r="N129" s="28"/>
      <c r="O129" s="17"/>
      <c r="P129" s="18"/>
      <c r="Q129" s="28"/>
      <c r="R129" s="17"/>
      <c r="S129" s="18"/>
      <c r="T129" s="28"/>
      <c r="U129" s="17"/>
      <c r="V129" s="18"/>
      <c r="W129" s="28"/>
      <c r="X129" s="17"/>
      <c r="Y129" s="18"/>
      <c r="Z129" s="28"/>
      <c r="AA129" s="17"/>
      <c r="AB129" s="18"/>
      <c r="AC129" s="28"/>
      <c r="AD129" s="17"/>
      <c r="AE129" s="18"/>
      <c r="AF129" s="28"/>
      <c r="AG129" s="17"/>
      <c r="AH129" s="18"/>
      <c r="AI129" s="28"/>
      <c r="AJ129" s="17"/>
      <c r="AK129" s="18"/>
      <c r="AL129" s="28"/>
      <c r="AM129" s="17"/>
      <c r="AN129" s="18"/>
      <c r="AO129" s="28"/>
      <c r="AP129" s="17"/>
      <c r="AQ129" s="18"/>
      <c r="AR129" s="28"/>
      <c r="AS129" s="17"/>
      <c r="AT129" s="18"/>
      <c r="AU129" s="28"/>
      <c r="AV129" s="17"/>
      <c r="AW129" s="18"/>
      <c r="AX129" s="28"/>
      <c r="AY129" s="17"/>
      <c r="AZ129" s="18"/>
      <c r="BA129" s="28"/>
      <c r="BB129" s="17"/>
      <c r="BC129" s="18"/>
      <c r="BD129" s="28"/>
      <c r="BE129" s="33"/>
      <c r="BF129" s="34"/>
      <c r="BG129" s="19"/>
    </row>
    <row r="130" spans="1:59" ht="18" customHeight="1" thickBot="1" x14ac:dyDescent="0.5">
      <c r="A130" s="51"/>
      <c r="B130" s="7" t="s">
        <v>7</v>
      </c>
      <c r="C130" s="20"/>
      <c r="D130" s="21">
        <f>ROUNDDOWN(SUM(D127:D129)+SUM(E127:E129),0)</f>
        <v>0</v>
      </c>
      <c r="E130" s="29">
        <f>MOD(SUM(D127:D129)+SUM(E127:E129),1)</f>
        <v>0</v>
      </c>
      <c r="F130" s="20"/>
      <c r="G130" s="21">
        <f>ROUNDDOWN(SUM(G127:G129)+SUM(H127:H129),0)</f>
        <v>0</v>
      </c>
      <c r="H130" s="29">
        <f>MOD(SUM(G127:G129)+SUM(H127:H129),1)</f>
        <v>0</v>
      </c>
      <c r="I130" s="20"/>
      <c r="J130" s="21">
        <f>ROUNDDOWN(SUM(J127:J129)+SUM(K127:K129),0)</f>
        <v>0</v>
      </c>
      <c r="K130" s="29">
        <f>MOD(SUM(J127:J129)+SUM(K127:K129),1)</f>
        <v>0</v>
      </c>
      <c r="L130" s="20"/>
      <c r="M130" s="21">
        <f>ROUNDDOWN(SUM(M127:M129)+SUM(N127:N129),0)</f>
        <v>0</v>
      </c>
      <c r="N130" s="29">
        <f>MOD(SUM(M127:M129)+SUM(N127:N129),1)</f>
        <v>0</v>
      </c>
      <c r="O130" s="20"/>
      <c r="P130" s="21">
        <f>ROUNDDOWN(SUM(P127:P129)+SUM(Q127:Q129),0)</f>
        <v>0</v>
      </c>
      <c r="Q130" s="29">
        <f>MOD(SUM(P127:P129)+SUM(Q127:Q129),1)</f>
        <v>0</v>
      </c>
      <c r="R130" s="20"/>
      <c r="S130" s="21">
        <f>ROUNDDOWN(SUM(S127:S129)+SUM(T127:T129),0)</f>
        <v>0</v>
      </c>
      <c r="T130" s="29">
        <f>MOD(SUM(S127:S129)+SUM(T127:T129),1)</f>
        <v>0</v>
      </c>
      <c r="U130" s="20"/>
      <c r="V130" s="21">
        <f>ROUNDDOWN(SUM(V127:V129)+SUM(W127:W129),0)</f>
        <v>0</v>
      </c>
      <c r="W130" s="29">
        <f>MOD(SUM(V127:V129)+SUM(W127:W129),1)</f>
        <v>0</v>
      </c>
      <c r="X130" s="20"/>
      <c r="Y130" s="21">
        <f>ROUNDDOWN(SUM(Y127:Y129)+SUM(Z127:Z129),0)</f>
        <v>0</v>
      </c>
      <c r="Z130" s="29">
        <f>MOD(SUM(Y127:Y129)+SUM(Z127:Z129),1)</f>
        <v>0</v>
      </c>
      <c r="AA130" s="20"/>
      <c r="AB130" s="21">
        <f>ROUNDDOWN(SUM(AB127:AB129)+SUM(AC127:AC129),0)</f>
        <v>0</v>
      </c>
      <c r="AC130" s="29">
        <f>MOD(SUM(AB127:AB129)+SUM(AC127:AC129),1)</f>
        <v>0</v>
      </c>
      <c r="AD130" s="20"/>
      <c r="AE130" s="21">
        <f>ROUNDDOWN(SUM(AE127:AE129)+SUM(AF127:AF129),0)</f>
        <v>0</v>
      </c>
      <c r="AF130" s="29">
        <f>MOD(SUM(AE127:AE129)+SUM(AF127:AF129),1)</f>
        <v>0</v>
      </c>
      <c r="AG130" s="20"/>
      <c r="AH130" s="21">
        <f>ROUNDDOWN(SUM(AH127:AH129)+SUM(AI127:AI129),0)</f>
        <v>0</v>
      </c>
      <c r="AI130" s="29">
        <f>MOD(SUM(AH127:AH129)+SUM(AI127:AI129),1)</f>
        <v>0</v>
      </c>
      <c r="AJ130" s="20"/>
      <c r="AK130" s="21">
        <f>ROUNDDOWN(SUM(AK127:AK129)+SUM(AL127:AL129),0)</f>
        <v>0</v>
      </c>
      <c r="AL130" s="29">
        <f>MOD(SUM(AK127:AK129)+SUM(AL127:AL129),1)</f>
        <v>0</v>
      </c>
      <c r="AM130" s="20"/>
      <c r="AN130" s="21">
        <f>ROUNDDOWN(SUM(AN127:AN129)+SUM(AO127:AO129),0)</f>
        <v>0</v>
      </c>
      <c r="AO130" s="29">
        <f>MOD(SUM(AN127:AN129)+SUM(AO127:AO129),1)</f>
        <v>0</v>
      </c>
      <c r="AP130" s="20"/>
      <c r="AQ130" s="21">
        <f>ROUNDDOWN(SUM(AQ127:AQ129)+SUM(AR127:AR129),0)</f>
        <v>0</v>
      </c>
      <c r="AR130" s="29">
        <f>MOD(SUM(AQ127:AQ129)+SUM(AR127:AR129),1)</f>
        <v>0</v>
      </c>
      <c r="AS130" s="20"/>
      <c r="AT130" s="21">
        <f>ROUNDDOWN(SUM(AT127:AT129)+SUM(AU127:AU129),0)</f>
        <v>0</v>
      </c>
      <c r="AU130" s="29">
        <f>MOD(SUM(AT127:AT129)+SUM(AU127:AU129),1)</f>
        <v>0</v>
      </c>
      <c r="AV130" s="20"/>
      <c r="AW130" s="21">
        <f>ROUNDDOWN(SUM(AW127:AW129)+SUM(AX127:AX129),0)</f>
        <v>0</v>
      </c>
      <c r="AX130" s="29">
        <f>MOD(SUM(AW127:AW129)+SUM(AX127:AX129),1)</f>
        <v>0</v>
      </c>
      <c r="AY130" s="20"/>
      <c r="AZ130" s="21">
        <f>ROUNDDOWN(SUM(AZ127:AZ129)+SUM(BA127:BA129),0)</f>
        <v>0</v>
      </c>
      <c r="BA130" s="29">
        <f>MOD(SUM(AZ127:AZ129)+SUM(BA127:BA129),1)</f>
        <v>0</v>
      </c>
      <c r="BB130" s="20"/>
      <c r="BC130" s="21">
        <f>ROUNDDOWN(SUM(BC127:BC129)+SUM(BD127:BD129),0)</f>
        <v>0</v>
      </c>
      <c r="BD130" s="29">
        <f>MOD(SUM(BC127:BC129)+SUM(BD127:BD129),1)</f>
        <v>0</v>
      </c>
      <c r="BE130" s="35">
        <f>ROUNDDOWN(SUM(D130:E130,G130:H130,J130:K130,M130:N130,P130:Q130,S130:T130,V130:W130,Y130:Z130,AB130:AC130,AE130:AF130,AH130:AI130,AK130:AL130,AN130:AO130,AQ130:AR130,AT130:AU130,AW130:AX130,AZ130:BA130,BC130:BD130),0)</f>
        <v>0</v>
      </c>
      <c r="BF130" s="36">
        <f>MOD(SUM(D130:E130,G130:H130,J130:K130,M130:N130,P130:Q130,S130:T130,V130:W130,Y130:Z130,AB130:AC130,AE130:AF130,AH130:AI130,AK130:AL130,AN130:AO130,AQ130:AR130,AT130:AU130,AW130:AX130,AZ130:BA130,BC130:BD130),1)</f>
        <v>0</v>
      </c>
      <c r="BG130" s="22" t="n">
        <v>0.0</v>
      </c>
    </row>
    <row r="131" spans="1:59" ht="18" customHeight="1" x14ac:dyDescent="0.45">
      <c r="A131" s="48">
        <v>32</v>
      </c>
      <c r="B131" s="54" t="s">
        <v>22</v>
      </c>
      <c r="C131" s="23" t="s">
        <v>100</v>
      </c>
      <c r="D131" s="13" t="n">
        <v>0.0</v>
      </c>
      <c r="E131" s="30"/>
      <c r="F131" s="23"/>
      <c r="G131" s="13"/>
      <c r="H131" s="30"/>
      <c r="I131" s="23"/>
      <c r="J131" s="13"/>
      <c r="K131" s="30"/>
      <c r="L131" s="23"/>
      <c r="M131" s="13"/>
      <c r="N131" s="30"/>
      <c r="O131" s="23"/>
      <c r="P131" s="13"/>
      <c r="Q131" s="30"/>
      <c r="R131" s="23"/>
      <c r="S131" s="13"/>
      <c r="T131" s="30"/>
      <c r="U131" s="23"/>
      <c r="V131" s="13"/>
      <c r="W131" s="30"/>
      <c r="X131" s="23"/>
      <c r="Y131" s="13"/>
      <c r="Z131" s="30"/>
      <c r="AA131" s="23" t="s">
        <v>149</v>
      </c>
      <c r="AB131" s="13" t="n">
        <v>0.0</v>
      </c>
      <c r="AC131" s="30"/>
      <c r="AD131" s="23"/>
      <c r="AE131" s="13"/>
      <c r="AF131" s="30"/>
      <c r="AG131" s="23"/>
      <c r="AH131" s="13"/>
      <c r="AI131" s="30"/>
      <c r="AJ131" s="23"/>
      <c r="AK131" s="13"/>
      <c r="AL131" s="30"/>
      <c r="AM131" s="23"/>
      <c r="AN131" s="13"/>
      <c r="AO131" s="30"/>
      <c r="AP131" s="23"/>
      <c r="AQ131" s="13"/>
      <c r="AR131" s="30"/>
      <c r="AS131" s="23"/>
      <c r="AT131" s="13"/>
      <c r="AU131" s="30"/>
      <c r="AV131" s="23"/>
      <c r="AW131" s="13"/>
      <c r="AX131" s="30"/>
      <c r="AY131" s="23"/>
      <c r="AZ131" s="13"/>
      <c r="BA131" s="30"/>
      <c r="BB131" s="23"/>
      <c r="BC131" s="13"/>
      <c r="BD131" s="30"/>
      <c r="BE131" s="37"/>
      <c r="BF131" s="38"/>
      <c r="BG131" s="24"/>
    </row>
    <row r="132" spans="1:59" ht="18" customHeight="1" x14ac:dyDescent="0.45">
      <c r="A132" s="49"/>
      <c r="B132" s="55"/>
      <c r="C132" s="41"/>
      <c r="D132" s="42"/>
      <c r="E132" s="43"/>
      <c r="F132" s="41"/>
      <c r="G132" s="42"/>
      <c r="H132" s="43"/>
      <c r="I132" s="41"/>
      <c r="J132" s="42"/>
      <c r="K132" s="43"/>
      <c r="L132" s="41"/>
      <c r="M132" s="42"/>
      <c r="N132" s="43"/>
      <c r="O132" s="41"/>
      <c r="P132" s="42"/>
      <c r="Q132" s="43"/>
      <c r="R132" s="41"/>
      <c r="S132" s="42"/>
      <c r="T132" s="43"/>
      <c r="U132" s="41"/>
      <c r="V132" s="42"/>
      <c r="W132" s="43"/>
      <c r="X132" s="41"/>
      <c r="Y132" s="42"/>
      <c r="Z132" s="43"/>
      <c r="AA132" s="41"/>
      <c r="AB132" s="42"/>
      <c r="AC132" s="43"/>
      <c r="AD132" s="41"/>
      <c r="AE132" s="42"/>
      <c r="AF132" s="43"/>
      <c r="AG132" s="41"/>
      <c r="AH132" s="42"/>
      <c r="AI132" s="43"/>
      <c r="AJ132" s="41"/>
      <c r="AK132" s="42"/>
      <c r="AL132" s="43"/>
      <c r="AM132" s="41"/>
      <c r="AN132" s="42"/>
      <c r="AO132" s="43"/>
      <c r="AP132" s="41"/>
      <c r="AQ132" s="42"/>
      <c r="AR132" s="43"/>
      <c r="AS132" s="41"/>
      <c r="AT132" s="42"/>
      <c r="AU132" s="43"/>
      <c r="AV132" s="41"/>
      <c r="AW132" s="42"/>
      <c r="AX132" s="43"/>
      <c r="AY132" s="41"/>
      <c r="AZ132" s="42"/>
      <c r="BA132" s="43"/>
      <c r="BB132" s="41"/>
      <c r="BC132" s="42"/>
      <c r="BD132" s="43"/>
      <c r="BE132" s="33"/>
      <c r="BF132" s="34"/>
      <c r="BG132" s="19"/>
    </row>
    <row r="133" spans="1:59" ht="18" customHeight="1" x14ac:dyDescent="0.45">
      <c r="A133" s="50"/>
      <c r="B133" s="56"/>
      <c r="C133" s="17"/>
      <c r="D133" s="18"/>
      <c r="E133" s="28"/>
      <c r="F133" s="17"/>
      <c r="G133" s="18"/>
      <c r="H133" s="28"/>
      <c r="I133" s="17"/>
      <c r="J133" s="18"/>
      <c r="K133" s="28"/>
      <c r="L133" s="17"/>
      <c r="M133" s="18"/>
      <c r="N133" s="28"/>
      <c r="O133" s="17"/>
      <c r="P133" s="18"/>
      <c r="Q133" s="28"/>
      <c r="R133" s="17"/>
      <c r="S133" s="18"/>
      <c r="T133" s="28"/>
      <c r="U133" s="17"/>
      <c r="V133" s="18"/>
      <c r="W133" s="28"/>
      <c r="X133" s="17"/>
      <c r="Y133" s="18"/>
      <c r="Z133" s="28"/>
      <c r="AA133" s="17"/>
      <c r="AB133" s="18"/>
      <c r="AC133" s="28"/>
      <c r="AD133" s="17"/>
      <c r="AE133" s="18"/>
      <c r="AF133" s="28"/>
      <c r="AG133" s="17"/>
      <c r="AH133" s="18"/>
      <c r="AI133" s="28"/>
      <c r="AJ133" s="17"/>
      <c r="AK133" s="18"/>
      <c r="AL133" s="28"/>
      <c r="AM133" s="17"/>
      <c r="AN133" s="18"/>
      <c r="AO133" s="28"/>
      <c r="AP133" s="17"/>
      <c r="AQ133" s="18"/>
      <c r="AR133" s="28"/>
      <c r="AS133" s="17"/>
      <c r="AT133" s="18"/>
      <c r="AU133" s="28"/>
      <c r="AV133" s="17"/>
      <c r="AW133" s="18"/>
      <c r="AX133" s="28"/>
      <c r="AY133" s="17"/>
      <c r="AZ133" s="18"/>
      <c r="BA133" s="28"/>
      <c r="BB133" s="17"/>
      <c r="BC133" s="18"/>
      <c r="BD133" s="28"/>
      <c r="BE133" s="33"/>
      <c r="BF133" s="34"/>
      <c r="BG133" s="19"/>
    </row>
    <row r="134" spans="1:59" ht="18" customHeight="1" thickBot="1" x14ac:dyDescent="0.5">
      <c r="A134" s="51"/>
      <c r="B134" s="7" t="s">
        <v>7</v>
      </c>
      <c r="C134" s="20"/>
      <c r="D134" s="21">
        <f>ROUNDDOWN(SUM(D131:D133)+SUM(E131:E133),0)</f>
        <v>0</v>
      </c>
      <c r="E134" s="29">
        <f>MOD(SUM(D131:D133)+SUM(E131:E133),1)</f>
        <v>0</v>
      </c>
      <c r="F134" s="20"/>
      <c r="G134" s="21">
        <f>ROUNDDOWN(SUM(G131:G133)+SUM(H131:H133),0)</f>
        <v>0</v>
      </c>
      <c r="H134" s="29">
        <f>MOD(SUM(G131:G133)+SUM(H131:H133),1)</f>
        <v>0</v>
      </c>
      <c r="I134" s="20"/>
      <c r="J134" s="21">
        <f>ROUNDDOWN(SUM(J131:J133)+SUM(K131:K133),0)</f>
        <v>0</v>
      </c>
      <c r="K134" s="29">
        <f>MOD(SUM(J131:J133)+SUM(K131:K133),1)</f>
        <v>0</v>
      </c>
      <c r="L134" s="20"/>
      <c r="M134" s="21">
        <f>ROUNDDOWN(SUM(M131:M133)+SUM(N131:N133),0)</f>
        <v>0</v>
      </c>
      <c r="N134" s="29">
        <f>MOD(SUM(M131:M133)+SUM(N131:N133),1)</f>
        <v>0</v>
      </c>
      <c r="O134" s="20"/>
      <c r="P134" s="21">
        <f>ROUNDDOWN(SUM(P131:P133)+SUM(Q131:Q133),0)</f>
        <v>0</v>
      </c>
      <c r="Q134" s="29">
        <f>MOD(SUM(P131:P133)+SUM(Q131:Q133),1)</f>
        <v>0</v>
      </c>
      <c r="R134" s="20"/>
      <c r="S134" s="21">
        <f>ROUNDDOWN(SUM(S131:S133)+SUM(T131:T133),0)</f>
        <v>0</v>
      </c>
      <c r="T134" s="29">
        <f>MOD(SUM(S131:S133)+SUM(T131:T133),1)</f>
        <v>0</v>
      </c>
      <c r="U134" s="20"/>
      <c r="V134" s="21">
        <f>ROUNDDOWN(SUM(V131:V133)+SUM(W131:W133),0)</f>
        <v>0</v>
      </c>
      <c r="W134" s="29">
        <f>MOD(SUM(V131:V133)+SUM(W131:W133),1)</f>
        <v>0</v>
      </c>
      <c r="X134" s="20"/>
      <c r="Y134" s="21">
        <f>ROUNDDOWN(SUM(Y131:Y133)+SUM(Z131:Z133),0)</f>
        <v>0</v>
      </c>
      <c r="Z134" s="29">
        <f>MOD(SUM(Y131:Y133)+SUM(Z131:Z133),1)</f>
        <v>0</v>
      </c>
      <c r="AA134" s="20"/>
      <c r="AB134" s="21">
        <f>ROUNDDOWN(SUM(AB131:AB133)+SUM(AC131:AC133),0)</f>
        <v>0</v>
      </c>
      <c r="AC134" s="29">
        <f>MOD(SUM(AB131:AB133)+SUM(AC131:AC133),1)</f>
        <v>0</v>
      </c>
      <c r="AD134" s="20"/>
      <c r="AE134" s="21">
        <f>ROUNDDOWN(SUM(AE131:AE133)+SUM(AF131:AF133),0)</f>
        <v>0</v>
      </c>
      <c r="AF134" s="29">
        <f>MOD(SUM(AE131:AE133)+SUM(AF131:AF133),1)</f>
        <v>0</v>
      </c>
      <c r="AG134" s="20"/>
      <c r="AH134" s="21">
        <f>ROUNDDOWN(SUM(AH131:AH133)+SUM(AI131:AI133),0)</f>
        <v>0</v>
      </c>
      <c r="AI134" s="29">
        <f>MOD(SUM(AH131:AH133)+SUM(AI131:AI133),1)</f>
        <v>0</v>
      </c>
      <c r="AJ134" s="20"/>
      <c r="AK134" s="21">
        <f>ROUNDDOWN(SUM(AK131:AK133)+SUM(AL131:AL133),0)</f>
        <v>0</v>
      </c>
      <c r="AL134" s="29">
        <f>MOD(SUM(AK131:AK133)+SUM(AL131:AL133),1)</f>
        <v>0</v>
      </c>
      <c r="AM134" s="20"/>
      <c r="AN134" s="21">
        <f>ROUNDDOWN(SUM(AN131:AN133)+SUM(AO131:AO133),0)</f>
        <v>0</v>
      </c>
      <c r="AO134" s="29">
        <f>MOD(SUM(AN131:AN133)+SUM(AO131:AO133),1)</f>
        <v>0</v>
      </c>
      <c r="AP134" s="20"/>
      <c r="AQ134" s="21">
        <f>ROUNDDOWN(SUM(AQ131:AQ133)+SUM(AR131:AR133),0)</f>
        <v>0</v>
      </c>
      <c r="AR134" s="29">
        <f>MOD(SUM(AQ131:AQ133)+SUM(AR131:AR133),1)</f>
        <v>0</v>
      </c>
      <c r="AS134" s="20"/>
      <c r="AT134" s="21">
        <f>ROUNDDOWN(SUM(AT131:AT133)+SUM(AU131:AU133),0)</f>
        <v>0</v>
      </c>
      <c r="AU134" s="29">
        <f>MOD(SUM(AT131:AT133)+SUM(AU131:AU133),1)</f>
        <v>0</v>
      </c>
      <c r="AV134" s="20"/>
      <c r="AW134" s="21">
        <f>ROUNDDOWN(SUM(AW131:AW133)+SUM(AX131:AX133),0)</f>
        <v>0</v>
      </c>
      <c r="AX134" s="29">
        <f>MOD(SUM(AW131:AW133)+SUM(AX131:AX133),1)</f>
        <v>0</v>
      </c>
      <c r="AY134" s="20"/>
      <c r="AZ134" s="21">
        <f>ROUNDDOWN(SUM(AZ131:AZ133)+SUM(BA131:BA133),0)</f>
        <v>0</v>
      </c>
      <c r="BA134" s="29">
        <f>MOD(SUM(AZ131:AZ133)+SUM(BA131:BA133),1)</f>
        <v>0</v>
      </c>
      <c r="BB134" s="20"/>
      <c r="BC134" s="21">
        <f>ROUNDDOWN(SUM(BC131:BC133)+SUM(BD131:BD133),0)</f>
        <v>0</v>
      </c>
      <c r="BD134" s="29">
        <f>MOD(SUM(BC131:BC133)+SUM(BD131:BD133),1)</f>
        <v>0</v>
      </c>
      <c r="BE134" s="35">
        <f>ROUNDDOWN(SUM(D134:E134,G134:H134,J134:K134,M134:N134,P134:Q134,S134:T134,V134:W134,Y134:Z134,AB134:AC134,AE134:AF134,AH134:AI134,AK134:AL134,AN134:AO134,AQ134:AR134,AT134:AU134,AW134:AX134,AZ134:BA134,BC134:BD134),0)</f>
        <v>0</v>
      </c>
      <c r="BF134" s="36">
        <f>MOD(SUM(D134:E134,G134:H134,J134:K134,M134:N134,P134:Q134,S134:T134,V134:W134,Y134:Z134,AB134:AC134,AE134:AF134,AH134:AI134,AK134:AL134,AN134:AO134,AQ134:AR134,AT134:AU134,AW134:AX134,AZ134:BA134,BC134:BD134),1)</f>
        <v>0</v>
      </c>
      <c r="BG134" s="22" t="n">
        <v>0.0</v>
      </c>
    </row>
    <row r="135" spans="1:59" ht="18" customHeight="1" x14ac:dyDescent="0.45">
      <c r="A135" s="48">
        <v>33</v>
      </c>
      <c r="B135" s="54" t="s">
        <v>21</v>
      </c>
      <c r="C135" s="23" t="s">
        <v>101</v>
      </c>
      <c r="D135" s="13" t="n">
        <v>0.0</v>
      </c>
      <c r="E135" s="30"/>
      <c r="F135" s="23"/>
      <c r="G135" s="13"/>
      <c r="H135" s="30"/>
      <c r="I135" s="23"/>
      <c r="J135" s="13"/>
      <c r="K135" s="30"/>
      <c r="L135" s="23"/>
      <c r="M135" s="13"/>
      <c r="N135" s="30"/>
      <c r="O135" s="23"/>
      <c r="P135" s="13"/>
      <c r="Q135" s="30"/>
      <c r="R135" s="23"/>
      <c r="S135" s="13"/>
      <c r="T135" s="30"/>
      <c r="U135" s="23"/>
      <c r="V135" s="13"/>
      <c r="W135" s="30"/>
      <c r="X135" s="23"/>
      <c r="Y135" s="13"/>
      <c r="Z135" s="30"/>
      <c r="AA135" s="23"/>
      <c r="AB135" s="13"/>
      <c r="AC135" s="30"/>
      <c r="AD135" s="23"/>
      <c r="AE135" s="13"/>
      <c r="AF135" s="30"/>
      <c r="AG135" s="23"/>
      <c r="AH135" s="13"/>
      <c r="AI135" s="30"/>
      <c r="AJ135" s="23"/>
      <c r="AK135" s="13"/>
      <c r="AL135" s="30"/>
      <c r="AM135" s="23"/>
      <c r="AN135" s="13"/>
      <c r="AO135" s="30"/>
      <c r="AP135" s="23"/>
      <c r="AQ135" s="13"/>
      <c r="AR135" s="30"/>
      <c r="AS135" s="23"/>
      <c r="AT135" s="13"/>
      <c r="AU135" s="30"/>
      <c r="AV135" s="23"/>
      <c r="AW135" s="13"/>
      <c r="AX135" s="30"/>
      <c r="AY135" s="23"/>
      <c r="AZ135" s="13"/>
      <c r="BA135" s="30"/>
      <c r="BB135" s="23"/>
      <c r="BC135" s="13"/>
      <c r="BD135" s="30"/>
      <c r="BE135" s="37"/>
      <c r="BF135" s="38"/>
      <c r="BG135" s="24"/>
    </row>
    <row r="136" spans="1:59" ht="18" customHeight="1" x14ac:dyDescent="0.45">
      <c r="A136" s="49"/>
      <c r="B136" s="55"/>
      <c r="C136" s="41"/>
      <c r="D136" s="42"/>
      <c r="E136" s="43"/>
      <c r="F136" s="41"/>
      <c r="G136" s="42"/>
      <c r="H136" s="43"/>
      <c r="I136" s="41"/>
      <c r="J136" s="42"/>
      <c r="K136" s="43"/>
      <c r="L136" s="41"/>
      <c r="M136" s="42"/>
      <c r="N136" s="43"/>
      <c r="O136" s="41"/>
      <c r="P136" s="42"/>
      <c r="Q136" s="43"/>
      <c r="R136" s="41"/>
      <c r="S136" s="42"/>
      <c r="T136" s="43"/>
      <c r="U136" s="41"/>
      <c r="V136" s="42"/>
      <c r="W136" s="43"/>
      <c r="X136" s="41"/>
      <c r="Y136" s="42"/>
      <c r="Z136" s="43"/>
      <c r="AA136" s="41"/>
      <c r="AB136" s="42"/>
      <c r="AC136" s="43"/>
      <c r="AD136" s="41"/>
      <c r="AE136" s="42"/>
      <c r="AF136" s="43"/>
      <c r="AG136" s="41"/>
      <c r="AH136" s="42"/>
      <c r="AI136" s="43"/>
      <c r="AJ136" s="41"/>
      <c r="AK136" s="42"/>
      <c r="AL136" s="43"/>
      <c r="AM136" s="41"/>
      <c r="AN136" s="42"/>
      <c r="AO136" s="43"/>
      <c r="AP136" s="41"/>
      <c r="AQ136" s="42"/>
      <c r="AR136" s="43"/>
      <c r="AS136" s="41"/>
      <c r="AT136" s="42"/>
      <c r="AU136" s="43"/>
      <c r="AV136" s="41"/>
      <c r="AW136" s="42"/>
      <c r="AX136" s="43"/>
      <c r="AY136" s="41"/>
      <c r="AZ136" s="42"/>
      <c r="BA136" s="43"/>
      <c r="BB136" s="41"/>
      <c r="BC136" s="42"/>
      <c r="BD136" s="43"/>
      <c r="BE136" s="33"/>
      <c r="BF136" s="34"/>
      <c r="BG136" s="19"/>
    </row>
    <row r="137" spans="1:59" ht="18" customHeight="1" x14ac:dyDescent="0.45">
      <c r="A137" s="50"/>
      <c r="B137" s="56"/>
      <c r="C137" s="17"/>
      <c r="D137" s="18"/>
      <c r="E137" s="28"/>
      <c r="F137" s="17"/>
      <c r="G137" s="18"/>
      <c r="H137" s="28"/>
      <c r="I137" s="17"/>
      <c r="J137" s="18"/>
      <c r="K137" s="28"/>
      <c r="L137" s="17"/>
      <c r="M137" s="18"/>
      <c r="N137" s="28"/>
      <c r="O137" s="17"/>
      <c r="P137" s="18"/>
      <c r="Q137" s="28"/>
      <c r="R137" s="17"/>
      <c r="S137" s="18"/>
      <c r="T137" s="28"/>
      <c r="U137" s="17"/>
      <c r="V137" s="18"/>
      <c r="W137" s="28"/>
      <c r="X137" s="17"/>
      <c r="Y137" s="18"/>
      <c r="Z137" s="28"/>
      <c r="AA137" s="17"/>
      <c r="AB137" s="18"/>
      <c r="AC137" s="28"/>
      <c r="AD137" s="17"/>
      <c r="AE137" s="18"/>
      <c r="AF137" s="28"/>
      <c r="AG137" s="17"/>
      <c r="AH137" s="18"/>
      <c r="AI137" s="28"/>
      <c r="AJ137" s="17"/>
      <c r="AK137" s="18"/>
      <c r="AL137" s="28"/>
      <c r="AM137" s="17"/>
      <c r="AN137" s="18"/>
      <c r="AO137" s="28"/>
      <c r="AP137" s="17"/>
      <c r="AQ137" s="18"/>
      <c r="AR137" s="28"/>
      <c r="AS137" s="17"/>
      <c r="AT137" s="18"/>
      <c r="AU137" s="28"/>
      <c r="AV137" s="17"/>
      <c r="AW137" s="18"/>
      <c r="AX137" s="28"/>
      <c r="AY137" s="17"/>
      <c r="AZ137" s="18"/>
      <c r="BA137" s="28"/>
      <c r="BB137" s="17"/>
      <c r="BC137" s="18"/>
      <c r="BD137" s="28"/>
      <c r="BE137" s="33"/>
      <c r="BF137" s="34"/>
      <c r="BG137" s="19"/>
    </row>
    <row r="138" spans="1:59" ht="18" customHeight="1" thickBot="1" x14ac:dyDescent="0.5">
      <c r="A138" s="51"/>
      <c r="B138" s="7" t="s">
        <v>7</v>
      </c>
      <c r="C138" s="20"/>
      <c r="D138" s="21">
        <f>ROUNDDOWN(SUM(D135:D137)+SUM(E135:E137),0)</f>
        <v>0</v>
      </c>
      <c r="E138" s="29">
        <f>MOD(SUM(D135:D137)+SUM(E135:E137),1)</f>
        <v>0</v>
      </c>
      <c r="F138" s="20"/>
      <c r="G138" s="21">
        <f>ROUNDDOWN(SUM(G135:G137)+SUM(H135:H137),0)</f>
        <v>0</v>
      </c>
      <c r="H138" s="29">
        <f>MOD(SUM(G135:G137)+SUM(H135:H137),1)</f>
        <v>0</v>
      </c>
      <c r="I138" s="20"/>
      <c r="J138" s="21">
        <f>ROUNDDOWN(SUM(J135:J137)+SUM(K135:K137),0)</f>
        <v>0</v>
      </c>
      <c r="K138" s="29">
        <f>MOD(SUM(J135:J137)+SUM(K135:K137),1)</f>
        <v>0</v>
      </c>
      <c r="L138" s="20"/>
      <c r="M138" s="21">
        <f>ROUNDDOWN(SUM(M135:M137)+SUM(N135:N137),0)</f>
        <v>0</v>
      </c>
      <c r="N138" s="29">
        <f>MOD(SUM(M135:M137)+SUM(N135:N137),1)</f>
        <v>0</v>
      </c>
      <c r="O138" s="20"/>
      <c r="P138" s="21">
        <f>ROUNDDOWN(SUM(P135:P137)+SUM(Q135:Q137),0)</f>
        <v>0</v>
      </c>
      <c r="Q138" s="29">
        <f>MOD(SUM(P135:P137)+SUM(Q135:Q137),1)</f>
        <v>0</v>
      </c>
      <c r="R138" s="20"/>
      <c r="S138" s="21">
        <f>ROUNDDOWN(SUM(S135:S137)+SUM(T135:T137),0)</f>
        <v>0</v>
      </c>
      <c r="T138" s="29">
        <f>MOD(SUM(S135:S137)+SUM(T135:T137),1)</f>
        <v>0</v>
      </c>
      <c r="U138" s="20"/>
      <c r="V138" s="21">
        <f>ROUNDDOWN(SUM(V135:V137)+SUM(W135:W137),0)</f>
        <v>0</v>
      </c>
      <c r="W138" s="29">
        <f>MOD(SUM(V135:V137)+SUM(W135:W137),1)</f>
        <v>0</v>
      </c>
      <c r="X138" s="20"/>
      <c r="Y138" s="21">
        <f>ROUNDDOWN(SUM(Y135:Y137)+SUM(Z135:Z137),0)</f>
        <v>0</v>
      </c>
      <c r="Z138" s="29">
        <f>MOD(SUM(Y135:Y137)+SUM(Z135:Z137),1)</f>
        <v>0</v>
      </c>
      <c r="AA138" s="20"/>
      <c r="AB138" s="21">
        <f>ROUNDDOWN(SUM(AB135:AB137)+SUM(AC135:AC137),0)</f>
        <v>0</v>
      </c>
      <c r="AC138" s="29">
        <f>MOD(SUM(AB135:AB137)+SUM(AC135:AC137),1)</f>
        <v>0</v>
      </c>
      <c r="AD138" s="20"/>
      <c r="AE138" s="21">
        <f>ROUNDDOWN(SUM(AE135:AE137)+SUM(AF135:AF137),0)</f>
        <v>0</v>
      </c>
      <c r="AF138" s="29">
        <f>MOD(SUM(AE135:AE137)+SUM(AF135:AF137),1)</f>
        <v>0</v>
      </c>
      <c r="AG138" s="20"/>
      <c r="AH138" s="21">
        <f>ROUNDDOWN(SUM(AH135:AH137)+SUM(AI135:AI137),0)</f>
        <v>0</v>
      </c>
      <c r="AI138" s="29">
        <f>MOD(SUM(AH135:AH137)+SUM(AI135:AI137),1)</f>
        <v>0</v>
      </c>
      <c r="AJ138" s="20"/>
      <c r="AK138" s="21">
        <f>ROUNDDOWN(SUM(AK135:AK137)+SUM(AL135:AL137),0)</f>
        <v>0</v>
      </c>
      <c r="AL138" s="29">
        <f>MOD(SUM(AK135:AK137)+SUM(AL135:AL137),1)</f>
        <v>0</v>
      </c>
      <c r="AM138" s="20"/>
      <c r="AN138" s="21">
        <f>ROUNDDOWN(SUM(AN135:AN137)+SUM(AO135:AO137),0)</f>
        <v>0</v>
      </c>
      <c r="AO138" s="29">
        <f>MOD(SUM(AN135:AN137)+SUM(AO135:AO137),1)</f>
        <v>0</v>
      </c>
      <c r="AP138" s="20"/>
      <c r="AQ138" s="21">
        <f>ROUNDDOWN(SUM(AQ135:AQ137)+SUM(AR135:AR137),0)</f>
        <v>0</v>
      </c>
      <c r="AR138" s="29">
        <f>MOD(SUM(AQ135:AQ137)+SUM(AR135:AR137),1)</f>
        <v>0</v>
      </c>
      <c r="AS138" s="20"/>
      <c r="AT138" s="21">
        <f>ROUNDDOWN(SUM(AT135:AT137)+SUM(AU135:AU137),0)</f>
        <v>0</v>
      </c>
      <c r="AU138" s="29">
        <f>MOD(SUM(AT135:AT137)+SUM(AU135:AU137),1)</f>
        <v>0</v>
      </c>
      <c r="AV138" s="20"/>
      <c r="AW138" s="21">
        <f>ROUNDDOWN(SUM(AW135:AW137)+SUM(AX135:AX137),0)</f>
        <v>0</v>
      </c>
      <c r="AX138" s="29">
        <f>MOD(SUM(AW135:AW137)+SUM(AX135:AX137),1)</f>
        <v>0</v>
      </c>
      <c r="AY138" s="20"/>
      <c r="AZ138" s="21">
        <f>ROUNDDOWN(SUM(AZ135:AZ137)+SUM(BA135:BA137),0)</f>
        <v>0</v>
      </c>
      <c r="BA138" s="29">
        <f>MOD(SUM(AZ135:AZ137)+SUM(BA135:BA137),1)</f>
        <v>0</v>
      </c>
      <c r="BB138" s="20"/>
      <c r="BC138" s="21">
        <f>ROUNDDOWN(SUM(BC135:BC137)+SUM(BD135:BD137),0)</f>
        <v>0</v>
      </c>
      <c r="BD138" s="29">
        <f>MOD(SUM(BC135:BC137)+SUM(BD135:BD137),1)</f>
        <v>0</v>
      </c>
      <c r="BE138" s="35">
        <f>ROUNDDOWN(SUM(D138:E138,G138:H138,J138:K138,M138:N138,P138:Q138,S138:T138,V138:W138,Y138:Z138,AB138:AC138,AE138:AF138,AH138:AI138,AK138:AL138,AN138:AO138,AQ138:AR138,AT138:AU138,AW138:AX138,AZ138:BA138,BC138:BD138),0)</f>
        <v>0</v>
      </c>
      <c r="BF138" s="36">
        <f>MOD(SUM(D138:E138,G138:H138,J138:K138,M138:N138,P138:Q138,S138:T138,V138:W138,Y138:Z138,AB138:AC138,AE138:AF138,AH138:AI138,AK138:AL138,AN138:AO138,AQ138:AR138,AT138:AU138,AW138:AX138,AZ138:BA138,BC138:BD138),1)</f>
        <v>0</v>
      </c>
      <c r="BG138" s="22" t="n">
        <v>0.0</v>
      </c>
    </row>
    <row r="139" spans="1:59" ht="18" customHeight="1" x14ac:dyDescent="0.45">
      <c r="A139" s="48">
        <v>34</v>
      </c>
      <c r="B139" s="54" t="s">
        <v>20</v>
      </c>
      <c r="C139" s="23"/>
      <c r="D139" s="13"/>
      <c r="E139" s="30"/>
      <c r="F139" s="23"/>
      <c r="G139" s="13"/>
      <c r="H139" s="30"/>
      <c r="I139" s="23"/>
      <c r="J139" s="13"/>
      <c r="K139" s="30"/>
      <c r="L139" s="23"/>
      <c r="M139" s="13"/>
      <c r="N139" s="30"/>
      <c r="O139" s="23"/>
      <c r="P139" s="13"/>
      <c r="Q139" s="30"/>
      <c r="R139" s="23"/>
      <c r="S139" s="13"/>
      <c r="T139" s="30"/>
      <c r="U139" s="23"/>
      <c r="V139" s="13"/>
      <c r="W139" s="30"/>
      <c r="X139" s="23"/>
      <c r="Y139" s="13"/>
      <c r="Z139" s="30"/>
      <c r="AA139" s="23" t="s">
        <v>150</v>
      </c>
      <c r="AB139" s="13" t="n">
        <v>0.0</v>
      </c>
      <c r="AC139" s="30"/>
      <c r="AD139" s="23"/>
      <c r="AE139" s="13"/>
      <c r="AF139" s="30"/>
      <c r="AG139" s="23"/>
      <c r="AH139" s="13"/>
      <c r="AI139" s="30"/>
      <c r="AJ139" s="23"/>
      <c r="AK139" s="13"/>
      <c r="AL139" s="30"/>
      <c r="AM139" s="23"/>
      <c r="AN139" s="13"/>
      <c r="AO139" s="30"/>
      <c r="AP139" s="23"/>
      <c r="AQ139" s="13"/>
      <c r="AR139" s="30"/>
      <c r="AS139" s="23"/>
      <c r="AT139" s="13"/>
      <c r="AU139" s="30"/>
      <c r="AV139" s="23"/>
      <c r="AW139" s="13"/>
      <c r="AX139" s="30"/>
      <c r="AY139" s="23"/>
      <c r="AZ139" s="13"/>
      <c r="BA139" s="30"/>
      <c r="BB139" s="23"/>
      <c r="BC139" s="13"/>
      <c r="BD139" s="30"/>
      <c r="BE139" s="37"/>
      <c r="BF139" s="38"/>
      <c r="BG139" s="24"/>
    </row>
    <row r="140" spans="1:59" ht="18" customHeight="1" x14ac:dyDescent="0.45">
      <c r="A140" s="49"/>
      <c r="B140" s="55"/>
      <c r="C140" s="41"/>
      <c r="D140" s="42"/>
      <c r="E140" s="43"/>
      <c r="F140" s="41"/>
      <c r="G140" s="42"/>
      <c r="H140" s="43"/>
      <c r="I140" s="41"/>
      <c r="J140" s="42"/>
      <c r="K140" s="43"/>
      <c r="L140" s="41"/>
      <c r="M140" s="42"/>
      <c r="N140" s="43"/>
      <c r="O140" s="41"/>
      <c r="P140" s="42"/>
      <c r="Q140" s="43"/>
      <c r="R140" s="41"/>
      <c r="S140" s="42"/>
      <c r="T140" s="43"/>
      <c r="U140" s="41"/>
      <c r="V140" s="42"/>
      <c r="W140" s="43"/>
      <c r="X140" s="41"/>
      <c r="Y140" s="42"/>
      <c r="Z140" s="43"/>
      <c r="AA140" s="41"/>
      <c r="AB140" s="42"/>
      <c r="AC140" s="43"/>
      <c r="AD140" s="41"/>
      <c r="AE140" s="42"/>
      <c r="AF140" s="43"/>
      <c r="AG140" s="41"/>
      <c r="AH140" s="42"/>
      <c r="AI140" s="43"/>
      <c r="AJ140" s="41"/>
      <c r="AK140" s="42"/>
      <c r="AL140" s="43"/>
      <c r="AM140" s="41"/>
      <c r="AN140" s="42"/>
      <c r="AO140" s="43"/>
      <c r="AP140" s="41"/>
      <c r="AQ140" s="42"/>
      <c r="AR140" s="43"/>
      <c r="AS140" s="41"/>
      <c r="AT140" s="42"/>
      <c r="AU140" s="43"/>
      <c r="AV140" s="41"/>
      <c r="AW140" s="42"/>
      <c r="AX140" s="43"/>
      <c r="AY140" s="41"/>
      <c r="AZ140" s="42"/>
      <c r="BA140" s="43"/>
      <c r="BB140" s="41"/>
      <c r="BC140" s="42"/>
      <c r="BD140" s="43"/>
      <c r="BE140" s="33"/>
      <c r="BF140" s="34"/>
      <c r="BG140" s="19"/>
    </row>
    <row r="141" spans="1:59" ht="18" customHeight="1" x14ac:dyDescent="0.45">
      <c r="A141" s="50"/>
      <c r="B141" s="56"/>
      <c r="C141" s="17"/>
      <c r="D141" s="18"/>
      <c r="E141" s="28"/>
      <c r="F141" s="17"/>
      <c r="G141" s="18"/>
      <c r="H141" s="28"/>
      <c r="I141" s="17"/>
      <c r="J141" s="18"/>
      <c r="K141" s="28"/>
      <c r="L141" s="17"/>
      <c r="M141" s="18"/>
      <c r="N141" s="28"/>
      <c r="O141" s="17"/>
      <c r="P141" s="18"/>
      <c r="Q141" s="28"/>
      <c r="R141" s="17"/>
      <c r="S141" s="18"/>
      <c r="T141" s="28"/>
      <c r="U141" s="17"/>
      <c r="V141" s="18"/>
      <c r="W141" s="28"/>
      <c r="X141" s="17"/>
      <c r="Y141" s="18"/>
      <c r="Z141" s="28"/>
      <c r="AA141" s="17"/>
      <c r="AB141" s="18"/>
      <c r="AC141" s="28"/>
      <c r="AD141" s="17"/>
      <c r="AE141" s="18"/>
      <c r="AF141" s="28"/>
      <c r="AG141" s="17"/>
      <c r="AH141" s="18"/>
      <c r="AI141" s="28"/>
      <c r="AJ141" s="17"/>
      <c r="AK141" s="18"/>
      <c r="AL141" s="28"/>
      <c r="AM141" s="17"/>
      <c r="AN141" s="18"/>
      <c r="AO141" s="28"/>
      <c r="AP141" s="17"/>
      <c r="AQ141" s="18"/>
      <c r="AR141" s="28"/>
      <c r="AS141" s="17"/>
      <c r="AT141" s="18"/>
      <c r="AU141" s="28"/>
      <c r="AV141" s="17"/>
      <c r="AW141" s="18"/>
      <c r="AX141" s="28"/>
      <c r="AY141" s="17"/>
      <c r="AZ141" s="18"/>
      <c r="BA141" s="28"/>
      <c r="BB141" s="17"/>
      <c r="BC141" s="18"/>
      <c r="BD141" s="28"/>
      <c r="BE141" s="33"/>
      <c r="BF141" s="34"/>
      <c r="BG141" s="19"/>
    </row>
    <row r="142" spans="1:59" ht="18" customHeight="1" thickBot="1" x14ac:dyDescent="0.5">
      <c r="A142" s="51"/>
      <c r="B142" s="7" t="s">
        <v>7</v>
      </c>
      <c r="C142" s="20"/>
      <c r="D142" s="21">
        <f>ROUNDDOWN(SUM(D139:D141)+SUM(E139:E141),0)</f>
        <v>0</v>
      </c>
      <c r="E142" s="29">
        <f>MOD(SUM(D139:D141)+SUM(E139:E141),1)</f>
        <v>0</v>
      </c>
      <c r="F142" s="20"/>
      <c r="G142" s="21">
        <f>ROUNDDOWN(SUM(G139:G141)+SUM(H139:H141),0)</f>
        <v>0</v>
      </c>
      <c r="H142" s="29">
        <f>MOD(SUM(G139:G141)+SUM(H139:H141),1)</f>
        <v>0</v>
      </c>
      <c r="I142" s="20"/>
      <c r="J142" s="21">
        <f>ROUNDDOWN(SUM(J139:J141)+SUM(K139:K141),0)</f>
        <v>0</v>
      </c>
      <c r="K142" s="29">
        <f>MOD(SUM(J139:J141)+SUM(K139:K141),1)</f>
        <v>0</v>
      </c>
      <c r="L142" s="20"/>
      <c r="M142" s="21">
        <f>ROUNDDOWN(SUM(M139:M141)+SUM(N139:N141),0)</f>
        <v>0</v>
      </c>
      <c r="N142" s="29">
        <f>MOD(SUM(M139:M141)+SUM(N139:N141),1)</f>
        <v>0</v>
      </c>
      <c r="O142" s="20"/>
      <c r="P142" s="21">
        <f>ROUNDDOWN(SUM(P139:P141)+SUM(Q139:Q141),0)</f>
        <v>0</v>
      </c>
      <c r="Q142" s="29">
        <f>MOD(SUM(P139:P141)+SUM(Q139:Q141),1)</f>
        <v>0</v>
      </c>
      <c r="R142" s="20"/>
      <c r="S142" s="21">
        <f>ROUNDDOWN(SUM(S139:S141)+SUM(T139:T141),0)</f>
        <v>0</v>
      </c>
      <c r="T142" s="29">
        <f>MOD(SUM(S139:S141)+SUM(T139:T141),1)</f>
        <v>0</v>
      </c>
      <c r="U142" s="20"/>
      <c r="V142" s="21">
        <f>ROUNDDOWN(SUM(V139:V141)+SUM(W139:W141),0)</f>
        <v>0</v>
      </c>
      <c r="W142" s="29">
        <f>MOD(SUM(V139:V141)+SUM(W139:W141),1)</f>
        <v>0</v>
      </c>
      <c r="X142" s="20"/>
      <c r="Y142" s="21">
        <f>ROUNDDOWN(SUM(Y139:Y141)+SUM(Z139:Z141),0)</f>
        <v>0</v>
      </c>
      <c r="Z142" s="29">
        <f>MOD(SUM(Y139:Y141)+SUM(Z139:Z141),1)</f>
        <v>0</v>
      </c>
      <c r="AA142" s="20"/>
      <c r="AB142" s="21">
        <f>ROUNDDOWN(SUM(AB139:AB141)+SUM(AC139:AC141),0)</f>
        <v>0</v>
      </c>
      <c r="AC142" s="29">
        <f>MOD(SUM(AB139:AB141)+SUM(AC139:AC141),1)</f>
        <v>0</v>
      </c>
      <c r="AD142" s="20"/>
      <c r="AE142" s="21">
        <f>ROUNDDOWN(SUM(AE139:AE141)+SUM(AF139:AF141),0)</f>
        <v>0</v>
      </c>
      <c r="AF142" s="29">
        <f>MOD(SUM(AE139:AE141)+SUM(AF139:AF141),1)</f>
        <v>0</v>
      </c>
      <c r="AG142" s="20"/>
      <c r="AH142" s="21">
        <f>ROUNDDOWN(SUM(AH139:AH141)+SUM(AI139:AI141),0)</f>
        <v>0</v>
      </c>
      <c r="AI142" s="29">
        <f>MOD(SUM(AH139:AH141)+SUM(AI139:AI141),1)</f>
        <v>0</v>
      </c>
      <c r="AJ142" s="20"/>
      <c r="AK142" s="21">
        <f>ROUNDDOWN(SUM(AK139:AK141)+SUM(AL139:AL141),0)</f>
        <v>0</v>
      </c>
      <c r="AL142" s="29">
        <f>MOD(SUM(AK139:AK141)+SUM(AL139:AL141),1)</f>
        <v>0</v>
      </c>
      <c r="AM142" s="20"/>
      <c r="AN142" s="21">
        <f>ROUNDDOWN(SUM(AN139:AN141)+SUM(AO139:AO141),0)</f>
        <v>0</v>
      </c>
      <c r="AO142" s="29">
        <f>MOD(SUM(AN139:AN141)+SUM(AO139:AO141),1)</f>
        <v>0</v>
      </c>
      <c r="AP142" s="20"/>
      <c r="AQ142" s="21">
        <f>ROUNDDOWN(SUM(AQ139:AQ141)+SUM(AR139:AR141),0)</f>
        <v>0</v>
      </c>
      <c r="AR142" s="29">
        <f>MOD(SUM(AQ139:AQ141)+SUM(AR139:AR141),1)</f>
        <v>0</v>
      </c>
      <c r="AS142" s="20"/>
      <c r="AT142" s="21">
        <f>ROUNDDOWN(SUM(AT139:AT141)+SUM(AU139:AU141),0)</f>
        <v>0</v>
      </c>
      <c r="AU142" s="29">
        <f>MOD(SUM(AT139:AT141)+SUM(AU139:AU141),1)</f>
        <v>0</v>
      </c>
      <c r="AV142" s="20"/>
      <c r="AW142" s="21">
        <f>ROUNDDOWN(SUM(AW139:AW141)+SUM(AX139:AX141),0)</f>
        <v>0</v>
      </c>
      <c r="AX142" s="29">
        <f>MOD(SUM(AW139:AW141)+SUM(AX139:AX141),1)</f>
        <v>0</v>
      </c>
      <c r="AY142" s="20"/>
      <c r="AZ142" s="21">
        <f>ROUNDDOWN(SUM(AZ139:AZ141)+SUM(BA139:BA141),0)</f>
        <v>0</v>
      </c>
      <c r="BA142" s="29">
        <f>MOD(SUM(AZ139:AZ141)+SUM(BA139:BA141),1)</f>
        <v>0</v>
      </c>
      <c r="BB142" s="20"/>
      <c r="BC142" s="21">
        <f>ROUNDDOWN(SUM(BC139:BC141)+SUM(BD139:BD141),0)</f>
        <v>0</v>
      </c>
      <c r="BD142" s="29">
        <f>MOD(SUM(BC139:BC141)+SUM(BD139:BD141),1)</f>
        <v>0</v>
      </c>
      <c r="BE142" s="35">
        <f t="shared" ref="BE142" si="36">ROUNDDOWN(SUM(D142:E142,G142:H142,J142:K142,M142:N142,P142:Q142,S142:T142,V142:W142,Y142:Z142,AB142:AC142,AE142:AF142,AH142:AI142,AK142:AL142,AN142:AO142,AQ142:AR142,AT142:AU142,AW142:AX142,AZ142:BA142,BC142:BD142),0)</f>
        <v>0</v>
      </c>
      <c r="BF142" s="36">
        <f t="shared" ref="BF142" si="37">MOD(SUM(D142:E142,G142:H142,J142:K142,M142:N142,P142:Q142,S142:T142,V142:W142,Y142:Z142,AB142:AC142,AE142:AF142,AH142:AI142,AK142:AL142,AN142:AO142,AQ142:AR142,AT142:AU142,AW142:AX142,AZ142:BA142,BC142:BD142),1)</f>
        <v>0</v>
      </c>
      <c r="BG142" s="22" t="n">
        <v>0.0</v>
      </c>
    </row>
    <row r="143" spans="1:59" s="10" customFormat="1" ht="18" customHeight="1" x14ac:dyDescent="0.45">
      <c r="A143" s="69" t="s">
        <v>44</v>
      </c>
      <c r="B143" s="70"/>
      <c r="C143" s="8"/>
      <c r="D143" s="25">
        <f>ROUNDDOWN(SUMIF($B$6:$B$142,"小計",D6:D142)+SUMIF($B$6:$B$142,"小計",E6:E142),0)</f>
        <v>0</v>
      </c>
      <c r="E143" s="26">
        <f>MOD(SUMIF($B$6:$B$142,"小計",D6:D142)+SUMIF($B$6:$B$142,"小計",E6:E142),1)</f>
        <v>0</v>
      </c>
      <c r="F143" s="8"/>
      <c r="G143" s="25">
        <f>ROUNDDOWN(SUMIF($B$6:$B$142,"小計",G6:G142)+SUMIF($B$6:$B$142,"小計",H6:H142),0)</f>
        <v>0</v>
      </c>
      <c r="H143" s="26">
        <f>MOD(SUMIF($B$6:$B$142,"小計",G6:G142)+SUMIF($B$6:$B$142,"小計",H6:H142),1)</f>
        <v>0</v>
      </c>
      <c r="I143" s="8"/>
      <c r="J143" s="25">
        <f>ROUNDDOWN(SUMIF($B$6:$B$142,"小計",J6:J142)+SUMIF($B$6:$B$142,"小計",K6:K142),0)</f>
        <v>0</v>
      </c>
      <c r="K143" s="26">
        <f>MOD(SUMIF($B$6:$B$142,"小計",J6:J142)+SUMIF($B$6:$B$142,"小計",K6:K142),1)</f>
        <v>0</v>
      </c>
      <c r="L143" s="8"/>
      <c r="M143" s="25">
        <f>ROUNDDOWN(SUMIF($B$6:$B$142,"小計",M6:M142)+SUMIF($B$6:$B$142,"小計",N6:N142),0)</f>
        <v>0</v>
      </c>
      <c r="N143" s="26">
        <f>MOD(SUMIF($B$6:$B$142,"小計",M6:M142)+SUMIF($B$6:$B$142,"小計",N6:N142),1)</f>
        <v>0</v>
      </c>
      <c r="O143" s="8"/>
      <c r="P143" s="25">
        <f>ROUNDDOWN(SUMIF($B$6:$B$142,"小計",P6:P142)+SUMIF($B$6:$B$142,"小計",Q6:Q142),0)</f>
        <v>0</v>
      </c>
      <c r="Q143" s="26">
        <f>MOD(SUMIF($B$6:$B$142,"小計",P6:P142)+SUMIF($B$6:$B$142,"小計",Q6:Q142),1)</f>
        <v>0</v>
      </c>
      <c r="R143" s="8"/>
      <c r="S143" s="25">
        <f>ROUNDDOWN(SUMIF($B$6:$B$142,"小計",S6:S142)+SUMIF($B$6:$B$142,"小計",T6:T142),0)</f>
        <v>0</v>
      </c>
      <c r="T143" s="26">
        <f>MOD(SUMIF($B$6:$B$142,"小計",S6:S142)+SUMIF($B$6:$B$142,"小計",T6:T142),1)</f>
        <v>0</v>
      </c>
      <c r="U143" s="8"/>
      <c r="V143" s="25">
        <f>ROUNDDOWN(SUMIF($B$6:$B$142,"小計",V6:V142)+SUMIF($B$6:$B$142,"小計",W6:W142),0)</f>
        <v>0</v>
      </c>
      <c r="W143" s="26">
        <f>MOD(SUMIF($B$6:$B$142,"小計",V6:V142)+SUMIF($B$6:$B$142,"小計",W6:W142),1)</f>
        <v>0</v>
      </c>
      <c r="X143" s="8"/>
      <c r="Y143" s="25">
        <f>ROUNDDOWN(SUMIF($B$6:$B$142,"小計",Y6:Y142)+SUMIF($B$6:$B$142,"小計",Z6:Z142),0)</f>
        <v>0</v>
      </c>
      <c r="Z143" s="26">
        <f>MOD(SUMIF($B$6:$B$142,"小計",Y6:Y142)+SUMIF($B$6:$B$142,"小計",Z6:Z142),1)</f>
        <v>0</v>
      </c>
      <c r="AA143" s="8"/>
      <c r="AB143" s="25">
        <f>ROUNDDOWN(SUMIF($B$6:$B$142,"小計",AB6:AB142)+SUMIF($B$6:$B$142,"小計",AC6:AC142),0)</f>
        <v>0</v>
      </c>
      <c r="AC143" s="26">
        <f>MOD(SUMIF($B$6:$B$142,"小計",AB6:AB142)+SUMIF($B$6:$B$142,"小計",AC6:AC142),1)</f>
        <v>0</v>
      </c>
      <c r="AD143" s="8"/>
      <c r="AE143" s="25">
        <f>ROUNDDOWN(SUMIF($B$6:$B$142,"小計",AE6:AE142)+SUMIF($B$6:$B$142,"小計",AF6:AF142),0)</f>
        <v>0</v>
      </c>
      <c r="AF143" s="26">
        <f>MOD(SUMIF($B$6:$B$142,"小計",AE6:AE142)+SUMIF($B$6:$B$142,"小計",AF6:AF142),1)</f>
        <v>0</v>
      </c>
      <c r="AG143" s="8"/>
      <c r="AH143" s="25">
        <f>ROUNDDOWN(SUMIF($B$6:$B$142,"小計",AH6:AH142)+SUMIF($B$6:$B$142,"小計",AI6:AI142),0)</f>
        <v>0</v>
      </c>
      <c r="AI143" s="26">
        <f>MOD(SUMIF($B$6:$B$142,"小計",AH6:AH142)+SUMIF($B$6:$B$142,"小計",AI6:AI142),1)</f>
        <v>0</v>
      </c>
      <c r="AJ143" s="8"/>
      <c r="AK143" s="25">
        <f>ROUNDDOWN(SUMIF($B$6:$B$142,"小計",AK6:AK142)+SUMIF($B$6:$B$142,"小計",AL6:AL142),0)</f>
        <v>0</v>
      </c>
      <c r="AL143" s="26">
        <f>MOD(SUMIF($B$6:$B$142,"小計",AK6:AK142)+SUMIF($B$6:$B$142,"小計",AL6:AL142),1)</f>
        <v>0</v>
      </c>
      <c r="AM143" s="8"/>
      <c r="AN143" s="25">
        <f>ROUNDDOWN(SUMIF($B$6:$B$142,"小計",AN6:AN142)+SUMIF($B$6:$B$142,"小計",AO6:AO142),0)</f>
        <v>0</v>
      </c>
      <c r="AO143" s="26">
        <f>MOD(SUMIF($B$6:$B$142,"小計",AN6:AN142)+SUMIF($B$6:$B$142,"小計",AO6:AO142),1)</f>
        <v>0</v>
      </c>
      <c r="AP143" s="8"/>
      <c r="AQ143" s="25">
        <f>ROUNDDOWN(SUMIF($B$6:$B$142,"小計",AQ6:AQ142)+SUMIF($B$6:$B$142,"小計",AR6:AR142),0)</f>
        <v>0</v>
      </c>
      <c r="AR143" s="26">
        <f>MOD(SUMIF($B$6:$B$142,"小計",AQ6:AQ142)+SUMIF($B$6:$B$142,"小計",AR6:AR142),1)</f>
        <v>0</v>
      </c>
      <c r="AS143" s="8"/>
      <c r="AT143" s="25">
        <f>ROUNDDOWN(SUMIF($B$6:$B$142,"小計",AT6:AT142)+SUMIF($B$6:$B$142,"小計",AU6:AU142),0)</f>
        <v>0</v>
      </c>
      <c r="AU143" s="26">
        <f>MOD(SUMIF($B$6:$B$142,"小計",AT6:AT142)+SUMIF($B$6:$B$142,"小計",AU6:AU142),1)</f>
        <v>0</v>
      </c>
      <c r="AV143" s="8"/>
      <c r="AW143" s="25">
        <f>ROUNDDOWN(SUMIF($B$6:$B$142,"小計",AW6:AW142)+SUMIF($B$6:$B$142,"小計",AX6:AX142),0)</f>
        <v>0</v>
      </c>
      <c r="AX143" s="26">
        <f>MOD(SUMIF($B$6:$B$142,"小計",AW6:AW142)+SUMIF($B$6:$B$142,"小計",AX6:AX142),1)</f>
        <v>0</v>
      </c>
      <c r="AY143" s="8"/>
      <c r="AZ143" s="25">
        <f>ROUNDDOWN(SUMIF($B$6:$B$142,"小計",AZ6:AZ142)+SUMIF($B$6:$B$142,"小計",BA6:BA142),0)</f>
        <v>0</v>
      </c>
      <c r="BA143" s="26">
        <f>MOD(SUMIF($B$6:$B$142,"小計",AZ6:AZ142)+SUMIF($B$6:$B$142,"小計",BA6:BA142),1)</f>
        <v>0</v>
      </c>
      <c r="BB143" s="8"/>
      <c r="BC143" s="25">
        <f>ROUNDDOWN(SUMIF($B$6:$B$142,"小計",BC6:BC142)+SUMIF($B$6:$B$142,"小計",BD6:BD142),0)</f>
        <v>0</v>
      </c>
      <c r="BD143" s="26">
        <f>MOD(SUMIF($B$6:$B$142,"小計",BC6:BC142)+SUMIF($B$6:$B$142,"小計",BD6:BD142),1)</f>
        <v>0</v>
      </c>
      <c r="BE143" s="39">
        <f>ROUNDDOWN(SUMIF($B$6:$B$142,"小計",BE6:BE142)+SUMIF($B$6:$B$142,"小計",BF6:BF142),0)</f>
        <v>0</v>
      </c>
      <c r="BF143" s="40">
        <f>MOD(SUMIF($B$6:$B$142,"小計",BE6:BE142)+SUMIF($B$6:$B$142,"小計",BF6:BF142),1)</f>
        <v>0</v>
      </c>
      <c r="BG143" s="9">
        <f>SUMIF($B$6:$B$142,"小計",BG6:BG142)</f>
        <v>0</v>
      </c>
    </row>
    <row r="144" spans="1:59" s="10" customFormat="1" ht="18" customHeight="1" thickBot="1" x14ac:dyDescent="0.5">
      <c r="A144" s="73" t="s">
        <v>45</v>
      </c>
      <c r="B144" s="74"/>
      <c r="C144" s="11"/>
      <c r="D144" s="71" t="e">
        <f>ROUND(D143/SUM($BE$143:$BG$143)*100,2)</f>
        <v>#DIV/0!</v>
      </c>
      <c r="E144" s="72"/>
      <c r="F144" s="11"/>
      <c r="G144" s="71" t="e">
        <f t="shared" ref="G144" si="38">ROUND(G143/SUM($BE$143:$BG$143)*100,2)</f>
        <v>#DIV/0!</v>
      </c>
      <c r="H144" s="72"/>
      <c r="I144" s="11"/>
      <c r="J144" s="71" t="e">
        <f t="shared" ref="J144" si="39">ROUND(J143/SUM($BE$143:$BG$143)*100,2)</f>
        <v>#DIV/0!</v>
      </c>
      <c r="K144" s="72"/>
      <c r="L144" s="11"/>
      <c r="M144" s="71" t="e">
        <f t="shared" ref="M144" si="40">ROUND(M143/SUM($BE$143:$BG$143)*100,2)</f>
        <v>#DIV/0!</v>
      </c>
      <c r="N144" s="72"/>
      <c r="O144" s="11"/>
      <c r="P144" s="71" t="e">
        <f t="shared" ref="P144" si="41">ROUND(P143/SUM($BE$143:$BG$143)*100,2)</f>
        <v>#DIV/0!</v>
      </c>
      <c r="Q144" s="72"/>
      <c r="R144" s="11"/>
      <c r="S144" s="71" t="e">
        <f t="shared" ref="S144" si="42">ROUND(S143/SUM($BE$143:$BG$143)*100,2)</f>
        <v>#DIV/0!</v>
      </c>
      <c r="T144" s="72"/>
      <c r="U144" s="11"/>
      <c r="V144" s="71" t="e">
        <f t="shared" ref="V144" si="43">ROUND(V143/SUM($BE$143:$BG$143)*100,2)</f>
        <v>#DIV/0!</v>
      </c>
      <c r="W144" s="72"/>
      <c r="X144" s="11"/>
      <c r="Y144" s="71" t="e">
        <f t="shared" ref="Y144" si="44">ROUND(Y143/SUM($BE$143:$BG$143)*100,2)</f>
        <v>#DIV/0!</v>
      </c>
      <c r="Z144" s="72"/>
      <c r="AA144" s="11"/>
      <c r="AB144" s="71" t="e">
        <f t="shared" ref="AB144" si="45">ROUND(AB143/SUM($BE$143:$BG$143)*100,2)</f>
        <v>#DIV/0!</v>
      </c>
      <c r="AC144" s="72"/>
      <c r="AD144" s="11"/>
      <c r="AE144" s="71" t="e">
        <f t="shared" ref="AE144" si="46">ROUND(AE143/SUM($BE$143:$BG$143)*100,2)</f>
        <v>#DIV/0!</v>
      </c>
      <c r="AF144" s="72"/>
      <c r="AG144" s="11"/>
      <c r="AH144" s="71" t="e">
        <f t="shared" ref="AH144" si="47">ROUND(AH143/SUM($BE$143:$BG$143)*100,2)</f>
        <v>#DIV/0!</v>
      </c>
      <c r="AI144" s="72"/>
      <c r="AJ144" s="11"/>
      <c r="AK144" s="71" t="e">
        <f t="shared" ref="AK144" si="48">ROUND(AK143/SUM($BE$143:$BG$143)*100,2)</f>
        <v>#DIV/0!</v>
      </c>
      <c r="AL144" s="72"/>
      <c r="AM144" s="11"/>
      <c r="AN144" s="71" t="e">
        <f t="shared" ref="AN144" si="49">ROUND(AN143/SUM($BE$143:$BG$143)*100,2)</f>
        <v>#DIV/0!</v>
      </c>
      <c r="AO144" s="72"/>
      <c r="AP144" s="11"/>
      <c r="AQ144" s="71" t="e">
        <f t="shared" ref="AQ144" si="50">ROUND(AQ143/SUM($BE$143:$BG$143)*100,2)</f>
        <v>#DIV/0!</v>
      </c>
      <c r="AR144" s="72"/>
      <c r="AS144" s="11"/>
      <c r="AT144" s="71" t="e">
        <f t="shared" ref="AT144" si="51">ROUND(AT143/SUM($BE$143:$BG$143)*100,2)</f>
        <v>#DIV/0!</v>
      </c>
      <c r="AU144" s="72"/>
      <c r="AV144" s="11"/>
      <c r="AW144" s="71" t="e">
        <f t="shared" ref="AW144" si="52">ROUND(AW143/SUM($BE$143:$BG$143)*100,2)</f>
        <v>#DIV/0!</v>
      </c>
      <c r="AX144" s="72"/>
      <c r="AY144" s="11"/>
      <c r="AZ144" s="71" t="e">
        <f t="shared" ref="AZ144" si="53">ROUND(AZ143/SUM($BE$143:$BG$143)*100,2)</f>
        <v>#DIV/0!</v>
      </c>
      <c r="BA144" s="72"/>
      <c r="BB144" s="11"/>
      <c r="BC144" s="71" t="e">
        <f t="shared" ref="BC144" si="54">ROUND(BC143/SUM($BE$143:$BG$143)*100,2)</f>
        <v>#DIV/0!</v>
      </c>
      <c r="BD144" s="72"/>
      <c r="BE144" s="71"/>
      <c r="BF144" s="72"/>
      <c r="BG144" s="12"/>
    </row>
  </sheetData>
  <mergeCells count="137">
    <mergeCell ref="BE144:BF144"/>
    <mergeCell ref="U4:W4"/>
    <mergeCell ref="V5:W5"/>
    <mergeCell ref="X4:Z4"/>
    <mergeCell ref="BC5:BD5"/>
    <mergeCell ref="A144:B144"/>
    <mergeCell ref="D144:E144"/>
    <mergeCell ref="G144:H144"/>
    <mergeCell ref="J144:K144"/>
    <mergeCell ref="M144:N144"/>
    <mergeCell ref="P144:Q144"/>
    <mergeCell ref="S144:T144"/>
    <mergeCell ref="V144:W144"/>
    <mergeCell ref="Y144:Z144"/>
    <mergeCell ref="BC144:BD144"/>
    <mergeCell ref="AB144:AC144"/>
    <mergeCell ref="AE144:AF144"/>
    <mergeCell ref="AH144:AI144"/>
    <mergeCell ref="AK144:AL144"/>
    <mergeCell ref="AN144:AO144"/>
    <mergeCell ref="AQ144:AR144"/>
    <mergeCell ref="AT144:AU144"/>
    <mergeCell ref="AW144:AX144"/>
    <mergeCell ref="AZ144:BA144"/>
    <mergeCell ref="A143:B143"/>
    <mergeCell ref="AB5:AC5"/>
    <mergeCell ref="AD4:AF4"/>
    <mergeCell ref="AE5:AF5"/>
    <mergeCell ref="AW5:AX5"/>
    <mergeCell ref="AY4:BA4"/>
    <mergeCell ref="AZ5:BA5"/>
    <mergeCell ref="AK5:AL5"/>
    <mergeCell ref="AM4:AO4"/>
    <mergeCell ref="AN5:AO5"/>
    <mergeCell ref="AP4:AR4"/>
    <mergeCell ref="AQ5:AR5"/>
    <mergeCell ref="AG4:AI4"/>
    <mergeCell ref="AH5:AI5"/>
    <mergeCell ref="AV4:AX4"/>
    <mergeCell ref="A62:A66"/>
    <mergeCell ref="B62:B65"/>
    <mergeCell ref="A67:A70"/>
    <mergeCell ref="B67:B69"/>
    <mergeCell ref="A71:A74"/>
    <mergeCell ref="D5:E5"/>
    <mergeCell ref="A79:A82"/>
    <mergeCell ref="A50:A53"/>
    <mergeCell ref="B71:B73"/>
    <mergeCell ref="B46:B48"/>
    <mergeCell ref="A26:A29"/>
    <mergeCell ref="B26:B28"/>
    <mergeCell ref="A30:A33"/>
    <mergeCell ref="B30:B32"/>
    <mergeCell ref="B83:B85"/>
    <mergeCell ref="A87:A90"/>
    <mergeCell ref="A14:A17"/>
    <mergeCell ref="B79:B81"/>
    <mergeCell ref="B87:B89"/>
    <mergeCell ref="A91:A94"/>
    <mergeCell ref="B91:B93"/>
    <mergeCell ref="A95:A98"/>
    <mergeCell ref="B95:B97"/>
    <mergeCell ref="B50:B52"/>
    <mergeCell ref="A54:A57"/>
    <mergeCell ref="B54:B56"/>
    <mergeCell ref="A58:A61"/>
    <mergeCell ref="B58:B60"/>
    <mergeCell ref="B99:B101"/>
    <mergeCell ref="A139:A142"/>
    <mergeCell ref="B139:B141"/>
    <mergeCell ref="A123:A126"/>
    <mergeCell ref="B123:B125"/>
    <mergeCell ref="A127:A130"/>
    <mergeCell ref="B127:B129"/>
    <mergeCell ref="A131:A134"/>
    <mergeCell ref="B131:B133"/>
    <mergeCell ref="A111:A114"/>
    <mergeCell ref="B111:B113"/>
    <mergeCell ref="A115:A118"/>
    <mergeCell ref="B115:B117"/>
    <mergeCell ref="A119:A122"/>
    <mergeCell ref="B119:B121"/>
    <mergeCell ref="A135:A138"/>
    <mergeCell ref="B135:B137"/>
    <mergeCell ref="A103:A106"/>
    <mergeCell ref="B103:B105"/>
    <mergeCell ref="A107:A110"/>
    <mergeCell ref="B107:B109"/>
    <mergeCell ref="A99:A102"/>
    <mergeCell ref="AT5:AU5"/>
    <mergeCell ref="R2:T2"/>
    <mergeCell ref="B75:B77"/>
    <mergeCell ref="B14:B16"/>
    <mergeCell ref="A18:A21"/>
    <mergeCell ref="B18:B20"/>
    <mergeCell ref="B6:B8"/>
    <mergeCell ref="A6:A9"/>
    <mergeCell ref="A34:A37"/>
    <mergeCell ref="B34:B36"/>
    <mergeCell ref="A42:A45"/>
    <mergeCell ref="B42:B44"/>
    <mergeCell ref="S5:T5"/>
    <mergeCell ref="C4:E4"/>
    <mergeCell ref="F4:H4"/>
    <mergeCell ref="G5:H5"/>
    <mergeCell ref="A38:A41"/>
    <mergeCell ref="B38:B40"/>
    <mergeCell ref="F1:O2"/>
    <mergeCell ref="A75:A78"/>
    <mergeCell ref="A4:A5"/>
    <mergeCell ref="B4:B5"/>
    <mergeCell ref="A22:A25"/>
    <mergeCell ref="A46:A49"/>
    <mergeCell ref="BE4:BF5"/>
    <mergeCell ref="A83:A86"/>
    <mergeCell ref="BG4:BG5"/>
    <mergeCell ref="B22:B24"/>
    <mergeCell ref="AP1:AY2"/>
    <mergeCell ref="BE2:BG2"/>
    <mergeCell ref="AS4:AU4"/>
    <mergeCell ref="BB4:BD4"/>
    <mergeCell ref="X1:AG2"/>
    <mergeCell ref="AA4:AC4"/>
    <mergeCell ref="AJ4:AL4"/>
    <mergeCell ref="Y5:Z5"/>
    <mergeCell ref="I4:K4"/>
    <mergeCell ref="J5:K5"/>
    <mergeCell ref="L4:N4"/>
    <mergeCell ref="M5:N5"/>
    <mergeCell ref="O4:Q4"/>
    <mergeCell ref="P5:Q5"/>
    <mergeCell ref="A2:B2"/>
    <mergeCell ref="A10:A13"/>
    <mergeCell ref="B10:B12"/>
    <mergeCell ref="R4:T4"/>
    <mergeCell ref="AJ2:AL2"/>
    <mergeCell ref="BB3:BG3"/>
  </mergeCells>
  <phoneticPr fontId="1"/>
  <pageMargins left="0.39370078740157483" right="0.39370078740157483" top="0.59055118110236227" bottom="0.39370078740157483" header="0.31496062992125984" footer="0.19685039370078741"/>
  <pageSetup paperSize="9" scale="60" pageOrder="overThenDown" orientation="landscape" r:id="rId1"/>
  <headerFooter>
    <oddFooter>&amp;C&amp;P/&amp;N</oddFooter>
  </headerFooter>
  <rowBreaks count="3" manualBreakCount="3">
    <brk id="41" max="16383" man="1"/>
    <brk id="78" max="16383" man="1"/>
    <brk id="114" max="16383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帳票</vt:lpstr>
      <vt:lpstr>帳票!Print_Titles</vt:lpstr>
      <vt:lpstr>RP040260_HEAD_タイトル</vt:lpstr>
      <vt:lpstr>RP040260_HEAD_時刻</vt:lpstr>
      <vt:lpstr>RP040260_HEAD_執行日</vt:lpstr>
      <vt:lpstr>RP040260_SUB2_候補者名</vt:lpstr>
      <vt:lpstr>RP040260_SUB2_政党名</vt:lpstr>
      <vt:lpstr>RP040260_SUB2_得票数_小数</vt:lpstr>
      <vt:lpstr>RP040260_SUB2_得票数_整数</vt:lpstr>
      <vt:lpstr>RP040260_SUB3_按分票数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2022-06-14T01:31:16Z</dcterms:created>
  <dc:creator>永松 潤也</dc:creator>
  <cp:lastModifiedBy>永松 潤也</cp:lastModifiedBy>
  <cp:lastPrinted>2023-04-04T00:18:27Z</cp:lastPrinted>
  <dcterms:modified xsi:type="dcterms:W3CDTF">2023-04-04T00:19:24Z</dcterms:modified>
</cp:coreProperties>
</file>