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570" windowHeight="6390" tabRatio="920" firstSheet="2" activeTab="2"/>
  </bookViews>
  <sheets>
    <sheet name="一覧" sheetId="201" state="hidden" r:id="rId1"/>
    <sheet name="第１号" sheetId="200" state="hidden" r:id="rId2"/>
    <sheet name="様式第１号" sheetId="6" r:id="rId3"/>
    <sheet name="様式第２号" sheetId="5" r:id="rId4"/>
    <sheet name="様式第３号" sheetId="4" r:id="rId5"/>
    <sheet name="様式第４号" sheetId="3" r:id="rId6"/>
    <sheet name="様式第２号 (計算式なし)" sheetId="1" r:id="rId7"/>
    <sheet name="様式第４号（計算式なし）" sheetId="2" r:id="rId8"/>
  </sheets>
  <definedNames>
    <definedName name="_xlnm.Print_Area" localSheetId="6">'様式第２号 (計算式なし)'!$A$1:$K$40</definedName>
    <definedName name="_xlnm.Print_Titles" localSheetId="6">'様式第２号 (計算式なし)'!$1:$7</definedName>
    <definedName name="_xlnm._FilterDatabase" localSheetId="7" hidden="1">'様式第４号（計算式なし）'!$O$10:$O$13</definedName>
    <definedName name="_xlnm.Print_Area" localSheetId="7">'様式第４号（計算式なし）'!$A$1:$L$42</definedName>
    <definedName name="_xlnm.Print_Titles" localSheetId="7">'様式第４号（計算式なし）'!$1:$7</definedName>
    <definedName name="_xlnm._FilterDatabase" localSheetId="5" hidden="1">様式第４号!$O$10:$O$13</definedName>
    <definedName name="_xlnm.Print_Area" localSheetId="5">様式第４号!$A$1:$L$40</definedName>
    <definedName name="_xlnm.Print_Titles" localSheetId="5">様式第４号!$1:$7</definedName>
    <definedName name="_xlnm.Print_Area" localSheetId="4">様式第３号!$A$1:$J$40</definedName>
    <definedName name="_xlnm.Print_Titles" localSheetId="4">様式第３号!$1:$6</definedName>
    <definedName name="_xlnm.Print_Area" localSheetId="3">様式第２号!$A$1:$K$38</definedName>
    <definedName name="_xlnm.Print_Titles" localSheetId="3">様式第２号!$1:$7</definedName>
    <definedName name="_xlnm.Print_Area" localSheetId="2">様式第１号!$A$1:$K$38</definedName>
    <definedName name="_xlnm.Print_Area" localSheetId="1">第１号!$A$1:$K$38</definedName>
    <definedName name="_xlnm.Print_Area" localSheetId="0">一覧!$A$1:$F$7</definedName>
  </definedNames>
  <calcPr calcId="191029" concurrentCalc="1"/>
  <customWorkbookViews>
    <customWorkbookView name="ikarashi - 個人用ビュー" guid="{3E466C4A-C0E7-4544-AAE8-0B01AD7249F3}" personalView="1" maximized="1" xWindow="8" yWindow="31" windowWidth="1020" windowHeight="597" tabRatio="892" activeSheetId="19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<sst xmlns="http://schemas.openxmlformats.org/spreadsheetml/2006/main" xmlns:r="http://schemas.openxmlformats.org/officeDocument/2006/relationships" count="91" uniqueCount="91">
  <si>
    <t>通信</t>
    <rPh sb="0" eb="1">
      <t>ツウ</t>
    </rPh>
    <rPh sb="1" eb="2">
      <t>シン</t>
    </rPh>
    <phoneticPr fontId="4"/>
  </si>
  <si>
    <t>文書番号</t>
    <rPh sb="0" eb="1">
      <t>ブン</t>
    </rPh>
    <rPh sb="1" eb="2">
      <t>ショ</t>
    </rPh>
    <rPh sb="2" eb="3">
      <t>バン</t>
    </rPh>
    <rPh sb="3" eb="4">
      <t>ゴウ</t>
    </rPh>
    <phoneticPr fontId="4"/>
  </si>
  <si>
    <t>扶助</t>
    <rPh sb="0" eb="2">
      <t>フジョ</t>
    </rPh>
    <phoneticPr fontId="4"/>
  </si>
  <si>
    <t>記</t>
    <rPh sb="0" eb="1">
      <t>キ</t>
    </rPh>
    <phoneticPr fontId="4"/>
  </si>
  <si>
    <t>支給日</t>
    <rPh sb="0" eb="3">
      <t>シキュウビ</t>
    </rPh>
    <phoneticPr fontId="4"/>
  </si>
  <si>
    <t>人数</t>
    <rPh sb="0" eb="2">
      <t>ニンズウ</t>
    </rPh>
    <phoneticPr fontId="4"/>
  </si>
  <si>
    <t>※　一覧表の最終行に合計金額を記載すること。</t>
  </si>
  <si>
    <t>文　書　名</t>
    <rPh sb="0" eb="1">
      <t>ブン</t>
    </rPh>
    <rPh sb="2" eb="3">
      <t>ショ</t>
    </rPh>
    <rPh sb="4" eb="5">
      <t>メイ</t>
    </rPh>
    <phoneticPr fontId="4"/>
  </si>
  <si>
    <t>学年</t>
    <rPh sb="0" eb="2">
      <t>ガクネン</t>
    </rPh>
    <phoneticPr fontId="4"/>
  </si>
  <si>
    <t>担当者名</t>
    <rPh sb="0" eb="3">
      <t>タントウシャ</t>
    </rPh>
    <rPh sb="3" eb="4">
      <t>メイ</t>
    </rPh>
    <phoneticPr fontId="4"/>
  </si>
  <si>
    <t>　　　名　　　　　　　称</t>
  </si>
  <si>
    <t>※　一覧表の最終行に合計金額を記載すること。</t>
    <rPh sb="2" eb="4">
      <t>イチラン</t>
    </rPh>
    <rPh sb="4" eb="5">
      <t>ヒョウ</t>
    </rPh>
    <rPh sb="6" eb="9">
      <t>サイシュウギョウ</t>
    </rPh>
    <rPh sb="10" eb="12">
      <t>ゴウケイ</t>
    </rPh>
    <rPh sb="12" eb="14">
      <t>キンガク</t>
    </rPh>
    <rPh sb="15" eb="17">
      <t>キサイ</t>
    </rPh>
    <phoneticPr fontId="4"/>
  </si>
  <si>
    <t>名宛人</t>
    <rPh sb="0" eb="3">
      <t>ナアテニン</t>
    </rPh>
    <phoneticPr fontId="4"/>
  </si>
  <si>
    <t>関係書類を添えて提出します。</t>
  </si>
  <si>
    <t>私立</t>
    <rPh sb="0" eb="2">
      <t>シリツ</t>
    </rPh>
    <phoneticPr fontId="4"/>
  </si>
  <si>
    <t>番号</t>
    <rPh sb="0" eb="2">
      <t>バンゴウ</t>
    </rPh>
    <phoneticPr fontId="4"/>
  </si>
  <si>
    <t>円</t>
    <rPh sb="0" eb="1">
      <t>エン</t>
    </rPh>
    <phoneticPr fontId="4"/>
  </si>
  <si>
    <t>私立通信</t>
    <rPh sb="0" eb="1">
      <t>ワタシ</t>
    </rPh>
    <rPh sb="1" eb="2">
      <t>リツ</t>
    </rPh>
    <rPh sb="2" eb="4">
      <t>ツウシン</t>
    </rPh>
    <phoneticPr fontId="4"/>
  </si>
  <si>
    <t>課程</t>
    <rPh sb="0" eb="2">
      <t>カテイ</t>
    </rPh>
    <phoneticPr fontId="4"/>
  </si>
  <si>
    <t>生活保護</t>
    <rPh sb="0" eb="2">
      <t>セイカツ</t>
    </rPh>
    <rPh sb="2" eb="4">
      <t>ホゴ</t>
    </rPh>
    <phoneticPr fontId="4"/>
  </si>
  <si>
    <t>人</t>
    <rPh sb="0" eb="1">
      <t>ニン</t>
    </rPh>
    <phoneticPr fontId="4"/>
  </si>
  <si>
    <t>該当者</t>
    <rPh sb="0" eb="3">
      <t>ガイトウシャ</t>
    </rPh>
    <phoneticPr fontId="4"/>
  </si>
  <si>
    <t>１扶助</t>
    <rPh sb="1" eb="3">
      <t>フジョ</t>
    </rPh>
    <phoneticPr fontId="4"/>
  </si>
  <si>
    <t>2</t>
  </si>
  <si>
    <t>－</t>
  </si>
  <si>
    <t>学校名：</t>
    <rPh sb="0" eb="2">
      <t>ガッコウ</t>
    </rPh>
    <rPh sb="2" eb="3">
      <t>メイ</t>
    </rPh>
    <phoneticPr fontId="4"/>
  </si>
  <si>
    <t>静岡県私立高等学校等奨学給付金代理請求後支給一覧表</t>
  </si>
  <si>
    <t>申請者氏名</t>
  </si>
  <si>
    <t>静岡県私立高等学校等奨学給付金代理請求一覧表</t>
    <rPh sb="0" eb="3">
      <t>シズオカケン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ショウガク</t>
    </rPh>
    <rPh sb="12" eb="15">
      <t>キュウフキン</t>
    </rPh>
    <rPh sb="15" eb="17">
      <t>ダイリ</t>
    </rPh>
    <rPh sb="17" eb="19">
      <t>セイキュウ</t>
    </rPh>
    <rPh sb="19" eb="21">
      <t>イチラン</t>
    </rPh>
    <rPh sb="21" eb="22">
      <t>ヒョウ</t>
    </rPh>
    <phoneticPr fontId="4"/>
  </si>
  <si>
    <t>4</t>
  </si>
  <si>
    <t>　　設置者所在地</t>
  </si>
  <si>
    <t>静岡県私立高等学校等奨学給付金代理請求結果一覧表</t>
    <rPh sb="0" eb="3">
      <t>シズオカケン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ショウガク</t>
    </rPh>
    <rPh sb="12" eb="15">
      <t>キュウフキン</t>
    </rPh>
    <rPh sb="19" eb="21">
      <t>ケッカ</t>
    </rPh>
    <rPh sb="21" eb="23">
      <t>イチラン</t>
    </rPh>
    <rPh sb="23" eb="24">
      <t>ヒョウ</t>
    </rPh>
    <phoneticPr fontId="4"/>
  </si>
  <si>
    <t>金額</t>
    <rPh sb="0" eb="2">
      <t>キンガク</t>
    </rPh>
    <phoneticPr fontId="4"/>
  </si>
  <si>
    <t>就学支援金等
認定番号</t>
    <rPh sb="0" eb="2">
      <t>シュウガク</t>
    </rPh>
    <rPh sb="2" eb="5">
      <t>シエンキン</t>
    </rPh>
    <rPh sb="5" eb="6">
      <t>トウ</t>
    </rPh>
    <rPh sb="7" eb="9">
      <t>ニンテイ</t>
    </rPh>
    <rPh sb="9" eb="11">
      <t>バンゴウ</t>
    </rPh>
    <phoneticPr fontId="4"/>
  </si>
  <si>
    <t>静岡県私立高等学校等奨学給付金代理請求後支給一覧表</t>
    <rPh sb="0" eb="3">
      <t>シズオカケン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ショウガク</t>
    </rPh>
    <rPh sb="12" eb="15">
      <t>キュウフキン</t>
    </rPh>
    <rPh sb="15" eb="17">
      <t>ダイリ</t>
    </rPh>
    <rPh sb="17" eb="19">
      <t>セイキュウ</t>
    </rPh>
    <rPh sb="19" eb="20">
      <t>ゴ</t>
    </rPh>
    <rPh sb="20" eb="22">
      <t>シキュウ</t>
    </rPh>
    <rPh sb="22" eb="24">
      <t>イチラン</t>
    </rPh>
    <rPh sb="24" eb="25">
      <t>ヒョウ</t>
    </rPh>
    <phoneticPr fontId="4"/>
  </si>
  <si>
    <t>合  計</t>
    <rPh sb="0" eb="1">
      <t>ゴウ</t>
    </rPh>
    <rPh sb="3" eb="4">
      <t>ケイ</t>
    </rPh>
    <phoneticPr fontId="4"/>
  </si>
  <si>
    <t>奨学給付金代理請求一覧表（代理請求後支給一覧表）を別紙のとおり取りまとめましたので、</t>
    <rPh sb="13" eb="15">
      <t>ダイリ</t>
    </rPh>
    <rPh sb="15" eb="17">
      <t>セイキュウ</t>
    </rPh>
    <rPh sb="17" eb="18">
      <t>ゴ</t>
    </rPh>
    <rPh sb="18" eb="20">
      <t>シキュウ</t>
    </rPh>
    <rPh sb="20" eb="22">
      <t>イチラン</t>
    </rPh>
    <rPh sb="22" eb="23">
      <t>ヒョウ</t>
    </rPh>
    <rPh sb="25" eb="27">
      <t>ベッシ</t>
    </rPh>
    <phoneticPr fontId="4"/>
  </si>
  <si>
    <t>高校生等氏名</t>
  </si>
  <si>
    <t>提出内容</t>
    <rPh sb="0" eb="2">
      <t>テイシュツ</t>
    </rPh>
    <rPh sb="2" eb="4">
      <t>ナイヨウ</t>
    </rPh>
    <phoneticPr fontId="4"/>
  </si>
  <si>
    <t>合　計</t>
    <rPh sb="0" eb="1">
      <t>ゴウ</t>
    </rPh>
    <rPh sb="2" eb="3">
      <t>ケイ</t>
    </rPh>
    <phoneticPr fontId="4"/>
  </si>
  <si>
    <t>※　適宜、行を追加すること(エクセルシートを増やさないでください)。</t>
    <rPh sb="2" eb="4">
      <t>テキギ</t>
    </rPh>
    <rPh sb="5" eb="6">
      <t>ギョウ</t>
    </rPh>
    <rPh sb="7" eb="9">
      <t>ツイカ</t>
    </rPh>
    <rPh sb="22" eb="23">
      <t>フ</t>
    </rPh>
    <phoneticPr fontId="4"/>
  </si>
  <si>
    <t>静岡県私立高等学校等奨学給付金代理請求結果一覧表</t>
  </si>
  <si>
    <t>代理請求額
(A)+(B)</t>
    <rPh sb="0" eb="2">
      <t>ダイリ</t>
    </rPh>
    <rPh sb="2" eb="4">
      <t>セイキュウ</t>
    </rPh>
    <rPh sb="4" eb="5">
      <t>ガク</t>
    </rPh>
    <phoneticPr fontId="4"/>
  </si>
  <si>
    <t>電 話：</t>
    <rPh sb="0" eb="1">
      <t>デン</t>
    </rPh>
    <rPh sb="2" eb="3">
      <t>ハナシ</t>
    </rPh>
    <phoneticPr fontId="4"/>
  </si>
  <si>
    <t>1</t>
  </si>
  <si>
    <t>→</t>
  </si>
  <si>
    <t>担 当：</t>
    <rPh sb="0" eb="1">
      <t>タン</t>
    </rPh>
    <rPh sb="2" eb="3">
      <t>トウ</t>
    </rPh>
    <phoneticPr fontId="4"/>
  </si>
  <si>
    <t>私立通信</t>
  </si>
  <si>
    <t>　　　氏　　　　　　　名</t>
  </si>
  <si>
    <t>　</t>
  </si>
  <si>
    <t>※　適宜、行を追加すること(エクセルシートを増やさないでください)。</t>
  </si>
  <si>
    <t>就学支援等
認定番号</t>
    <rPh sb="0" eb="2">
      <t>シュウガク</t>
    </rPh>
    <rPh sb="2" eb="4">
      <t>シエン</t>
    </rPh>
    <rPh sb="4" eb="5">
      <t>ナド</t>
    </rPh>
    <rPh sb="6" eb="8">
      <t>ニンテイ</t>
    </rPh>
    <rPh sb="8" eb="10">
      <t>バンゴウ</t>
    </rPh>
    <phoneticPr fontId="4"/>
  </si>
  <si>
    <t>様式第１号</t>
  </si>
  <si>
    <t>名 義 人</t>
    <rPh sb="0" eb="1">
      <t>ナ</t>
    </rPh>
    <rPh sb="2" eb="3">
      <t>ギ</t>
    </rPh>
    <rPh sb="4" eb="5">
      <t>ジン</t>
    </rPh>
    <phoneticPr fontId="4"/>
  </si>
  <si>
    <t>様式第２号</t>
    <rPh sb="0" eb="2">
      <t>ヨウシキ</t>
    </rPh>
    <rPh sb="2" eb="3">
      <t>ダイ</t>
    </rPh>
    <rPh sb="4" eb="5">
      <t>ゴウ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</si>
  <si>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4"/>
  </si>
  <si>
    <t>学校設置者</t>
  </si>
  <si>
    <t>様式第４号</t>
    <rPh sb="0" eb="2">
      <t>ヨウシキ</t>
    </rPh>
    <rPh sb="2" eb="3">
      <t>ダイ</t>
    </rPh>
    <rPh sb="4" eb="5">
      <t>ゴウ</t>
    </rPh>
    <phoneticPr fontId="4"/>
  </si>
  <si>
    <t>多子世帯</t>
    <rPh sb="0" eb="2">
      <t>タシ</t>
    </rPh>
    <rPh sb="2" eb="4">
      <t>セタイ</t>
    </rPh>
    <phoneticPr fontId="4"/>
  </si>
  <si>
    <t xml:space="preserve">【静 岡 県】要 領 様 式 一 覧 </t>
    <rPh sb="1" eb="2">
      <t>シズ</t>
    </rPh>
    <rPh sb="3" eb="4">
      <t>オカ</t>
    </rPh>
    <rPh sb="5" eb="6">
      <t>ケン</t>
    </rPh>
    <rPh sb="7" eb="8">
      <t>ヨウ</t>
    </rPh>
    <rPh sb="9" eb="10">
      <t>リョウ</t>
    </rPh>
    <rPh sb="11" eb="12">
      <t>サマ</t>
    </rPh>
    <rPh sb="13" eb="14">
      <t>シキ</t>
    </rPh>
    <rPh sb="15" eb="16">
      <t>イチ</t>
    </rPh>
    <rPh sb="17" eb="18">
      <t>ラン</t>
    </rPh>
    <phoneticPr fontId="4"/>
  </si>
  <si>
    <t>代理請求一覧表・代理請求後支給一覧表　提出かがみ</t>
    <rPh sb="0" eb="2">
      <t>ダイリ</t>
    </rPh>
    <rPh sb="2" eb="4">
      <t>セイキュウ</t>
    </rPh>
    <rPh sb="4" eb="6">
      <t>イチラン</t>
    </rPh>
    <rPh sb="6" eb="7">
      <t>ヒョウ</t>
    </rPh>
    <rPh sb="19" eb="21">
      <t>テイシュツ</t>
    </rPh>
    <phoneticPr fontId="4"/>
  </si>
  <si>
    <t>-</t>
  </si>
  <si>
    <t>静岡県</t>
  </si>
  <si>
    <t>静岡県私立高等学校等奨学給付金代理請求一覧表</t>
  </si>
  <si>
    <t>3</t>
  </si>
  <si>
    <t>受給回数</t>
    <rPh sb="0" eb="2">
      <t>ジュキュウ</t>
    </rPh>
    <rPh sb="2" eb="4">
      <t>カイスウ</t>
    </rPh>
    <phoneticPr fontId="4"/>
  </si>
  <si>
    <t>様式第３号</t>
    <rPh sb="0" eb="2">
      <t>ヨウシキ</t>
    </rPh>
    <rPh sb="2" eb="3">
      <t>ダイ</t>
    </rPh>
    <rPh sb="4" eb="5">
      <t>ゴウ</t>
    </rPh>
    <phoneticPr fontId="4"/>
  </si>
  <si>
    <t>申請者氏名</t>
    <rPh sb="0" eb="3">
      <t>シンセイシャ</t>
    </rPh>
    <rPh sb="3" eb="5">
      <t>シメイ</t>
    </rPh>
    <phoneticPr fontId="4"/>
  </si>
  <si>
    <t>高校生等氏名</t>
    <rPh sb="0" eb="2">
      <t>コウコウ</t>
    </rPh>
    <rPh sb="2" eb="3">
      <t>セイ</t>
    </rPh>
    <rPh sb="3" eb="4">
      <t>トウ</t>
    </rPh>
    <rPh sb="4" eb="6">
      <t>シメイ</t>
    </rPh>
    <phoneticPr fontId="4"/>
  </si>
  <si>
    <t>認定区分※</t>
    <rPh sb="0" eb="2">
      <t>ニンテイ</t>
    </rPh>
    <rPh sb="2" eb="4">
      <t>クブン</t>
    </rPh>
    <phoneticPr fontId="4"/>
  </si>
  <si>
    <t>給付金額
（A）</t>
    <rPh sb="0" eb="2">
      <t>キュウフ</t>
    </rPh>
    <rPh sb="2" eb="4">
      <t>キンガク</t>
    </rPh>
    <phoneticPr fontId="4"/>
  </si>
  <si>
    <t>加算金額
(B)</t>
    <rPh sb="0" eb="2">
      <t>カサン</t>
    </rPh>
    <rPh sb="2" eb="4">
      <t>キンガク</t>
    </rPh>
    <phoneticPr fontId="4"/>
  </si>
  <si>
    <t>専攻科</t>
    <rPh sb="0" eb="3">
      <t>センコウカ</t>
    </rPh>
    <phoneticPr fontId="4"/>
  </si>
  <si>
    <t>学校名</t>
    <rPh sb="0" eb="3">
      <t>ガッコウメイ</t>
    </rPh>
    <phoneticPr fontId="4"/>
  </si>
  <si>
    <t>要領様式</t>
    <rPh sb="0" eb="2">
      <t>ヨウリョウ</t>
    </rPh>
    <rPh sb="2" eb="4">
      <t>ヨウシキ</t>
    </rPh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</si>
  <si>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</si>
  <si>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>加算</t>
    <rPh sb="0" eb="2">
      <t>カサン</t>
    </rPh>
    <phoneticPr fontId="4"/>
  </si>
  <si>
    <t>制服再購入</t>
    <rPh sb="0" eb="2">
      <t>セイフク</t>
    </rPh>
    <rPh sb="2" eb="5">
      <t>サイコウニュウ</t>
    </rPh>
    <phoneticPr fontId="4"/>
  </si>
  <si>
    <t xml:space="preserve">
加算金額
（B）</t>
    <rPh sb="1" eb="3">
      <t>カサン</t>
    </rPh>
    <rPh sb="3" eb="5">
      <t>キンガク</t>
    </rPh>
    <phoneticPr fontId="4"/>
  </si>
  <si>
    <r>
      <t>代理請求額</t>
    </r>
    <r>
      <rPr>
        <sz val="11"/>
        <color auto="1"/>
        <rFont val="ＭＳ 明朝"/>
      </rPr>
      <t>給付金額（A）</t>
    </r>
    <rPh sb="0" eb="2">
      <t>ダイリ</t>
    </rPh>
    <rPh sb="2" eb="4">
      <t>セイキュウ</t>
    </rPh>
    <rPh sb="4" eb="5">
      <t>ガク</t>
    </rPh>
    <rPh sb="5" eb="7">
      <t>キュウフ</t>
    </rPh>
    <rPh sb="7" eb="9">
      <t>キンガク</t>
    </rPh>
    <phoneticPr fontId="4"/>
  </si>
  <si>
    <r>
      <t>授業料以外の学校徴収金との相殺額</t>
    </r>
    <r>
      <rPr>
        <sz val="10"/>
        <color auto="1"/>
        <rFont val="ＭＳ 明朝"/>
      </rPr>
      <t>(C）</t>
    </r>
    <rPh sb="0" eb="3">
      <t>ジュギョウリョウ</t>
    </rPh>
    <rPh sb="3" eb="5">
      <t>イガイ</t>
    </rPh>
    <rPh sb="6" eb="8">
      <t>ガッコウ</t>
    </rPh>
    <rPh sb="8" eb="10">
      <t>チョウシュウ</t>
    </rPh>
    <rPh sb="10" eb="11">
      <t>キン</t>
    </rPh>
    <rPh sb="13" eb="15">
      <t>ソウサイ</t>
    </rPh>
    <rPh sb="15" eb="16">
      <t>ガク</t>
    </rPh>
    <phoneticPr fontId="4"/>
  </si>
  <si>
    <r>
      <t xml:space="preserve">本人支給額
</t>
    </r>
    <r>
      <rPr>
        <sz val="10"/>
        <color auto="1"/>
        <rFont val="ＭＳ 明朝"/>
      </rPr>
      <t>（A+B-C）</t>
    </r>
    <rPh sb="0" eb="2">
      <t>ホンニン</t>
    </rPh>
    <rPh sb="2" eb="5">
      <t>シキュウガク</t>
    </rPh>
    <phoneticPr fontId="4"/>
  </si>
  <si>
    <t>　静岡県知事　鈴木　康友　様</t>
    <rPh sb="7" eb="9">
      <t>スズキ</t>
    </rPh>
    <rPh sb="10" eb="12">
      <t>ヤストモ</t>
    </rPh>
    <phoneticPr fontId="4"/>
  </si>
  <si>
    <t>　静岡県私立高等学校等奨学給付金助成事業実施要領に基づき、令和６年度静岡県私立高等学校等</t>
    <rPh sb="16" eb="18">
      <t>ジョセイ</t>
    </rPh>
    <rPh sb="18" eb="20">
      <t>ジギョウ</t>
    </rPh>
    <rPh sb="20" eb="22">
      <t>ジッシ</t>
    </rPh>
    <rPh sb="22" eb="24">
      <t>ヨウリョウ</t>
    </rPh>
    <rPh sb="25" eb="26">
      <t>モト</t>
    </rPh>
    <rPh sb="29" eb="31">
      <t>レイワ</t>
    </rPh>
    <phoneticPr fontId="4"/>
  </si>
  <si>
    <t>非課税</t>
    <rPh sb="0" eb="3">
      <t>ヒカゼイ</t>
    </rPh>
    <phoneticPr fontId="4"/>
  </si>
  <si>
    <t>所得</t>
    <rPh sb="0" eb="2">
      <t>ショトク</t>
    </rPh>
    <phoneticPr fontId="4"/>
  </si>
  <si>
    <t>多子</t>
    <rPh sb="0" eb="2">
      <t>タシ</t>
    </rPh>
    <phoneticPr fontId="4"/>
  </si>
  <si>
    <t>　静岡県私立高等学校等奨学給付金助成事業実施要領に基づき、　年度静岡県私立高等学校等</t>
    <rPh sb="16" eb="18">
      <t>ジョセイ</t>
    </rPh>
    <rPh sb="18" eb="20">
      <t>ジギョウ</t>
    </rPh>
    <rPh sb="20" eb="22">
      <t>ジッシ</t>
    </rPh>
    <rPh sb="22" eb="24">
      <t>ヨウリョウ</t>
    </rPh>
    <rPh sb="25" eb="26">
      <t>モト</t>
    </rPh>
    <phoneticPr fontId="4"/>
  </si>
  <si>
    <t>　静岡県知事　鈴木　康友　様</t>
    <rPh sb="7" eb="12">
      <t>スズキ</t>
    </rPh>
    <phoneticPr fontId="4"/>
  </si>
  <si>
    <t>非課税</t>
  </si>
  <si>
    <t>所得制限</t>
    <rPh sb="0" eb="2">
      <t>ショトク</t>
    </rPh>
    <rPh sb="2" eb="4">
      <t>セイゲン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</si>
</sst>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#,##0;&quot;△ &quot;#,##0"/>
    <numFmt numFmtId="178" formatCode="#,##0_ ;[Red]\-#,##0\ "/>
    <numFmt numFmtId="179" formatCode="#,##0_ "/>
  </numFmts>
  <fonts count="17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b/>
      <sz val="9"/>
      <color auto="1"/>
      <name val="ＭＳ 明朝"/>
      <family val="1"/>
    </font>
    <font>
      <sz val="10"/>
      <color auto="1"/>
      <name val="ＭＳ 明朝"/>
      <family val="1"/>
    </font>
    <font>
      <u/>
      <sz val="11"/>
      <color rgb="FFFF0000"/>
      <name val="ＭＳ 明朝"/>
      <family val="1"/>
    </font>
    <font>
      <sz val="11"/>
      <color indexed="12"/>
      <name val="ＭＳ 明朝"/>
      <family val="1"/>
    </font>
    <font>
      <sz val="11"/>
      <color indexed="12"/>
      <name val="ＭＳ Ｐゴシック"/>
      <family val="3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wrapText="1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 shrinkToFit="1"/>
    </xf>
    <xf numFmtId="49" fontId="5" fillId="0" borderId="22" xfId="0" applyNumberFormat="1" applyFont="1" applyFill="1" applyBorder="1" applyAlignment="1">
      <alignment horizontal="center" vertical="center" shrinkToFit="1"/>
    </xf>
    <xf numFmtId="49" fontId="5" fillId="0" borderId="23" xfId="0" applyNumberFormat="1" applyFont="1" applyFill="1" applyBorder="1" applyAlignment="1">
      <alignment horizontal="center" vertical="center" shrinkToFit="1"/>
    </xf>
    <xf numFmtId="49" fontId="5" fillId="0" borderId="24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25" xfId="0" applyFont="1" applyBorder="1">
      <alignment vertical="center"/>
    </xf>
    <xf numFmtId="0" fontId="9" fillId="0" borderId="0" xfId="0" applyFont="1">
      <alignment vertical="center"/>
    </xf>
    <xf numFmtId="0" fontId="9" fillId="0" borderId="25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0" xfId="5" applyFont="1" applyFill="1" applyAlignment="1">
      <alignment horizontal="distributed" vertical="distributed"/>
    </xf>
    <xf numFmtId="0" fontId="9" fillId="0" borderId="25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distributed" vertical="center"/>
    </xf>
    <xf numFmtId="0" fontId="9" fillId="0" borderId="0" xfId="5" applyFont="1" applyFill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vertical="top"/>
    </xf>
    <xf numFmtId="176" fontId="11" fillId="0" borderId="0" xfId="0" applyNumberFormat="1" applyFont="1" applyFill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28" xfId="0" applyNumberFormat="1" applyFont="1" applyFill="1" applyBorder="1" applyAlignment="1">
      <alignment horizontal="center" vertical="center" shrinkToFit="1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top"/>
    </xf>
    <xf numFmtId="176" fontId="10" fillId="0" borderId="0" xfId="0" applyNumberFormat="1" applyFont="1" applyFill="1" applyAlignment="1">
      <alignment vertical="center"/>
    </xf>
    <xf numFmtId="176" fontId="12" fillId="0" borderId="30" xfId="0" applyNumberFormat="1" applyFont="1" applyFill="1" applyBorder="1" applyAlignment="1">
      <alignment horizontal="center" vertical="center" shrinkToFit="1"/>
    </xf>
    <xf numFmtId="176" fontId="12" fillId="0" borderId="31" xfId="0" applyNumberFormat="1" applyFont="1" applyFill="1" applyBorder="1" applyAlignment="1">
      <alignment horizontal="center" vertical="center" shrinkToFit="1"/>
    </xf>
    <xf numFmtId="176" fontId="12" fillId="0" borderId="32" xfId="0" applyNumberFormat="1" applyFont="1" applyFill="1" applyBorder="1" applyAlignment="1">
      <alignment horizontal="center" vertical="center" shrinkToFit="1"/>
    </xf>
    <xf numFmtId="176" fontId="10" fillId="0" borderId="27" xfId="0" applyNumberFormat="1" applyFont="1" applyFill="1" applyBorder="1" applyAlignment="1">
      <alignment horizontal="center" vertical="center" shrinkToFit="1"/>
    </xf>
    <xf numFmtId="176" fontId="10" fillId="0" borderId="28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horizontal="center" vertical="center"/>
    </xf>
    <xf numFmtId="176" fontId="10" fillId="0" borderId="28" xfId="0" applyNumberFormat="1" applyFont="1" applyFill="1" applyBorder="1" applyAlignment="1">
      <alignment horizontal="center" vertical="center" shrinkToFit="1"/>
    </xf>
    <xf numFmtId="176" fontId="10" fillId="0" borderId="34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>
      <alignment vertical="center"/>
    </xf>
    <xf numFmtId="176" fontId="10" fillId="0" borderId="35" xfId="0" applyNumberFormat="1" applyFont="1" applyFill="1" applyBorder="1" applyAlignment="1">
      <alignment horizontal="center" vertical="center"/>
    </xf>
    <xf numFmtId="176" fontId="10" fillId="0" borderId="29" xfId="0" applyNumberFormat="1" applyFont="1" applyFill="1" applyBorder="1" applyAlignment="1">
      <alignment horizontal="center" vertical="center"/>
    </xf>
    <xf numFmtId="176" fontId="10" fillId="0" borderId="36" xfId="0" applyNumberFormat="1" applyFont="1" applyFill="1" applyBorder="1" applyAlignment="1">
      <alignment horizontal="center" vertical="center" shrinkToFit="1"/>
    </xf>
    <xf numFmtId="176" fontId="10" fillId="0" borderId="37" xfId="0" applyNumberFormat="1" applyFont="1" applyFill="1" applyBorder="1" applyAlignment="1">
      <alignment horizontal="center" vertical="center" shrinkToFit="1"/>
    </xf>
    <xf numFmtId="176" fontId="13" fillId="0" borderId="26" xfId="0" applyNumberFormat="1" applyFont="1" applyFill="1" applyBorder="1" applyAlignment="1">
      <alignment horizontal="center" vertical="center" wrapText="1"/>
    </xf>
    <xf numFmtId="176" fontId="13" fillId="0" borderId="27" xfId="0" applyNumberFormat="1" applyFont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5" fillId="0" borderId="38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vertical="center" shrinkToFit="1"/>
    </xf>
    <xf numFmtId="176" fontId="5" fillId="0" borderId="39" xfId="0" applyNumberFormat="1" applyFont="1" applyFill="1" applyBorder="1" applyAlignment="1">
      <alignment horizontal="center" vertical="center" shrinkToFit="1"/>
    </xf>
    <xf numFmtId="176" fontId="5" fillId="0" borderId="40" xfId="0" applyNumberFormat="1" applyFont="1" applyFill="1" applyBorder="1" applyAlignment="1">
      <alignment vertical="center" shrinkToFit="1"/>
    </xf>
    <xf numFmtId="176" fontId="5" fillId="0" borderId="41" xfId="0" applyNumberFormat="1" applyFont="1" applyFill="1" applyBorder="1" applyAlignment="1">
      <alignment vertical="center" shrinkToFit="1"/>
    </xf>
    <xf numFmtId="176" fontId="5" fillId="0" borderId="27" xfId="0" applyNumberFormat="1" applyFont="1" applyFill="1" applyBorder="1" applyAlignment="1">
      <alignment vertical="center" shrinkToFit="1"/>
    </xf>
    <xf numFmtId="176" fontId="5" fillId="0" borderId="26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 wrapText="1"/>
    </xf>
    <xf numFmtId="176" fontId="5" fillId="0" borderId="28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7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 shrinkToFit="1"/>
    </xf>
    <xf numFmtId="176" fontId="5" fillId="0" borderId="25" xfId="0" applyNumberFormat="1" applyFont="1" applyFill="1" applyBorder="1">
      <alignment vertical="center"/>
    </xf>
    <xf numFmtId="176" fontId="5" fillId="0" borderId="0" xfId="0" applyNumberFormat="1" applyFont="1" applyFill="1" applyAlignment="1">
      <alignment horizontal="centerContinuous" vertical="center"/>
    </xf>
    <xf numFmtId="176" fontId="0" fillId="0" borderId="0" xfId="6" applyNumberFormat="1" applyFont="1" applyAlignment="1">
      <alignment horizontal="center" vertical="center"/>
    </xf>
    <xf numFmtId="176" fontId="2" fillId="0" borderId="0" xfId="6" applyNumberFormat="1" applyFont="1" applyBorder="1" applyAlignment="1">
      <alignment horizontal="center" vertical="center" shrinkToFit="1"/>
    </xf>
    <xf numFmtId="176" fontId="0" fillId="0" borderId="0" xfId="7" applyNumberFormat="1" applyFont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176" fontId="0" fillId="0" borderId="0" xfId="7" applyNumberFormat="1" applyFont="1" applyBorder="1" applyAlignment="1">
      <alignment horizontal="right"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vertical="center" shrinkToFit="1"/>
    </xf>
    <xf numFmtId="49" fontId="5" fillId="0" borderId="0" xfId="0" applyNumberFormat="1" applyFont="1" applyFill="1" applyAlignment="1">
      <alignment vertical="top"/>
    </xf>
    <xf numFmtId="49" fontId="10" fillId="0" borderId="0" xfId="0" applyNumberFormat="1" applyFont="1" applyFill="1">
      <alignment vertical="center"/>
    </xf>
    <xf numFmtId="49" fontId="11" fillId="0" borderId="0" xfId="0" applyNumberFormat="1" applyFont="1" applyFill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0" fontId="5" fillId="0" borderId="28" xfId="7" applyNumberFormat="1" applyFont="1" applyFill="1" applyBorder="1" applyAlignment="1">
      <alignment horizontal="center" vertical="center" shrinkToFit="1"/>
    </xf>
    <xf numFmtId="177" fontId="5" fillId="0" borderId="29" xfId="0" applyNumberFormat="1" applyFont="1" applyFill="1" applyBorder="1" applyAlignment="1">
      <alignment horizontal="center" vertical="center" shrinkToFit="1"/>
    </xf>
    <xf numFmtId="49" fontId="5" fillId="0" borderId="42" xfId="0" applyNumberFormat="1" applyFont="1" applyFill="1" applyBorder="1" applyAlignment="1">
      <alignment vertical="top"/>
    </xf>
    <xf numFmtId="49" fontId="10" fillId="0" borderId="0" xfId="0" applyNumberFormat="1" applyFont="1" applyFill="1" applyAlignment="1"/>
    <xf numFmtId="49" fontId="12" fillId="0" borderId="30" xfId="0" applyNumberFormat="1" applyFont="1" applyFill="1" applyBorder="1" applyAlignment="1">
      <alignment horizontal="center" vertical="center" shrinkToFit="1"/>
    </xf>
    <xf numFmtId="49" fontId="12" fillId="0" borderId="31" xfId="0" applyNumberFormat="1" applyFont="1" applyFill="1" applyBorder="1" applyAlignment="1">
      <alignment horizontal="center" vertical="center" shrinkToFit="1"/>
    </xf>
    <xf numFmtId="49" fontId="12" fillId="0" borderId="43" xfId="0" applyNumberFormat="1" applyFont="1" applyFill="1" applyBorder="1" applyAlignment="1">
      <alignment horizontal="center" vertical="center" shrinkToFit="1"/>
    </xf>
    <xf numFmtId="176" fontId="12" fillId="0" borderId="44" xfId="0" applyNumberFormat="1" applyFont="1" applyFill="1" applyBorder="1" applyAlignment="1">
      <alignment horizontal="center" vertical="center" shrinkToFit="1"/>
    </xf>
    <xf numFmtId="176" fontId="12" fillId="0" borderId="45" xfId="0" applyNumberFormat="1" applyFont="1" applyFill="1" applyBorder="1" applyAlignment="1">
      <alignment horizontal="center" vertical="center" shrinkToFit="1"/>
    </xf>
    <xf numFmtId="49" fontId="10" fillId="0" borderId="28" xfId="0" applyNumberFormat="1" applyFont="1" applyFill="1" applyBorder="1" applyAlignment="1">
      <alignment horizontal="center" vertical="center"/>
    </xf>
    <xf numFmtId="178" fontId="5" fillId="0" borderId="28" xfId="7" applyNumberFormat="1" applyFont="1" applyFill="1" applyBorder="1" applyAlignment="1">
      <alignment horizontal="center" vertical="center" shrinkToFit="1"/>
    </xf>
    <xf numFmtId="177" fontId="5" fillId="0" borderId="13" xfId="0" applyNumberFormat="1" applyFont="1" applyFill="1" applyBorder="1" applyAlignment="1">
      <alignment horizontal="center" vertical="center" shrinkToFit="1"/>
    </xf>
    <xf numFmtId="177" fontId="5" fillId="0" borderId="42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Alignment="1">
      <alignment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center" vertical="center" shrinkToFit="1"/>
    </xf>
    <xf numFmtId="49" fontId="10" fillId="0" borderId="35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 shrinkToFit="1"/>
    </xf>
    <xf numFmtId="176" fontId="10" fillId="0" borderId="46" xfId="0" applyNumberFormat="1" applyFont="1" applyFill="1" applyBorder="1" applyAlignment="1">
      <alignment horizontal="center" vertical="center" shrinkToFit="1"/>
    </xf>
    <xf numFmtId="177" fontId="5" fillId="0" borderId="28" xfId="0" applyNumberFormat="1" applyFont="1" applyFill="1" applyBorder="1" applyAlignment="1">
      <alignment horizontal="left" vertical="center" shrinkToFit="1"/>
    </xf>
    <xf numFmtId="49" fontId="5" fillId="0" borderId="38" xfId="0" applyNumberFormat="1" applyFont="1" applyFill="1" applyBorder="1" applyAlignment="1">
      <alignment horizontal="center" vertical="center"/>
    </xf>
    <xf numFmtId="179" fontId="5" fillId="0" borderId="28" xfId="0" applyNumberFormat="1" applyFont="1" applyFill="1" applyBorder="1" applyAlignment="1">
      <alignment horizontal="center" vertical="center"/>
    </xf>
    <xf numFmtId="179" fontId="5" fillId="0" borderId="26" xfId="0" applyNumberFormat="1" applyFont="1" applyFill="1" applyBorder="1" applyAlignment="1">
      <alignment horizontal="center" vertical="center"/>
    </xf>
    <xf numFmtId="179" fontId="5" fillId="0" borderId="34" xfId="0" applyNumberFormat="1" applyFont="1" applyFill="1" applyBorder="1" applyAlignment="1">
      <alignment horizontal="center" vertical="center"/>
    </xf>
    <xf numFmtId="179" fontId="5" fillId="0" borderId="27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179" fontId="5" fillId="0" borderId="40" xfId="0" applyNumberFormat="1" applyFont="1" applyFill="1" applyBorder="1" applyAlignment="1">
      <alignment vertical="center"/>
    </xf>
    <xf numFmtId="179" fontId="5" fillId="0" borderId="47" xfId="0" applyNumberFormat="1" applyFont="1" applyFill="1" applyBorder="1" applyAlignment="1">
      <alignment vertical="center"/>
    </xf>
    <xf numFmtId="179" fontId="5" fillId="0" borderId="41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179" fontId="5" fillId="0" borderId="28" xfId="0" applyNumberFormat="1" applyFont="1" applyFill="1" applyBorder="1">
      <alignment vertical="center"/>
    </xf>
    <xf numFmtId="49" fontId="5" fillId="0" borderId="0" xfId="0" applyNumberFormat="1" applyFont="1" applyFill="1" applyBorder="1">
      <alignment vertical="center"/>
    </xf>
    <xf numFmtId="49" fontId="5" fillId="0" borderId="28" xfId="0" applyNumberFormat="1" applyFont="1" applyFill="1" applyBorder="1" applyAlignment="1">
      <alignment horizontal="center" vertical="center" wrapText="1" shrinkToFit="1"/>
    </xf>
    <xf numFmtId="177" fontId="5" fillId="0" borderId="28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Continuous" vertical="center"/>
    </xf>
    <xf numFmtId="176" fontId="5" fillId="0" borderId="28" xfId="0" applyNumberFormat="1" applyFont="1" applyFill="1" applyBorder="1" applyAlignment="1">
      <alignment horizontal="center" vertical="center" wrapText="1"/>
    </xf>
    <xf numFmtId="176" fontId="14" fillId="0" borderId="27" xfId="0" applyNumberFormat="1" applyFont="1" applyFill="1" applyBorder="1" applyAlignment="1">
      <alignment vertical="center" wrapText="1"/>
    </xf>
    <xf numFmtId="176" fontId="5" fillId="0" borderId="26" xfId="0" applyNumberFormat="1" applyFont="1" applyFill="1" applyBorder="1" applyAlignment="1">
      <alignment horizontal="center" vertical="center" shrinkToFit="1"/>
    </xf>
    <xf numFmtId="177" fontId="5" fillId="0" borderId="28" xfId="0" applyNumberFormat="1" applyFont="1" applyFill="1" applyBorder="1" applyAlignment="1">
      <alignment vertical="center" shrinkToFit="1"/>
    </xf>
    <xf numFmtId="176" fontId="14" fillId="0" borderId="27" xfId="0" applyNumberFormat="1" applyFont="1" applyFill="1" applyBorder="1" applyAlignment="1">
      <alignment vertical="center"/>
    </xf>
    <xf numFmtId="176" fontId="5" fillId="0" borderId="48" xfId="0" applyNumberFormat="1" applyFont="1" applyFill="1" applyBorder="1" applyAlignment="1">
      <alignment vertical="center" shrinkToFit="1"/>
    </xf>
    <xf numFmtId="49" fontId="5" fillId="0" borderId="25" xfId="0" applyNumberFormat="1" applyFont="1" applyFill="1" applyBorder="1">
      <alignment vertical="center"/>
    </xf>
    <xf numFmtId="49" fontId="5" fillId="0" borderId="28" xfId="0" applyNumberFormat="1" applyFont="1" applyFill="1" applyBorder="1" applyAlignment="1">
      <alignment horizontal="center" vertical="center" wrapText="1"/>
    </xf>
    <xf numFmtId="177" fontId="5" fillId="0" borderId="42" xfId="0" applyNumberFormat="1" applyFont="1" applyFill="1" applyBorder="1" applyAlignment="1">
      <alignment vertical="top"/>
    </xf>
    <xf numFmtId="49" fontId="5" fillId="0" borderId="0" xfId="0" applyNumberFormat="1" applyFont="1" applyFill="1" applyAlignment="1">
      <alignment horizontal="centerContinuous" vertical="center"/>
    </xf>
    <xf numFmtId="49" fontId="9" fillId="0" borderId="0" xfId="0" applyNumberFormat="1" applyFont="1" applyFill="1" applyAlignment="1">
      <alignment vertical="top"/>
    </xf>
    <xf numFmtId="49" fontId="5" fillId="0" borderId="26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top"/>
    </xf>
    <xf numFmtId="49" fontId="10" fillId="0" borderId="27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0" fontId="5" fillId="0" borderId="28" xfId="0" applyNumberFormat="1" applyFont="1" applyFill="1" applyBorder="1" applyAlignment="1">
      <alignment horizontal="left" vertical="center" shrinkToFit="1"/>
    </xf>
    <xf numFmtId="179" fontId="5" fillId="0" borderId="27" xfId="0" applyNumberFormat="1" applyFont="1" applyFill="1" applyBorder="1">
      <alignment vertical="center"/>
    </xf>
    <xf numFmtId="49" fontId="10" fillId="0" borderId="0" xfId="0" applyNumberFormat="1" applyFont="1" applyFill="1" applyBorder="1">
      <alignment vertical="center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right" vertical="center"/>
    </xf>
    <xf numFmtId="38" fontId="5" fillId="0" borderId="28" xfId="7" applyFont="1" applyFill="1" applyBorder="1" applyAlignment="1">
      <alignment horizontal="right" vertical="center" shrinkToFit="1"/>
    </xf>
    <xf numFmtId="177" fontId="5" fillId="0" borderId="28" xfId="0" applyNumberFormat="1" applyFont="1" applyFill="1" applyBorder="1">
      <alignment vertical="center"/>
    </xf>
    <xf numFmtId="49" fontId="5" fillId="0" borderId="25" xfId="0" applyNumberFormat="1" applyFont="1" applyFill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5" fillId="0" borderId="28" xfId="0" applyNumberFormat="1" applyFont="1" applyFill="1" applyBorder="1" applyAlignment="1">
      <alignment vertical="center" shrinkToFit="1"/>
    </xf>
    <xf numFmtId="177" fontId="5" fillId="0" borderId="28" xfId="0" applyNumberFormat="1" applyFont="1" applyFill="1" applyBorder="1" applyAlignment="1">
      <alignment horizontal="center" vertical="center"/>
    </xf>
    <xf numFmtId="176" fontId="0" fillId="0" borderId="0" xfId="7" applyNumberFormat="1" applyFont="1" applyBorder="1" applyAlignment="1">
      <alignment horizontal="center" vertical="center"/>
    </xf>
    <xf numFmtId="176" fontId="15" fillId="0" borderId="0" xfId="0" applyNumberFormat="1" applyFont="1" applyFill="1" applyBorder="1">
      <alignment vertical="center"/>
    </xf>
    <xf numFmtId="176" fontId="12" fillId="0" borderId="49" xfId="0" applyNumberFormat="1" applyFont="1" applyFill="1" applyBorder="1" applyAlignment="1">
      <alignment horizontal="center" vertical="center" shrinkToFit="1"/>
    </xf>
    <xf numFmtId="176" fontId="12" fillId="0" borderId="50" xfId="0" applyNumberFormat="1" applyFont="1" applyFill="1" applyBorder="1" applyAlignment="1">
      <alignment horizontal="center" vertical="center" shrinkToFit="1"/>
    </xf>
    <xf numFmtId="176" fontId="12" fillId="0" borderId="43" xfId="0" applyNumberFormat="1" applyFont="1" applyFill="1" applyBorder="1" applyAlignment="1">
      <alignment horizontal="center" vertical="center" shrinkToFit="1"/>
    </xf>
    <xf numFmtId="176" fontId="10" fillId="0" borderId="51" xfId="0" applyNumberFormat="1" applyFont="1" applyFill="1" applyBorder="1" applyAlignment="1">
      <alignment horizontal="center" vertical="center"/>
    </xf>
    <xf numFmtId="176" fontId="10" fillId="0" borderId="52" xfId="0" applyNumberFormat="1" applyFont="1" applyFill="1" applyBorder="1" applyAlignment="1">
      <alignment horizontal="center" vertical="center"/>
    </xf>
    <xf numFmtId="176" fontId="10" fillId="0" borderId="37" xfId="0" applyNumberFormat="1" applyFont="1" applyFill="1" applyBorder="1" applyAlignment="1">
      <alignment horizontal="center" vertical="center"/>
    </xf>
    <xf numFmtId="176" fontId="10" fillId="0" borderId="29" xfId="0" applyNumberFormat="1" applyFont="1" applyFill="1" applyBorder="1" applyAlignment="1">
      <alignment horizontal="center" vertical="center" shrinkToFit="1"/>
    </xf>
    <xf numFmtId="176" fontId="5" fillId="0" borderId="53" xfId="0" applyNumberFormat="1" applyFont="1" applyFill="1" applyBorder="1" applyAlignment="1">
      <alignment horizontal="center" vertical="center"/>
    </xf>
    <xf numFmtId="176" fontId="5" fillId="0" borderId="54" xfId="0" applyNumberFormat="1" applyFont="1" applyFill="1" applyBorder="1" applyAlignment="1">
      <alignment horizontal="center" vertical="center"/>
    </xf>
    <xf numFmtId="176" fontId="5" fillId="0" borderId="55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176" fontId="5" fillId="0" borderId="28" xfId="0" applyNumberFormat="1" applyFont="1" applyFill="1" applyBorder="1">
      <alignment vertical="center"/>
    </xf>
    <xf numFmtId="176" fontId="16" fillId="0" borderId="0" xfId="6" applyNumberFormat="1" applyFont="1" applyAlignment="1"/>
    <xf numFmtId="176" fontId="15" fillId="0" borderId="0" xfId="0" applyNumberFormat="1" applyFont="1" applyFill="1" applyBorder="1" applyAlignment="1">
      <alignment horizontal="center" vertical="center"/>
    </xf>
    <xf numFmtId="176" fontId="16" fillId="0" borderId="0" xfId="6" applyNumberFormat="1" applyFont="1" applyBorder="1" applyAlignment="1">
      <alignment vertical="center" shrinkToFit="1"/>
    </xf>
    <xf numFmtId="176" fontId="0" fillId="0" borderId="0" xfId="7" applyNumberFormat="1" applyFont="1">
      <alignment vertical="center"/>
    </xf>
    <xf numFmtId="176" fontId="16" fillId="0" borderId="0" xfId="7" applyNumberFormat="1" applyFont="1" applyBorder="1" applyAlignment="1">
      <alignment horizontal="right" vertical="center"/>
    </xf>
    <xf numFmtId="49" fontId="12" fillId="0" borderId="49" xfId="0" applyNumberFormat="1" applyFont="1" applyFill="1" applyBorder="1" applyAlignment="1">
      <alignment horizontal="center" vertical="center" shrinkToFit="1"/>
    </xf>
    <xf numFmtId="49" fontId="12" fillId="0" borderId="50" xfId="0" applyNumberFormat="1" applyFont="1" applyFill="1" applyBorder="1" applyAlignment="1">
      <alignment horizontal="center" vertical="center" shrinkToFit="1"/>
    </xf>
    <xf numFmtId="49" fontId="10" fillId="0" borderId="51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 shrinkToFit="1"/>
    </xf>
    <xf numFmtId="49" fontId="10" fillId="0" borderId="52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5" fillId="0" borderId="5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179" fontId="5" fillId="0" borderId="55" xfId="0" applyNumberFormat="1" applyFont="1" applyFill="1" applyBorder="1" applyAlignment="1">
      <alignment vertical="center"/>
    </xf>
    <xf numFmtId="49" fontId="5" fillId="0" borderId="28" xfId="0" applyNumberFormat="1" applyFont="1" applyFill="1" applyBorder="1" applyAlignment="1">
      <alignment vertical="center"/>
    </xf>
  </cellXfs>
  <cellStyles count="8">
    <cellStyle name="標準" xfId="0" builtinId="0"/>
    <cellStyle name="標準 2" xfId="1"/>
    <cellStyle name="標準 2 2" xfId="2"/>
    <cellStyle name="標準 2_(案１-2)Ｒ2奨学給付金様式" xfId="3"/>
    <cellStyle name="標準 3" xfId="4"/>
    <cellStyle name="標準_100317書式Ｂ" xfId="5"/>
    <cellStyle name="標準_【調査票】R2.5月家計急変状況" xfId="6"/>
    <cellStyle name="桁区切り" xfId="7" builtinId="6"/>
  </cellStyles>
  <tableStyles count="0" defaultTableStyle="TableStyleMedium9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11"/>
  <sheetViews>
    <sheetView showGridLines="0" view="pageBreakPreview" zoomScale="85" zoomScaleNormal="85" zoomScaleSheetLayoutView="85" workbookViewId="0">
      <selection activeCell="D5" sqref="D5"/>
    </sheetView>
  </sheetViews>
  <sheetFormatPr defaultColWidth="9" defaultRowHeight="13.5"/>
  <cols>
    <col min="1" max="1" width="5.6328125" style="1" customWidth="1"/>
    <col min="2" max="2" width="48.08984375" style="2" customWidth="1"/>
    <col min="3" max="3" width="14.6328125" style="2" customWidth="1"/>
    <col min="4" max="4" width="5.453125" style="1" bestFit="1" customWidth="1"/>
    <col min="5" max="5" width="15.453125" style="2" customWidth="1"/>
    <col min="6" max="6" width="18.453125" style="3" customWidth="1"/>
    <col min="7" max="16384" width="9" style="2"/>
  </cols>
  <sheetData>
    <row r="1" spans="1:6" s="4" customFormat="1" ht="22.65" customHeight="1">
      <c r="A1" s="6" t="s">
        <v>59</v>
      </c>
      <c r="B1" s="6"/>
      <c r="C1" s="6"/>
      <c r="D1" s="6"/>
      <c r="E1" s="6"/>
      <c r="F1" s="6"/>
    </row>
    <row r="2" spans="1:6" s="4" customFormat="1" ht="22.65" customHeight="1">
      <c r="A2" s="6"/>
      <c r="B2" s="6"/>
      <c r="D2" s="6"/>
      <c r="E2" s="6"/>
      <c r="F2" s="28"/>
    </row>
    <row r="3" spans="1:6" s="5" customFormat="1" ht="22.65" customHeight="1">
      <c r="A3" s="7" t="s">
        <v>15</v>
      </c>
      <c r="B3" s="12" t="s">
        <v>7</v>
      </c>
      <c r="C3" s="16" t="s">
        <v>53</v>
      </c>
      <c r="D3" s="20" t="s">
        <v>45</v>
      </c>
      <c r="E3" s="24" t="s">
        <v>12</v>
      </c>
      <c r="F3" s="29" t="s">
        <v>74</v>
      </c>
    </row>
    <row r="4" spans="1:6" s="5" customFormat="1" ht="62.25" customHeight="1">
      <c r="A4" s="8" t="s">
        <v>44</v>
      </c>
      <c r="B4" s="13" t="s">
        <v>60</v>
      </c>
      <c r="C4" s="17" t="s">
        <v>56</v>
      </c>
      <c r="D4" s="21" t="s">
        <v>45</v>
      </c>
      <c r="E4" s="25" t="s">
        <v>62</v>
      </c>
      <c r="F4" s="30" t="s">
        <v>75</v>
      </c>
    </row>
    <row r="5" spans="1:6" s="5" customFormat="1" ht="62.25" customHeight="1">
      <c r="A5" s="9" t="s">
        <v>23</v>
      </c>
      <c r="B5" s="14" t="s">
        <v>63</v>
      </c>
      <c r="C5" s="18" t="s">
        <v>56</v>
      </c>
      <c r="D5" s="22" t="s">
        <v>45</v>
      </c>
      <c r="E5" s="26" t="s">
        <v>62</v>
      </c>
      <c r="F5" s="31" t="s">
        <v>54</v>
      </c>
    </row>
    <row r="6" spans="1:6" s="5" customFormat="1" ht="62.25" customHeight="1">
      <c r="A6" s="9" t="s">
        <v>64</v>
      </c>
      <c r="B6" s="14" t="s">
        <v>41</v>
      </c>
      <c r="C6" s="18" t="s">
        <v>62</v>
      </c>
      <c r="D6" s="22" t="s">
        <v>45</v>
      </c>
      <c r="E6" s="26" t="s">
        <v>56</v>
      </c>
      <c r="F6" s="31" t="s">
        <v>66</v>
      </c>
    </row>
    <row r="7" spans="1:6" s="5" customFormat="1" ht="62.25" customHeight="1">
      <c r="A7" s="10" t="s">
        <v>29</v>
      </c>
      <c r="B7" s="15" t="s">
        <v>26</v>
      </c>
      <c r="C7" s="19" t="s">
        <v>56</v>
      </c>
      <c r="D7" s="23" t="s">
        <v>45</v>
      </c>
      <c r="E7" s="27" t="s">
        <v>62</v>
      </c>
      <c r="F7" s="32" t="s">
        <v>57</v>
      </c>
    </row>
    <row r="8" spans="1:6" s="5" customFormat="1" ht="22.65" customHeight="1">
      <c r="A8" s="11"/>
      <c r="B8" s="2"/>
      <c r="C8" s="2"/>
      <c r="D8" s="1"/>
      <c r="E8" s="2"/>
      <c r="F8" s="3"/>
    </row>
    <row r="9" spans="1:6" s="5" customFormat="1" ht="22.65" customHeight="1">
      <c r="A9" s="11"/>
      <c r="B9" s="2"/>
      <c r="C9" s="2"/>
      <c r="D9" s="1"/>
      <c r="E9" s="2"/>
      <c r="F9" s="3"/>
    </row>
    <row r="10" spans="1:6" s="5" customFormat="1" ht="22.65" customHeight="1">
      <c r="A10" s="11" t="s">
        <v>49</v>
      </c>
      <c r="B10" s="2"/>
      <c r="C10" s="2"/>
      <c r="D10" s="1"/>
      <c r="E10" s="2"/>
      <c r="F10" s="3"/>
    </row>
    <row r="11" spans="1:6" s="5" customFormat="1" ht="22.65" customHeight="1">
      <c r="A11" s="11"/>
      <c r="B11" s="2"/>
      <c r="C11" s="2"/>
      <c r="D11" s="1"/>
      <c r="E11" s="2"/>
      <c r="F11" s="3"/>
    </row>
    <row r="12" spans="1:6" ht="23.25" customHeight="1"/>
    <row r="13" spans="1:6" ht="23.25" customHeight="1"/>
  </sheetData>
  <mergeCells count="1">
    <mergeCell ref="A1:F1"/>
  </mergeCells>
  <phoneticPr fontId="4"/>
  <printOptions horizontalCentered="1"/>
  <pageMargins left="0.39370078740157483" right="0.39370078740157483" top="0.39370078740157483" bottom="0.39370078740157483" header="0.51181102362204722" footer="0.51181102362204722"/>
  <pageSetup paperSize="9" scale="90" fitToWidth="1" fitToHeight="1" orientation="portrait" usePrinterDefaults="1" r:id="rId1"/>
  <headerFooter alignWithMargins="0"/>
  <rowBreaks count="1" manualBreakCount="1">
    <brk id="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5"/>
  <sheetViews>
    <sheetView showGridLines="0" view="pageBreakPreview" zoomScale="85" zoomScaleSheetLayoutView="85" workbookViewId="0">
      <selection activeCell="D36" sqref="D36"/>
    </sheetView>
  </sheetViews>
  <sheetFormatPr defaultColWidth="9" defaultRowHeight="14.25"/>
  <cols>
    <col min="1" max="1" width="13.08984375" style="33" customWidth="1"/>
    <col min="2" max="5" width="7.36328125" style="33" customWidth="1"/>
    <col min="6" max="6" width="8" style="33" customWidth="1"/>
    <col min="7" max="10" width="7.36328125" style="33" customWidth="1"/>
    <col min="11" max="11" width="20" style="33" customWidth="1"/>
    <col min="12" max="12" width="2.6640625" style="33" customWidth="1"/>
    <col min="13" max="16384" width="9" style="33"/>
  </cols>
  <sheetData>
    <row r="1" spans="1:12">
      <c r="A1" s="34" t="s">
        <v>52</v>
      </c>
      <c r="B1" s="38"/>
      <c r="C1" s="38"/>
      <c r="D1" s="38"/>
    </row>
    <row r="2" spans="1:12" ht="20.5" customHeight="1">
      <c r="A2" s="35"/>
    </row>
    <row r="3" spans="1:12" ht="20.5" customHeight="1">
      <c r="A3" s="36"/>
    </row>
    <row r="4" spans="1:12" ht="20.5" customHeight="1">
      <c r="A4" s="35"/>
    </row>
    <row r="5" spans="1:12" ht="20.5" customHeight="1">
      <c r="A5" s="35"/>
      <c r="J5" s="46" t="s">
        <v>1</v>
      </c>
      <c r="K5" s="46"/>
      <c r="L5" s="49"/>
    </row>
    <row r="6" spans="1:12" ht="20.5" customHeight="1">
      <c r="J6" s="46" t="s">
        <v>55</v>
      </c>
      <c r="K6" s="46"/>
      <c r="L6" s="49"/>
    </row>
    <row r="7" spans="1:12" ht="20.5" customHeight="1">
      <c r="A7" s="35"/>
    </row>
    <row r="8" spans="1:12" ht="20.5" customHeight="1">
      <c r="A8" s="34" t="s">
        <v>82</v>
      </c>
    </row>
    <row r="9" spans="1:12" ht="20.5" customHeight="1">
      <c r="A9" s="35"/>
    </row>
    <row r="10" spans="1:12" ht="20.5" customHeight="1">
      <c r="G10" s="34" t="s">
        <v>30</v>
      </c>
    </row>
    <row r="11" spans="1:12" ht="20.5" customHeight="1">
      <c r="H11" s="34" t="s">
        <v>10</v>
      </c>
    </row>
    <row r="12" spans="1:12" ht="20.5" customHeight="1">
      <c r="H12" s="34" t="s">
        <v>48</v>
      </c>
    </row>
    <row r="13" spans="1:12" ht="20.5" customHeight="1">
      <c r="A13" s="35"/>
    </row>
    <row r="14" spans="1:12" ht="24" customHeight="1">
      <c r="A14" s="34" t="s">
        <v>83</v>
      </c>
      <c r="B14" s="34"/>
    </row>
    <row r="15" spans="1:12" ht="24" customHeight="1">
      <c r="A15" s="34" t="s">
        <v>36</v>
      </c>
      <c r="B15" s="34"/>
    </row>
    <row r="16" spans="1:12" ht="24" customHeight="1">
      <c r="A16" s="34" t="s">
        <v>13</v>
      </c>
    </row>
    <row r="17" spans="1:11" ht="20.5" customHeight="1"/>
    <row r="18" spans="1:11" ht="20.5" customHeight="1"/>
    <row r="19" spans="1:11" ht="5.25" customHeight="1"/>
    <row r="20" spans="1:11" ht="20.5" customHeight="1">
      <c r="A20" s="37" t="s">
        <v>3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20.5" customHeight="1"/>
    <row r="22" spans="1:11" ht="20.5" customHeight="1">
      <c r="B22" s="41" t="s">
        <v>38</v>
      </c>
      <c r="C22" s="41"/>
      <c r="D22" s="41"/>
      <c r="E22" s="41"/>
    </row>
    <row r="23" spans="1:11" ht="20.5" customHeight="1">
      <c r="B23" s="41"/>
      <c r="C23" s="41"/>
      <c r="D23" s="41"/>
      <c r="E23" s="41"/>
    </row>
    <row r="24" spans="1:11" ht="20.5" customHeight="1">
      <c r="B24" s="40" t="s">
        <v>5</v>
      </c>
      <c r="C24" s="42" t="s">
        <v>20</v>
      </c>
      <c r="D24" s="42"/>
      <c r="E24" s="42"/>
      <c r="F24" s="43"/>
    </row>
    <row r="25" spans="1:11" ht="20.5" customHeight="1">
      <c r="B25" s="41"/>
      <c r="C25" s="41"/>
      <c r="D25" s="41"/>
      <c r="E25" s="36"/>
      <c r="F25" s="44"/>
    </row>
    <row r="26" spans="1:11" ht="20.5" customHeight="1">
      <c r="B26" s="40" t="s">
        <v>32</v>
      </c>
      <c r="C26" s="42" t="s">
        <v>16</v>
      </c>
      <c r="D26" s="42"/>
      <c r="E26" s="42"/>
      <c r="F26" s="43"/>
    </row>
    <row r="27" spans="1:11" ht="14" customHeight="1"/>
    <row r="28" spans="1:11" ht="14" customHeight="1"/>
    <row r="29" spans="1:11" ht="14" customHeight="1"/>
    <row r="30" spans="1:11" ht="14" customHeight="1"/>
    <row r="31" spans="1:11" ht="14" customHeight="1"/>
    <row r="32" spans="1:11" ht="14" customHeight="1"/>
    <row r="33" spans="9:11" ht="20.5" customHeight="1"/>
    <row r="34" spans="9:11" ht="20.5" customHeight="1">
      <c r="I34" s="40" t="s">
        <v>46</v>
      </c>
      <c r="J34" s="47" t="s">
        <v>9</v>
      </c>
      <c r="K34" s="47"/>
    </row>
    <row r="35" spans="9:11" ht="20.5" customHeight="1">
      <c r="I35" s="45" t="s">
        <v>43</v>
      </c>
      <c r="J35" s="48"/>
      <c r="K35" s="48"/>
    </row>
    <row r="36" spans="9:11" ht="20.5" customHeight="1"/>
    <row r="38" spans="9:11" ht="14" customHeight="1"/>
  </sheetData>
  <mergeCells count="6">
    <mergeCell ref="J5:K5"/>
    <mergeCell ref="J6:K6"/>
    <mergeCell ref="C24:E24"/>
    <mergeCell ref="C26:E26"/>
    <mergeCell ref="J34:K34"/>
    <mergeCell ref="J35:K35"/>
  </mergeCells>
  <phoneticPr fontId="4"/>
  <printOptions horizontalCentered="1"/>
  <pageMargins left="0.78740157480314965" right="0.78740157480314965" top="0.98425196850393681" bottom="0.98425196850393681" header="0.51181102362204722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5"/>
  <sheetViews>
    <sheetView showGridLines="0" tabSelected="1" view="pageBreakPreview" zoomScale="85" zoomScaleSheetLayoutView="85" workbookViewId="0">
      <selection activeCell="A9" sqref="A9"/>
    </sheetView>
  </sheetViews>
  <sheetFormatPr defaultColWidth="9" defaultRowHeight="14.25"/>
  <cols>
    <col min="1" max="1" width="13.08984375" style="33" customWidth="1"/>
    <col min="2" max="5" width="7.36328125" style="33" customWidth="1"/>
    <col min="6" max="6" width="8" style="33" customWidth="1"/>
    <col min="7" max="10" width="7.36328125" style="33" customWidth="1"/>
    <col min="11" max="11" width="20" style="33" customWidth="1"/>
    <col min="12" max="16384" width="9" style="33"/>
  </cols>
  <sheetData>
    <row r="1" spans="1:12">
      <c r="A1" s="34" t="s">
        <v>52</v>
      </c>
      <c r="B1" s="38"/>
      <c r="C1" s="38"/>
      <c r="D1" s="38"/>
    </row>
    <row r="2" spans="1:12" ht="20.5" customHeight="1">
      <c r="A2" s="35"/>
    </row>
    <row r="3" spans="1:12" ht="20.5" customHeight="1">
      <c r="A3" s="36"/>
    </row>
    <row r="4" spans="1:12" ht="20.5" customHeight="1">
      <c r="A4" s="35"/>
    </row>
    <row r="5" spans="1:12" ht="20.5" customHeight="1">
      <c r="A5" s="35"/>
      <c r="J5" s="46" t="s">
        <v>1</v>
      </c>
      <c r="K5" s="46"/>
      <c r="L5" s="49"/>
    </row>
    <row r="6" spans="1:12" ht="20.5" customHeight="1">
      <c r="J6" s="46" t="s">
        <v>55</v>
      </c>
      <c r="K6" s="46"/>
      <c r="L6" s="49"/>
    </row>
    <row r="7" spans="1:12" ht="20.5" customHeight="1">
      <c r="A7" s="35"/>
    </row>
    <row r="8" spans="1:12" ht="20.5" customHeight="1">
      <c r="A8" s="34" t="s">
        <v>88</v>
      </c>
    </row>
    <row r="9" spans="1:12" ht="20.5" customHeight="1">
      <c r="A9" s="35"/>
    </row>
    <row r="10" spans="1:12" ht="20.5" customHeight="1">
      <c r="G10" s="34" t="s">
        <v>30</v>
      </c>
    </row>
    <row r="11" spans="1:12" ht="20.5" customHeight="1">
      <c r="H11" s="34" t="s">
        <v>10</v>
      </c>
    </row>
    <row r="12" spans="1:12" ht="20.5" customHeight="1">
      <c r="H12" s="34" t="s">
        <v>48</v>
      </c>
    </row>
    <row r="13" spans="1:12" ht="20.5" customHeight="1">
      <c r="A13" s="35"/>
    </row>
    <row r="14" spans="1:12" ht="24" customHeight="1">
      <c r="A14" s="34" t="s">
        <v>87</v>
      </c>
      <c r="B14" s="34"/>
    </row>
    <row r="15" spans="1:12" ht="24" customHeight="1">
      <c r="A15" s="34" t="s">
        <v>36</v>
      </c>
      <c r="B15" s="34"/>
    </row>
    <row r="16" spans="1:12" ht="24" customHeight="1">
      <c r="A16" s="34" t="s">
        <v>13</v>
      </c>
    </row>
    <row r="17" spans="1:11" ht="20.5" customHeight="1"/>
    <row r="18" spans="1:11" ht="20.5" customHeight="1"/>
    <row r="19" spans="1:11" ht="5.25" customHeight="1"/>
    <row r="20" spans="1:11" ht="20.5" customHeight="1">
      <c r="A20" s="37" t="s">
        <v>3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20.5" customHeight="1"/>
    <row r="22" spans="1:11" ht="20.5" customHeight="1">
      <c r="B22" s="41" t="s">
        <v>38</v>
      </c>
      <c r="C22" s="41"/>
      <c r="D22" s="41"/>
      <c r="E22" s="41"/>
    </row>
    <row r="23" spans="1:11" ht="20.5" customHeight="1">
      <c r="B23" s="41"/>
      <c r="C23" s="41"/>
      <c r="D23" s="41"/>
      <c r="E23" s="41"/>
    </row>
    <row r="24" spans="1:11" ht="20.5" customHeight="1">
      <c r="B24" s="40" t="s">
        <v>5</v>
      </c>
      <c r="C24" s="42" t="s">
        <v>20</v>
      </c>
      <c r="D24" s="42"/>
      <c r="E24" s="42"/>
      <c r="F24" s="43"/>
    </row>
    <row r="25" spans="1:11" ht="20.5" customHeight="1">
      <c r="B25" s="41"/>
      <c r="C25" s="41"/>
      <c r="D25" s="41"/>
      <c r="E25" s="36"/>
      <c r="F25" s="44"/>
    </row>
    <row r="26" spans="1:11" ht="20.5" customHeight="1">
      <c r="B26" s="40" t="s">
        <v>32</v>
      </c>
      <c r="C26" s="42" t="s">
        <v>16</v>
      </c>
      <c r="D26" s="42"/>
      <c r="E26" s="42"/>
      <c r="F26" s="43"/>
    </row>
    <row r="27" spans="1:11" ht="14" customHeight="1"/>
    <row r="28" spans="1:11" ht="14" customHeight="1"/>
    <row r="29" spans="1:11" ht="14" customHeight="1"/>
    <row r="30" spans="1:11" ht="14" customHeight="1"/>
    <row r="31" spans="1:11" ht="14" customHeight="1"/>
    <row r="32" spans="1:11" ht="14" customHeight="1"/>
    <row r="33" spans="9:11" ht="20.5" customHeight="1"/>
    <row r="34" spans="9:11" ht="20.5" customHeight="1">
      <c r="I34" s="40" t="s">
        <v>46</v>
      </c>
      <c r="J34" s="47" t="s">
        <v>9</v>
      </c>
      <c r="K34" s="47"/>
    </row>
    <row r="35" spans="9:11" ht="20.5" customHeight="1">
      <c r="I35" s="45" t="s">
        <v>43</v>
      </c>
      <c r="J35" s="48"/>
      <c r="K35" s="48"/>
    </row>
    <row r="36" spans="9:11" ht="20.5" customHeight="1"/>
    <row r="38" spans="9:11" ht="14" customHeight="1"/>
  </sheetData>
  <mergeCells count="6">
    <mergeCell ref="J5:K5"/>
    <mergeCell ref="J6:K6"/>
    <mergeCell ref="C24:E24"/>
    <mergeCell ref="C26:E26"/>
    <mergeCell ref="J34:K34"/>
    <mergeCell ref="J35:K35"/>
  </mergeCells>
  <phoneticPr fontId="4"/>
  <printOptions horizontalCentered="1"/>
  <pageMargins left="0.78740157480314965" right="0.78740157480314965" top="0.98425196850393681" bottom="0.98425196850393681" header="0.51181102362204722" footer="0.51181102362204722"/>
  <pageSetup paperSize="9" scale="85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38"/>
  <sheetViews>
    <sheetView showGridLines="0" view="pageBreakPreview" zoomScale="90" zoomScaleSheetLayoutView="90" workbookViewId="0">
      <pane xSplit="1" ySplit="7" topLeftCell="B26" activePane="bottomRight" state="frozen"/>
      <selection pane="topRight"/>
      <selection pane="bottomLeft"/>
      <selection pane="bottomRight" activeCell="G10" sqref="G10"/>
    </sheetView>
  </sheetViews>
  <sheetFormatPr defaultColWidth="9" defaultRowHeight="22.65" customHeight="1"/>
  <cols>
    <col min="1" max="1" width="6.33203125" style="50" customWidth="1"/>
    <col min="2" max="2" width="8.81640625" style="50" customWidth="1"/>
    <col min="3" max="3" width="6.81640625" style="51" customWidth="1"/>
    <col min="4" max="4" width="12.6328125" style="52" customWidth="1"/>
    <col min="5" max="6" width="16.453125" style="51" customWidth="1"/>
    <col min="7" max="7" width="13.109375" style="51" customWidth="1"/>
    <col min="8" max="9" width="11.1796875" style="51" customWidth="1"/>
    <col min="10" max="10" width="13.33203125" style="51" customWidth="1"/>
    <col min="11" max="11" width="10.26953125" style="51" customWidth="1"/>
    <col min="12" max="12" width="7.1796875" style="51" customWidth="1"/>
    <col min="13" max="13" width="11.81640625" style="51" customWidth="1"/>
    <col min="14" max="14" width="9.6328125" style="51" customWidth="1"/>
    <col min="15" max="16" width="2.6328125" style="51" customWidth="1"/>
    <col min="17" max="17" width="9" style="51"/>
    <col min="18" max="18" width="5.453125" style="51" bestFit="1" customWidth="1"/>
    <col min="19" max="25" width="9" style="51"/>
    <col min="26" max="26" width="9.6328125" style="51" bestFit="1" customWidth="1"/>
    <col min="27" max="46" width="9" style="51"/>
    <col min="47" max="47" width="9.54296875" style="51" bestFit="1" customWidth="1"/>
    <col min="48" max="16384" width="9" style="51"/>
  </cols>
  <sheetData>
    <row r="1" spans="1:47" ht="22.65" customHeight="1">
      <c r="A1" s="54" t="s">
        <v>54</v>
      </c>
    </row>
    <row r="2" spans="1:47" ht="22.65" customHeight="1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01"/>
    </row>
    <row r="3" spans="1:47" ht="9.9" customHeight="1"/>
    <row r="4" spans="1:47" ht="22.65" customHeight="1">
      <c r="G4" s="73"/>
      <c r="H4" s="93" t="s">
        <v>73</v>
      </c>
      <c r="I4" s="100"/>
      <c r="J4" s="100"/>
      <c r="K4" s="100"/>
    </row>
    <row r="5" spans="1:47" ht="10.5" customHeight="1"/>
    <row r="6" spans="1:47" ht="22.65" customHeight="1">
      <c r="A6" s="56" t="s">
        <v>15</v>
      </c>
      <c r="B6" s="56" t="s">
        <v>18</v>
      </c>
      <c r="C6" s="56" t="s">
        <v>8</v>
      </c>
      <c r="D6" s="78" t="s">
        <v>33</v>
      </c>
      <c r="E6" s="56" t="s">
        <v>27</v>
      </c>
      <c r="F6" s="56" t="s">
        <v>37</v>
      </c>
      <c r="G6" s="90" t="s">
        <v>69</v>
      </c>
      <c r="H6" s="90" t="s">
        <v>70</v>
      </c>
      <c r="I6" s="90" t="s">
        <v>71</v>
      </c>
      <c r="J6" s="90" t="s">
        <v>42</v>
      </c>
      <c r="K6" s="90" t="s">
        <v>65</v>
      </c>
    </row>
    <row r="7" spans="1:47" ht="20" customHeight="1">
      <c r="A7" s="57"/>
      <c r="B7" s="57"/>
      <c r="C7" s="57"/>
      <c r="D7" s="79"/>
      <c r="E7" s="57"/>
      <c r="F7" s="57"/>
      <c r="G7" s="57" t="s">
        <v>22</v>
      </c>
      <c r="H7" s="94"/>
      <c r="I7" s="94"/>
      <c r="J7" s="84"/>
      <c r="K7" s="57"/>
    </row>
    <row r="8" spans="1:47" ht="28.5" customHeight="1">
      <c r="A8" s="58"/>
      <c r="B8" s="58"/>
      <c r="C8" s="58"/>
      <c r="D8" s="58"/>
      <c r="E8" s="85"/>
      <c r="F8" s="85"/>
      <c r="G8" s="58" t="s">
        <v>84</v>
      </c>
      <c r="H8" s="95">
        <f t="shared" ref="H8:H27" si="0">IFERROR(VLOOKUP(G8,$M$8:$N$12,2,FALSE),"")</f>
        <v>52100</v>
      </c>
      <c r="I8" s="95"/>
      <c r="J8" s="95">
        <f t="shared" ref="J8:J27" si="1">IFERROR(H8+I8,0)</f>
        <v>52100</v>
      </c>
      <c r="K8" s="85"/>
      <c r="M8" s="102" t="str">
        <f>A34</f>
        <v>非課税</v>
      </c>
      <c r="N8" s="104">
        <v>52100</v>
      </c>
    </row>
    <row r="9" spans="1:47" ht="28.5" customHeight="1">
      <c r="A9" s="58"/>
      <c r="B9" s="58"/>
      <c r="C9" s="58"/>
      <c r="D9" s="58"/>
      <c r="E9" s="85"/>
      <c r="F9" s="85"/>
      <c r="G9" s="58" t="s">
        <v>85</v>
      </c>
      <c r="H9" s="95">
        <f t="shared" si="0"/>
        <v>10420</v>
      </c>
      <c r="I9" s="95"/>
      <c r="J9" s="95">
        <f t="shared" si="1"/>
        <v>10420</v>
      </c>
      <c r="K9" s="85"/>
      <c r="M9" s="102" t="str">
        <f>A35</f>
        <v>所得</v>
      </c>
      <c r="N9" s="105">
        <v>10420</v>
      </c>
    </row>
    <row r="10" spans="1:47" ht="28.5" customHeight="1">
      <c r="A10" s="58"/>
      <c r="B10" s="58"/>
      <c r="C10" s="58"/>
      <c r="D10" s="58"/>
      <c r="E10" s="85"/>
      <c r="F10" s="85"/>
      <c r="G10" s="58" t="s">
        <v>86</v>
      </c>
      <c r="H10" s="95">
        <f t="shared" si="0"/>
        <v>10420</v>
      </c>
      <c r="I10" s="95"/>
      <c r="J10" s="95">
        <f t="shared" si="1"/>
        <v>10420</v>
      </c>
      <c r="K10" s="85"/>
      <c r="M10" s="102" t="str">
        <f>A36</f>
        <v>多子</v>
      </c>
      <c r="N10" s="105">
        <v>10420</v>
      </c>
    </row>
    <row r="11" spans="1:47" ht="28.5" customHeight="1">
      <c r="A11" s="58"/>
      <c r="B11" s="58"/>
      <c r="C11" s="58"/>
      <c r="D11" s="58"/>
      <c r="E11" s="85"/>
      <c r="F11" s="85"/>
      <c r="G11" s="58"/>
      <c r="H11" s="95" t="str">
        <f t="shared" si="0"/>
        <v/>
      </c>
      <c r="I11" s="95"/>
      <c r="J11" s="95">
        <f t="shared" si="1"/>
        <v>0</v>
      </c>
      <c r="K11" s="85"/>
      <c r="M11" s="102" t="str">
        <f>A37</f>
        <v>加算</v>
      </c>
      <c r="N11" s="105">
        <v>81000</v>
      </c>
      <c r="AU11" s="97">
        <f>N10</f>
        <v>10420</v>
      </c>
    </row>
    <row r="12" spans="1:47" ht="28.5" customHeight="1">
      <c r="A12" s="58"/>
      <c r="B12" s="58"/>
      <c r="C12" s="58"/>
      <c r="D12" s="58"/>
      <c r="E12" s="85"/>
      <c r="F12" s="85"/>
      <c r="G12" s="58"/>
      <c r="H12" s="95" t="str">
        <f t="shared" si="0"/>
        <v/>
      </c>
      <c r="I12" s="95"/>
      <c r="J12" s="95">
        <f t="shared" si="1"/>
        <v>0</v>
      </c>
      <c r="K12" s="85"/>
      <c r="M12" s="102"/>
      <c r="N12" s="105"/>
      <c r="AU12" s="97">
        <f>N11</f>
        <v>81000</v>
      </c>
    </row>
    <row r="13" spans="1:47" ht="28.5" customHeight="1">
      <c r="A13" s="58"/>
      <c r="B13" s="58"/>
      <c r="C13" s="58"/>
      <c r="D13" s="58"/>
      <c r="E13" s="85"/>
      <c r="F13" s="85"/>
      <c r="G13" s="58"/>
      <c r="H13" s="95" t="str">
        <f t="shared" si="0"/>
        <v/>
      </c>
      <c r="I13" s="95"/>
      <c r="J13" s="95">
        <f t="shared" si="1"/>
        <v>0</v>
      </c>
      <c r="K13" s="85"/>
      <c r="M13" s="103"/>
      <c r="N13" s="106"/>
      <c r="AU13" s="97">
        <f>N12</f>
        <v>0</v>
      </c>
    </row>
    <row r="14" spans="1:47" ht="28.5" customHeight="1">
      <c r="A14" s="58"/>
      <c r="B14" s="58"/>
      <c r="C14" s="58"/>
      <c r="D14" s="58"/>
      <c r="E14" s="85"/>
      <c r="F14" s="85"/>
      <c r="G14" s="58"/>
      <c r="H14" s="95" t="str">
        <f t="shared" si="0"/>
        <v/>
      </c>
      <c r="I14" s="95"/>
      <c r="J14" s="95">
        <f t="shared" si="1"/>
        <v>0</v>
      </c>
      <c r="K14" s="85"/>
      <c r="M14" s="50"/>
      <c r="AU14" s="97">
        <f>N13</f>
        <v>0</v>
      </c>
    </row>
    <row r="15" spans="1:47" ht="28.5" customHeight="1">
      <c r="A15" s="58"/>
      <c r="B15" s="58"/>
      <c r="C15" s="58"/>
      <c r="D15" s="58"/>
      <c r="E15" s="85"/>
      <c r="F15" s="85"/>
      <c r="G15" s="58"/>
      <c r="H15" s="95" t="str">
        <f t="shared" si="0"/>
        <v/>
      </c>
      <c r="I15" s="95"/>
      <c r="J15" s="95">
        <f t="shared" si="1"/>
        <v>0</v>
      </c>
      <c r="K15" s="85"/>
    </row>
    <row r="16" spans="1:47" ht="28.5" customHeight="1">
      <c r="A16" s="58"/>
      <c r="B16" s="58"/>
      <c r="C16" s="58"/>
      <c r="D16" s="58"/>
      <c r="E16" s="85"/>
      <c r="F16" s="85"/>
      <c r="G16" s="58"/>
      <c r="H16" s="95" t="str">
        <f t="shared" si="0"/>
        <v/>
      </c>
      <c r="I16" s="95"/>
      <c r="J16" s="95">
        <f t="shared" si="1"/>
        <v>0</v>
      </c>
      <c r="K16" s="85"/>
    </row>
    <row r="17" spans="1:11" ht="28.5" customHeight="1">
      <c r="A17" s="58"/>
      <c r="B17" s="58"/>
      <c r="C17" s="58"/>
      <c r="D17" s="58"/>
      <c r="E17" s="85"/>
      <c r="F17" s="85"/>
      <c r="G17" s="58"/>
      <c r="H17" s="95" t="str">
        <f t="shared" si="0"/>
        <v/>
      </c>
      <c r="I17" s="95"/>
      <c r="J17" s="95">
        <f t="shared" si="1"/>
        <v>0</v>
      </c>
      <c r="K17" s="85"/>
    </row>
    <row r="18" spans="1:11" ht="28.5" customHeight="1">
      <c r="A18" s="58"/>
      <c r="B18" s="58"/>
      <c r="C18" s="58"/>
      <c r="D18" s="58"/>
      <c r="E18" s="85"/>
      <c r="F18" s="85"/>
      <c r="G18" s="58"/>
      <c r="H18" s="95" t="str">
        <f t="shared" si="0"/>
        <v/>
      </c>
      <c r="I18" s="95"/>
      <c r="J18" s="95">
        <f t="shared" si="1"/>
        <v>0</v>
      </c>
      <c r="K18" s="85"/>
    </row>
    <row r="19" spans="1:11" ht="28.5" customHeight="1">
      <c r="A19" s="58"/>
      <c r="B19" s="58"/>
      <c r="C19" s="58"/>
      <c r="D19" s="58"/>
      <c r="E19" s="85"/>
      <c r="F19" s="85"/>
      <c r="G19" s="58"/>
      <c r="H19" s="95" t="str">
        <f t="shared" si="0"/>
        <v/>
      </c>
      <c r="I19" s="95"/>
      <c r="J19" s="95">
        <f t="shared" si="1"/>
        <v>0</v>
      </c>
      <c r="K19" s="85"/>
    </row>
    <row r="20" spans="1:11" ht="28.5" customHeight="1">
      <c r="A20" s="58"/>
      <c r="B20" s="58"/>
      <c r="C20" s="58"/>
      <c r="D20" s="58"/>
      <c r="E20" s="85"/>
      <c r="F20" s="85"/>
      <c r="G20" s="58"/>
      <c r="H20" s="95" t="str">
        <f t="shared" si="0"/>
        <v/>
      </c>
      <c r="I20" s="95"/>
      <c r="J20" s="95">
        <f t="shared" si="1"/>
        <v>0</v>
      </c>
      <c r="K20" s="85"/>
    </row>
    <row r="21" spans="1:11" ht="28.5" customHeight="1">
      <c r="A21" s="58"/>
      <c r="B21" s="58"/>
      <c r="C21" s="58"/>
      <c r="D21" s="58"/>
      <c r="E21" s="85"/>
      <c r="F21" s="85"/>
      <c r="G21" s="58"/>
      <c r="H21" s="95" t="str">
        <f t="shared" si="0"/>
        <v/>
      </c>
      <c r="I21" s="95"/>
      <c r="J21" s="95">
        <f t="shared" si="1"/>
        <v>0</v>
      </c>
      <c r="K21" s="85"/>
    </row>
    <row r="22" spans="1:11" ht="28.5" customHeight="1">
      <c r="A22" s="58"/>
      <c r="B22" s="58"/>
      <c r="C22" s="58"/>
      <c r="D22" s="58"/>
      <c r="E22" s="85"/>
      <c r="F22" s="85"/>
      <c r="G22" s="58"/>
      <c r="H22" s="95" t="str">
        <f t="shared" si="0"/>
        <v/>
      </c>
      <c r="I22" s="95"/>
      <c r="J22" s="95">
        <f t="shared" si="1"/>
        <v>0</v>
      </c>
      <c r="K22" s="85"/>
    </row>
    <row r="23" spans="1:11" ht="28.5" customHeight="1">
      <c r="A23" s="58"/>
      <c r="B23" s="58"/>
      <c r="C23" s="58"/>
      <c r="D23" s="58"/>
      <c r="E23" s="85"/>
      <c r="F23" s="85"/>
      <c r="G23" s="58"/>
      <c r="H23" s="95" t="str">
        <f t="shared" si="0"/>
        <v/>
      </c>
      <c r="I23" s="95"/>
      <c r="J23" s="95">
        <f t="shared" si="1"/>
        <v>0</v>
      </c>
      <c r="K23" s="85"/>
    </row>
    <row r="24" spans="1:11" ht="28.5" customHeight="1">
      <c r="A24" s="58"/>
      <c r="B24" s="58"/>
      <c r="C24" s="58"/>
      <c r="D24" s="58"/>
      <c r="E24" s="85"/>
      <c r="F24" s="85"/>
      <c r="G24" s="58"/>
      <c r="H24" s="95" t="str">
        <f t="shared" si="0"/>
        <v/>
      </c>
      <c r="I24" s="95"/>
      <c r="J24" s="95">
        <f t="shared" si="1"/>
        <v>0</v>
      </c>
      <c r="K24" s="85"/>
    </row>
    <row r="25" spans="1:11" ht="28.5" customHeight="1">
      <c r="A25" s="58"/>
      <c r="B25" s="58"/>
      <c r="C25" s="58"/>
      <c r="D25" s="58"/>
      <c r="E25" s="85"/>
      <c r="F25" s="85"/>
      <c r="G25" s="58"/>
      <c r="H25" s="95" t="str">
        <f t="shared" si="0"/>
        <v/>
      </c>
      <c r="I25" s="95"/>
      <c r="J25" s="95">
        <f t="shared" si="1"/>
        <v>0</v>
      </c>
      <c r="K25" s="85"/>
    </row>
    <row r="26" spans="1:11" ht="28.5" customHeight="1">
      <c r="A26" s="58"/>
      <c r="B26" s="58"/>
      <c r="C26" s="58"/>
      <c r="D26" s="58"/>
      <c r="E26" s="85"/>
      <c r="F26" s="85"/>
      <c r="G26" s="58"/>
      <c r="H26" s="95" t="str">
        <f t="shared" si="0"/>
        <v/>
      </c>
      <c r="I26" s="95"/>
      <c r="J26" s="95">
        <f t="shared" si="1"/>
        <v>0</v>
      </c>
      <c r="K26" s="85"/>
    </row>
    <row r="27" spans="1:11" ht="28.5" customHeight="1">
      <c r="A27" s="58"/>
      <c r="B27" s="58"/>
      <c r="C27" s="58"/>
      <c r="D27" s="58"/>
      <c r="E27" s="85"/>
      <c r="F27" s="85"/>
      <c r="G27" s="58"/>
      <c r="H27" s="95" t="str">
        <f t="shared" si="0"/>
        <v/>
      </c>
      <c r="I27" s="95"/>
      <c r="J27" s="95">
        <f t="shared" si="1"/>
        <v>0</v>
      </c>
      <c r="K27" s="85"/>
    </row>
    <row r="28" spans="1:11" ht="28.5" customHeight="1">
      <c r="A28" s="59" t="s">
        <v>35</v>
      </c>
      <c r="B28" s="67"/>
      <c r="C28" s="67"/>
      <c r="D28" s="67"/>
      <c r="E28" s="67"/>
      <c r="F28" s="67"/>
      <c r="G28" s="67"/>
      <c r="H28" s="95">
        <f>SUM(H8:H27)</f>
        <v>72940</v>
      </c>
      <c r="I28" s="95">
        <f>SUM(I8:I27)</f>
        <v>0</v>
      </c>
      <c r="J28" s="95">
        <f>SUM(J8:J27)</f>
        <v>72940</v>
      </c>
      <c r="K28" s="82" t="s">
        <v>24</v>
      </c>
    </row>
    <row r="29" spans="1:11" ht="15" customHeight="1">
      <c r="A29" s="60" t="s">
        <v>11</v>
      </c>
      <c r="B29" s="68"/>
      <c r="C29" s="68"/>
      <c r="D29" s="68"/>
      <c r="E29" s="68"/>
      <c r="F29" s="68"/>
      <c r="G29" s="68"/>
      <c r="H29" s="96"/>
      <c r="I29" s="96"/>
      <c r="J29" s="73"/>
      <c r="K29" s="73"/>
    </row>
    <row r="30" spans="1:11" ht="15" customHeight="1">
      <c r="A30" s="54" t="s">
        <v>40</v>
      </c>
      <c r="B30" s="69"/>
      <c r="C30" s="73"/>
      <c r="D30" s="68"/>
      <c r="E30" s="73"/>
      <c r="F30" s="73"/>
      <c r="G30" s="73"/>
      <c r="H30" s="96"/>
      <c r="I30" s="96"/>
      <c r="J30" s="73"/>
      <c r="K30" s="73"/>
    </row>
    <row r="31" spans="1:11" ht="15" customHeight="1">
      <c r="A31" s="51"/>
      <c r="H31" s="97"/>
      <c r="I31" s="97"/>
    </row>
    <row r="32" spans="1:11" s="53" customFormat="1" ht="16.5" customHeight="1">
      <c r="A32" s="61"/>
      <c r="B32" s="61"/>
      <c r="D32" s="80"/>
      <c r="H32" s="98"/>
      <c r="I32" s="98"/>
    </row>
    <row r="33" spans="1:9" s="53" customFormat="1" ht="20" customHeight="1">
      <c r="A33" s="62" t="s">
        <v>69</v>
      </c>
      <c r="B33" s="70" t="s">
        <v>21</v>
      </c>
      <c r="C33" s="74"/>
      <c r="D33" s="81" t="s">
        <v>5</v>
      </c>
      <c r="E33" s="86" t="s">
        <v>32</v>
      </c>
      <c r="G33" s="91"/>
      <c r="H33" s="99"/>
      <c r="I33" s="99"/>
    </row>
    <row r="34" spans="1:9" s="53" customFormat="1" ht="20" customHeight="1">
      <c r="A34" s="63" t="s">
        <v>84</v>
      </c>
      <c r="B34" s="71" t="s">
        <v>89</v>
      </c>
      <c r="C34" s="75" t="s">
        <v>14</v>
      </c>
      <c r="D34" s="82">
        <f>COUNTIF($G$8:$G$27,A34)</f>
        <v>1</v>
      </c>
      <c r="E34" s="87">
        <f>D34*N8</f>
        <v>52100</v>
      </c>
      <c r="G34" s="91"/>
      <c r="H34" s="99"/>
      <c r="I34" s="99"/>
    </row>
    <row r="35" spans="1:9" s="53" customFormat="1" ht="20" customHeight="1">
      <c r="A35" s="63" t="s">
        <v>85</v>
      </c>
      <c r="B35" s="71" t="s">
        <v>90</v>
      </c>
      <c r="C35" s="75" t="s">
        <v>14</v>
      </c>
      <c r="D35" s="82">
        <f>COUNTIF($G$8:$G$27,A35)</f>
        <v>1</v>
      </c>
      <c r="E35" s="87">
        <f>D35*N9</f>
        <v>10420</v>
      </c>
      <c r="G35" s="91"/>
      <c r="H35" s="99"/>
      <c r="I35" s="99"/>
    </row>
    <row r="36" spans="1:9" s="53" customFormat="1" ht="20" customHeight="1">
      <c r="A36" s="64" t="s">
        <v>86</v>
      </c>
      <c r="B36" s="72" t="s">
        <v>58</v>
      </c>
      <c r="C36" s="76" t="s">
        <v>14</v>
      </c>
      <c r="D36" s="83">
        <f>COUNTIF($G$8:$G$27,A36)</f>
        <v>1</v>
      </c>
      <c r="E36" s="88">
        <f>D36*N10</f>
        <v>10420</v>
      </c>
      <c r="G36" s="91"/>
      <c r="H36" s="99"/>
      <c r="I36" s="99"/>
    </row>
    <row r="37" spans="1:9" s="53" customFormat="1" ht="20" customHeight="1">
      <c r="A37" s="65" t="s">
        <v>76</v>
      </c>
      <c r="B37" s="65" t="s">
        <v>77</v>
      </c>
      <c r="C37" s="77" t="s">
        <v>14</v>
      </c>
      <c r="D37" s="84">
        <f>COUNT(I8:I27)</f>
        <v>0</v>
      </c>
      <c r="E37" s="89">
        <f>D37*N13</f>
        <v>0</v>
      </c>
      <c r="G37" s="92"/>
      <c r="H37" s="99"/>
      <c r="I37" s="99"/>
    </row>
    <row r="38" spans="1:9" ht="22.65" customHeight="1">
      <c r="A38" s="66" t="s">
        <v>39</v>
      </c>
      <c r="B38" s="66"/>
      <c r="C38" s="66"/>
      <c r="D38" s="82">
        <f>SUM(D34:D37)</f>
        <v>3</v>
      </c>
      <c r="E38" s="85">
        <f>SUM(E34:E37)</f>
        <v>72940</v>
      </c>
      <c r="H38" s="97"/>
      <c r="I38" s="97"/>
    </row>
  </sheetData>
  <mergeCells count="15">
    <mergeCell ref="A2:K2"/>
    <mergeCell ref="A28:G28"/>
    <mergeCell ref="B33:C33"/>
    <mergeCell ref="A38:C38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4"/>
  <dataValidations count="2">
    <dataValidation type="list" allowBlank="1" showDropDown="0" showInputMessage="1" showErrorMessage="1" sqref="I8:I27">
      <formula1>$N$13:$N$14</formula1>
    </dataValidation>
    <dataValidation type="list" allowBlank="1" showDropDown="0" showInputMessage="1" showErrorMessage="1" sqref="G8:G27">
      <formula1>$M$8:$M$11</formula1>
    </dataValidation>
  </dataValidations>
  <printOptions horizontalCentered="1"/>
  <pageMargins left="0.44" right="0.39370078740157483" top="0.59055118110236227" bottom="0.19685039370078741" header="0.70866141732283472" footer="0.51181102362204722"/>
  <pageSetup paperSize="9" scale="75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0"/>
  <sheetViews>
    <sheetView showGridLines="0" view="pageBreakPreview" zoomScale="90" zoomScaleSheetLayoutView="90" workbookViewId="0">
      <pane ySplit="6" topLeftCell="A25" activePane="bottomLeft" state="frozen"/>
      <selection pane="bottomLeft" activeCell="E40" sqref="E40"/>
    </sheetView>
  </sheetViews>
  <sheetFormatPr defaultColWidth="9" defaultRowHeight="22.6" customHeight="1"/>
  <cols>
    <col min="1" max="1" width="7.21875" style="107" customWidth="1"/>
    <col min="2" max="2" width="9.6640625" style="107" customWidth="1"/>
    <col min="3" max="3" width="6.77734375" style="108" customWidth="1"/>
    <col min="4" max="4" width="15.88671875" style="108" customWidth="1"/>
    <col min="5" max="5" width="17" style="108" customWidth="1"/>
    <col min="6" max="6" width="14.44140625" style="108" customWidth="1"/>
    <col min="7" max="8" width="11.1796875" style="51" customWidth="1"/>
    <col min="9" max="9" width="13.33203125" style="51" customWidth="1"/>
    <col min="10" max="10" width="11.6640625" style="108" bestFit="1" customWidth="1"/>
    <col min="11" max="14" width="7.21875" style="108" customWidth="1"/>
    <col min="15" max="15" width="6.33203125" style="108" customWidth="1"/>
    <col min="16" max="17" width="2.6640625" style="108" customWidth="1"/>
    <col min="18" max="18" width="9" style="108"/>
    <col min="19" max="19" width="5.44140625" style="108" bestFit="1" customWidth="1"/>
    <col min="20" max="16384" width="9" style="108"/>
  </cols>
  <sheetData>
    <row r="1" spans="1:14" ht="14.25" customHeight="1">
      <c r="A1" s="110" t="s">
        <v>66</v>
      </c>
    </row>
    <row r="2" spans="1:14" ht="21.75" customHeight="1">
      <c r="A2" s="112" t="s">
        <v>31</v>
      </c>
      <c r="B2" s="112"/>
      <c r="C2" s="112"/>
      <c r="D2" s="112"/>
      <c r="E2" s="112"/>
      <c r="F2" s="112"/>
      <c r="G2" s="112"/>
      <c r="H2" s="112"/>
      <c r="I2" s="112"/>
      <c r="J2" s="112"/>
      <c r="K2" s="160"/>
      <c r="L2" s="160"/>
      <c r="M2" s="160"/>
      <c r="N2" s="160"/>
    </row>
    <row r="3" spans="1:14" ht="7.5" customHeight="1"/>
    <row r="4" spans="1:14" ht="16.5" customHeight="1">
      <c r="F4" s="147"/>
      <c r="G4" s="93" t="s">
        <v>73</v>
      </c>
      <c r="H4" s="100"/>
      <c r="I4" s="100"/>
      <c r="J4" s="157"/>
    </row>
    <row r="5" spans="1:14" ht="7.5" customHeight="1"/>
    <row r="6" spans="1:14" ht="32.25" customHeight="1">
      <c r="A6" s="113" t="s">
        <v>15</v>
      </c>
      <c r="B6" s="113" t="s">
        <v>18</v>
      </c>
      <c r="C6" s="113" t="s">
        <v>8</v>
      </c>
      <c r="D6" s="113" t="s">
        <v>67</v>
      </c>
      <c r="E6" s="113" t="s">
        <v>68</v>
      </c>
      <c r="F6" s="148" t="s">
        <v>69</v>
      </c>
      <c r="G6" s="151" t="s">
        <v>70</v>
      </c>
      <c r="H6" s="151" t="s">
        <v>71</v>
      </c>
      <c r="I6" s="151" t="s">
        <v>42</v>
      </c>
      <c r="J6" s="158" t="s">
        <v>65</v>
      </c>
    </row>
    <row r="7" spans="1:14" s="109" customFormat="1" ht="28.5" customHeight="1">
      <c r="A7" s="114"/>
      <c r="B7" s="124"/>
      <c r="C7" s="124"/>
      <c r="D7" s="135"/>
      <c r="E7" s="135"/>
      <c r="F7" s="149"/>
      <c r="G7" s="152"/>
      <c r="H7" s="152"/>
      <c r="I7" s="155"/>
      <c r="J7" s="154"/>
    </row>
    <row r="8" spans="1:14" s="109" customFormat="1" ht="28.5" customHeight="1">
      <c r="A8" s="114"/>
      <c r="B8" s="124"/>
      <c r="C8" s="124"/>
      <c r="D8" s="135"/>
      <c r="E8" s="135"/>
      <c r="F8" s="149"/>
      <c r="G8" s="58"/>
      <c r="H8" s="58"/>
      <c r="I8" s="85"/>
      <c r="J8" s="154"/>
    </row>
    <row r="9" spans="1:14" s="109" customFormat="1" ht="28.5" customHeight="1">
      <c r="A9" s="114"/>
      <c r="B9" s="124"/>
      <c r="C9" s="124"/>
      <c r="D9" s="135"/>
      <c r="E9" s="135"/>
      <c r="F9" s="149"/>
      <c r="G9" s="58"/>
      <c r="H9" s="58"/>
      <c r="I9" s="85"/>
      <c r="J9" s="154"/>
    </row>
    <row r="10" spans="1:14" s="109" customFormat="1" ht="28.5" customHeight="1">
      <c r="A10" s="114"/>
      <c r="B10" s="124"/>
      <c r="C10" s="124"/>
      <c r="D10" s="135"/>
      <c r="E10" s="135"/>
      <c r="F10" s="149"/>
      <c r="G10" s="58"/>
      <c r="H10" s="58"/>
      <c r="I10" s="85"/>
      <c r="J10" s="154"/>
    </row>
    <row r="11" spans="1:14" s="109" customFormat="1" ht="28.5" customHeight="1">
      <c r="A11" s="114"/>
      <c r="B11" s="124"/>
      <c r="C11" s="124"/>
      <c r="D11" s="135"/>
      <c r="E11" s="135"/>
      <c r="F11" s="149"/>
      <c r="G11" s="58"/>
      <c r="H11" s="58"/>
      <c r="I11" s="85"/>
      <c r="J11" s="154"/>
    </row>
    <row r="12" spans="1:14" s="109" customFormat="1" ht="28.5" customHeight="1">
      <c r="A12" s="114"/>
      <c r="B12" s="124"/>
      <c r="C12" s="124"/>
      <c r="D12" s="135"/>
      <c r="E12" s="135"/>
      <c r="F12" s="149"/>
      <c r="G12" s="58"/>
      <c r="H12" s="58"/>
      <c r="I12" s="85"/>
      <c r="J12" s="154"/>
    </row>
    <row r="13" spans="1:14" s="109" customFormat="1" ht="28.5" customHeight="1">
      <c r="A13" s="114"/>
      <c r="B13" s="124"/>
      <c r="C13" s="124"/>
      <c r="D13" s="135"/>
      <c r="E13" s="135"/>
      <c r="F13" s="149"/>
      <c r="G13" s="58"/>
      <c r="H13" s="58"/>
      <c r="I13" s="85"/>
      <c r="J13" s="154"/>
    </row>
    <row r="14" spans="1:14" s="109" customFormat="1" ht="28.5" customHeight="1">
      <c r="A14" s="114"/>
      <c r="B14" s="124"/>
      <c r="C14" s="124"/>
      <c r="D14" s="135"/>
      <c r="E14" s="135"/>
      <c r="F14" s="149"/>
      <c r="G14" s="58"/>
      <c r="H14" s="58"/>
      <c r="I14" s="85"/>
      <c r="J14" s="154"/>
    </row>
    <row r="15" spans="1:14" s="109" customFormat="1" ht="28.5" customHeight="1">
      <c r="A15" s="114"/>
      <c r="B15" s="124"/>
      <c r="C15" s="124"/>
      <c r="D15" s="135"/>
      <c r="E15" s="135"/>
      <c r="F15" s="149"/>
      <c r="G15" s="58"/>
      <c r="H15" s="58"/>
      <c r="I15" s="85"/>
      <c r="J15" s="154"/>
    </row>
    <row r="16" spans="1:14" s="109" customFormat="1" ht="28.5" customHeight="1">
      <c r="A16" s="114"/>
      <c r="B16" s="124"/>
      <c r="C16" s="124"/>
      <c r="D16" s="135"/>
      <c r="E16" s="135"/>
      <c r="F16" s="149"/>
      <c r="G16" s="58"/>
      <c r="H16" s="58"/>
      <c r="I16" s="85"/>
      <c r="J16" s="154"/>
    </row>
    <row r="17" spans="1:10" s="109" customFormat="1" ht="28.5" customHeight="1">
      <c r="A17" s="114"/>
      <c r="B17" s="124"/>
      <c r="C17" s="124"/>
      <c r="D17" s="135"/>
      <c r="E17" s="135"/>
      <c r="F17" s="149"/>
      <c r="G17" s="58"/>
      <c r="H17" s="58"/>
      <c r="I17" s="85"/>
      <c r="J17" s="154"/>
    </row>
    <row r="18" spans="1:10" s="109" customFormat="1" ht="28.5" customHeight="1">
      <c r="A18" s="114"/>
      <c r="B18" s="124"/>
      <c r="C18" s="124"/>
      <c r="D18" s="135"/>
      <c r="E18" s="135"/>
      <c r="F18" s="149"/>
      <c r="G18" s="58"/>
      <c r="H18" s="58"/>
      <c r="I18" s="85"/>
      <c r="J18" s="154"/>
    </row>
    <row r="19" spans="1:10" s="109" customFormat="1" ht="28.5" customHeight="1">
      <c r="A19" s="114"/>
      <c r="B19" s="124"/>
      <c r="C19" s="124"/>
      <c r="D19" s="135"/>
      <c r="E19" s="135"/>
      <c r="F19" s="149"/>
      <c r="G19" s="58"/>
      <c r="H19" s="58"/>
      <c r="I19" s="85"/>
      <c r="J19" s="154"/>
    </row>
    <row r="20" spans="1:10" s="109" customFormat="1" ht="28.5" customHeight="1">
      <c r="A20" s="114"/>
      <c r="B20" s="124"/>
      <c r="C20" s="124"/>
      <c r="D20" s="135"/>
      <c r="E20" s="135"/>
      <c r="F20" s="149"/>
      <c r="G20" s="58"/>
      <c r="H20" s="58"/>
      <c r="I20" s="85"/>
      <c r="J20" s="154"/>
    </row>
    <row r="21" spans="1:10" s="109" customFormat="1" ht="28.5" customHeight="1">
      <c r="A21" s="114"/>
      <c r="B21" s="124"/>
      <c r="C21" s="124"/>
      <c r="D21" s="135"/>
      <c r="E21" s="135"/>
      <c r="F21" s="149"/>
      <c r="G21" s="58"/>
      <c r="H21" s="58"/>
      <c r="I21" s="85"/>
      <c r="J21" s="154"/>
    </row>
    <row r="22" spans="1:10" s="109" customFormat="1" ht="28.5" customHeight="1">
      <c r="A22" s="114"/>
      <c r="B22" s="124"/>
      <c r="C22" s="124"/>
      <c r="D22" s="135"/>
      <c r="E22" s="135"/>
      <c r="F22" s="149"/>
      <c r="G22" s="58"/>
      <c r="H22" s="58"/>
      <c r="I22" s="85"/>
      <c r="J22" s="154"/>
    </row>
    <row r="23" spans="1:10" s="109" customFormat="1" ht="28.5" customHeight="1">
      <c r="A23" s="114"/>
      <c r="B23" s="124"/>
      <c r="C23" s="124"/>
      <c r="D23" s="135"/>
      <c r="E23" s="135"/>
      <c r="F23" s="149"/>
      <c r="G23" s="58"/>
      <c r="H23" s="58"/>
      <c r="I23" s="85"/>
      <c r="J23" s="154"/>
    </row>
    <row r="24" spans="1:10" s="109" customFormat="1" ht="28.5" customHeight="1">
      <c r="A24" s="114"/>
      <c r="B24" s="124"/>
      <c r="C24" s="124"/>
      <c r="D24" s="135"/>
      <c r="E24" s="135"/>
      <c r="F24" s="149"/>
      <c r="G24" s="58"/>
      <c r="H24" s="58"/>
      <c r="I24" s="85"/>
      <c r="J24" s="154"/>
    </row>
    <row r="25" spans="1:10" s="109" customFormat="1" ht="28.5" customHeight="1">
      <c r="A25" s="114"/>
      <c r="B25" s="124"/>
      <c r="C25" s="124"/>
      <c r="D25" s="135"/>
      <c r="E25" s="135"/>
      <c r="F25" s="149"/>
      <c r="G25" s="58"/>
      <c r="H25" s="58"/>
      <c r="I25" s="85"/>
      <c r="J25" s="154"/>
    </row>
    <row r="26" spans="1:10" s="109" customFormat="1" ht="28.5" customHeight="1">
      <c r="A26" s="114"/>
      <c r="B26" s="124"/>
      <c r="C26" s="124"/>
      <c r="D26" s="135"/>
      <c r="E26" s="135"/>
      <c r="F26" s="149"/>
      <c r="G26" s="58"/>
      <c r="H26" s="58"/>
      <c r="I26" s="85"/>
      <c r="J26" s="154"/>
    </row>
    <row r="27" spans="1:10" s="109" customFormat="1" ht="28.5" customHeight="1">
      <c r="A27" s="114"/>
      <c r="B27" s="124"/>
      <c r="C27" s="124"/>
      <c r="D27" s="135"/>
      <c r="E27" s="135"/>
      <c r="F27" s="149"/>
      <c r="G27" s="58"/>
      <c r="H27" s="58"/>
      <c r="I27" s="85"/>
      <c r="J27" s="154"/>
    </row>
    <row r="28" spans="1:10" s="109" customFormat="1" ht="28.5" customHeight="1">
      <c r="A28" s="114"/>
      <c r="B28" s="124"/>
      <c r="C28" s="124"/>
      <c r="D28" s="135"/>
      <c r="E28" s="135"/>
      <c r="F28" s="149"/>
      <c r="G28" s="153"/>
      <c r="H28" s="153"/>
      <c r="I28" s="85"/>
      <c r="J28" s="154"/>
    </row>
    <row r="29" spans="1:10" s="109" customFormat="1" ht="24.75" customHeight="1">
      <c r="A29" s="115" t="s">
        <v>35</v>
      </c>
      <c r="B29" s="125"/>
      <c r="C29" s="125"/>
      <c r="D29" s="125"/>
      <c r="E29" s="125"/>
      <c r="F29" s="125"/>
      <c r="G29" s="154"/>
      <c r="H29" s="154"/>
      <c r="I29" s="156"/>
      <c r="J29" s="149" t="s">
        <v>24</v>
      </c>
    </row>
    <row r="30" spans="1:10" s="110" customFormat="1" ht="9.85" customHeight="1">
      <c r="A30" s="116"/>
      <c r="B30" s="126"/>
      <c r="C30" s="126"/>
      <c r="D30" s="126"/>
      <c r="E30" s="126"/>
      <c r="F30" s="126"/>
      <c r="G30" s="68"/>
      <c r="H30" s="68"/>
      <c r="I30" s="73"/>
      <c r="J30" s="159"/>
    </row>
    <row r="31" spans="1:10" s="110" customFormat="1" ht="9.85" customHeight="1">
      <c r="G31" s="73"/>
      <c r="H31" s="73"/>
      <c r="I31" s="73"/>
    </row>
    <row r="32" spans="1:10" s="111" customFormat="1" ht="14.25" customHeight="1">
      <c r="A32" s="117"/>
      <c r="B32" s="127"/>
      <c r="G32" s="51"/>
      <c r="H32" s="51"/>
      <c r="I32" s="51"/>
    </row>
    <row r="33" spans="1:9" s="111" customFormat="1" ht="20" customHeight="1">
      <c r="A33" s="118" t="s">
        <v>69</v>
      </c>
      <c r="B33" s="128" t="s">
        <v>21</v>
      </c>
      <c r="C33" s="131"/>
      <c r="D33" s="136" t="s">
        <v>5</v>
      </c>
      <c r="E33" s="141" t="s">
        <v>32</v>
      </c>
      <c r="F33" s="150"/>
      <c r="G33" s="53"/>
      <c r="H33" s="53"/>
      <c r="I33" s="53"/>
    </row>
    <row r="34" spans="1:9" s="111" customFormat="1" ht="21.8" customHeight="1">
      <c r="A34" s="119" t="s">
        <v>2</v>
      </c>
      <c r="B34" s="129" t="s">
        <v>19</v>
      </c>
      <c r="C34" s="132" t="s">
        <v>14</v>
      </c>
      <c r="D34" s="137"/>
      <c r="E34" s="142"/>
      <c r="G34" s="92"/>
      <c r="H34" s="92"/>
      <c r="I34" s="53"/>
    </row>
    <row r="35" spans="1:9" s="111" customFormat="1" ht="21.8" customHeight="1">
      <c r="A35" s="119" t="s">
        <v>84</v>
      </c>
      <c r="B35" s="129" t="s">
        <v>84</v>
      </c>
      <c r="C35" s="132" t="s">
        <v>14</v>
      </c>
      <c r="D35" s="137"/>
      <c r="E35" s="142"/>
      <c r="G35" s="92"/>
      <c r="H35" s="92"/>
      <c r="I35" s="53"/>
    </row>
    <row r="36" spans="1:9" s="111" customFormat="1" ht="21.8" customHeight="1">
      <c r="A36" s="120" t="s">
        <v>0</v>
      </c>
      <c r="B36" s="129" t="s">
        <v>47</v>
      </c>
      <c r="C36" s="133" t="s">
        <v>17</v>
      </c>
      <c r="D36" s="137"/>
      <c r="E36" s="142"/>
      <c r="G36" s="92"/>
      <c r="H36" s="92"/>
      <c r="I36" s="53"/>
    </row>
    <row r="37" spans="1:9" s="111" customFormat="1" ht="21.8" customHeight="1">
      <c r="A37" s="121" t="s">
        <v>72</v>
      </c>
      <c r="B37" s="130" t="s">
        <v>85</v>
      </c>
      <c r="C37" s="134" t="s">
        <v>14</v>
      </c>
      <c r="D37" s="138"/>
      <c r="E37" s="143"/>
      <c r="G37" s="92"/>
      <c r="H37" s="92"/>
      <c r="I37" s="53"/>
    </row>
    <row r="38" spans="1:9" s="111" customFormat="1" ht="21.8" customHeight="1">
      <c r="A38" s="122" t="s">
        <v>72</v>
      </c>
      <c r="B38" s="72" t="s">
        <v>86</v>
      </c>
      <c r="C38" s="76" t="s">
        <v>14</v>
      </c>
      <c r="D38" s="139"/>
      <c r="E38" s="144"/>
      <c r="G38" s="92"/>
      <c r="H38" s="92"/>
      <c r="I38" s="53"/>
    </row>
    <row r="39" spans="1:9" s="111" customFormat="1" ht="21.8" customHeight="1">
      <c r="A39" s="65" t="s">
        <v>76</v>
      </c>
      <c r="B39" s="65" t="s">
        <v>77</v>
      </c>
      <c r="C39" s="77" t="s">
        <v>14</v>
      </c>
      <c r="D39" s="140"/>
      <c r="E39" s="145"/>
      <c r="G39" s="92"/>
      <c r="H39" s="92"/>
      <c r="I39" s="53"/>
    </row>
    <row r="40" spans="1:9" s="111" customFormat="1" ht="21.8" customHeight="1">
      <c r="A40" s="123" t="s">
        <v>39</v>
      </c>
      <c r="B40" s="123"/>
      <c r="C40" s="123"/>
      <c r="D40" s="137"/>
      <c r="E40" s="146"/>
      <c r="G40" s="92"/>
      <c r="H40" s="92"/>
      <c r="I40" s="53"/>
    </row>
    <row r="41" spans="1:9" ht="24.05" customHeight="1"/>
  </sheetData>
  <mergeCells count="4">
    <mergeCell ref="A2:J2"/>
    <mergeCell ref="A29:F29"/>
    <mergeCell ref="B33:C33"/>
    <mergeCell ref="A40:C40"/>
  </mergeCells>
  <phoneticPr fontId="4"/>
  <printOptions horizontalCentered="1"/>
  <pageMargins left="0.59055118110236227" right="0.59055118110236227" top="0.3431496062992126" bottom="0" header="0.84999999999999987" footer="0.28000000000000003"/>
  <pageSetup paperSize="9" scale="70" fitToWidth="0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0"/>
  <sheetViews>
    <sheetView showGridLines="0" view="pageBreakPreview" zoomScale="95" zoomScaleSheetLayoutView="95" workbookViewId="0">
      <pane ySplit="7" topLeftCell="A8" activePane="bottomLeft" state="frozen"/>
      <selection pane="bottomLeft" activeCell="I9" sqref="I9"/>
    </sheetView>
  </sheetViews>
  <sheetFormatPr defaultColWidth="9" defaultRowHeight="22.65" customHeight="1"/>
  <cols>
    <col min="1" max="1" width="5.08984375" style="107" customWidth="1"/>
    <col min="2" max="2" width="8.08984375" style="107" customWidth="1"/>
    <col min="3" max="3" width="7.1796875" style="108" customWidth="1"/>
    <col min="4" max="4" width="13" style="108" customWidth="1"/>
    <col min="5" max="5" width="14" style="108" customWidth="1"/>
    <col min="6" max="6" width="13.1796875" style="108" customWidth="1"/>
    <col min="7" max="7" width="12.6640625" style="108" customWidth="1"/>
    <col min="8" max="9" width="11.1796875" style="108" customWidth="1"/>
    <col min="10" max="10" width="12.44140625" style="108" customWidth="1"/>
    <col min="11" max="11" width="11.08984375" style="108" customWidth="1"/>
    <col min="12" max="12" width="9.81640625" style="108" customWidth="1"/>
    <col min="13" max="13" width="7.1796875" style="108" customWidth="1"/>
    <col min="14" max="15" width="10.36328125" style="108" customWidth="1"/>
    <col min="16" max="17" width="2.6328125" style="108" customWidth="1"/>
    <col min="18" max="18" width="9" style="108"/>
    <col min="19" max="19" width="5.453125" style="108" bestFit="1" customWidth="1"/>
    <col min="20" max="16384" width="9" style="108"/>
  </cols>
  <sheetData>
    <row r="1" spans="1:47" ht="22.65" customHeight="1">
      <c r="A1" s="161" t="s">
        <v>57</v>
      </c>
    </row>
    <row r="2" spans="1:47" ht="22.65" customHeight="1">
      <c r="A2" s="112" t="s">
        <v>34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60"/>
      <c r="N2" s="160"/>
      <c r="O2" s="160"/>
    </row>
    <row r="3" spans="1:47" ht="12.75" customHeight="1"/>
    <row r="4" spans="1:47" ht="22.65" customHeight="1">
      <c r="H4" s="175" t="s">
        <v>25</v>
      </c>
      <c r="I4" s="175"/>
      <c r="J4" s="178"/>
      <c r="K4" s="178"/>
      <c r="L4" s="178"/>
    </row>
    <row r="5" spans="1:47" ht="11.25" customHeight="1"/>
    <row r="6" spans="1:47" ht="26.5" customHeight="1">
      <c r="A6" s="162" t="s">
        <v>15</v>
      </c>
      <c r="B6" s="162" t="s">
        <v>18</v>
      </c>
      <c r="C6" s="162" t="s">
        <v>8</v>
      </c>
      <c r="D6" s="168" t="s">
        <v>51</v>
      </c>
      <c r="E6" s="162" t="s">
        <v>27</v>
      </c>
      <c r="F6" s="162" t="s">
        <v>37</v>
      </c>
      <c r="G6" s="173" t="s">
        <v>69</v>
      </c>
      <c r="H6" s="173" t="s">
        <v>79</v>
      </c>
      <c r="I6" s="173" t="s">
        <v>78</v>
      </c>
      <c r="J6" s="168" t="s">
        <v>80</v>
      </c>
      <c r="K6" s="168" t="s">
        <v>81</v>
      </c>
      <c r="L6" s="162" t="s">
        <v>4</v>
      </c>
    </row>
    <row r="7" spans="1:47" ht="26.5" customHeight="1">
      <c r="A7" s="163"/>
      <c r="B7" s="163"/>
      <c r="C7" s="163"/>
      <c r="D7" s="169"/>
      <c r="E7" s="163"/>
      <c r="F7" s="163"/>
      <c r="G7" s="163" t="s">
        <v>22</v>
      </c>
      <c r="H7" s="163"/>
      <c r="I7" s="163"/>
      <c r="J7" s="179"/>
      <c r="K7" s="169"/>
      <c r="L7" s="163"/>
    </row>
    <row r="8" spans="1:47" ht="28.5" customHeight="1">
      <c r="A8" s="114"/>
      <c r="B8" s="114"/>
      <c r="C8" s="114"/>
      <c r="D8" s="114"/>
      <c r="E8" s="170"/>
      <c r="F8" s="170"/>
      <c r="G8" s="114"/>
      <c r="H8" s="176" t="str">
        <f t="shared" ref="H8:H30" si="0">IFERROR(VLOOKUP(G8,$N$8:$O$12,2,FALSE),"")</f>
        <v/>
      </c>
      <c r="I8" s="176"/>
      <c r="J8" s="176"/>
      <c r="K8" s="154">
        <f t="shared" ref="K8:K30" si="1">IFERROR(H8+I8-J8,0)</f>
        <v>0</v>
      </c>
      <c r="L8" s="180"/>
      <c r="N8" s="102" t="str">
        <f>A36</f>
        <v>非課税</v>
      </c>
      <c r="O8" s="104">
        <v>52100</v>
      </c>
    </row>
    <row r="9" spans="1:47" ht="28.5" customHeight="1">
      <c r="A9" s="114"/>
      <c r="B9" s="114"/>
      <c r="C9" s="114"/>
      <c r="D9" s="114"/>
      <c r="E9" s="170"/>
      <c r="F9" s="170"/>
      <c r="G9" s="114"/>
      <c r="H9" s="176" t="str">
        <f t="shared" si="0"/>
        <v/>
      </c>
      <c r="I9" s="176"/>
      <c r="J9" s="176"/>
      <c r="K9" s="154">
        <f t="shared" si="1"/>
        <v>0</v>
      </c>
      <c r="L9" s="180"/>
      <c r="N9" s="102" t="str">
        <f>A37</f>
        <v>所得</v>
      </c>
      <c r="O9" s="105">
        <v>10420</v>
      </c>
      <c r="AU9" s="183">
        <f>O10</f>
        <v>10420</v>
      </c>
    </row>
    <row r="10" spans="1:47" ht="28.5" customHeight="1">
      <c r="A10" s="114"/>
      <c r="B10" s="114"/>
      <c r="C10" s="114"/>
      <c r="D10" s="114"/>
      <c r="E10" s="170"/>
      <c r="F10" s="170"/>
      <c r="G10" s="114"/>
      <c r="H10" s="176" t="str">
        <f t="shared" si="0"/>
        <v/>
      </c>
      <c r="I10" s="176"/>
      <c r="J10" s="176"/>
      <c r="K10" s="154">
        <f t="shared" si="1"/>
        <v>0</v>
      </c>
      <c r="L10" s="180"/>
      <c r="N10" s="102" t="str">
        <f>A38</f>
        <v>多子</v>
      </c>
      <c r="O10" s="105">
        <v>10420</v>
      </c>
      <c r="AU10" s="183">
        <f>O11</f>
        <v>81000</v>
      </c>
    </row>
    <row r="11" spans="1:47" ht="28.5" customHeight="1">
      <c r="A11" s="114"/>
      <c r="B11" s="114"/>
      <c r="C11" s="114"/>
      <c r="D11" s="114"/>
      <c r="E11" s="170"/>
      <c r="F11" s="170"/>
      <c r="G11" s="114"/>
      <c r="H11" s="176" t="str">
        <f t="shared" si="0"/>
        <v/>
      </c>
      <c r="I11" s="176"/>
      <c r="J11" s="176"/>
      <c r="K11" s="154">
        <f t="shared" si="1"/>
        <v>0</v>
      </c>
      <c r="L11" s="180"/>
      <c r="N11" s="102" t="str">
        <f>A39</f>
        <v>加算</v>
      </c>
      <c r="O11" s="105">
        <v>81000</v>
      </c>
      <c r="AU11" s="183">
        <f>O12</f>
        <v>0</v>
      </c>
    </row>
    <row r="12" spans="1:47" ht="28.5" customHeight="1">
      <c r="A12" s="114"/>
      <c r="B12" s="114"/>
      <c r="C12" s="114"/>
      <c r="D12" s="114"/>
      <c r="E12" s="170"/>
      <c r="F12" s="170"/>
      <c r="G12" s="114"/>
      <c r="H12" s="176" t="str">
        <f t="shared" si="0"/>
        <v/>
      </c>
      <c r="I12" s="176"/>
      <c r="J12" s="176"/>
      <c r="K12" s="154">
        <f t="shared" si="1"/>
        <v>0</v>
      </c>
      <c r="L12" s="180"/>
      <c r="N12" s="103"/>
      <c r="O12" s="182"/>
      <c r="AU12" s="183">
        <f>O13</f>
        <v>0</v>
      </c>
    </row>
    <row r="13" spans="1:47" ht="28.5" customHeight="1">
      <c r="A13" s="114"/>
      <c r="B13" s="114"/>
      <c r="C13" s="114"/>
      <c r="D13" s="114"/>
      <c r="E13" s="170"/>
      <c r="F13" s="170"/>
      <c r="G13" s="114"/>
      <c r="H13" s="176" t="str">
        <f t="shared" si="0"/>
        <v/>
      </c>
      <c r="I13" s="176"/>
      <c r="J13" s="176"/>
      <c r="K13" s="154">
        <f t="shared" si="1"/>
        <v>0</v>
      </c>
      <c r="L13" s="180"/>
      <c r="N13" s="103"/>
      <c r="O13" s="182"/>
    </row>
    <row r="14" spans="1:47" ht="28.5" customHeight="1">
      <c r="A14" s="114"/>
      <c r="B14" s="114"/>
      <c r="C14" s="114"/>
      <c r="D14" s="114"/>
      <c r="E14" s="170"/>
      <c r="F14" s="170"/>
      <c r="G14" s="114"/>
      <c r="H14" s="176" t="str">
        <f t="shared" si="0"/>
        <v/>
      </c>
      <c r="I14" s="176"/>
      <c r="J14" s="176"/>
      <c r="K14" s="154">
        <f t="shared" si="1"/>
        <v>0</v>
      </c>
      <c r="L14" s="180"/>
    </row>
    <row r="15" spans="1:47" ht="28.5" customHeight="1">
      <c r="A15" s="114"/>
      <c r="B15" s="114"/>
      <c r="C15" s="114"/>
      <c r="D15" s="114"/>
      <c r="E15" s="170"/>
      <c r="F15" s="170"/>
      <c r="G15" s="114"/>
      <c r="H15" s="176" t="str">
        <f t="shared" si="0"/>
        <v/>
      </c>
      <c r="I15" s="176"/>
      <c r="J15" s="176"/>
      <c r="K15" s="154">
        <f t="shared" si="1"/>
        <v>0</v>
      </c>
      <c r="L15" s="180"/>
    </row>
    <row r="16" spans="1:47" ht="28.5" customHeight="1">
      <c r="A16" s="114"/>
      <c r="B16" s="114"/>
      <c r="C16" s="114"/>
      <c r="D16" s="114"/>
      <c r="E16" s="170"/>
      <c r="F16" s="170"/>
      <c r="G16" s="114"/>
      <c r="H16" s="176" t="str">
        <f t="shared" si="0"/>
        <v/>
      </c>
      <c r="I16" s="176"/>
      <c r="J16" s="176"/>
      <c r="K16" s="154">
        <f t="shared" si="1"/>
        <v>0</v>
      </c>
      <c r="L16" s="180"/>
    </row>
    <row r="17" spans="1:12" ht="28.5" customHeight="1">
      <c r="A17" s="114"/>
      <c r="B17" s="114"/>
      <c r="C17" s="114"/>
      <c r="D17" s="114"/>
      <c r="E17" s="170"/>
      <c r="F17" s="170"/>
      <c r="G17" s="114"/>
      <c r="H17" s="176" t="str">
        <f t="shared" si="0"/>
        <v/>
      </c>
      <c r="I17" s="176"/>
      <c r="J17" s="176"/>
      <c r="K17" s="154">
        <f t="shared" si="1"/>
        <v>0</v>
      </c>
      <c r="L17" s="180"/>
    </row>
    <row r="18" spans="1:12" ht="28.5" customHeight="1">
      <c r="A18" s="114"/>
      <c r="B18" s="114"/>
      <c r="C18" s="114"/>
      <c r="D18" s="114"/>
      <c r="E18" s="170"/>
      <c r="F18" s="170"/>
      <c r="G18" s="114"/>
      <c r="H18" s="176" t="str">
        <f t="shared" si="0"/>
        <v/>
      </c>
      <c r="I18" s="176"/>
      <c r="J18" s="176"/>
      <c r="K18" s="154">
        <f t="shared" si="1"/>
        <v>0</v>
      </c>
      <c r="L18" s="180"/>
    </row>
    <row r="19" spans="1:12" ht="28.5" customHeight="1">
      <c r="A19" s="114"/>
      <c r="B19" s="114"/>
      <c r="C19" s="114"/>
      <c r="D19" s="114"/>
      <c r="E19" s="170"/>
      <c r="F19" s="170"/>
      <c r="G19" s="114"/>
      <c r="H19" s="176" t="str">
        <f t="shared" si="0"/>
        <v/>
      </c>
      <c r="I19" s="176"/>
      <c r="J19" s="176"/>
      <c r="K19" s="154">
        <f t="shared" si="1"/>
        <v>0</v>
      </c>
      <c r="L19" s="180"/>
    </row>
    <row r="20" spans="1:12" ht="28.5" customHeight="1">
      <c r="A20" s="114"/>
      <c r="B20" s="114"/>
      <c r="C20" s="114"/>
      <c r="D20" s="114"/>
      <c r="E20" s="170"/>
      <c r="F20" s="170"/>
      <c r="G20" s="114"/>
      <c r="H20" s="176" t="str">
        <f t="shared" si="0"/>
        <v/>
      </c>
      <c r="I20" s="176"/>
      <c r="J20" s="176"/>
      <c r="K20" s="154">
        <f t="shared" si="1"/>
        <v>0</v>
      </c>
      <c r="L20" s="180"/>
    </row>
    <row r="21" spans="1:12" ht="28.5" customHeight="1">
      <c r="A21" s="114"/>
      <c r="B21" s="114"/>
      <c r="C21" s="114"/>
      <c r="D21" s="114"/>
      <c r="E21" s="170"/>
      <c r="F21" s="170"/>
      <c r="G21" s="114"/>
      <c r="H21" s="176" t="str">
        <f t="shared" si="0"/>
        <v/>
      </c>
      <c r="I21" s="176"/>
      <c r="J21" s="176"/>
      <c r="K21" s="154">
        <f t="shared" si="1"/>
        <v>0</v>
      </c>
      <c r="L21" s="180"/>
    </row>
    <row r="22" spans="1:12" ht="28.5" customHeight="1">
      <c r="A22" s="114"/>
      <c r="B22" s="114"/>
      <c r="C22" s="114"/>
      <c r="D22" s="114"/>
      <c r="E22" s="170"/>
      <c r="F22" s="170"/>
      <c r="G22" s="114"/>
      <c r="H22" s="176" t="str">
        <f t="shared" si="0"/>
        <v/>
      </c>
      <c r="I22" s="176"/>
      <c r="J22" s="176"/>
      <c r="K22" s="154">
        <f t="shared" si="1"/>
        <v>0</v>
      </c>
      <c r="L22" s="180"/>
    </row>
    <row r="23" spans="1:12" ht="28.5" customHeight="1">
      <c r="A23" s="114"/>
      <c r="B23" s="114"/>
      <c r="C23" s="114"/>
      <c r="D23" s="114"/>
      <c r="E23" s="170"/>
      <c r="F23" s="170"/>
      <c r="G23" s="114"/>
      <c r="H23" s="176" t="str">
        <f t="shared" si="0"/>
        <v/>
      </c>
      <c r="I23" s="176"/>
      <c r="J23" s="176"/>
      <c r="K23" s="154">
        <f t="shared" si="1"/>
        <v>0</v>
      </c>
      <c r="L23" s="180"/>
    </row>
    <row r="24" spans="1:12" ht="28.5" customHeight="1">
      <c r="A24" s="114"/>
      <c r="B24" s="114"/>
      <c r="C24" s="114"/>
      <c r="D24" s="114"/>
      <c r="E24" s="170"/>
      <c r="F24" s="170"/>
      <c r="G24" s="114"/>
      <c r="H24" s="176" t="str">
        <f t="shared" si="0"/>
        <v/>
      </c>
      <c r="I24" s="176"/>
      <c r="J24" s="176"/>
      <c r="K24" s="154">
        <f t="shared" si="1"/>
        <v>0</v>
      </c>
      <c r="L24" s="180"/>
    </row>
    <row r="25" spans="1:12" ht="28.5" customHeight="1">
      <c r="A25" s="114"/>
      <c r="B25" s="114"/>
      <c r="C25" s="114"/>
      <c r="D25" s="114"/>
      <c r="E25" s="170"/>
      <c r="F25" s="170"/>
      <c r="G25" s="114"/>
      <c r="H25" s="176" t="str">
        <f t="shared" si="0"/>
        <v/>
      </c>
      <c r="I25" s="176"/>
      <c r="J25" s="176"/>
      <c r="K25" s="154">
        <f t="shared" si="1"/>
        <v>0</v>
      </c>
      <c r="L25" s="180"/>
    </row>
    <row r="26" spans="1:12" ht="28.5" customHeight="1">
      <c r="A26" s="114"/>
      <c r="B26" s="114"/>
      <c r="C26" s="114"/>
      <c r="D26" s="114"/>
      <c r="E26" s="170"/>
      <c r="F26" s="170"/>
      <c r="G26" s="114"/>
      <c r="H26" s="176" t="str">
        <f t="shared" si="0"/>
        <v/>
      </c>
      <c r="I26" s="176"/>
      <c r="J26" s="176"/>
      <c r="K26" s="154">
        <f t="shared" si="1"/>
        <v>0</v>
      </c>
      <c r="L26" s="180"/>
    </row>
    <row r="27" spans="1:12" ht="28.5" customHeight="1">
      <c r="A27" s="114"/>
      <c r="B27" s="114"/>
      <c r="C27" s="114"/>
      <c r="D27" s="114"/>
      <c r="E27" s="170"/>
      <c r="F27" s="170"/>
      <c r="G27" s="114"/>
      <c r="H27" s="176" t="str">
        <f t="shared" si="0"/>
        <v/>
      </c>
      <c r="I27" s="176"/>
      <c r="J27" s="176"/>
      <c r="K27" s="154">
        <f t="shared" si="1"/>
        <v>0</v>
      </c>
      <c r="L27" s="180"/>
    </row>
    <row r="28" spans="1:12" ht="28.5" customHeight="1">
      <c r="A28" s="114"/>
      <c r="B28" s="114"/>
      <c r="C28" s="114"/>
      <c r="D28" s="114"/>
      <c r="E28" s="170"/>
      <c r="F28" s="170"/>
      <c r="G28" s="114"/>
      <c r="H28" s="176" t="str">
        <f t="shared" si="0"/>
        <v/>
      </c>
      <c r="I28" s="176"/>
      <c r="J28" s="176"/>
      <c r="K28" s="154">
        <f t="shared" si="1"/>
        <v>0</v>
      </c>
      <c r="L28" s="180"/>
    </row>
    <row r="29" spans="1:12" ht="28.5" customHeight="1">
      <c r="A29" s="114"/>
      <c r="B29" s="114"/>
      <c r="C29" s="114"/>
      <c r="D29" s="114"/>
      <c r="E29" s="170"/>
      <c r="F29" s="170"/>
      <c r="G29" s="114"/>
      <c r="H29" s="176" t="str">
        <f t="shared" si="0"/>
        <v/>
      </c>
      <c r="I29" s="176"/>
      <c r="J29" s="176"/>
      <c r="K29" s="154">
        <f t="shared" si="1"/>
        <v>0</v>
      </c>
      <c r="L29" s="180"/>
    </row>
    <row r="30" spans="1:12" ht="28.5" customHeight="1">
      <c r="A30" s="114"/>
      <c r="B30" s="114"/>
      <c r="C30" s="114"/>
      <c r="D30" s="114"/>
      <c r="E30" s="170"/>
      <c r="F30" s="170"/>
      <c r="G30" s="114"/>
      <c r="H30" s="176" t="str">
        <f t="shared" si="0"/>
        <v/>
      </c>
      <c r="I30" s="176"/>
      <c r="J30" s="176"/>
      <c r="K30" s="154">
        <f t="shared" si="1"/>
        <v>0</v>
      </c>
      <c r="L30" s="180"/>
    </row>
    <row r="31" spans="1:12" ht="28.5" customHeight="1">
      <c r="A31" s="164" t="s">
        <v>35</v>
      </c>
      <c r="B31" s="167"/>
      <c r="C31" s="167"/>
      <c r="D31" s="167"/>
      <c r="E31" s="167"/>
      <c r="F31" s="167"/>
      <c r="G31" s="167"/>
      <c r="H31" s="177">
        <f>SUM(H8:H30)</f>
        <v>0</v>
      </c>
      <c r="I31" s="177">
        <f>SUM(I8:I30)</f>
        <v>0</v>
      </c>
      <c r="J31" s="177">
        <f>SUM(J8:J30)</f>
        <v>0</v>
      </c>
      <c r="K31" s="177">
        <f>SUM(K8:K30)</f>
        <v>0</v>
      </c>
      <c r="L31" s="181" t="s">
        <v>61</v>
      </c>
    </row>
    <row r="32" spans="1:12" s="110" customFormat="1" ht="16.5" customHeight="1">
      <c r="A32" s="165" t="s">
        <v>6</v>
      </c>
    </row>
    <row r="33" spans="1:9" s="110" customFormat="1" ht="16.5" customHeight="1">
      <c r="A33" s="110" t="s">
        <v>50</v>
      </c>
    </row>
    <row r="34" spans="1:9" s="111" customFormat="1" ht="21.65" customHeight="1">
      <c r="A34" s="117"/>
      <c r="B34" s="127"/>
    </row>
    <row r="35" spans="1:9" ht="24.5" customHeight="1">
      <c r="A35" s="62" t="s">
        <v>69</v>
      </c>
      <c r="B35" s="70" t="s">
        <v>21</v>
      </c>
      <c r="C35" s="74"/>
      <c r="D35" s="81" t="s">
        <v>5</v>
      </c>
      <c r="E35" s="86" t="s">
        <v>32</v>
      </c>
      <c r="F35" s="150"/>
      <c r="G35" s="174"/>
      <c r="H35" s="111"/>
      <c r="I35" s="111"/>
    </row>
    <row r="36" spans="1:9" ht="22.65" customHeight="1">
      <c r="A36" s="63" t="s">
        <v>84</v>
      </c>
      <c r="B36" s="71" t="s">
        <v>89</v>
      </c>
      <c r="C36" s="75" t="s">
        <v>14</v>
      </c>
      <c r="D36" s="82">
        <f>COUNTIF($G$8:$G$27,A36)</f>
        <v>0</v>
      </c>
      <c r="E36" s="87">
        <f>D36*O8</f>
        <v>0</v>
      </c>
      <c r="F36" s="172"/>
      <c r="G36" s="91"/>
      <c r="H36" s="111"/>
      <c r="I36" s="111"/>
    </row>
    <row r="37" spans="1:9" ht="22.65" customHeight="1">
      <c r="A37" s="63" t="s">
        <v>85</v>
      </c>
      <c r="B37" s="71" t="s">
        <v>90</v>
      </c>
      <c r="C37" s="75" t="s">
        <v>14</v>
      </c>
      <c r="D37" s="82">
        <f>COUNTIF($G$8:$G$27,A37)</f>
        <v>0</v>
      </c>
      <c r="E37" s="87">
        <f>D37*O9</f>
        <v>0</v>
      </c>
      <c r="F37" s="172"/>
      <c r="G37" s="91"/>
      <c r="H37" s="111"/>
      <c r="I37" s="111"/>
    </row>
    <row r="38" spans="1:9" ht="22.65" customHeight="1">
      <c r="A38" s="64" t="s">
        <v>86</v>
      </c>
      <c r="B38" s="72" t="s">
        <v>58</v>
      </c>
      <c r="C38" s="76" t="s">
        <v>14</v>
      </c>
      <c r="D38" s="83">
        <f>COUNTIF($G$8:$G$27,A38)</f>
        <v>0</v>
      </c>
      <c r="E38" s="88">
        <f>D38*O10</f>
        <v>0</v>
      </c>
      <c r="F38" s="172"/>
      <c r="G38" s="91"/>
      <c r="H38" s="111"/>
      <c r="I38" s="111"/>
    </row>
    <row r="39" spans="1:9" ht="22.65" customHeight="1">
      <c r="A39" s="65" t="s">
        <v>76</v>
      </c>
      <c r="B39" s="65" t="s">
        <v>77</v>
      </c>
      <c r="C39" s="77" t="s">
        <v>14</v>
      </c>
      <c r="D39" s="140">
        <f>COUNT(I10:I30)</f>
        <v>0</v>
      </c>
      <c r="E39" s="145">
        <f>D39*O11</f>
        <v>0</v>
      </c>
      <c r="F39" s="111"/>
      <c r="G39" s="92"/>
      <c r="H39" s="111"/>
      <c r="I39" s="111"/>
    </row>
    <row r="40" spans="1:9" ht="22.65" customHeight="1">
      <c r="A40" s="166" t="s">
        <v>39</v>
      </c>
      <c r="B40" s="166"/>
      <c r="C40" s="166"/>
      <c r="D40" s="140">
        <f>SUM(D36:D39)</f>
        <v>0</v>
      </c>
      <c r="E40" s="171">
        <f>SUM(E36:E39)</f>
        <v>0</v>
      </c>
    </row>
  </sheetData>
  <mergeCells count="17">
    <mergeCell ref="A2:L2"/>
    <mergeCell ref="J4:L4"/>
    <mergeCell ref="A31:G31"/>
    <mergeCell ref="B35:C35"/>
    <mergeCell ref="A40:C4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4"/>
  <dataValidations count="2">
    <dataValidation type="list" allowBlank="1" showDropDown="0" showInputMessage="1" showErrorMessage="1" sqref="I8:I30">
      <formula1>$O$13:$O$14</formula1>
    </dataValidation>
    <dataValidation type="list" allowBlank="1" showDropDown="0" showInputMessage="1" showErrorMessage="1" sqref="G8:G30">
      <formula1>$N$8:$N$11</formula1>
    </dataValidation>
  </dataValidations>
  <printOptions horizontalCentered="1"/>
  <pageMargins left="0.38" right="0.36" top="0.51" bottom="0.19685039370078741" header="0.79" footer="0.51181102362204722"/>
  <pageSetup paperSize="9" scale="74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0"/>
  <sheetViews>
    <sheetView showGridLines="0" view="pageBreakPreview" zoomScale="90" zoomScaleSheetLayoutView="90" workbookViewId="0">
      <pane xSplit="1" ySplit="7" topLeftCell="B23" activePane="bottomRight" state="frozen"/>
      <selection pane="topRight"/>
      <selection pane="bottomLeft"/>
      <selection pane="bottomRight" activeCell="A37" sqref="A37:C38"/>
    </sheetView>
  </sheetViews>
  <sheetFormatPr defaultColWidth="9" defaultRowHeight="22.65" customHeight="1"/>
  <cols>
    <col min="1" max="1" width="6.33203125" style="50" customWidth="1"/>
    <col min="2" max="2" width="8.81640625" style="50" customWidth="1"/>
    <col min="3" max="3" width="6.81640625" style="51" customWidth="1"/>
    <col min="4" max="4" width="12.6328125" style="52" customWidth="1"/>
    <col min="5" max="6" width="16.453125" style="51" customWidth="1"/>
    <col min="7" max="7" width="13.109375" style="51" customWidth="1"/>
    <col min="8" max="9" width="11.1796875" style="51" customWidth="1"/>
    <col min="10" max="10" width="13.33203125" style="51" customWidth="1"/>
    <col min="11" max="11" width="10.26953125" style="51" customWidth="1"/>
    <col min="12" max="12" width="7.1796875" style="51" customWidth="1"/>
    <col min="13" max="13" width="11.81640625" style="51" customWidth="1"/>
    <col min="14" max="14" width="9.6328125" style="51" customWidth="1"/>
    <col min="15" max="16" width="2.6328125" style="51" customWidth="1"/>
    <col min="17" max="17" width="9" style="51"/>
    <col min="18" max="18" width="5.453125" style="51" bestFit="1" customWidth="1"/>
    <col min="19" max="25" width="9" style="51"/>
    <col min="26" max="26" width="9.6328125" style="51" bestFit="1" customWidth="1"/>
    <col min="27" max="46" width="9" style="51"/>
    <col min="47" max="47" width="9.54296875" style="51" bestFit="1" customWidth="1"/>
    <col min="48" max="16384" width="9" style="51"/>
  </cols>
  <sheetData>
    <row r="1" spans="1:47" ht="22.65" customHeight="1">
      <c r="A1" s="54" t="s">
        <v>54</v>
      </c>
    </row>
    <row r="2" spans="1:47" ht="22.65" customHeight="1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01"/>
    </row>
    <row r="3" spans="1:47" ht="9.9" customHeight="1"/>
    <row r="4" spans="1:47" ht="22.65" customHeight="1">
      <c r="G4" s="73"/>
      <c r="H4" s="93" t="s">
        <v>73</v>
      </c>
      <c r="I4" s="100"/>
      <c r="J4" s="100"/>
      <c r="K4" s="100"/>
    </row>
    <row r="5" spans="1:47" ht="10.5" customHeight="1"/>
    <row r="6" spans="1:47" ht="22.65" customHeight="1">
      <c r="A6" s="56" t="s">
        <v>15</v>
      </c>
      <c r="B6" s="56" t="s">
        <v>18</v>
      </c>
      <c r="C6" s="56" t="s">
        <v>8</v>
      </c>
      <c r="D6" s="78" t="s">
        <v>33</v>
      </c>
      <c r="E6" s="56" t="s">
        <v>27</v>
      </c>
      <c r="F6" s="56" t="s">
        <v>37</v>
      </c>
      <c r="G6" s="90" t="s">
        <v>69</v>
      </c>
      <c r="H6" s="90" t="s">
        <v>70</v>
      </c>
      <c r="I6" s="90" t="s">
        <v>71</v>
      </c>
      <c r="J6" s="90" t="s">
        <v>42</v>
      </c>
      <c r="K6" s="90" t="s">
        <v>65</v>
      </c>
    </row>
    <row r="7" spans="1:47" ht="20" customHeight="1">
      <c r="A7" s="57"/>
      <c r="B7" s="57"/>
      <c r="C7" s="57"/>
      <c r="D7" s="79"/>
      <c r="E7" s="57"/>
      <c r="F7" s="57"/>
      <c r="G7" s="57" t="s">
        <v>22</v>
      </c>
      <c r="H7" s="94"/>
      <c r="I7" s="94"/>
      <c r="J7" s="84"/>
      <c r="K7" s="57"/>
    </row>
    <row r="8" spans="1:47" ht="28.5" customHeight="1">
      <c r="A8" s="58"/>
      <c r="B8" s="58"/>
      <c r="C8" s="58"/>
      <c r="D8" s="58"/>
      <c r="E8" s="85"/>
      <c r="F8" s="85"/>
      <c r="G8" s="58"/>
      <c r="H8" s="58"/>
      <c r="I8" s="58"/>
      <c r="J8" s="85"/>
      <c r="K8" s="85"/>
      <c r="M8" s="198"/>
      <c r="N8" s="201"/>
    </row>
    <row r="9" spans="1:47" ht="28.5" customHeight="1">
      <c r="A9" s="58"/>
      <c r="B9" s="58"/>
      <c r="C9" s="58"/>
      <c r="D9" s="58"/>
      <c r="E9" s="85"/>
      <c r="F9" s="85"/>
      <c r="G9" s="58"/>
      <c r="H9" s="58"/>
      <c r="I9" s="58"/>
      <c r="J9" s="85"/>
      <c r="K9" s="85"/>
      <c r="M9" s="199"/>
      <c r="N9" s="199"/>
    </row>
    <row r="10" spans="1:47" ht="28.5" customHeight="1">
      <c r="A10" s="58"/>
      <c r="B10" s="58"/>
      <c r="C10" s="58"/>
      <c r="D10" s="58"/>
      <c r="E10" s="85"/>
      <c r="F10" s="85"/>
      <c r="G10" s="58"/>
      <c r="H10" s="58"/>
      <c r="I10" s="58"/>
      <c r="J10" s="85"/>
      <c r="K10" s="85"/>
      <c r="M10" s="200"/>
      <c r="N10" s="202"/>
    </row>
    <row r="11" spans="1:47" ht="28.5" customHeight="1">
      <c r="A11" s="58"/>
      <c r="B11" s="58"/>
      <c r="C11" s="58"/>
      <c r="D11" s="58"/>
      <c r="E11" s="85"/>
      <c r="F11" s="85"/>
      <c r="G11" s="58"/>
      <c r="H11" s="58"/>
      <c r="I11" s="58"/>
      <c r="J11" s="85"/>
      <c r="K11" s="85"/>
      <c r="M11" s="200"/>
      <c r="N11" s="202"/>
      <c r="AU11" s="97">
        <f>N10</f>
        <v>0</v>
      </c>
    </row>
    <row r="12" spans="1:47" ht="28.5" customHeight="1">
      <c r="A12" s="58"/>
      <c r="B12" s="58"/>
      <c r="C12" s="58"/>
      <c r="D12" s="58"/>
      <c r="E12" s="85"/>
      <c r="F12" s="85"/>
      <c r="G12" s="58"/>
      <c r="H12" s="58"/>
      <c r="I12" s="58"/>
      <c r="J12" s="85"/>
      <c r="K12" s="85"/>
      <c r="M12" s="200"/>
      <c r="N12" s="202"/>
      <c r="AU12" s="97">
        <f>N11</f>
        <v>0</v>
      </c>
    </row>
    <row r="13" spans="1:47" ht="28.5" customHeight="1">
      <c r="A13" s="58"/>
      <c r="B13" s="58"/>
      <c r="C13" s="58"/>
      <c r="D13" s="58"/>
      <c r="E13" s="85"/>
      <c r="F13" s="85"/>
      <c r="G13" s="58"/>
      <c r="H13" s="58"/>
      <c r="I13" s="58"/>
      <c r="J13" s="85"/>
      <c r="K13" s="85"/>
      <c r="M13" s="200"/>
      <c r="N13" s="202"/>
      <c r="AU13" s="97">
        <f>N12</f>
        <v>0</v>
      </c>
    </row>
    <row r="14" spans="1:47" ht="28.5" customHeight="1">
      <c r="A14" s="58"/>
      <c r="B14" s="58"/>
      <c r="C14" s="58"/>
      <c r="D14" s="58"/>
      <c r="E14" s="85"/>
      <c r="F14" s="85"/>
      <c r="G14" s="58"/>
      <c r="H14" s="58"/>
      <c r="I14" s="58"/>
      <c r="J14" s="85"/>
      <c r="K14" s="85"/>
      <c r="AU14" s="97">
        <f>N13</f>
        <v>0</v>
      </c>
    </row>
    <row r="15" spans="1:47" ht="28.5" customHeight="1">
      <c r="A15" s="58"/>
      <c r="B15" s="58"/>
      <c r="C15" s="58"/>
      <c r="D15" s="58"/>
      <c r="E15" s="85"/>
      <c r="F15" s="85"/>
      <c r="G15" s="58"/>
      <c r="H15" s="58"/>
      <c r="I15" s="58"/>
      <c r="J15" s="85"/>
      <c r="K15" s="85"/>
    </row>
    <row r="16" spans="1:47" ht="28.5" customHeight="1">
      <c r="A16" s="58"/>
      <c r="B16" s="58"/>
      <c r="C16" s="58"/>
      <c r="D16" s="58"/>
      <c r="E16" s="85"/>
      <c r="F16" s="85"/>
      <c r="G16" s="58"/>
      <c r="H16" s="58"/>
      <c r="I16" s="58"/>
      <c r="J16" s="85"/>
      <c r="K16" s="85"/>
    </row>
    <row r="17" spans="1:11" ht="28.5" customHeight="1">
      <c r="A17" s="58"/>
      <c r="B17" s="58"/>
      <c r="C17" s="58"/>
      <c r="D17" s="58"/>
      <c r="E17" s="85"/>
      <c r="F17" s="85"/>
      <c r="G17" s="58"/>
      <c r="H17" s="58"/>
      <c r="I17" s="58"/>
      <c r="J17" s="85"/>
      <c r="K17" s="85"/>
    </row>
    <row r="18" spans="1:11" ht="28.5" customHeight="1">
      <c r="A18" s="58"/>
      <c r="B18" s="58"/>
      <c r="C18" s="58"/>
      <c r="D18" s="58"/>
      <c r="E18" s="85"/>
      <c r="F18" s="85"/>
      <c r="G18" s="58"/>
      <c r="H18" s="58"/>
      <c r="I18" s="58"/>
      <c r="J18" s="85"/>
      <c r="K18" s="85"/>
    </row>
    <row r="19" spans="1:11" ht="28.5" customHeight="1">
      <c r="A19" s="58"/>
      <c r="B19" s="58"/>
      <c r="C19" s="58"/>
      <c r="D19" s="58"/>
      <c r="E19" s="85"/>
      <c r="F19" s="85"/>
      <c r="G19" s="58"/>
      <c r="H19" s="58"/>
      <c r="I19" s="58"/>
      <c r="J19" s="85"/>
      <c r="K19" s="85"/>
    </row>
    <row r="20" spans="1:11" ht="28.5" customHeight="1">
      <c r="A20" s="58"/>
      <c r="B20" s="58"/>
      <c r="C20" s="58"/>
      <c r="D20" s="58"/>
      <c r="E20" s="85"/>
      <c r="F20" s="85"/>
      <c r="G20" s="58"/>
      <c r="H20" s="58"/>
      <c r="I20" s="58"/>
      <c r="J20" s="85"/>
      <c r="K20" s="85"/>
    </row>
    <row r="21" spans="1:11" ht="28.5" customHeight="1">
      <c r="A21" s="58"/>
      <c r="B21" s="58"/>
      <c r="C21" s="58"/>
      <c r="D21" s="58"/>
      <c r="E21" s="85"/>
      <c r="F21" s="85"/>
      <c r="G21" s="58"/>
      <c r="H21" s="58"/>
      <c r="I21" s="58"/>
      <c r="J21" s="85"/>
      <c r="K21" s="85"/>
    </row>
    <row r="22" spans="1:11" ht="28.5" customHeight="1">
      <c r="A22" s="58"/>
      <c r="B22" s="58"/>
      <c r="C22" s="58"/>
      <c r="D22" s="58"/>
      <c r="E22" s="85"/>
      <c r="F22" s="85"/>
      <c r="G22" s="58"/>
      <c r="H22" s="58"/>
      <c r="I22" s="58"/>
      <c r="J22" s="85"/>
      <c r="K22" s="85"/>
    </row>
    <row r="23" spans="1:11" ht="28.5" customHeight="1">
      <c r="A23" s="58"/>
      <c r="B23" s="58"/>
      <c r="C23" s="58"/>
      <c r="D23" s="58"/>
      <c r="E23" s="85"/>
      <c r="F23" s="85"/>
      <c r="G23" s="58"/>
      <c r="H23" s="58"/>
      <c r="I23" s="58"/>
      <c r="J23" s="85"/>
      <c r="K23" s="85"/>
    </row>
    <row r="24" spans="1:11" ht="28.5" customHeight="1">
      <c r="A24" s="58"/>
      <c r="B24" s="58"/>
      <c r="C24" s="58"/>
      <c r="D24" s="58"/>
      <c r="E24" s="85"/>
      <c r="F24" s="85"/>
      <c r="G24" s="58"/>
      <c r="H24" s="58"/>
      <c r="I24" s="58"/>
      <c r="J24" s="85"/>
      <c r="K24" s="85"/>
    </row>
    <row r="25" spans="1:11" ht="28.5" customHeight="1">
      <c r="A25" s="58"/>
      <c r="B25" s="58"/>
      <c r="C25" s="58"/>
      <c r="D25" s="58"/>
      <c r="E25" s="85"/>
      <c r="F25" s="85"/>
      <c r="G25" s="58"/>
      <c r="H25" s="58"/>
      <c r="I25" s="58"/>
      <c r="J25" s="85"/>
      <c r="K25" s="85"/>
    </row>
    <row r="26" spans="1:11" ht="28.5" customHeight="1">
      <c r="A26" s="58"/>
      <c r="B26" s="58"/>
      <c r="C26" s="58"/>
      <c r="D26" s="58"/>
      <c r="E26" s="85"/>
      <c r="F26" s="85"/>
      <c r="G26" s="58"/>
      <c r="H26" s="58"/>
      <c r="I26" s="58"/>
      <c r="J26" s="85"/>
      <c r="K26" s="85"/>
    </row>
    <row r="27" spans="1:11" ht="28.5" customHeight="1">
      <c r="A27" s="58"/>
      <c r="B27" s="58"/>
      <c r="C27" s="58"/>
      <c r="D27" s="58"/>
      <c r="E27" s="85"/>
      <c r="F27" s="85"/>
      <c r="G27" s="58"/>
      <c r="H27" s="58"/>
      <c r="I27" s="58"/>
      <c r="J27" s="85"/>
      <c r="K27" s="85"/>
    </row>
    <row r="28" spans="1:11" ht="28.5" customHeight="1">
      <c r="A28" s="59" t="s">
        <v>35</v>
      </c>
      <c r="B28" s="67"/>
      <c r="C28" s="67"/>
      <c r="D28" s="67"/>
      <c r="E28" s="67"/>
      <c r="F28" s="67"/>
      <c r="G28" s="67"/>
      <c r="H28" s="82"/>
      <c r="I28" s="82"/>
      <c r="J28" s="85"/>
      <c r="K28" s="82" t="s">
        <v>24</v>
      </c>
    </row>
    <row r="29" spans="1:11" ht="15" customHeight="1">
      <c r="A29" s="60" t="s">
        <v>11</v>
      </c>
      <c r="B29" s="68"/>
      <c r="C29" s="68"/>
      <c r="D29" s="68"/>
      <c r="E29" s="68"/>
      <c r="F29" s="68"/>
      <c r="G29" s="68"/>
      <c r="H29" s="68"/>
      <c r="I29" s="68"/>
      <c r="J29" s="73"/>
      <c r="K29" s="73"/>
    </row>
    <row r="30" spans="1:11" ht="15" customHeight="1">
      <c r="A30" s="54" t="s">
        <v>40</v>
      </c>
      <c r="B30" s="69"/>
      <c r="C30" s="73"/>
      <c r="D30" s="68"/>
      <c r="E30" s="73"/>
      <c r="F30" s="73"/>
      <c r="G30" s="73"/>
      <c r="H30" s="73"/>
      <c r="I30" s="73"/>
      <c r="J30" s="73"/>
      <c r="K30" s="73"/>
    </row>
    <row r="31" spans="1:11" ht="15" customHeight="1">
      <c r="A31" s="51"/>
    </row>
    <row r="32" spans="1:11" s="53" customFormat="1" ht="16.5" customHeight="1">
      <c r="A32" s="61"/>
      <c r="B32" s="61"/>
      <c r="D32" s="80"/>
    </row>
    <row r="33" spans="1:9" s="53" customFormat="1" ht="20" customHeight="1">
      <c r="A33" s="184" t="s">
        <v>69</v>
      </c>
      <c r="B33" s="187" t="s">
        <v>21</v>
      </c>
      <c r="C33" s="188"/>
      <c r="D33" s="191" t="s">
        <v>5</v>
      </c>
      <c r="E33" s="192" t="s">
        <v>32</v>
      </c>
      <c r="G33" s="91"/>
      <c r="H33" s="92"/>
      <c r="I33" s="92"/>
    </row>
    <row r="34" spans="1:9" s="53" customFormat="1" ht="20" customHeight="1">
      <c r="A34" s="185" t="s">
        <v>2</v>
      </c>
      <c r="B34" s="65" t="s">
        <v>19</v>
      </c>
      <c r="C34" s="189" t="s">
        <v>14</v>
      </c>
      <c r="D34" s="84"/>
      <c r="E34" s="193"/>
      <c r="G34" s="91"/>
      <c r="H34" s="92"/>
      <c r="I34" s="92"/>
    </row>
    <row r="35" spans="1:9" s="53" customFormat="1" ht="20" customHeight="1">
      <c r="A35" s="63" t="s">
        <v>84</v>
      </c>
      <c r="B35" s="71" t="s">
        <v>84</v>
      </c>
      <c r="C35" s="75" t="s">
        <v>14</v>
      </c>
      <c r="D35" s="82"/>
      <c r="E35" s="194"/>
      <c r="G35" s="91"/>
      <c r="H35" s="92"/>
      <c r="I35" s="92"/>
    </row>
    <row r="36" spans="1:9" s="53" customFormat="1" ht="20" customHeight="1">
      <c r="A36" s="186" t="s">
        <v>0</v>
      </c>
      <c r="B36" s="71" t="s">
        <v>47</v>
      </c>
      <c r="C36" s="190" t="s">
        <v>17</v>
      </c>
      <c r="D36" s="82"/>
      <c r="E36" s="194"/>
      <c r="G36" s="91"/>
      <c r="H36" s="92"/>
      <c r="I36" s="92"/>
    </row>
    <row r="37" spans="1:9" s="53" customFormat="1" ht="20" customHeight="1">
      <c r="A37" s="121" t="s">
        <v>72</v>
      </c>
      <c r="B37" s="130" t="s">
        <v>85</v>
      </c>
      <c r="C37" s="134" t="s">
        <v>14</v>
      </c>
      <c r="D37" s="56"/>
      <c r="E37" s="195"/>
      <c r="G37" s="92"/>
      <c r="H37" s="92"/>
      <c r="I37" s="92"/>
    </row>
    <row r="38" spans="1:9" s="53" customFormat="1" ht="20" customHeight="1">
      <c r="A38" s="122" t="s">
        <v>72</v>
      </c>
      <c r="B38" s="72" t="s">
        <v>86</v>
      </c>
      <c r="C38" s="76" t="s">
        <v>14</v>
      </c>
      <c r="D38" s="83"/>
      <c r="E38" s="196"/>
      <c r="G38" s="92"/>
      <c r="H38" s="92"/>
      <c r="I38" s="92"/>
    </row>
    <row r="39" spans="1:9" s="53" customFormat="1" ht="20" customHeight="1">
      <c r="A39" s="65" t="s">
        <v>76</v>
      </c>
      <c r="B39" s="65" t="s">
        <v>77</v>
      </c>
      <c r="C39" s="77" t="s">
        <v>14</v>
      </c>
      <c r="D39" s="84"/>
      <c r="E39" s="57"/>
      <c r="G39" s="92"/>
      <c r="H39" s="92"/>
      <c r="I39" s="92"/>
    </row>
    <row r="40" spans="1:9" ht="22.65" customHeight="1">
      <c r="A40" s="66" t="s">
        <v>39</v>
      </c>
      <c r="B40" s="66"/>
      <c r="C40" s="66"/>
      <c r="D40" s="82"/>
      <c r="E40" s="197"/>
    </row>
  </sheetData>
  <mergeCells count="15">
    <mergeCell ref="A2:K2"/>
    <mergeCell ref="A28:G28"/>
    <mergeCell ref="B33:C33"/>
    <mergeCell ref="A40:C4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4"/>
  <printOptions horizontalCentered="1"/>
  <pageMargins left="0.44" right="0.39370078740157483" top="0.59055118110236227" bottom="0.19685039370078741" header="0.70866141732283472" footer="0.51181102362204722"/>
  <pageSetup paperSize="9" scale="75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2"/>
  <sheetViews>
    <sheetView showGridLines="0" view="pageBreakPreview" zoomScale="85" zoomScaleSheetLayoutView="85" workbookViewId="0">
      <pane ySplit="7" topLeftCell="A23" activePane="bottomLeft" state="frozen"/>
      <selection pane="bottomLeft" activeCell="H35" sqref="H35"/>
    </sheetView>
  </sheetViews>
  <sheetFormatPr defaultColWidth="9" defaultRowHeight="22.65" customHeight="1"/>
  <cols>
    <col min="1" max="1" width="5.08984375" style="107" customWidth="1"/>
    <col min="2" max="2" width="8.08984375" style="107" customWidth="1"/>
    <col min="3" max="3" width="7.1796875" style="108" customWidth="1"/>
    <col min="4" max="4" width="13" style="108" customWidth="1"/>
    <col min="5" max="5" width="14" style="108" customWidth="1"/>
    <col min="6" max="6" width="13.1796875" style="108" customWidth="1"/>
    <col min="7" max="7" width="12.6640625" style="108" customWidth="1"/>
    <col min="8" max="9" width="11.1796875" style="108" customWidth="1"/>
    <col min="10" max="10" width="13.5546875" style="108" customWidth="1"/>
    <col min="11" max="11" width="11.08984375" style="108" customWidth="1"/>
    <col min="12" max="12" width="9.81640625" style="108" customWidth="1"/>
    <col min="13" max="13" width="7.1796875" style="108" customWidth="1"/>
    <col min="14" max="15" width="10.36328125" style="108" customWidth="1"/>
    <col min="16" max="17" width="2.6328125" style="108" customWidth="1"/>
    <col min="18" max="18" width="9" style="108"/>
    <col min="19" max="19" width="5.453125" style="108" bestFit="1" customWidth="1"/>
    <col min="20" max="16384" width="9" style="108"/>
  </cols>
  <sheetData>
    <row r="1" spans="1:47" ht="22.65" customHeight="1">
      <c r="A1" s="161" t="s">
        <v>57</v>
      </c>
    </row>
    <row r="2" spans="1:47" ht="22.65" customHeight="1">
      <c r="A2" s="112" t="s">
        <v>34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60"/>
      <c r="N2" s="160"/>
      <c r="O2" s="160"/>
    </row>
    <row r="3" spans="1:47" ht="12.75" customHeight="1"/>
    <row r="4" spans="1:47" ht="22.65" customHeight="1">
      <c r="H4" s="175" t="s">
        <v>25</v>
      </c>
      <c r="I4" s="175"/>
      <c r="J4" s="178"/>
      <c r="K4" s="178"/>
      <c r="L4" s="178"/>
    </row>
    <row r="5" spans="1:47" ht="11.25" customHeight="1"/>
    <row r="6" spans="1:47" ht="26.5" customHeight="1">
      <c r="A6" s="162" t="s">
        <v>15</v>
      </c>
      <c r="B6" s="162" t="s">
        <v>18</v>
      </c>
      <c r="C6" s="162" t="s">
        <v>8</v>
      </c>
      <c r="D6" s="168" t="s">
        <v>51</v>
      </c>
      <c r="E6" s="162" t="s">
        <v>27</v>
      </c>
      <c r="F6" s="162" t="s">
        <v>37</v>
      </c>
      <c r="G6" s="173" t="s">
        <v>69</v>
      </c>
      <c r="H6" s="173" t="s">
        <v>79</v>
      </c>
      <c r="I6" s="173" t="s">
        <v>78</v>
      </c>
      <c r="J6" s="168" t="s">
        <v>80</v>
      </c>
      <c r="K6" s="168" t="s">
        <v>81</v>
      </c>
      <c r="L6" s="162" t="s">
        <v>4</v>
      </c>
    </row>
    <row r="7" spans="1:47" ht="26.5" customHeight="1">
      <c r="A7" s="163"/>
      <c r="B7" s="163"/>
      <c r="C7" s="163"/>
      <c r="D7" s="169"/>
      <c r="E7" s="163"/>
      <c r="F7" s="163"/>
      <c r="G7" s="163" t="s">
        <v>22</v>
      </c>
      <c r="H7" s="163"/>
      <c r="I7" s="163"/>
      <c r="J7" s="179"/>
      <c r="K7" s="169"/>
      <c r="L7" s="163"/>
    </row>
    <row r="8" spans="1:47" ht="28.5" customHeight="1">
      <c r="A8" s="114"/>
      <c r="B8" s="114"/>
      <c r="C8" s="114"/>
      <c r="D8" s="114"/>
      <c r="E8" s="170"/>
      <c r="F8" s="170"/>
      <c r="G8" s="114"/>
      <c r="H8" s="176"/>
      <c r="I8" s="176"/>
      <c r="J8" s="176"/>
      <c r="K8" s="154"/>
      <c r="L8" s="180"/>
      <c r="N8" s="198"/>
      <c r="O8" s="201"/>
    </row>
    <row r="9" spans="1:47" ht="28.5" customHeight="1">
      <c r="A9" s="114"/>
      <c r="B9" s="114"/>
      <c r="C9" s="114"/>
      <c r="D9" s="114"/>
      <c r="E9" s="170"/>
      <c r="F9" s="170"/>
      <c r="G9" s="114"/>
      <c r="H9" s="176"/>
      <c r="I9" s="176"/>
      <c r="J9" s="176"/>
      <c r="K9" s="154"/>
      <c r="L9" s="180"/>
      <c r="N9" s="199"/>
      <c r="O9" s="199"/>
      <c r="AU9" s="183">
        <f>O10</f>
        <v>0</v>
      </c>
    </row>
    <row r="10" spans="1:47" ht="28.5" customHeight="1">
      <c r="A10" s="114"/>
      <c r="B10" s="114"/>
      <c r="C10" s="114"/>
      <c r="D10" s="114"/>
      <c r="E10" s="170"/>
      <c r="F10" s="170"/>
      <c r="G10" s="114"/>
      <c r="H10" s="176"/>
      <c r="I10" s="176"/>
      <c r="J10" s="176"/>
      <c r="K10" s="154"/>
      <c r="L10" s="180"/>
      <c r="N10" s="200"/>
      <c r="O10" s="202"/>
      <c r="AU10" s="183">
        <f>O11</f>
        <v>0</v>
      </c>
    </row>
    <row r="11" spans="1:47" ht="28.5" customHeight="1">
      <c r="A11" s="114"/>
      <c r="B11" s="114"/>
      <c r="C11" s="114"/>
      <c r="D11" s="114"/>
      <c r="E11" s="170"/>
      <c r="F11" s="170"/>
      <c r="G11" s="114"/>
      <c r="H11" s="176"/>
      <c r="I11" s="176"/>
      <c r="J11" s="176"/>
      <c r="K11" s="154"/>
      <c r="L11" s="180"/>
      <c r="N11" s="200"/>
      <c r="O11" s="202"/>
      <c r="AU11" s="183">
        <f>O12</f>
        <v>0</v>
      </c>
    </row>
    <row r="12" spans="1:47" ht="28.5" customHeight="1">
      <c r="A12" s="114"/>
      <c r="B12" s="114"/>
      <c r="C12" s="114"/>
      <c r="D12" s="114"/>
      <c r="E12" s="170"/>
      <c r="F12" s="170"/>
      <c r="G12" s="114"/>
      <c r="H12" s="176"/>
      <c r="I12" s="176"/>
      <c r="J12" s="176"/>
      <c r="K12" s="154"/>
      <c r="L12" s="180"/>
      <c r="N12" s="200"/>
      <c r="O12" s="202"/>
      <c r="AU12" s="183">
        <f>O13</f>
        <v>0</v>
      </c>
    </row>
    <row r="13" spans="1:47" ht="28.5" customHeight="1">
      <c r="A13" s="114"/>
      <c r="B13" s="114"/>
      <c r="C13" s="114"/>
      <c r="D13" s="114"/>
      <c r="E13" s="170"/>
      <c r="F13" s="170"/>
      <c r="G13" s="114"/>
      <c r="H13" s="176"/>
      <c r="I13" s="176"/>
      <c r="J13" s="176"/>
      <c r="K13" s="154"/>
      <c r="L13" s="180"/>
      <c r="N13" s="200"/>
      <c r="O13" s="202"/>
    </row>
    <row r="14" spans="1:47" ht="28.5" customHeight="1">
      <c r="A14" s="114"/>
      <c r="B14" s="114"/>
      <c r="C14" s="114"/>
      <c r="D14" s="114"/>
      <c r="E14" s="170"/>
      <c r="F14" s="170"/>
      <c r="G14" s="114"/>
      <c r="H14" s="176"/>
      <c r="I14" s="176"/>
      <c r="J14" s="176"/>
      <c r="K14" s="154"/>
      <c r="L14" s="180"/>
    </row>
    <row r="15" spans="1:47" ht="28.5" customHeight="1">
      <c r="A15" s="114"/>
      <c r="B15" s="114"/>
      <c r="C15" s="114"/>
      <c r="D15" s="114"/>
      <c r="E15" s="170"/>
      <c r="F15" s="170"/>
      <c r="G15" s="114"/>
      <c r="H15" s="176"/>
      <c r="I15" s="176"/>
      <c r="J15" s="176"/>
      <c r="K15" s="154"/>
      <c r="L15" s="180"/>
    </row>
    <row r="16" spans="1:47" ht="28.5" customHeight="1">
      <c r="A16" s="114"/>
      <c r="B16" s="114"/>
      <c r="C16" s="114"/>
      <c r="D16" s="114"/>
      <c r="E16" s="170"/>
      <c r="F16" s="170"/>
      <c r="G16" s="114"/>
      <c r="H16" s="176"/>
      <c r="I16" s="176"/>
      <c r="J16" s="176"/>
      <c r="K16" s="154"/>
      <c r="L16" s="180"/>
    </row>
    <row r="17" spans="1:12" ht="28.5" customHeight="1">
      <c r="A17" s="114"/>
      <c r="B17" s="114"/>
      <c r="C17" s="114"/>
      <c r="D17" s="114"/>
      <c r="E17" s="170"/>
      <c r="F17" s="170"/>
      <c r="G17" s="114"/>
      <c r="H17" s="176"/>
      <c r="I17" s="176"/>
      <c r="J17" s="176"/>
      <c r="K17" s="154"/>
      <c r="L17" s="180"/>
    </row>
    <row r="18" spans="1:12" ht="28.5" customHeight="1">
      <c r="A18" s="114"/>
      <c r="B18" s="114"/>
      <c r="C18" s="114"/>
      <c r="D18" s="114"/>
      <c r="E18" s="170"/>
      <c r="F18" s="170"/>
      <c r="G18" s="114"/>
      <c r="H18" s="176"/>
      <c r="I18" s="176"/>
      <c r="J18" s="176"/>
      <c r="K18" s="154"/>
      <c r="L18" s="180"/>
    </row>
    <row r="19" spans="1:12" ht="28.5" customHeight="1">
      <c r="A19" s="114"/>
      <c r="B19" s="114"/>
      <c r="C19" s="114"/>
      <c r="D19" s="114"/>
      <c r="E19" s="170"/>
      <c r="F19" s="170"/>
      <c r="G19" s="114"/>
      <c r="H19" s="176"/>
      <c r="I19" s="176"/>
      <c r="J19" s="176"/>
      <c r="K19" s="154"/>
      <c r="L19" s="180"/>
    </row>
    <row r="20" spans="1:12" ht="28.5" customHeight="1">
      <c r="A20" s="114"/>
      <c r="B20" s="114"/>
      <c r="C20" s="114"/>
      <c r="D20" s="114"/>
      <c r="E20" s="170"/>
      <c r="F20" s="170"/>
      <c r="G20" s="114"/>
      <c r="H20" s="176"/>
      <c r="I20" s="176"/>
      <c r="J20" s="176"/>
      <c r="K20" s="154"/>
      <c r="L20" s="180"/>
    </row>
    <row r="21" spans="1:12" ht="28.5" customHeight="1">
      <c r="A21" s="114"/>
      <c r="B21" s="114"/>
      <c r="C21" s="114"/>
      <c r="D21" s="114"/>
      <c r="E21" s="170"/>
      <c r="F21" s="170"/>
      <c r="G21" s="114"/>
      <c r="H21" s="176"/>
      <c r="I21" s="176"/>
      <c r="J21" s="176"/>
      <c r="K21" s="154"/>
      <c r="L21" s="180"/>
    </row>
    <row r="22" spans="1:12" ht="28.5" customHeight="1">
      <c r="A22" s="114"/>
      <c r="B22" s="114"/>
      <c r="C22" s="114"/>
      <c r="D22" s="114"/>
      <c r="E22" s="170"/>
      <c r="F22" s="170"/>
      <c r="G22" s="114"/>
      <c r="H22" s="176"/>
      <c r="I22" s="176"/>
      <c r="J22" s="176"/>
      <c r="K22" s="154"/>
      <c r="L22" s="180"/>
    </row>
    <row r="23" spans="1:12" ht="28.5" customHeight="1">
      <c r="A23" s="114"/>
      <c r="B23" s="114"/>
      <c r="C23" s="114"/>
      <c r="D23" s="114"/>
      <c r="E23" s="170"/>
      <c r="F23" s="170"/>
      <c r="G23" s="114"/>
      <c r="H23" s="176"/>
      <c r="I23" s="176"/>
      <c r="J23" s="176"/>
      <c r="K23" s="154"/>
      <c r="L23" s="180"/>
    </row>
    <row r="24" spans="1:12" ht="28.5" customHeight="1">
      <c r="A24" s="114"/>
      <c r="B24" s="114"/>
      <c r="C24" s="114"/>
      <c r="D24" s="114"/>
      <c r="E24" s="170"/>
      <c r="F24" s="170"/>
      <c r="G24" s="114"/>
      <c r="H24" s="176"/>
      <c r="I24" s="176"/>
      <c r="J24" s="176"/>
      <c r="K24" s="154"/>
      <c r="L24" s="180"/>
    </row>
    <row r="25" spans="1:12" ht="28.5" customHeight="1">
      <c r="A25" s="114"/>
      <c r="B25" s="114"/>
      <c r="C25" s="114"/>
      <c r="D25" s="114"/>
      <c r="E25" s="170"/>
      <c r="F25" s="170"/>
      <c r="G25" s="114"/>
      <c r="H25" s="176"/>
      <c r="I25" s="176"/>
      <c r="J25" s="176"/>
      <c r="K25" s="154"/>
      <c r="L25" s="180"/>
    </row>
    <row r="26" spans="1:12" ht="28.5" customHeight="1">
      <c r="A26" s="114"/>
      <c r="B26" s="114"/>
      <c r="C26" s="114"/>
      <c r="D26" s="114"/>
      <c r="E26" s="170"/>
      <c r="F26" s="170"/>
      <c r="G26" s="114"/>
      <c r="H26" s="176"/>
      <c r="I26" s="176"/>
      <c r="J26" s="176"/>
      <c r="K26" s="154"/>
      <c r="L26" s="180"/>
    </row>
    <row r="27" spans="1:12" ht="28.5" customHeight="1">
      <c r="A27" s="114"/>
      <c r="B27" s="114"/>
      <c r="C27" s="114"/>
      <c r="D27" s="114"/>
      <c r="E27" s="170"/>
      <c r="F27" s="170"/>
      <c r="G27" s="114"/>
      <c r="H27" s="176"/>
      <c r="I27" s="176"/>
      <c r="J27" s="176"/>
      <c r="K27" s="154"/>
      <c r="L27" s="180"/>
    </row>
    <row r="28" spans="1:12" ht="28.5" customHeight="1">
      <c r="A28" s="114"/>
      <c r="B28" s="114"/>
      <c r="C28" s="114"/>
      <c r="D28" s="114"/>
      <c r="E28" s="170"/>
      <c r="F28" s="170"/>
      <c r="G28" s="114"/>
      <c r="H28" s="176"/>
      <c r="I28" s="176"/>
      <c r="J28" s="176"/>
      <c r="K28" s="154"/>
      <c r="L28" s="180"/>
    </row>
    <row r="29" spans="1:12" ht="28.5" customHeight="1">
      <c r="A29" s="114"/>
      <c r="B29" s="114"/>
      <c r="C29" s="114"/>
      <c r="D29" s="114"/>
      <c r="E29" s="170"/>
      <c r="F29" s="170"/>
      <c r="G29" s="114"/>
      <c r="H29" s="176"/>
      <c r="I29" s="176"/>
      <c r="J29" s="176"/>
      <c r="K29" s="154"/>
      <c r="L29" s="180"/>
    </row>
    <row r="30" spans="1:12" ht="28.5" customHeight="1">
      <c r="A30" s="114"/>
      <c r="B30" s="114"/>
      <c r="C30" s="114"/>
      <c r="D30" s="114"/>
      <c r="E30" s="170"/>
      <c r="F30" s="170"/>
      <c r="G30" s="114"/>
      <c r="H30" s="176"/>
      <c r="I30" s="176"/>
      <c r="J30" s="176"/>
      <c r="K30" s="154"/>
      <c r="L30" s="180"/>
    </row>
    <row r="31" spans="1:12" ht="28.5" customHeight="1">
      <c r="A31" s="164" t="s">
        <v>35</v>
      </c>
      <c r="B31" s="167"/>
      <c r="C31" s="167"/>
      <c r="D31" s="167"/>
      <c r="E31" s="167"/>
      <c r="F31" s="167"/>
      <c r="G31" s="167"/>
      <c r="H31" s="212"/>
      <c r="I31" s="212"/>
      <c r="J31" s="212"/>
      <c r="K31" s="177"/>
      <c r="L31" s="181" t="s">
        <v>61</v>
      </c>
    </row>
    <row r="32" spans="1:12" s="110" customFormat="1" ht="16.5" customHeight="1">
      <c r="A32" s="165" t="s">
        <v>6</v>
      </c>
    </row>
    <row r="33" spans="1:9" s="110" customFormat="1" ht="16.5" customHeight="1">
      <c r="A33" s="110" t="s">
        <v>50</v>
      </c>
    </row>
    <row r="34" spans="1:9" s="111" customFormat="1" ht="21.65" customHeight="1">
      <c r="A34" s="117"/>
      <c r="B34" s="127"/>
    </row>
    <row r="35" spans="1:9" ht="24.5" customHeight="1">
      <c r="A35" s="203" t="s">
        <v>69</v>
      </c>
      <c r="B35" s="205" t="s">
        <v>21</v>
      </c>
      <c r="C35" s="207"/>
      <c r="D35" s="209" t="s">
        <v>5</v>
      </c>
      <c r="E35" s="210" t="s">
        <v>32</v>
      </c>
      <c r="F35" s="150"/>
      <c r="G35" s="174"/>
      <c r="H35" s="111"/>
      <c r="I35" s="111"/>
    </row>
    <row r="36" spans="1:9" ht="22.65" customHeight="1">
      <c r="A36" s="204" t="s">
        <v>2</v>
      </c>
      <c r="B36" s="206" t="s">
        <v>19</v>
      </c>
      <c r="C36" s="208" t="s">
        <v>14</v>
      </c>
      <c r="D36" s="140"/>
      <c r="E36" s="211"/>
      <c r="F36" s="172"/>
      <c r="G36" s="91"/>
      <c r="H36" s="111"/>
      <c r="I36" s="111"/>
    </row>
    <row r="37" spans="1:9" ht="22.65" customHeight="1">
      <c r="A37" s="119" t="s">
        <v>84</v>
      </c>
      <c r="B37" s="129" t="s">
        <v>84</v>
      </c>
      <c r="C37" s="132" t="s">
        <v>14</v>
      </c>
      <c r="D37" s="137"/>
      <c r="E37" s="142"/>
      <c r="F37" s="172"/>
      <c r="G37" s="91"/>
      <c r="H37" s="111"/>
      <c r="I37" s="111"/>
    </row>
    <row r="38" spans="1:9" ht="22.65" customHeight="1">
      <c r="A38" s="120" t="s">
        <v>0</v>
      </c>
      <c r="B38" s="129" t="s">
        <v>47</v>
      </c>
      <c r="C38" s="133" t="s">
        <v>17</v>
      </c>
      <c r="D38" s="137"/>
      <c r="E38" s="142"/>
      <c r="F38" s="172"/>
      <c r="G38" s="91"/>
      <c r="H38" s="111"/>
      <c r="I38" s="111"/>
    </row>
    <row r="39" spans="1:9" ht="22.65" customHeight="1">
      <c r="A39" s="121" t="s">
        <v>72</v>
      </c>
      <c r="B39" s="130" t="s">
        <v>85</v>
      </c>
      <c r="C39" s="134" t="s">
        <v>14</v>
      </c>
      <c r="D39" s="138"/>
      <c r="E39" s="143"/>
      <c r="F39" s="111"/>
      <c r="G39" s="92"/>
      <c r="H39" s="111"/>
      <c r="I39" s="111"/>
    </row>
    <row r="40" spans="1:9" ht="22.65" customHeight="1">
      <c r="A40" s="122" t="s">
        <v>72</v>
      </c>
      <c r="B40" s="72" t="s">
        <v>86</v>
      </c>
      <c r="C40" s="76" t="s">
        <v>14</v>
      </c>
      <c r="D40" s="139"/>
      <c r="E40" s="144"/>
      <c r="F40" s="111"/>
      <c r="G40" s="92"/>
      <c r="H40" s="111"/>
      <c r="I40" s="111"/>
    </row>
    <row r="41" spans="1:9" ht="22.65" customHeight="1">
      <c r="A41" s="65" t="s">
        <v>76</v>
      </c>
      <c r="B41" s="65" t="s">
        <v>77</v>
      </c>
      <c r="C41" s="77" t="s">
        <v>14</v>
      </c>
      <c r="D41" s="140"/>
      <c r="E41" s="145"/>
      <c r="F41" s="111"/>
      <c r="G41" s="92"/>
      <c r="H41" s="111"/>
      <c r="I41" s="111"/>
    </row>
    <row r="42" spans="1:9" ht="22.65" customHeight="1">
      <c r="A42" s="166" t="s">
        <v>39</v>
      </c>
      <c r="B42" s="166"/>
      <c r="C42" s="166"/>
      <c r="D42" s="140"/>
      <c r="E42" s="171"/>
    </row>
  </sheetData>
  <mergeCells count="17">
    <mergeCell ref="A2:L2"/>
    <mergeCell ref="J4:L4"/>
    <mergeCell ref="A31:G31"/>
    <mergeCell ref="B35:C35"/>
    <mergeCell ref="A42:C4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4"/>
  <dataValidations count="2">
    <dataValidation type="list" allowBlank="1" showDropDown="0" showInputMessage="1" showErrorMessage="1" sqref="G9:G30">
      <formula1>$A$36:$A$38</formula1>
    </dataValidation>
    <dataValidation type="list" allowBlank="1" showDropDown="0" showInputMessage="1" showErrorMessage="1" sqref="G8">
      <formula1>$A$36:$A$40</formula1>
    </dataValidation>
  </dataValidations>
  <printOptions horizontalCentered="1"/>
  <pageMargins left="0.38" right="0.36" top="0.51" bottom="0.19685039370078741" header="0.79" footer="0.51181102362204722"/>
  <pageSetup paperSize="9" scale="74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一覧</vt:lpstr>
      <vt:lpstr>第１号</vt:lpstr>
      <vt:lpstr>様式第１号</vt:lpstr>
      <vt:lpstr>様式第２号</vt:lpstr>
      <vt:lpstr>様式第３号</vt:lpstr>
      <vt:lpstr>様式第４号</vt:lpstr>
      <vt:lpstr>様式第２号 (計算式なし)</vt:lpstr>
      <vt:lpstr>様式第４号（計算式なし）</vt:lpstr>
    </vt:vector>
  </TitlesOfParts>
  <Company>文部科学省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s-fujita</dc:creator>
  <cp:lastModifiedBy>五十嵐　顕人</cp:lastModifiedBy>
  <cp:lastPrinted>2022-06-17T09:37:07Z</cp:lastPrinted>
  <dcterms:created xsi:type="dcterms:W3CDTF">2009-12-08T02:38:29Z</dcterms:created>
  <dcterms:modified xsi:type="dcterms:W3CDTF">2025-07-07T05:43:10Z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2025-07-07T05:43:10Z</vt:filetime>
  </property>
</Properties>
</file>