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840" tabRatio="689" firstSheet="1" activeTab="1"/>
  </bookViews>
  <sheets>
    <sheet name="Sheet1" sheetId="145" state="hidden" r:id="rId1"/>
    <sheet name="別紙１-１　介護ロボット等導入支援 事業計画書" sheetId="210" r:id="rId2"/>
    <sheet name="別紙１-２　介護ロボット等導入支援 積算内訳書" sheetId="211" r:id="rId3"/>
    <sheet name="別紙２-１　ICT導入支援事業計画書 " sheetId="216" r:id="rId4"/>
    <sheet name="別紙２-２　ICT導入モデル積算内訳書" sheetId="217" r:id="rId5"/>
    <sheet name="別紙３-１　パッケージ型導入支援 事業計画 " sheetId="219" r:id="rId6"/>
    <sheet name="別紙３-２　パッケージ型導入支援 積算内訳" sheetId="220" r:id="rId7"/>
  </sheets>
  <definedNames>
    <definedName name="_Order1" hidden="1">255</definedName>
    <definedName name="_Order2" hidden="1">255</definedName>
    <definedName name="グループホーム">#REF!</definedName>
    <definedName name="居宅介護">#REF!</definedName>
    <definedName name="障害児入所施設">#REF!</definedName>
    <definedName name="重度障害者等包括支援">#REF!</definedName>
    <definedName name="重度訪問介護">#REF!</definedName>
    <definedName name="障害者支援施設">#REF!</definedName>
    <definedName name="短期入所">#REF!</definedName>
    <definedName name="_xlnm.Print_Area" localSheetId="1">'別紙１-１　介護ロボット等導入支援 事業計画書'!$A$1:$N$92</definedName>
    <definedName name="_xlnm.Print_Area" localSheetId="2">'別紙１-２　介護ロボット等導入支援 積算内訳書'!$A$1:$W$36</definedName>
    <definedName name="_xlnm.Print_Area" localSheetId="3">'別紙２-１　ICT導入支援事業計画書 '!$A$1:$K$105</definedName>
    <definedName name="_xlnm.Print_Area" localSheetId="4">'別紙２-２　ICT導入モデル積算内訳書'!$A$1:$W$41</definedName>
    <definedName name="_xlnm.Print_Area" localSheetId="5">'別紙３-１　パッケージ型導入支援 事業計画 '!$A$1:$N$108</definedName>
    <definedName name="_xlnm.Print_Area" localSheetId="6">'別紙３-２　パッケージ型導入支援 積算内訳'!$A$1:$W$60</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<sst xmlns="http://schemas.openxmlformats.org/spreadsheetml/2006/main" xmlns:r="http://schemas.openxmlformats.org/officeDocument/2006/relationships" count="184" uniqueCount="184">
  <si>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3"/>
  </si>
  <si>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3"/>
  </si>
  <si>
    <r>
      <t>参考情報：令和元年度から令和６年度に係るICT導入モデル事業補助実績</t>
    </r>
    <r>
      <rPr>
        <sz val="12"/>
        <color auto="1"/>
        <rFont val="ＭＳ Ｐ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3"/>
  </si>
  <si>
    <r>
      <t>　　　　　　　　ソフトウェア</t>
    </r>
    <r>
      <rPr>
        <sz val="10"/>
        <color auto="1"/>
        <rFont val="ＭＳ Ｐゴシック"/>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3"/>
  </si>
  <si>
    <t>機器の種別：</t>
    <rPh sb="0" eb="2">
      <t>キキ</t>
    </rPh>
    <rPh sb="3" eb="5">
      <t>シュベツ</t>
    </rPh>
    <phoneticPr fontId="3"/>
  </si>
  <si>
    <t>数量</t>
    <rPh sb="0" eb="2">
      <t>スウリョウ</t>
    </rPh>
    <phoneticPr fontId="3"/>
  </si>
  <si>
    <t>２　排泄介助・支援</t>
    <rPh sb="2" eb="4">
      <t>ハイセツ</t>
    </rPh>
    <rPh sb="4" eb="6">
      <t>カイジョ</t>
    </rPh>
    <rPh sb="7" eb="9">
      <t>シエン</t>
    </rPh>
    <phoneticPr fontId="3"/>
  </si>
  <si>
    <r>
      <rPr>
        <b/>
        <sz val="14"/>
        <color auto="1"/>
        <rFont val="ＭＳ Ｐゴシック"/>
      </rPr>
      <t>備考</t>
    </r>
    <r>
      <rPr>
        <b/>
        <sz val="12"/>
        <color auto="1"/>
        <rFont val="ＭＳ Ｐゴシック"/>
      </rPr>
      <t xml:space="preserve">
（特別な事情等があれば記載）</t>
    </r>
    <rPh sb="0" eb="2">
      <t>ビコウ</t>
    </rPh>
    <rPh sb="4" eb="6">
      <t>トクベツ</t>
    </rPh>
    <rPh sb="7" eb="9">
      <t>ジジョウ</t>
    </rPh>
    <rPh sb="9" eb="10">
      <t>トウ</t>
    </rPh>
    <rPh sb="14" eb="16">
      <t>キサイ</t>
    </rPh>
    <phoneticPr fontId="3"/>
  </si>
  <si>
    <t>　</t>
  </si>
  <si>
    <t>令和７年度（令和６年度からの繰越分）障害福祉分野の介護テクノロジー導入支援事業（介護ロボット等導入支援）
（施設等に対する導入支援分）　積算内訳書</t>
  </si>
  <si>
    <t>　　  機器名：</t>
    <rPh sb="4" eb="7">
      <t>キキメイ</t>
    </rPh>
    <phoneticPr fontId="3"/>
  </si>
  <si>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3"/>
  </si>
  <si>
    <t>台</t>
  </si>
  <si>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3"/>
  </si>
  <si>
    <t>【介護ロボット等】</t>
    <rPh sb="1" eb="3">
      <t>カイゴ</t>
    </rPh>
    <rPh sb="7" eb="8">
      <t>トウ</t>
    </rPh>
    <phoneticPr fontId="3"/>
  </si>
  <si>
    <t>スマートフォン</t>
  </si>
  <si>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3"/>
  </si>
  <si>
    <t>（※その他を選択した場合に記入　　　　）</t>
  </si>
  <si>
    <t>通信環境整備費用（合計）</t>
    <rPh sb="0" eb="2">
      <t>ツウシン</t>
    </rPh>
    <rPh sb="2" eb="4">
      <t>カンキョウ</t>
    </rPh>
    <rPh sb="4" eb="6">
      <t>セイビ</t>
    </rPh>
    <rPh sb="6" eb="8">
      <t>ヒヨウ</t>
    </rPh>
    <rPh sb="9" eb="11">
      <t>ゴウケイ</t>
    </rPh>
    <phoneticPr fontId="3"/>
  </si>
  <si>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3"/>
  </si>
  <si>
    <t>事業計画</t>
    <rPh sb="0" eb="2">
      <t>ジギョウ</t>
    </rPh>
    <rPh sb="2" eb="4">
      <t>ケイカク</t>
    </rPh>
    <phoneticPr fontId="3"/>
  </si>
  <si>
    <t>３　請求業務・勤怠管理・給与業務等</t>
    <rPh sb="2" eb="4">
      <t>セイキュウ</t>
    </rPh>
    <rPh sb="4" eb="6">
      <t>ギョウム</t>
    </rPh>
    <rPh sb="7" eb="9">
      <t>キンタイ</t>
    </rPh>
    <rPh sb="9" eb="11">
      <t>カンリ</t>
    </rPh>
    <rPh sb="12" eb="14">
      <t>キュウヨ</t>
    </rPh>
    <rPh sb="14" eb="17">
      <t>ギョウムトウ</t>
    </rPh>
    <phoneticPr fontId="3"/>
  </si>
  <si>
    <t>業務の統合化に係る取組（勤怠管理、シフト表作成、人事・給与業務など）</t>
    <rPh sb="0" eb="2">
      <t>ギョウム</t>
    </rPh>
    <phoneticPr fontId="3"/>
  </si>
  <si>
    <t>円</t>
    <rPh sb="0" eb="1">
      <t>エン</t>
    </rPh>
    <phoneticPr fontId="3"/>
  </si>
  <si>
    <t>見守り機器の導入に伴う通信環境整備に係る経費（積算内訳）</t>
    <rPh sb="0" eb="2">
      <t>ミマモ</t>
    </rPh>
    <rPh sb="20" eb="22">
      <t>ケイヒ</t>
    </rPh>
    <rPh sb="23" eb="25">
      <t>セキサン</t>
    </rPh>
    <rPh sb="25" eb="27">
      <t>ウチワケ</t>
    </rPh>
    <phoneticPr fontId="3"/>
  </si>
  <si>
    <t>D. 1件当たりの
平均処理時間（分）</t>
  </si>
  <si>
    <t>入浴支援</t>
  </si>
  <si>
    <r>
      <rPr>
        <sz val="12"/>
        <color auto="1"/>
        <rFont val="ＭＳ Ｐゴシック"/>
      </rPr>
      <t>ソフトウェア（事業所での業務を支援するソフトウェア</t>
    </r>
    <r>
      <rPr>
        <sz val="11"/>
        <color auto="1"/>
        <rFont val="ＭＳ Ｐゴシック"/>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3"/>
  </si>
  <si>
    <t>人時間
E（A×C×D）</t>
  </si>
  <si>
    <t>業務内容</t>
    <rPh sb="0" eb="2">
      <t>ギョウム</t>
    </rPh>
    <rPh sb="2" eb="4">
      <t>ナイヨウ</t>
    </rPh>
    <phoneticPr fontId="3"/>
  </si>
  <si>
    <t>自治体名</t>
    <rPh sb="0" eb="3">
      <t>ジチタイ</t>
    </rPh>
    <rPh sb="3" eb="4">
      <t>メイ</t>
    </rPh>
    <phoneticPr fontId="3"/>
  </si>
  <si>
    <t>優先順位</t>
    <rPh sb="0" eb="2">
      <t>ユウセン</t>
    </rPh>
    <rPh sb="2" eb="4">
      <t>ジュンイ</t>
    </rPh>
    <phoneticPr fontId="3"/>
  </si>
  <si>
    <t>パソコン</t>
  </si>
  <si>
    <t>機能訓練支援</t>
    <rPh sb="0" eb="2">
      <t>キノウ</t>
    </rPh>
    <rPh sb="2" eb="4">
      <t>クンレン</t>
    </rPh>
    <rPh sb="4" eb="6">
      <t>シエン</t>
    </rPh>
    <phoneticPr fontId="3"/>
  </si>
  <si>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3"/>
  </si>
  <si>
    <t>法人名</t>
    <rPh sb="0" eb="2">
      <t>ホウジン</t>
    </rPh>
    <rPh sb="2" eb="3">
      <t>メイ</t>
    </rPh>
    <phoneticPr fontId="3"/>
  </si>
  <si>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3"/>
  </si>
  <si>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</si>
  <si>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</si>
  <si>
    <r>
      <rPr>
        <sz val="12"/>
        <color auto="1"/>
        <rFont val="ＭＳ Ｐゴシック"/>
      </rPr>
      <t>職員数（常勤換算数）</t>
    </r>
    <r>
      <rPr>
        <sz val="12"/>
        <color theme="1"/>
        <rFont val="ＭＳ Ｐゴシック"/>
      </rPr>
      <t>　</t>
    </r>
    <r>
      <rPr>
        <sz val="10"/>
        <color theme="1"/>
        <rFont val="ＭＳ Ｐゴシック"/>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3"/>
  </si>
  <si>
    <t>排泄支援</t>
  </si>
  <si>
    <t>見守り・コミュニケーション</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</si>
  <si>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3"/>
  </si>
  <si>
    <t>栄養管理支援</t>
    <rPh sb="0" eb="2">
      <t>エイヨウ</t>
    </rPh>
    <rPh sb="2" eb="4">
      <t>カンリ</t>
    </rPh>
    <rPh sb="4" eb="6">
      <t>シエン</t>
    </rPh>
    <phoneticPr fontId="3"/>
  </si>
  <si>
    <t>１０　見守り機器の使用・確認</t>
    <rPh sb="3" eb="5">
      <t>ミマモ</t>
    </rPh>
    <rPh sb="6" eb="8">
      <t>キキ</t>
    </rPh>
    <rPh sb="9" eb="11">
      <t>シヨウ</t>
    </rPh>
    <rPh sb="12" eb="14">
      <t>カクニン</t>
    </rPh>
    <phoneticPr fontId="3"/>
  </si>
  <si>
    <t>１人あたり
業務時間
（C×D／A）</t>
    <rPh sb="1" eb="2">
      <t>ヒト</t>
    </rPh>
    <rPh sb="6" eb="8">
      <t>ギョウム</t>
    </rPh>
    <rPh sb="8" eb="10">
      <t>ジカン</t>
    </rPh>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</si>
  <si>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</si>
  <si>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直接介護</t>
    <rPh sb="0" eb="2">
      <t>チョクセツ</t>
    </rPh>
    <rPh sb="2" eb="4">
      <t>カイゴ</t>
    </rPh>
    <phoneticPr fontId="3"/>
  </si>
  <si>
    <t>A.業務従事者数</t>
    <rPh sb="2" eb="4">
      <t>ギョウム</t>
    </rPh>
    <rPh sb="4" eb="7">
      <t>ジュウジシャ</t>
    </rPh>
    <rPh sb="7" eb="8">
      <t>スウ</t>
    </rPh>
    <phoneticPr fontId="3"/>
  </si>
  <si>
    <t>７　支援記録の作成</t>
    <rPh sb="2" eb="4">
      <t>シエン</t>
    </rPh>
    <rPh sb="4" eb="6">
      <t>キロク</t>
    </rPh>
    <rPh sb="7" eb="9">
      <t>サクセイ</t>
    </rPh>
    <phoneticPr fontId="3"/>
  </si>
  <si>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3"/>
  </si>
  <si>
    <t>【基本情報】</t>
    <rPh sb="1" eb="3">
      <t>キホン</t>
    </rPh>
    <rPh sb="3" eb="5">
      <t>ジョウホウ</t>
    </rPh>
    <phoneticPr fontId="3"/>
  </si>
  <si>
    <t>フリガナ</t>
  </si>
  <si>
    <t>事業所名</t>
    <rPh sb="0" eb="3">
      <t>ジギョウショ</t>
    </rPh>
    <rPh sb="3" eb="4">
      <t>メイ</t>
    </rPh>
    <phoneticPr fontId="3"/>
  </si>
  <si>
    <r>
      <t>参考情報：令和元年度から令和６年度に係るロボット等導入支援事業補助実績</t>
    </r>
    <r>
      <rPr>
        <sz val="12"/>
        <color theme="1"/>
        <rFont val="ＭＳ Ｐ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3"/>
  </si>
  <si>
    <t>（補助実績）</t>
    <rPh sb="1" eb="3">
      <t>ホジョ</t>
    </rPh>
    <rPh sb="3" eb="5">
      <t>ジッセキ</t>
    </rPh>
    <phoneticPr fontId="3"/>
  </si>
  <si>
    <t>（補助年度）</t>
    <rPh sb="1" eb="3">
      <t>ホジョ</t>
    </rPh>
    <rPh sb="3" eb="5">
      <t>ネンド</t>
    </rPh>
    <phoneticPr fontId="3"/>
  </si>
  <si>
    <t>機器の特徴：</t>
    <rPh sb="0" eb="2">
      <t>キキ</t>
    </rPh>
    <rPh sb="3" eb="5">
      <t>トクチョウ</t>
    </rPh>
    <phoneticPr fontId="3"/>
  </si>
  <si>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3"/>
  </si>
  <si>
    <t>B.ひと月当たり</t>
    <rPh sb="4" eb="5">
      <t>ツキ</t>
    </rPh>
    <rPh sb="5" eb="6">
      <t>ア</t>
    </rPh>
    <phoneticPr fontId="3"/>
  </si>
  <si>
    <t>　　　移乗介護</t>
    <rPh sb="3" eb="5">
      <t>イジョウ</t>
    </rPh>
    <rPh sb="5" eb="7">
      <t>カイゴ</t>
    </rPh>
    <phoneticPr fontId="3"/>
  </si>
  <si>
    <t>（別紙３－１）</t>
    <rPh sb="1" eb="3">
      <t>ベッシ</t>
    </rPh>
    <phoneticPr fontId="3"/>
  </si>
  <si>
    <t>　　　移動支援</t>
    <rPh sb="3" eb="5">
      <t>イドウ</t>
    </rPh>
    <rPh sb="5" eb="7">
      <t>シエン</t>
    </rPh>
    <phoneticPr fontId="3"/>
  </si>
  <si>
    <t>　　栄養管理支援</t>
    <rPh sb="2" eb="4">
      <t>エイヨウ</t>
    </rPh>
    <rPh sb="4" eb="6">
      <t>カンリ</t>
    </rPh>
    <rPh sb="6" eb="8">
      <t>シエン</t>
    </rPh>
    <phoneticPr fontId="3"/>
  </si>
  <si>
    <t>（２）機器を導入することにしたきっかけ及び目的（複数回答可）</t>
    <rPh sb="19" eb="20">
      <t>オヨ</t>
    </rPh>
    <phoneticPr fontId="3"/>
  </si>
  <si>
    <t>きっかけ</t>
  </si>
  <si>
    <t>目的</t>
    <rPh sb="0" eb="2">
      <t>モクテキ</t>
    </rPh>
    <phoneticPr fontId="3"/>
  </si>
  <si>
    <t>（※その他を選択した場合に記入　　　　）</t>
    <rPh sb="4" eb="5">
      <t>タ</t>
    </rPh>
    <rPh sb="6" eb="8">
      <t>センタク</t>
    </rPh>
    <rPh sb="10" eb="12">
      <t>バアイ</t>
    </rPh>
    <rPh sb="13" eb="15">
      <t>キニュウ</t>
    </rPh>
    <phoneticPr fontId="3"/>
  </si>
  <si>
    <t>（３）事業所が抱える課題</t>
    <rPh sb="3" eb="6">
      <t>ジギョウショ</t>
    </rPh>
    <rPh sb="7" eb="8">
      <t>カカ</t>
    </rPh>
    <rPh sb="10" eb="12">
      <t>カダイ</t>
    </rPh>
    <phoneticPr fontId="3"/>
  </si>
  <si>
    <t>（４）ロボット機器等を導入する業務内容（概要）　</t>
    <rPh sb="7" eb="9">
      <t>キキ</t>
    </rPh>
    <rPh sb="9" eb="10">
      <t>トウ</t>
    </rPh>
    <rPh sb="11" eb="13">
      <t>ドウニュウ</t>
    </rPh>
    <rPh sb="15" eb="17">
      <t>ギョウム</t>
    </rPh>
    <rPh sb="17" eb="19">
      <t>ナイヨウ</t>
    </rPh>
    <rPh sb="20" eb="22">
      <t>ガイヨウ</t>
    </rPh>
    <phoneticPr fontId="3"/>
  </si>
  <si>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3"/>
  </si>
  <si>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3"/>
  </si>
  <si>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3"/>
  </si>
  <si>
    <t>発生件数</t>
    <rPh sb="0" eb="2">
      <t>ハッセイ</t>
    </rPh>
    <rPh sb="2" eb="4">
      <t>ケンスウ</t>
    </rPh>
    <phoneticPr fontId="3"/>
  </si>
  <si>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3"/>
  </si>
  <si>
    <t>D. 1件当たりの
平均処理時間（分）</t>
    <rPh sb="4" eb="5">
      <t>ケン</t>
    </rPh>
    <rPh sb="5" eb="6">
      <t>ア</t>
    </rPh>
    <rPh sb="10" eb="12">
      <t>ヘイキン</t>
    </rPh>
    <rPh sb="12" eb="14">
      <t>ショリ</t>
    </rPh>
    <rPh sb="14" eb="16">
      <t>ジカン</t>
    </rPh>
    <rPh sb="17" eb="18">
      <t>フン</t>
    </rPh>
    <phoneticPr fontId="3"/>
  </si>
  <si>
    <t>人時間
E（A×C×D）</t>
    <rPh sb="0" eb="1">
      <t>ヒト</t>
    </rPh>
    <rPh sb="1" eb="3">
      <t>ジカン</t>
    </rPh>
    <phoneticPr fontId="3"/>
  </si>
  <si>
    <t>　【ＩＣＴ機器】</t>
    <rPh sb="5" eb="7">
      <t>キキ</t>
    </rPh>
    <phoneticPr fontId="3"/>
  </si>
  <si>
    <t>C.年間発生件数（B×12）</t>
    <rPh sb="2" eb="4">
      <t>ネンカン</t>
    </rPh>
    <rPh sb="4" eb="6">
      <t>ハッセイ</t>
    </rPh>
    <rPh sb="6" eb="8">
      <t>ケンスウ</t>
    </rPh>
    <phoneticPr fontId="3"/>
  </si>
  <si>
    <t>１　移動・移乗・体位変換</t>
    <rPh sb="2" eb="4">
      <t>イドウ</t>
    </rPh>
    <rPh sb="5" eb="7">
      <t>イジョウ</t>
    </rPh>
    <rPh sb="8" eb="10">
      <t>タイイ</t>
    </rPh>
    <rPh sb="10" eb="12">
      <t>ヘンカン</t>
    </rPh>
    <phoneticPr fontId="3"/>
  </si>
  <si>
    <t>３　生活自立支援（※1）</t>
    <rPh sb="2" eb="4">
      <t>セイカツ</t>
    </rPh>
    <rPh sb="4" eb="6">
      <t>ジリツ</t>
    </rPh>
    <rPh sb="6" eb="8">
      <t>シエン</t>
    </rPh>
    <phoneticPr fontId="3"/>
  </si>
  <si>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3"/>
  </si>
  <si>
    <t>４　行動上の問題への対応（※2）</t>
    <rPh sb="2" eb="5">
      <t>コウドウジョウ</t>
    </rPh>
    <rPh sb="6" eb="8">
      <t>モンダイ</t>
    </rPh>
    <rPh sb="10" eb="12">
      <t>タイオウ</t>
    </rPh>
    <phoneticPr fontId="3"/>
  </si>
  <si>
    <t>５　その他の直接介護</t>
    <rPh sb="4" eb="5">
      <t>タ</t>
    </rPh>
    <rPh sb="6" eb="8">
      <t>チョクセツ</t>
    </rPh>
    <rPh sb="8" eb="10">
      <t>カイゴ</t>
    </rPh>
    <phoneticPr fontId="3"/>
  </si>
  <si>
    <t>間接業務</t>
    <rPh sb="0" eb="2">
      <t>カンセツ</t>
    </rPh>
    <rPh sb="2" eb="4">
      <t>ギョウム</t>
    </rPh>
    <phoneticPr fontId="3"/>
  </si>
  <si>
    <t>６　巡回・移動</t>
    <rPh sb="2" eb="4">
      <t>ジュンカイ</t>
    </rPh>
    <rPh sb="5" eb="7">
      <t>イドウ</t>
    </rPh>
    <phoneticPr fontId="3"/>
  </si>
  <si>
    <t>７　記録・文書作成・連絡調整等（※3）</t>
    <rPh sb="2" eb="4">
      <t>キロク</t>
    </rPh>
    <rPh sb="5" eb="7">
      <t>ブンショ</t>
    </rPh>
    <rPh sb="7" eb="9">
      <t>サクセイ</t>
    </rPh>
    <rPh sb="10" eb="12">
      <t>レンラク</t>
    </rPh>
    <rPh sb="12" eb="14">
      <t>チョウセイ</t>
    </rPh>
    <rPh sb="14" eb="15">
      <t>トウ</t>
    </rPh>
    <phoneticPr fontId="3"/>
  </si>
  <si>
    <t>８　見守り機器の使用・確認</t>
    <rPh sb="2" eb="4">
      <t>ミマモ</t>
    </rPh>
    <rPh sb="5" eb="7">
      <t>キキ</t>
    </rPh>
    <rPh sb="8" eb="10">
      <t>シヨウ</t>
    </rPh>
    <rPh sb="11" eb="13">
      <t>カクニン</t>
    </rPh>
    <phoneticPr fontId="3"/>
  </si>
  <si>
    <t>９　その他の間接業務</t>
    <rPh sb="4" eb="5">
      <t>タ</t>
    </rPh>
    <rPh sb="6" eb="8">
      <t>カンセツ</t>
    </rPh>
    <rPh sb="8" eb="10">
      <t>ギョウム</t>
    </rPh>
    <phoneticPr fontId="3"/>
  </si>
  <si>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3"/>
  </si>
  <si>
    <t>A.業務従事者数</t>
  </si>
  <si>
    <r>
      <rPr>
        <sz val="6"/>
        <color theme="1"/>
        <rFont val="ＭＳ Ｐゴシック"/>
      </rPr>
      <t>１人あたり
業務時間</t>
    </r>
    <r>
      <rPr>
        <sz val="8"/>
        <color theme="1"/>
        <rFont val="ＭＳ Ｐゴシック"/>
      </rPr>
      <t xml:space="preserve">
</t>
    </r>
    <r>
      <rPr>
        <sz val="6"/>
        <color theme="1"/>
        <rFont val="ＭＳ Ｐゴシック"/>
      </rPr>
      <t>（C×D／A）</t>
    </r>
    <rPh sb="1" eb="2">
      <t>ヒト</t>
    </rPh>
    <rPh sb="6" eb="8">
      <t>ギョウム</t>
    </rPh>
    <rPh sb="8" eb="10">
      <t>ジカン</t>
    </rPh>
    <phoneticPr fontId="3"/>
  </si>
  <si>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</si>
  <si>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職員数（実数）</t>
    <rPh sb="0" eb="3">
      <t>ショクインスウ</t>
    </rPh>
    <rPh sb="4" eb="6">
      <t>ジッスウ</t>
    </rPh>
    <phoneticPr fontId="3"/>
  </si>
  <si>
    <t>人</t>
    <rPh sb="0" eb="1">
      <t>ヒト</t>
    </rPh>
    <phoneticPr fontId="3"/>
  </si>
  <si>
    <t>（５）ICT機器等を導入する業務内容（概要）　</t>
    <rPh sb="6" eb="8">
      <t>キキ</t>
    </rPh>
    <rPh sb="8" eb="9">
      <t>トウ</t>
    </rPh>
    <rPh sb="10" eb="12">
      <t>ドウニュウ</t>
    </rPh>
    <rPh sb="14" eb="16">
      <t>ギョウム</t>
    </rPh>
    <rPh sb="16" eb="18">
      <t>ナイヨウ</t>
    </rPh>
    <rPh sb="19" eb="21">
      <t>ガイヨウ</t>
    </rPh>
    <phoneticPr fontId="3"/>
  </si>
  <si>
    <t>施設利用者数</t>
    <rPh sb="0" eb="2">
      <t>シセツ</t>
    </rPh>
    <rPh sb="2" eb="5">
      <t>リヨウシャ</t>
    </rPh>
    <rPh sb="5" eb="6">
      <t>スウ</t>
    </rPh>
    <phoneticPr fontId="3"/>
  </si>
  <si>
    <t>（４）機器を導入する業務内容（概要）　</t>
    <rPh sb="3" eb="5">
      <t>キキ</t>
    </rPh>
    <rPh sb="6" eb="8">
      <t>ドウニュウ</t>
    </rPh>
    <rPh sb="10" eb="12">
      <t>ギョウム</t>
    </rPh>
    <rPh sb="12" eb="14">
      <t>ナイヨウ</t>
    </rPh>
    <rPh sb="15" eb="17">
      <t>ガイヨウ</t>
    </rPh>
    <phoneticPr fontId="3"/>
  </si>
  <si>
    <t>実支出（予定）額：</t>
    <rPh sb="0" eb="1">
      <t>ジツ</t>
    </rPh>
    <rPh sb="4" eb="6">
      <t>ヨテイ</t>
    </rPh>
    <rPh sb="7" eb="8">
      <t>ガク</t>
    </rPh>
    <phoneticPr fontId="3"/>
  </si>
  <si>
    <t>機器導入費用
（合計）</t>
    <rPh sb="0" eb="2">
      <t>キキ</t>
    </rPh>
    <rPh sb="2" eb="4">
      <t>ドウニュウ</t>
    </rPh>
    <rPh sb="4" eb="6">
      <t>ヒヨウ</t>
    </rPh>
    <rPh sb="8" eb="10">
      <t>ゴウケイ</t>
    </rPh>
    <phoneticPr fontId="3"/>
  </si>
  <si>
    <t>初期設定に要する費用
（合計）</t>
    <rPh sb="0" eb="2">
      <t>ショキ</t>
    </rPh>
    <rPh sb="2" eb="4">
      <t>セッテイ</t>
    </rPh>
    <rPh sb="5" eb="6">
      <t>ヨウ</t>
    </rPh>
    <rPh sb="8" eb="10">
      <t>ヒヨウ</t>
    </rPh>
    <rPh sb="12" eb="14">
      <t>ゴウケイ</t>
    </rPh>
    <phoneticPr fontId="3"/>
  </si>
  <si>
    <t>値引額
（合計）</t>
    <rPh sb="0" eb="2">
      <t>ネビ</t>
    </rPh>
    <rPh sb="2" eb="3">
      <t>ガク</t>
    </rPh>
    <rPh sb="5" eb="7">
      <t>ゴウケイ</t>
    </rPh>
    <phoneticPr fontId="3"/>
  </si>
  <si>
    <t>No.</t>
  </si>
  <si>
    <t>導入内容</t>
    <rPh sb="0" eb="2">
      <t>ドウニュウ</t>
    </rPh>
    <rPh sb="2" eb="4">
      <t>ナイヨウ</t>
    </rPh>
    <phoneticPr fontId="3"/>
  </si>
  <si>
    <t>単価</t>
    <rPh sb="0" eb="2">
      <t>タンカ</t>
    </rPh>
    <phoneticPr fontId="3"/>
  </si>
  <si>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3"/>
  </si>
  <si>
    <t>機器導入費用</t>
    <rPh sb="0" eb="2">
      <t>キキ</t>
    </rPh>
    <rPh sb="2" eb="4">
      <t>ドウニュウ</t>
    </rPh>
    <rPh sb="4" eb="6">
      <t>ヒヨウ</t>
    </rPh>
    <phoneticPr fontId="3"/>
  </si>
  <si>
    <t>初期設定に要する費用</t>
    <rPh sb="0" eb="2">
      <t>ショキ</t>
    </rPh>
    <rPh sb="2" eb="4">
      <t>セッテイ</t>
    </rPh>
    <rPh sb="5" eb="6">
      <t>ヨウ</t>
    </rPh>
    <rPh sb="8" eb="10">
      <t>ヒヨウ</t>
    </rPh>
    <phoneticPr fontId="3"/>
  </si>
  <si>
    <t>合計</t>
    <rPh sb="0" eb="2">
      <t>ゴウケイ</t>
    </rPh>
    <phoneticPr fontId="3"/>
  </si>
  <si>
    <r>
      <t xml:space="preserve">備考
</t>
    </r>
    <r>
      <rPr>
        <b/>
        <sz val="12"/>
        <color auto="1"/>
        <rFont val="ＭＳ Ｐゴシック"/>
      </rPr>
      <t>（特別な事情等があれば記載）</t>
    </r>
    <rPh sb="0" eb="2">
      <t>ビコウ</t>
    </rPh>
    <rPh sb="4" eb="6">
      <t>トクベツ</t>
    </rPh>
    <rPh sb="7" eb="9">
      <t>ジジョウ</t>
    </rPh>
    <rPh sb="9" eb="10">
      <t>トウ</t>
    </rPh>
    <rPh sb="14" eb="16">
      <t>キサイ</t>
    </rPh>
    <phoneticPr fontId="3"/>
  </si>
  <si>
    <t>※</t>
  </si>
  <si>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3"/>
  </si>
  <si>
    <r>
      <rPr>
        <sz val="11"/>
        <color theme="1"/>
        <rFont val="ＭＳ Ｐゴシック"/>
      </rPr>
      <t>　介護ロボット等やＩＣＴ機器等の導入によって得られた生産性向上による業務効率化及び職員の業務負担軽減により超過勤務手当等の経費に金銭的剰余が出た場合には、
　当該費用を</t>
    </r>
    <r>
      <rPr>
        <sz val="11"/>
        <color auto="1"/>
        <rFont val="ＭＳ Ｐゴシック"/>
      </rPr>
      <t>利用者が受ける障害福祉サ</t>
    </r>
    <r>
      <rPr>
        <sz val="11"/>
        <color theme="1"/>
        <rFont val="ＭＳ Ｐゴシック"/>
      </rPr>
      <t>ービスの質の向上や職員の賃金改善に資する取組に適切に使用するとともに</t>
    </r>
    <r>
      <rPr>
        <sz val="11"/>
        <color auto="1"/>
        <rFont val="ＭＳ Ｐゴシック"/>
      </rPr>
      <t>、そ</t>
    </r>
    <r>
      <rPr>
        <sz val="11"/>
        <color theme="1"/>
        <rFont val="ＭＳ Ｐゴシック"/>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3"/>
  </si>
  <si>
    <t>A.ひと月当たり</t>
    <rPh sb="4" eb="5">
      <t>ツキ</t>
    </rPh>
    <rPh sb="5" eb="6">
      <t>ア</t>
    </rPh>
    <phoneticPr fontId="3"/>
  </si>
  <si>
    <t>その他</t>
  </si>
  <si>
    <t>タブレット</t>
  </si>
  <si>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3"/>
  </si>
  <si>
    <t>※必ず記入すること。同順位を複数付けないこと。</t>
    <rPh sb="1" eb="2">
      <t>カナラ</t>
    </rPh>
    <rPh sb="3" eb="5">
      <t>キニュウ</t>
    </rPh>
    <rPh sb="10" eb="11">
      <t>ドウ</t>
    </rPh>
    <rPh sb="11" eb="13">
      <t>ジュンイ</t>
    </rPh>
    <rPh sb="14" eb="16">
      <t>フクスウ</t>
    </rPh>
    <rPh sb="16" eb="17">
      <t>ツ</t>
    </rPh>
    <phoneticPr fontId="3"/>
  </si>
  <si>
    <r>
      <t>提供サービス</t>
    </r>
    <r>
      <rPr>
        <sz val="12"/>
        <color auto="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3"/>
  </si>
  <si>
    <r>
      <rPr>
        <sz val="12"/>
        <color auto="1"/>
        <rFont val="ＭＳ Ｐゴシック"/>
      </rPr>
      <t>職員数（常勤換算数）</t>
    </r>
    <r>
      <rPr>
        <sz val="10"/>
        <color auto="1"/>
        <rFont val="ＭＳ Ｐ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3"/>
  </si>
  <si>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3"/>
  </si>
  <si>
    <t>　ICT機器（AIカメラ等除く）の申請のために、都道府県等が行うICT導入に伴う研修会に参加する。</t>
    <rPh sb="24" eb="28">
      <t>トドウフケン</t>
    </rPh>
    <rPh sb="28" eb="29">
      <t>トウ</t>
    </rPh>
    <rPh sb="30" eb="31">
      <t>オコナ</t>
    </rPh>
    <rPh sb="44" eb="46">
      <t>サンカ</t>
    </rPh>
    <phoneticPr fontId="3"/>
  </si>
  <si>
    <t>　導入経費の算定に当たっては、複数の業者から見積書を徴している。</t>
  </si>
  <si>
    <t>　厚生労働省からの求めがあった場合は、ICT機器等導入の効果分析の公表等に対応する。</t>
  </si>
  <si>
    <t>　「福祉・介護職員等処遇改善加算」を算定しているか、あるいは交付申請後おおむね３ヶ月以内に取得見込みである。</t>
  </si>
  <si>
    <t>（該当する場合に、チェックしてください。）</t>
    <rPh sb="1" eb="3">
      <t>ガイトウ</t>
    </rPh>
    <rPh sb="5" eb="7">
      <t>バアイ</t>
    </rPh>
    <phoneticPr fontId="3"/>
  </si>
  <si>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3"/>
  </si>
  <si>
    <t>１．事業計画</t>
    <rPh sb="2" eb="4">
      <t>ジギョウ</t>
    </rPh>
    <rPh sb="4" eb="6">
      <t>ケイカク</t>
    </rPh>
    <phoneticPr fontId="3"/>
  </si>
  <si>
    <t>（１）主な導入機器内容（複数選択可）</t>
    <rPh sb="3" eb="4">
      <t>オモ</t>
    </rPh>
    <rPh sb="5" eb="7">
      <t>ドウニュウ</t>
    </rPh>
    <rPh sb="7" eb="9">
      <t>キキ</t>
    </rPh>
    <rPh sb="9" eb="11">
      <t>ナイヨウ</t>
    </rPh>
    <rPh sb="12" eb="14">
      <t>フクスウ</t>
    </rPh>
    <rPh sb="14" eb="17">
      <t>センタクカ</t>
    </rPh>
    <phoneticPr fontId="3"/>
  </si>
  <si>
    <t>インカム</t>
  </si>
  <si>
    <r>
      <rPr>
        <sz val="12"/>
        <color auto="1"/>
        <rFont val="ＭＳ Ｐゴシック"/>
      </rPr>
      <t>ソフトウェア（バックオフィス業務のためのソフトウェア</t>
    </r>
    <r>
      <rPr>
        <sz val="11"/>
        <color auto="1"/>
        <rFont val="ＭＳ Ｐゴシック"/>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3"/>
  </si>
  <si>
    <t>（別紙１－２）</t>
    <rPh sb="1" eb="3">
      <t>ベッシ</t>
    </rPh>
    <phoneticPr fontId="3"/>
  </si>
  <si>
    <t>通信環境機器等（Wi-Fiルーターなど）</t>
    <rPh sb="0" eb="2">
      <t>ツウシン</t>
    </rPh>
    <rPh sb="2" eb="4">
      <t>カンキョウ</t>
    </rPh>
    <rPh sb="4" eb="6">
      <t>キキ</t>
    </rPh>
    <rPh sb="6" eb="7">
      <t>トウ</t>
    </rPh>
    <phoneticPr fontId="3"/>
  </si>
  <si>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</si>
  <si>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3"/>
  </si>
  <si>
    <t>その他（　　　　　　　　　　　　　　）</t>
  </si>
  <si>
    <t>【ICT機器】</t>
    <rPh sb="4" eb="6">
      <t>キキ</t>
    </rPh>
    <phoneticPr fontId="3"/>
  </si>
  <si>
    <t>（２）ICTの導入を計画する分野（特に該当するもの１つに☑）</t>
    <rPh sb="7" eb="9">
      <t>ドウニュウ</t>
    </rPh>
    <rPh sb="10" eb="12">
      <t>ケイカク</t>
    </rPh>
    <rPh sb="14" eb="16">
      <t>ブンヤ</t>
    </rPh>
    <rPh sb="17" eb="18">
      <t>トク</t>
    </rPh>
    <rPh sb="19" eb="21">
      <t>ガイトウ</t>
    </rPh>
    <phoneticPr fontId="3"/>
  </si>
  <si>
    <t>作業の迅速化に係る取組（現場や外出先での入力支援、支援記録の作成など）</t>
    <rPh sb="5" eb="6">
      <t>カ</t>
    </rPh>
    <rPh sb="25" eb="27">
      <t>シエン</t>
    </rPh>
    <rPh sb="27" eb="29">
      <t>キロク</t>
    </rPh>
    <rPh sb="30" eb="32">
      <t>サクセイ</t>
    </rPh>
    <phoneticPr fontId="3"/>
  </si>
  <si>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3"/>
  </si>
  <si>
    <t>（３）機器を導入することにしたきっかけ及び目的（複数回答可）</t>
    <rPh sb="19" eb="20">
      <t>オヨ</t>
    </rPh>
    <phoneticPr fontId="3"/>
  </si>
  <si>
    <t>（４）事業所が抱える課題</t>
    <rPh sb="3" eb="6">
      <t>ジギョウショ</t>
    </rPh>
    <rPh sb="7" eb="8">
      <t>カカ</t>
    </rPh>
    <rPh sb="10" eb="12">
      <t>カダイ</t>
    </rPh>
    <phoneticPr fontId="3"/>
  </si>
  <si>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3"/>
  </si>
  <si>
    <t>業務従事者数</t>
    <rPh sb="0" eb="2">
      <t>ギョウム</t>
    </rPh>
    <rPh sb="2" eb="5">
      <t>ジュウジシャ</t>
    </rPh>
    <rPh sb="5" eb="6">
      <t>スウ</t>
    </rPh>
    <phoneticPr fontId="3"/>
  </si>
  <si>
    <t>C. 1件当たりの
平均処理時間</t>
    <rPh sb="4" eb="5">
      <t>ケン</t>
    </rPh>
    <rPh sb="5" eb="6">
      <t>ア</t>
    </rPh>
    <rPh sb="10" eb="12">
      <t>ヘイキン</t>
    </rPh>
    <rPh sb="12" eb="14">
      <t>ショリ</t>
    </rPh>
    <rPh sb="14" eb="16">
      <t>ジカン</t>
    </rPh>
    <phoneticPr fontId="3"/>
  </si>
  <si>
    <t>年間業務時間
D（B×C）</t>
    <rPh sb="0" eb="2">
      <t>ネンカン</t>
    </rPh>
    <rPh sb="2" eb="4">
      <t>ギョウム</t>
    </rPh>
    <rPh sb="4" eb="6">
      <t>ジカン</t>
    </rPh>
    <phoneticPr fontId="3"/>
  </si>
  <si>
    <t>１人あたり
業務時間
（D／業務従事者数）</t>
    <rPh sb="1" eb="2">
      <t>ヒト</t>
    </rPh>
    <rPh sb="6" eb="8">
      <t>ギョウム</t>
    </rPh>
    <rPh sb="8" eb="10">
      <t>ジカン</t>
    </rPh>
    <rPh sb="14" eb="16">
      <t>ギョウム</t>
    </rPh>
    <rPh sb="16" eb="19">
      <t>ジュウジシャ</t>
    </rPh>
    <phoneticPr fontId="3"/>
  </si>
  <si>
    <t>B.年間発生件数
（A×12）</t>
    <rPh sb="2" eb="4">
      <t>ネンカン</t>
    </rPh>
    <rPh sb="4" eb="6">
      <t>ハッセイ</t>
    </rPh>
    <rPh sb="6" eb="8">
      <t>ケンスウ</t>
    </rPh>
    <phoneticPr fontId="3"/>
  </si>
  <si>
    <t>１　支援記録の作成</t>
    <rPh sb="2" eb="4">
      <t>シエン</t>
    </rPh>
    <rPh sb="4" eb="6">
      <t>キロク</t>
    </rPh>
    <rPh sb="7" eb="9">
      <t>サクセイ</t>
    </rPh>
    <phoneticPr fontId="3"/>
  </si>
  <si>
    <t>２　職員間の情報伝達・情報共有</t>
    <rPh sb="2" eb="4">
      <t>ショクイン</t>
    </rPh>
    <rPh sb="4" eb="5">
      <t>カン</t>
    </rPh>
    <rPh sb="6" eb="8">
      <t>ジョウホウ</t>
    </rPh>
    <rPh sb="8" eb="10">
      <t>デンタツ</t>
    </rPh>
    <rPh sb="11" eb="13">
      <t>ジョウホウ</t>
    </rPh>
    <rPh sb="13" eb="15">
      <t>キョウユウ</t>
    </rPh>
    <phoneticPr fontId="3"/>
  </si>
  <si>
    <t>４　その他</t>
    <rPh sb="4" eb="5">
      <t>タ</t>
    </rPh>
    <phoneticPr fontId="3"/>
  </si>
  <si>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3"/>
  </si>
  <si>
    <t>作成文書</t>
    <rPh sb="0" eb="2">
      <t>サクセイ</t>
    </rPh>
    <rPh sb="2" eb="4">
      <t>ブンショ</t>
    </rPh>
    <phoneticPr fontId="3"/>
  </si>
  <si>
    <t>作成文書量</t>
    <rPh sb="0" eb="2">
      <t>サクセイ</t>
    </rPh>
    <rPh sb="2" eb="5">
      <t>ブンショリョウ</t>
    </rPh>
    <phoneticPr fontId="3"/>
  </si>
  <si>
    <t>B.年間作成文書量
（A×12）</t>
    <rPh sb="2" eb="4">
      <t>ネンカン</t>
    </rPh>
    <rPh sb="4" eb="6">
      <t>サクセイ</t>
    </rPh>
    <rPh sb="6" eb="8">
      <t>ブンショ</t>
    </rPh>
    <rPh sb="8" eb="9">
      <t>リョウ</t>
    </rPh>
    <phoneticPr fontId="3"/>
  </si>
  <si>
    <t>１　支援記録文書</t>
    <rPh sb="2" eb="4">
      <t>シエン</t>
    </rPh>
    <rPh sb="4" eb="6">
      <t>キロク</t>
    </rPh>
    <rPh sb="6" eb="8">
      <t>ブンショ</t>
    </rPh>
    <phoneticPr fontId="3"/>
  </si>
  <si>
    <t>２　請求・勤怠管理・給与文書等</t>
    <rPh sb="2" eb="4">
      <t>セイキュウ</t>
    </rPh>
    <rPh sb="5" eb="7">
      <t>キンタイ</t>
    </rPh>
    <rPh sb="7" eb="9">
      <t>カンリ</t>
    </rPh>
    <rPh sb="10" eb="12">
      <t>キュウヨ</t>
    </rPh>
    <rPh sb="12" eb="14">
      <t>ブンショ</t>
    </rPh>
    <rPh sb="14" eb="15">
      <t>ナド</t>
    </rPh>
    <phoneticPr fontId="3"/>
  </si>
  <si>
    <t>３　その他文書</t>
    <rPh sb="4" eb="5">
      <t>タ</t>
    </rPh>
    <rPh sb="5" eb="7">
      <t>ブンショ</t>
    </rPh>
    <phoneticPr fontId="3"/>
  </si>
  <si>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3"/>
  </si>
  <si>
    <t>　年間作成文書量想定削減率（％）</t>
    <rPh sb="1" eb="3">
      <t>ネンカン</t>
    </rPh>
    <rPh sb="3" eb="5">
      <t>サクセイ</t>
    </rPh>
    <rPh sb="5" eb="8">
      <t>ブンショリョウ</t>
    </rPh>
    <rPh sb="8" eb="10">
      <t>ソウテイ</t>
    </rPh>
    <rPh sb="10" eb="12">
      <t>サクゲン</t>
    </rPh>
    <rPh sb="12" eb="13">
      <t>リツ</t>
    </rPh>
    <phoneticPr fontId="3"/>
  </si>
  <si>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</si>
  <si>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3"/>
  </si>
  <si>
    <r>
      <rPr>
        <sz val="12"/>
        <color auto="1"/>
        <rFont val="ＭＳ Ｐゴシック"/>
      </rPr>
      <t>職員数（常勤換算数）</t>
    </r>
    <r>
      <rPr>
        <sz val="10"/>
        <color theme="1"/>
        <rFont val="ＭＳ Ｐ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3"/>
  </si>
  <si>
    <r>
      <t>参考情報：令和元年度から令和６年度に係るロボット等導入支援事業もしくはＩＣＴ導入モデル事業補助実績</t>
    </r>
    <r>
      <rPr>
        <sz val="12"/>
        <color theme="1"/>
        <rFont val="ＭＳ Ｐ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3"/>
  </si>
  <si>
    <t>　【介護ロボット等】</t>
    <rPh sb="2" eb="4">
      <t>カイゴ</t>
    </rPh>
    <rPh sb="8" eb="9">
      <t>トウ</t>
    </rPh>
    <phoneticPr fontId="3"/>
  </si>
  <si>
    <t>（別紙２-２）</t>
    <rPh sb="1" eb="3">
      <t>ベッシ</t>
    </rPh>
    <phoneticPr fontId="3"/>
  </si>
  <si>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3"/>
  </si>
  <si>
    <r>
      <t>　　　　　　　　ソフトウェア</t>
    </r>
    <r>
      <rPr>
        <sz val="10"/>
        <color auto="1"/>
        <rFont val="ＭＳ Ｐゴシック"/>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3"/>
  </si>
  <si>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3"/>
  </si>
  <si>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3"/>
  </si>
  <si>
    <t>８　職員間の情報伝達・情報共有</t>
    <rPh sb="2" eb="4">
      <t>ショクイン</t>
    </rPh>
    <rPh sb="4" eb="5">
      <t>カン</t>
    </rPh>
    <rPh sb="6" eb="8">
      <t>ジョウホウ</t>
    </rPh>
    <rPh sb="8" eb="10">
      <t>デンタツ</t>
    </rPh>
    <rPh sb="11" eb="13">
      <t>ジョウホウ</t>
    </rPh>
    <rPh sb="13" eb="15">
      <t>キョウユウ</t>
    </rPh>
    <phoneticPr fontId="3"/>
  </si>
  <si>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3"/>
  </si>
  <si>
    <t>１１　その他の間接業務</t>
    <rPh sb="5" eb="6">
      <t>タ</t>
    </rPh>
    <rPh sb="7" eb="9">
      <t>カンセツ</t>
    </rPh>
    <rPh sb="9" eb="11">
      <t>ギョウム</t>
    </rPh>
    <phoneticPr fontId="3"/>
  </si>
  <si>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3"/>
  </si>
  <si>
    <t>見守り機器の導入に伴う通信環境整備に係る経費（障害者支援施設、グループホームのみ）</t>
  </si>
  <si>
    <t>費用合計</t>
    <rPh sb="0" eb="2">
      <t>ヒヨウ</t>
    </rPh>
    <rPh sb="2" eb="4">
      <t>ゴウケイ</t>
    </rPh>
    <phoneticPr fontId="3"/>
  </si>
  <si>
    <t>令和７年度（令和６年度からの繰越分）障害福祉分野の介護テクノロジー導入支援事業（介護ロボット等導入支援）
（施設等に対する導入支援分）　事業計画書</t>
  </si>
  <si>
    <t>令和７年度（令和６年度からの繰越分）障害福祉分野の介護テクノロジー導入支援事業（ICT導入支援） 事業計画書</t>
  </si>
  <si>
    <t>令和７年度（令和６年度からの繰越分）障害福祉分野の介護テクノロジー導入支援事業（ICT導入支援）  積算内訳書</t>
  </si>
  <si>
    <t>令和７年度（令和６年度からの繰越分）障害福祉分野の介護テクノロジー導入支援事業（パッケージ型導入支援）
事業計画書</t>
  </si>
  <si>
    <t>令和７年度（令和６年度からの繰越分）障害福祉分野の介護テクノロジー導入支援事業（パッケージ型導入支援）
積算内訳書</t>
  </si>
  <si>
    <t>（別紙２－１）</t>
    <rPh sb="1" eb="3">
      <t>ベッシ</t>
    </rPh>
    <phoneticPr fontId="3"/>
  </si>
  <si>
    <t>（別紙３－２）</t>
    <rPh sb="1" eb="3">
      <t>ベッシ</t>
    </rPh>
    <phoneticPr fontId="3"/>
  </si>
  <si>
    <t>（別紙１－１）</t>
    <rPh sb="1" eb="3">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</si>
</sst>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0%"/>
    <numFmt numFmtId="180" formatCode="#,##0_ &quot;ページ&quot;"/>
    <numFmt numFmtId="181" formatCode="#,##0_ &quot;件&quot;"/>
    <numFmt numFmtId="182" formatCode="#,##0_ &quot;分&quot;"/>
    <numFmt numFmtId="183" formatCode="#,##0_ &quot;人時間&quot;"/>
    <numFmt numFmtId="184" formatCode="#,##0_ &quot;時間&quot;"/>
    <numFmt numFmtId="185" formatCode="#,##0_ "/>
  </numFmts>
  <fonts count="34">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rgb="FFFF0000"/>
      <name val="ＭＳ Ｐゴシック"/>
      <family val="3"/>
      <scheme val="minor"/>
    </font>
    <font>
      <sz val="14"/>
      <color theme="1"/>
      <name val="ＭＳ Ｐゴシック"/>
      <family val="3"/>
      <scheme val="minor"/>
    </font>
    <font>
      <sz val="12"/>
      <color theme="1"/>
      <name val="ＭＳ Ｐゴシック"/>
      <family val="3"/>
      <scheme val="minor"/>
    </font>
    <font>
      <b/>
      <sz val="20"/>
      <color auto="1"/>
      <name val="ＭＳ Ｐゴシック"/>
      <family val="3"/>
      <scheme val="minor"/>
    </font>
    <font>
      <sz val="13"/>
      <color theme="1"/>
      <name val="ＭＳ Ｐゴシック"/>
      <family val="3"/>
    </font>
    <font>
      <b/>
      <sz val="16"/>
      <color theme="1"/>
      <name val="ＭＳ Ｐゴシック"/>
      <family val="3"/>
      <scheme val="minor"/>
    </font>
    <font>
      <b/>
      <sz val="12"/>
      <color theme="1"/>
      <name val="ＭＳ Ｐゴシック"/>
      <family val="3"/>
      <scheme val="minor"/>
    </font>
    <font>
      <sz val="9"/>
      <color theme="1"/>
      <name val="ＭＳ Ｐゴシック"/>
      <family val="3"/>
      <scheme val="minor"/>
    </font>
    <font>
      <sz val="12"/>
      <color auto="1"/>
      <name val="ＭＳ Ｐゴシック"/>
      <family val="3"/>
    </font>
    <font>
      <sz val="16"/>
      <color theme="1"/>
      <name val="ＭＳ Ｐゴシック"/>
      <family val="3"/>
      <scheme val="minor"/>
    </font>
    <font>
      <b/>
      <sz val="14"/>
      <color theme="1"/>
      <name val="ＭＳ Ｐゴシック"/>
      <family val="3"/>
      <scheme val="minor"/>
    </font>
    <font>
      <sz val="12"/>
      <color rgb="FFFF0000"/>
      <name val="ＭＳ Ｐゴシック"/>
      <family val="3"/>
      <scheme val="minor"/>
    </font>
    <font>
      <sz val="10"/>
      <color theme="1"/>
      <name val="ＭＳ Ｐゴシック"/>
      <family val="3"/>
      <scheme val="minor"/>
    </font>
    <font>
      <b/>
      <sz val="11"/>
      <color theme="1"/>
      <name val="ＭＳ Ｐゴシック"/>
      <family val="3"/>
      <scheme val="minor"/>
    </font>
    <font>
      <b/>
      <sz val="20"/>
      <color theme="1"/>
      <name val="ＭＳ Ｐゴシック"/>
      <family val="3"/>
      <scheme val="minor"/>
    </font>
    <font>
      <b/>
      <sz val="12"/>
      <color rgb="FFFF0000"/>
      <name val="ＭＳ Ｐゴシック"/>
      <family val="3"/>
      <scheme val="minor"/>
    </font>
    <font>
      <b/>
      <sz val="11"/>
      <color rgb="FFFF0000"/>
      <name val="ＭＳ Ｐゴシック"/>
      <family val="3"/>
      <scheme val="minor"/>
    </font>
    <font>
      <sz val="8"/>
      <color theme="1"/>
      <name val="ＭＳ Ｐゴシック"/>
      <family val="3"/>
      <scheme val="minor"/>
    </font>
    <font>
      <sz val="8"/>
      <color auto="1"/>
      <name val="ＭＳ Ｐゴシック"/>
      <family val="3"/>
    </font>
    <font>
      <sz val="14"/>
      <color auto="1"/>
      <name val="ＭＳ Ｐゴシック"/>
      <family val="3"/>
      <scheme val="minor"/>
    </font>
    <font>
      <b/>
      <sz val="12"/>
      <color auto="1"/>
      <name val="ＭＳ Ｐゴシック"/>
      <family val="3"/>
      <scheme val="minor"/>
    </font>
    <font>
      <b/>
      <sz val="16"/>
      <color auto="1"/>
      <name val="ＭＳ Ｐゴシック"/>
      <family val="3"/>
      <scheme val="minor"/>
    </font>
    <font>
      <b/>
      <sz val="14"/>
      <color auto="1"/>
      <name val="ＭＳ Ｐゴシック"/>
      <family val="3"/>
      <scheme val="minor"/>
    </font>
    <font>
      <sz val="10"/>
      <color auto="1"/>
      <name val="ＭＳ Ｐゴシック"/>
      <family val="3"/>
      <scheme val="minor"/>
    </font>
    <font>
      <sz val="9"/>
      <color auto="1"/>
      <name val="ＭＳ Ｐゴシック"/>
      <family val="3"/>
      <scheme val="minor"/>
    </font>
    <font>
      <sz val="16"/>
      <color auto="1"/>
      <name val="ＭＳ Ｐゴシック"/>
      <family val="3"/>
      <scheme val="minor"/>
    </font>
    <font>
      <b/>
      <sz val="18"/>
      <color auto="1"/>
      <name val="ＭＳ Ｐゴシック"/>
      <family val="3"/>
    </font>
    <font>
      <sz val="10"/>
      <color rgb="FFFF0000"/>
      <name val="ＭＳ Ｐゴシック"/>
      <family val="3"/>
      <scheme val="minor"/>
    </font>
    <font>
      <b/>
      <sz val="11"/>
      <color auto="1"/>
      <name val="ＭＳ Ｐゴシック"/>
      <family val="3"/>
      <scheme val="minor"/>
    </font>
    <font>
      <b/>
      <u/>
      <sz val="12"/>
      <color auto="1"/>
      <name val="ＭＳ Ｐゴシック"/>
      <family val="3"/>
      <scheme val="minor"/>
    </font>
  </fonts>
  <fills count="9">
    <fill>
      <patternFill patternType="none"/>
    </fill>
    <fill>
      <patternFill patternType="gray125"/>
    </fill>
    <fill>
      <patternFill patternType="solid">
        <fgColor theme="9" tint="0.8"/>
        <bgColor indexed="64"/>
      </patternFill>
    </fill>
    <fill>
      <patternFill patternType="solid">
        <fgColor theme="6" tint="0.8"/>
        <bgColor indexed="64"/>
      </patternFill>
    </fill>
    <fill>
      <patternFill patternType="solid">
        <fgColor theme="7" tint="0.8"/>
        <bgColor indexed="64"/>
      </patternFill>
    </fill>
    <fill>
      <patternFill patternType="solid">
        <fgColor theme="2" tint="-0.1"/>
        <bgColor indexed="64"/>
      </patternFill>
    </fill>
    <fill>
      <patternFill patternType="solid">
        <fgColor rgb="FFFFFFCC"/>
        <bgColor indexed="64"/>
      </patternFill>
    </fill>
    <fill>
      <patternFill patternType="solid">
        <fgColor rgb="FFFBD9F6"/>
        <bgColor indexed="64"/>
      </patternFill>
    </fill>
    <fill>
      <patternFill patternType="solid">
        <fgColor theme="5" tint="0.8"/>
        <bgColor indexed="64"/>
      </patternFill>
    </fill>
  </fills>
  <borders count="69">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406">
    <xf numFmtId="0" fontId="0" fillId="0" borderId="0" xfId="0">
      <alignment vertical="center"/>
    </xf>
    <xf numFmtId="0" fontId="0" fillId="0" borderId="0" xfId="0" applyProtection="1">
      <alignment vertical="center"/>
      <protection locked="0"/>
    </xf>
    <xf numFmtId="0" fontId="4" fillId="0" borderId="0" xfId="0" applyFont="1">
      <alignmen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left" vertical="center" shrinkToFit="1"/>
    </xf>
    <xf numFmtId="0" fontId="13" fillId="0" borderId="2" xfId="0" applyFont="1" applyBorder="1" applyAlignment="1">
      <alignment horizontal="center" vertical="center"/>
    </xf>
    <xf numFmtId="0" fontId="0" fillId="2" borderId="3" xfId="0" applyFill="1" applyBorder="1" applyAlignment="1">
      <alignment horizontal="left" vertical="center" shrinkToFit="1"/>
    </xf>
    <xf numFmtId="176" fontId="14" fillId="0" borderId="2" xfId="0" applyNumberFormat="1" applyFont="1" applyBorder="1" applyAlignment="1">
      <alignment horizontal="center" vertical="center"/>
    </xf>
    <xf numFmtId="0" fontId="12" fillId="2" borderId="3" xfId="0" applyFont="1" applyFill="1" applyBorder="1" applyAlignment="1">
      <alignment horizontal="left" vertical="center" shrinkToFit="1"/>
    </xf>
    <xf numFmtId="177" fontId="12" fillId="0" borderId="6" xfId="0" applyNumberFormat="1" applyFont="1" applyBorder="1" applyAlignment="1">
      <alignment horizontal="center" vertical="center" shrinkToFit="1"/>
    </xf>
    <xf numFmtId="177" fontId="0" fillId="0" borderId="0" xfId="0" applyNumberFormat="1" applyAlignment="1">
      <alignment horizontal="center" vertical="center" shrinkToFit="1"/>
    </xf>
    <xf numFmtId="0" fontId="10"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0" fontId="12"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0" fillId="3" borderId="7" xfId="0"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left" vertical="center"/>
    </xf>
    <xf numFmtId="0" fontId="6" fillId="0" borderId="0" xfId="0" applyFont="1" applyAlignment="1">
      <alignment horizontal="left" vertical="center"/>
    </xf>
    <xf numFmtId="0" fontId="11" fillId="0" borderId="11" xfId="0" applyFont="1" applyBorder="1" applyAlignment="1">
      <alignment horizontal="left" vertical="top" wrapText="1"/>
    </xf>
    <xf numFmtId="0" fontId="12"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4" borderId="7" xfId="0" applyFont="1" applyFill="1" applyBorder="1" applyAlignment="1">
      <alignment horizontal="center" vertical="center" shrinkToFit="1"/>
    </xf>
    <xf numFmtId="0" fontId="0" fillId="0" borderId="0" xfId="0" applyAlignment="1">
      <alignment horizontal="center" vertical="center" shrinkToFit="1"/>
    </xf>
    <xf numFmtId="0" fontId="1" fillId="0" borderId="0" xfId="0" applyFont="1">
      <alignment vertical="center"/>
    </xf>
    <xf numFmtId="0" fontId="16" fillId="0" borderId="11" xfId="0" applyFont="1" applyBorder="1" applyAlignment="1">
      <alignment horizontal="left" vertical="top" wrapText="1"/>
    </xf>
    <xf numFmtId="0" fontId="0" fillId="0" borderId="0" xfId="0" applyAlignment="1">
      <alignment vertical="center" shrinkToFit="1"/>
    </xf>
    <xf numFmtId="0" fontId="0" fillId="0" borderId="0" xfId="0" applyAlignment="1">
      <alignment horizontal="center" vertical="center" wrapText="1"/>
    </xf>
    <xf numFmtId="0" fontId="17" fillId="0" borderId="0" xfId="0" applyFont="1">
      <alignment vertical="center"/>
    </xf>
    <xf numFmtId="0" fontId="18" fillId="0" borderId="0" xfId="0" applyFont="1" applyAlignment="1">
      <alignment horizontal="center" vertical="center"/>
    </xf>
    <xf numFmtId="0" fontId="11"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0" xfId="0" applyFont="1" applyFill="1" applyAlignment="1">
      <alignment horizontal="left" vertical="center" shrinkToFit="1"/>
    </xf>
    <xf numFmtId="0" fontId="13" fillId="0" borderId="19" xfId="0" applyFont="1" applyBorder="1" applyAlignment="1">
      <alignment horizontal="center" vertical="center"/>
    </xf>
    <xf numFmtId="0" fontId="0" fillId="2" borderId="20" xfId="0" applyFill="1" applyBorder="1" applyAlignment="1">
      <alignment horizontal="left" vertical="center" shrinkToFit="1"/>
    </xf>
    <xf numFmtId="176" fontId="14" fillId="0" borderId="19" xfId="0" applyNumberFormat="1" applyFont="1" applyBorder="1" applyAlignment="1">
      <alignment horizontal="center" vertical="center"/>
    </xf>
    <xf numFmtId="0" fontId="12" fillId="2" borderId="20" xfId="0" applyFont="1" applyFill="1" applyBorder="1" applyAlignment="1">
      <alignment horizontal="left" vertical="center" shrinkToFit="1"/>
    </xf>
    <xf numFmtId="177" fontId="0" fillId="0" borderId="21" xfId="0" applyNumberFormat="1" applyBorder="1" applyAlignment="1">
      <alignment horizontal="center" vertical="center" shrinkToFit="1"/>
    </xf>
    <xf numFmtId="0" fontId="17" fillId="0" borderId="0" xfId="0" applyFont="1" applyProtection="1">
      <alignmen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3" borderId="22" xfId="0" applyFill="1" applyBorder="1" applyAlignment="1">
      <alignment horizontal="center" vertical="center"/>
    </xf>
    <xf numFmtId="0" fontId="0" fillId="0" borderId="23" xfId="0" applyBorder="1">
      <alignment vertical="center"/>
    </xf>
    <xf numFmtId="0" fontId="0" fillId="0" borderId="24" xfId="0" applyBorder="1" applyAlignment="1">
      <alignment horizontal="left" vertical="center"/>
    </xf>
    <xf numFmtId="0" fontId="1" fillId="0" borderId="0" xfId="0" applyFont="1" applyAlignment="1">
      <alignment horizontal="left" vertical="center"/>
    </xf>
    <xf numFmtId="0" fontId="12" fillId="4" borderId="2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9" xfId="0" applyFont="1" applyBorder="1" applyAlignment="1">
      <alignment horizontal="left" vertical="center" shrinkToFit="1"/>
    </xf>
    <xf numFmtId="0" fontId="12" fillId="4" borderId="22" xfId="0" applyFont="1" applyFill="1" applyBorder="1" applyAlignment="1">
      <alignment horizontal="center" vertical="center"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177" fontId="0" fillId="0" borderId="33" xfId="0" applyNumberFormat="1" applyBorder="1" applyAlignment="1">
      <alignment horizontal="center" vertical="center" shrinkToFit="1"/>
    </xf>
    <xf numFmtId="177" fontId="17" fillId="0" borderId="0" xfId="0" applyNumberFormat="1" applyFont="1" applyAlignment="1">
      <alignment horizontal="center" vertical="center"/>
    </xf>
    <xf numFmtId="0" fontId="17" fillId="0" borderId="0" xfId="0" applyFont="1" applyAlignment="1" applyProtection="1">
      <alignment vertical="center" shrinkToFit="1"/>
      <protection locked="0"/>
    </xf>
    <xf numFmtId="0" fontId="12" fillId="0" borderId="0" xfId="0" applyFont="1" applyProtection="1">
      <alignment vertical="center"/>
      <protection locked="0"/>
    </xf>
    <xf numFmtId="0" fontId="6" fillId="0" borderId="0" xfId="0" applyFont="1" applyAlignment="1" applyProtection="1">
      <alignment horizontal="left" vertical="center" shrinkToFi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0" borderId="23" xfId="0" applyFont="1" applyBorder="1">
      <alignment vertical="center"/>
    </xf>
    <xf numFmtId="0" fontId="19" fillId="0" borderId="0" xfId="0" applyFont="1" applyAlignment="1">
      <alignment horizontal="center" vertical="center"/>
    </xf>
    <xf numFmtId="178" fontId="12" fillId="0" borderId="26" xfId="0" applyNumberFormat="1" applyFont="1" applyBorder="1" applyAlignment="1">
      <alignment vertical="center" shrinkToFit="1"/>
    </xf>
    <xf numFmtId="178" fontId="12" fillId="0" borderId="27" xfId="0" applyNumberFormat="1" applyFont="1" applyBorder="1" applyAlignment="1">
      <alignment vertical="center" shrinkToFit="1"/>
    </xf>
    <xf numFmtId="178" fontId="12" fillId="0" borderId="28" xfId="0" applyNumberFormat="1" applyFont="1" applyBorder="1" applyAlignment="1">
      <alignment vertical="center" shrinkToFit="1"/>
    </xf>
    <xf numFmtId="178" fontId="12" fillId="0" borderId="29" xfId="0" applyNumberFormat="1" applyFont="1" applyBorder="1" applyAlignment="1">
      <alignment vertical="center" shrinkToFit="1"/>
    </xf>
    <xf numFmtId="179" fontId="20" fillId="0" borderId="0" xfId="0" applyNumberFormat="1" applyFont="1">
      <alignment vertical="center"/>
    </xf>
    <xf numFmtId="180" fontId="0" fillId="0" borderId="0" xfId="0" applyNumberFormat="1" applyAlignment="1">
      <alignment vertical="center" shrinkToFit="1"/>
    </xf>
    <xf numFmtId="179" fontId="17" fillId="0" borderId="0" xfId="0" applyNumberFormat="1" applyFont="1">
      <alignment vertical="center"/>
    </xf>
    <xf numFmtId="0" fontId="0" fillId="0" borderId="34"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177" fontId="12" fillId="0" borderId="21" xfId="0" applyNumberFormat="1" applyFont="1" applyBorder="1" applyAlignment="1">
      <alignment horizontal="center" vertical="center" shrinkToFit="1"/>
    </xf>
    <xf numFmtId="41" fontId="10" fillId="0" borderId="0" xfId="0" applyNumberFormat="1" applyFont="1" applyAlignment="1">
      <alignment horizontal="center" vertical="center"/>
    </xf>
    <xf numFmtId="41" fontId="0" fillId="0" borderId="0" xfId="0" applyNumberFormat="1" applyAlignment="1">
      <alignment horizontal="center" vertical="center"/>
    </xf>
    <xf numFmtId="0" fontId="12" fillId="4" borderId="7" xfId="0" applyFont="1" applyFill="1" applyBorder="1" applyAlignment="1">
      <alignment horizontal="center" vertical="center" wrapText="1"/>
    </xf>
    <xf numFmtId="0" fontId="0" fillId="4" borderId="12" xfId="0" applyFill="1" applyBorder="1" applyAlignment="1">
      <alignment horizontal="center" vertical="center" wrapText="1"/>
    </xf>
    <xf numFmtId="181" fontId="12" fillId="0" borderId="26" xfId="0" applyNumberFormat="1" applyFont="1" applyBorder="1" applyAlignment="1">
      <alignment vertical="center" shrinkToFit="1"/>
    </xf>
    <xf numFmtId="181" fontId="12" fillId="0" borderId="27" xfId="0" applyNumberFormat="1" applyFont="1" applyBorder="1" applyAlignment="1">
      <alignment vertical="center" shrinkToFit="1"/>
    </xf>
    <xf numFmtId="181" fontId="12" fillId="0" borderId="28" xfId="0" applyNumberFormat="1" applyFont="1" applyBorder="1" applyAlignment="1">
      <alignment vertical="center" shrinkToFit="1"/>
    </xf>
    <xf numFmtId="181" fontId="12" fillId="0" borderId="29" xfId="0" applyNumberFormat="1" applyFont="1" applyBorder="1" applyAlignment="1">
      <alignment vertical="center" shrinkToFit="1"/>
    </xf>
    <xf numFmtId="181" fontId="12" fillId="0" borderId="11" xfId="0" applyNumberFormat="1" applyFont="1" applyBorder="1" applyAlignment="1">
      <alignment vertical="center" shrinkToFit="1"/>
    </xf>
    <xf numFmtId="181" fontId="0" fillId="0" borderId="0" xfId="0" applyNumberFormat="1" applyAlignment="1">
      <alignment vertical="center" shrinkToFit="1"/>
    </xf>
    <xf numFmtId="0" fontId="11" fillId="0" borderId="0" xfId="0" applyFont="1" applyAlignment="1">
      <alignment horizontal="center" vertical="center" wrapText="1"/>
    </xf>
    <xf numFmtId="177" fontId="12" fillId="0" borderId="35" xfId="0" applyNumberFormat="1" applyFont="1" applyBorder="1" applyAlignment="1">
      <alignment horizontal="center" vertical="center" shrinkToFit="1"/>
    </xf>
    <xf numFmtId="0" fontId="12" fillId="4" borderId="22" xfId="0" applyFont="1" applyFill="1" applyBorder="1" applyAlignment="1">
      <alignment horizontal="center" vertical="center" wrapText="1"/>
    </xf>
    <xf numFmtId="0" fontId="6" fillId="4" borderId="7" xfId="0" applyFont="1" applyFill="1" applyBorder="1" applyAlignment="1">
      <alignment horizontal="center" vertical="center" wrapText="1"/>
    </xf>
    <xf numFmtId="181" fontId="12" fillId="5" borderId="36" xfId="0" applyNumberFormat="1" applyFont="1" applyFill="1" applyBorder="1" applyAlignment="1">
      <alignment horizontal="right" vertical="center" shrinkToFit="1"/>
    </xf>
    <xf numFmtId="181" fontId="12" fillId="5" borderId="37" xfId="0" applyNumberFormat="1" applyFont="1" applyFill="1" applyBorder="1" applyAlignment="1">
      <alignment horizontal="right" vertical="center" shrinkToFit="1"/>
    </xf>
    <xf numFmtId="181" fontId="12" fillId="5" borderId="38" xfId="0" applyNumberFormat="1" applyFont="1" applyFill="1" applyBorder="1" applyAlignment="1">
      <alignment horizontal="right" vertical="center" shrinkToFit="1"/>
    </xf>
    <xf numFmtId="181" fontId="12" fillId="5" borderId="39" xfId="0" applyNumberFormat="1" applyFont="1" applyFill="1" applyBorder="1" applyAlignment="1">
      <alignment horizontal="right" vertical="center" shrinkToFit="1"/>
    </xf>
    <xf numFmtId="181" fontId="12" fillId="5" borderId="7" xfId="0" applyNumberFormat="1" applyFont="1" applyFill="1" applyBorder="1" applyAlignment="1">
      <alignment horizontal="right" vertical="center" shrinkToFit="1"/>
    </xf>
    <xf numFmtId="181" fontId="0" fillId="0" borderId="0" xfId="0" applyNumberFormat="1" applyAlignment="1">
      <alignment horizontal="right" vertical="center" shrinkToFit="1"/>
    </xf>
    <xf numFmtId="0" fontId="6" fillId="4" borderId="22" xfId="0" applyFont="1" applyFill="1" applyBorder="1" applyAlignment="1">
      <alignment horizontal="center" vertical="center" wrapText="1"/>
    </xf>
    <xf numFmtId="181" fontId="12" fillId="5" borderId="40" xfId="0" applyNumberFormat="1" applyFont="1" applyFill="1" applyBorder="1" applyAlignment="1">
      <alignment horizontal="right" vertical="center" shrinkToFit="1"/>
    </xf>
    <xf numFmtId="181" fontId="12" fillId="5" borderId="41" xfId="0" applyNumberFormat="1" applyFont="1" applyFill="1" applyBorder="1" applyAlignment="1">
      <alignment horizontal="right" vertical="center" shrinkToFit="1"/>
    </xf>
    <xf numFmtId="181" fontId="12" fillId="5" borderId="42" xfId="0" applyNumberFormat="1" applyFont="1" applyFill="1" applyBorder="1" applyAlignment="1">
      <alignment horizontal="right" vertical="center" shrinkToFit="1"/>
    </xf>
    <xf numFmtId="181" fontId="12" fillId="5" borderId="43" xfId="0" applyNumberFormat="1" applyFont="1" applyFill="1" applyBorder="1" applyAlignment="1">
      <alignment horizontal="right" vertical="center" shrinkToFit="1"/>
    </xf>
    <xf numFmtId="181" fontId="12" fillId="5" borderId="22" xfId="0" applyNumberFormat="1" applyFont="1" applyFill="1" applyBorder="1" applyAlignment="1">
      <alignment horizontal="right" vertical="center" shrinkToFit="1"/>
    </xf>
    <xf numFmtId="177" fontId="12" fillId="0" borderId="33" xfId="0" applyNumberFormat="1" applyFont="1" applyBorder="1" applyAlignment="1">
      <alignment horizontal="center" vertical="center" shrinkToFit="1"/>
    </xf>
    <xf numFmtId="177" fontId="17" fillId="0" borderId="35" xfId="0" applyNumberFormat="1" applyFont="1" applyBorder="1" applyAlignment="1">
      <alignment horizontal="center" vertical="center"/>
    </xf>
    <xf numFmtId="0" fontId="12" fillId="4" borderId="44" xfId="0" applyFont="1" applyFill="1" applyBorder="1" applyAlignment="1">
      <alignment horizontal="center" vertical="center" wrapText="1"/>
    </xf>
    <xf numFmtId="0" fontId="6" fillId="4" borderId="44" xfId="0" applyFont="1" applyFill="1" applyBorder="1" applyAlignment="1">
      <alignment horizontal="center" vertical="center" wrapText="1"/>
    </xf>
    <xf numFmtId="181" fontId="12" fillId="5" borderId="45" xfId="0" applyNumberFormat="1" applyFont="1" applyFill="1" applyBorder="1" applyAlignment="1">
      <alignment horizontal="right" vertical="center" shrinkToFit="1"/>
    </xf>
    <xf numFmtId="181" fontId="12" fillId="5" borderId="46" xfId="0" applyNumberFormat="1" applyFont="1" applyFill="1" applyBorder="1" applyAlignment="1">
      <alignment horizontal="right" vertical="center" shrinkToFit="1"/>
    </xf>
    <xf numFmtId="181" fontId="12" fillId="5" borderId="47" xfId="0" applyNumberFormat="1" applyFont="1" applyFill="1" applyBorder="1" applyAlignment="1">
      <alignment horizontal="right" vertical="center" shrinkToFit="1"/>
    </xf>
    <xf numFmtId="181" fontId="12" fillId="5" borderId="48" xfId="0" applyNumberFormat="1" applyFont="1" applyFill="1" applyBorder="1" applyAlignment="1">
      <alignment horizontal="right" vertical="center" shrinkToFit="1"/>
    </xf>
    <xf numFmtId="181" fontId="12" fillId="5" borderId="44" xfId="0" applyNumberFormat="1" applyFont="1" applyFill="1" applyBorder="1" applyAlignment="1">
      <alignment horizontal="right" vertical="center" shrinkToFit="1"/>
    </xf>
    <xf numFmtId="0" fontId="12" fillId="0" borderId="0" xfId="0" applyFont="1" applyAlignment="1" applyProtection="1">
      <alignment horizontal="left" vertical="center"/>
      <protection locked="0"/>
    </xf>
    <xf numFmtId="41" fontId="14" fillId="0" borderId="0" xfId="0" applyNumberFormat="1" applyFont="1" applyAlignment="1">
      <alignment horizontal="center" vertical="center"/>
    </xf>
    <xf numFmtId="0" fontId="0" fillId="0" borderId="44" xfId="0" applyBorder="1" applyAlignment="1">
      <alignment horizontal="center" vertical="center"/>
    </xf>
    <xf numFmtId="0" fontId="21"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182" fontId="12" fillId="0" borderId="26" xfId="0" applyNumberFormat="1" applyFont="1" applyBorder="1" applyAlignment="1">
      <alignment vertical="center" shrinkToFit="1"/>
    </xf>
    <xf numFmtId="182" fontId="12" fillId="0" borderId="27" xfId="0" applyNumberFormat="1" applyFont="1" applyBorder="1" applyAlignment="1">
      <alignment vertical="center" shrinkToFit="1"/>
    </xf>
    <xf numFmtId="182" fontId="12" fillId="0" borderId="28" xfId="0" applyNumberFormat="1" applyFont="1" applyBorder="1" applyAlignment="1">
      <alignment vertical="center" shrinkToFit="1"/>
    </xf>
    <xf numFmtId="182" fontId="12" fillId="0" borderId="29" xfId="0" applyNumberFormat="1" applyFont="1" applyBorder="1" applyAlignment="1">
      <alignment vertical="center" shrinkToFit="1"/>
    </xf>
    <xf numFmtId="182" fontId="12" fillId="0" borderId="11" xfId="0" applyNumberFormat="1" applyFont="1" applyBorder="1" applyAlignment="1">
      <alignment vertical="center" shrinkToFit="1"/>
    </xf>
    <xf numFmtId="182" fontId="0" fillId="0" borderId="0" xfId="0" applyNumberFormat="1" applyAlignment="1">
      <alignment vertical="center" shrinkToFit="1"/>
    </xf>
    <xf numFmtId="0" fontId="0" fillId="4" borderId="13" xfId="0" applyFill="1" applyBorder="1" applyAlignment="1">
      <alignment horizontal="center" vertical="center" wrapText="1"/>
    </xf>
    <xf numFmtId="0" fontId="9" fillId="0" borderId="0" xfId="0" applyFont="1" applyAlignment="1">
      <alignment horizontal="center" vertical="center" shrinkToFi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183" fontId="12" fillId="5" borderId="12" xfId="0" applyNumberFormat="1" applyFont="1" applyFill="1" applyBorder="1" applyAlignment="1">
      <alignment vertical="center" shrinkToFit="1"/>
    </xf>
    <xf numFmtId="183" fontId="12" fillId="5" borderId="27" xfId="0" applyNumberFormat="1" applyFont="1" applyFill="1" applyBorder="1" applyAlignment="1">
      <alignment vertical="center" shrinkToFit="1"/>
    </xf>
    <xf numFmtId="183" fontId="12" fillId="5" borderId="28" xfId="0" applyNumberFormat="1" applyFont="1" applyFill="1" applyBorder="1" applyAlignment="1">
      <alignment vertical="center" shrinkToFit="1"/>
    </xf>
    <xf numFmtId="183" fontId="12" fillId="5" borderId="29" xfId="0" applyNumberFormat="1" applyFont="1" applyFill="1" applyBorder="1" applyAlignment="1">
      <alignment vertical="center" shrinkToFit="1"/>
    </xf>
    <xf numFmtId="183" fontId="12" fillId="5" borderId="13" xfId="0" applyNumberFormat="1" applyFont="1" applyFill="1" applyBorder="1" applyAlignment="1">
      <alignment vertical="center" shrinkToFit="1"/>
    </xf>
    <xf numFmtId="183" fontId="12" fillId="5" borderId="11" xfId="0" applyNumberFormat="1" applyFont="1" applyFill="1" applyBorder="1" applyAlignment="1">
      <alignment vertical="center" shrinkToFit="1"/>
    </xf>
    <xf numFmtId="183" fontId="0" fillId="0" borderId="0" xfId="0" applyNumberFormat="1" applyAlignment="1">
      <alignment vertical="center" shrinkToFit="1"/>
    </xf>
    <xf numFmtId="0" fontId="14" fillId="0" borderId="24" xfId="0" applyFont="1" applyBorder="1" applyAlignment="1">
      <alignment horizontal="center" vertical="center"/>
    </xf>
    <xf numFmtId="0" fontId="14" fillId="0" borderId="0" xfId="0" applyFont="1" applyAlignment="1">
      <alignment horizontal="center" vertical="center"/>
    </xf>
    <xf numFmtId="184" fontId="12" fillId="5" borderId="12" xfId="0" applyNumberFormat="1" applyFont="1" applyFill="1" applyBorder="1" applyAlignment="1">
      <alignment vertical="center" shrinkToFit="1"/>
    </xf>
    <xf numFmtId="184" fontId="12" fillId="5" borderId="27" xfId="0" applyNumberFormat="1" applyFont="1" applyFill="1" applyBorder="1" applyAlignment="1">
      <alignment vertical="center" shrinkToFit="1"/>
    </xf>
    <xf numFmtId="184" fontId="12" fillId="5" borderId="28" xfId="0" applyNumberFormat="1" applyFont="1" applyFill="1" applyBorder="1" applyAlignment="1">
      <alignment vertical="center" shrinkToFit="1"/>
    </xf>
    <xf numFmtId="184" fontId="12" fillId="5" borderId="29" xfId="0" applyNumberFormat="1" applyFont="1" applyFill="1" applyBorder="1" applyAlignment="1">
      <alignment vertical="center" shrinkToFit="1"/>
    </xf>
    <xf numFmtId="184" fontId="12" fillId="5" borderId="13" xfId="0" applyNumberFormat="1" applyFont="1" applyFill="1" applyBorder="1" applyAlignment="1">
      <alignment vertical="center" shrinkToFit="1"/>
    </xf>
    <xf numFmtId="184" fontId="12" fillId="5" borderId="11" xfId="0" applyNumberFormat="1" applyFont="1" applyFill="1" applyBorder="1" applyAlignment="1">
      <alignment vertical="center" shrinkToFit="1"/>
    </xf>
    <xf numFmtId="184" fontId="0" fillId="0" borderId="0" xfId="0" applyNumberFormat="1" applyAlignment="1">
      <alignment vertical="center" shrinkToFit="1"/>
    </xf>
    <xf numFmtId="179" fontId="10" fillId="5" borderId="11" xfId="0" applyNumberFormat="1" applyFont="1" applyFill="1" applyBorder="1">
      <alignmen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2" fillId="2" borderId="53" xfId="0" applyFont="1" applyFill="1" applyBorder="1" applyAlignment="1">
      <alignment horizontal="left" vertical="center" shrinkToFit="1"/>
    </xf>
    <xf numFmtId="0" fontId="13" fillId="0" borderId="50" xfId="0" applyFont="1" applyBorder="1" applyAlignment="1">
      <alignment horizontal="center" vertical="center"/>
    </xf>
    <xf numFmtId="0" fontId="0" fillId="2" borderId="51" xfId="0" applyFill="1" applyBorder="1" applyAlignment="1">
      <alignment horizontal="left" vertical="center" shrinkToFit="1"/>
    </xf>
    <xf numFmtId="176" fontId="14" fillId="0" borderId="50" xfId="0" applyNumberFormat="1" applyFont="1" applyBorder="1" applyAlignment="1">
      <alignment horizontal="center" vertical="center"/>
    </xf>
    <xf numFmtId="0" fontId="12" fillId="2" borderId="51" xfId="0" applyFont="1" applyFill="1" applyBorder="1" applyAlignment="1">
      <alignment horizontal="left" vertical="center" shrinkToFit="1"/>
    </xf>
    <xf numFmtId="177" fontId="17" fillId="0" borderId="54" xfId="0" applyNumberFormat="1" applyFont="1"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0" fillId="3" borderId="44" xfId="0" applyFill="1" applyBorder="1" applyAlignment="1">
      <alignment horizontal="center" vertical="center"/>
    </xf>
    <xf numFmtId="0" fontId="0" fillId="0" borderId="25" xfId="0" applyBorder="1">
      <alignment vertical="center"/>
    </xf>
    <xf numFmtId="0" fontId="0" fillId="0" borderId="55" xfId="0" applyBorder="1">
      <alignment vertical="center"/>
    </xf>
    <xf numFmtId="0" fontId="0" fillId="0" borderId="18" xfId="0" applyBorder="1" applyAlignment="1">
      <alignment horizontal="left" vertical="center"/>
    </xf>
    <xf numFmtId="0" fontId="0" fillId="0" borderId="0" xfId="0" applyAlignment="1">
      <alignment horizontal="left" vertical="center"/>
    </xf>
    <xf numFmtId="0" fontId="0" fillId="2" borderId="0" xfId="0" applyFill="1" applyAlignment="1" applyProtection="1">
      <alignment horizontal="left" vertical="center"/>
      <protection locked="0"/>
    </xf>
    <xf numFmtId="0" fontId="6" fillId="0" borderId="0" xfId="17" applyFont="1" applyProtection="1">
      <alignment vertical="center"/>
      <protection locked="0"/>
    </xf>
    <xf numFmtId="0" fontId="1" fillId="0" borderId="0" xfId="33" applyProtection="1">
      <alignment vertical="center"/>
      <protection locked="0"/>
    </xf>
    <xf numFmtId="0" fontId="23" fillId="0" borderId="0" xfId="17" applyFont="1" applyProtection="1">
      <alignment vertical="center"/>
      <protection locked="0"/>
    </xf>
    <xf numFmtId="0" fontId="7" fillId="0" borderId="0" xfId="17" applyFont="1" applyAlignment="1" applyProtection="1">
      <alignment horizontal="center" vertical="center" wrapText="1"/>
      <protection locked="0"/>
    </xf>
    <xf numFmtId="0" fontId="7" fillId="0" borderId="0" xfId="17" applyFont="1" applyAlignment="1" applyProtection="1">
      <alignment horizontal="center" vertical="center"/>
      <protection locked="0"/>
    </xf>
    <xf numFmtId="0" fontId="24" fillId="0" borderId="0" xfId="17" applyFont="1" applyProtection="1">
      <alignment vertical="center"/>
      <protection locked="0"/>
    </xf>
    <xf numFmtId="0" fontId="7" fillId="0" borderId="0" xfId="33" applyFont="1" applyAlignment="1">
      <alignment horizontal="center" vertical="center"/>
    </xf>
    <xf numFmtId="0" fontId="25" fillId="0" borderId="0" xfId="33" applyFont="1" applyAlignment="1" applyProtection="1">
      <alignment horizontal="center" vertical="center"/>
      <protection locked="0"/>
    </xf>
    <xf numFmtId="0" fontId="25" fillId="0" borderId="0" xfId="17" applyFont="1" applyAlignment="1" applyProtection="1">
      <alignment horizontal="right" vertical="center" shrinkToFit="1"/>
      <protection locked="0"/>
    </xf>
    <xf numFmtId="0" fontId="26" fillId="6" borderId="11" xfId="17" applyFont="1" applyFill="1" applyBorder="1" applyAlignment="1" applyProtection="1">
      <alignment horizontal="center" vertical="center"/>
      <protection locked="0"/>
    </xf>
    <xf numFmtId="0" fontId="23" fillId="0" borderId="11" xfId="17" applyFont="1" applyBorder="1" applyAlignment="1" applyProtection="1">
      <alignment horizontal="center" vertical="center"/>
      <protection locked="0"/>
    </xf>
    <xf numFmtId="0" fontId="26" fillId="6" borderId="11" xfId="17" applyFont="1" applyFill="1" applyBorder="1" applyAlignment="1" applyProtection="1">
      <alignment horizontal="center" vertical="center" wrapText="1"/>
      <protection locked="0"/>
    </xf>
    <xf numFmtId="0" fontId="26" fillId="0" borderId="0" xfId="17" applyFont="1" applyAlignment="1" applyProtection="1">
      <alignment horizontal="center" vertical="center"/>
      <protection locked="0"/>
    </xf>
    <xf numFmtId="0" fontId="26" fillId="0" borderId="0" xfId="17" applyFont="1">
      <alignment vertical="center"/>
    </xf>
    <xf numFmtId="0" fontId="12" fillId="6" borderId="56" xfId="17" applyFont="1" applyFill="1" applyBorder="1" applyAlignment="1">
      <alignment horizontal="center" vertical="center"/>
    </xf>
    <xf numFmtId="0" fontId="12" fillId="6" borderId="57" xfId="17" applyFont="1" applyFill="1" applyBorder="1" applyAlignment="1">
      <alignment horizontal="center" vertical="center"/>
    </xf>
    <xf numFmtId="0" fontId="12" fillId="6" borderId="57" xfId="17" applyFont="1" applyFill="1" applyBorder="1" applyAlignment="1">
      <alignment horizontal="center" vertical="center" shrinkToFit="1"/>
    </xf>
    <xf numFmtId="0" fontId="12" fillId="6" borderId="6" xfId="17" applyFont="1" applyFill="1" applyBorder="1" applyAlignment="1">
      <alignment horizontal="center" vertical="center"/>
    </xf>
    <xf numFmtId="0" fontId="24" fillId="6" borderId="11" xfId="17" applyFont="1" applyFill="1" applyBorder="1" applyAlignment="1" applyProtection="1">
      <alignment horizontal="center" vertical="center" wrapText="1" shrinkToFit="1"/>
      <protection locked="0"/>
    </xf>
    <xf numFmtId="41" fontId="12" fillId="5" borderId="11" xfId="37" applyNumberFormat="1" applyFont="1" applyFill="1" applyBorder="1" applyAlignment="1" applyProtection="1">
      <alignment vertical="center"/>
    </xf>
    <xf numFmtId="0" fontId="12" fillId="0" borderId="11" xfId="17" applyFont="1" applyBorder="1" applyAlignment="1" applyProtection="1">
      <alignment vertical="center"/>
      <protection locked="0"/>
    </xf>
    <xf numFmtId="0" fontId="26" fillId="0" borderId="0" xfId="17" applyFont="1" applyAlignment="1" applyProtection="1">
      <alignment horizontal="left" vertical="center"/>
      <protection locked="0"/>
    </xf>
    <xf numFmtId="0" fontId="27" fillId="0" borderId="58" xfId="17" applyFont="1" applyBorder="1" applyAlignment="1">
      <alignment horizontal="left" vertical="top" shrinkToFit="1"/>
    </xf>
    <xf numFmtId="0" fontId="27" fillId="0" borderId="10" xfId="17" applyFont="1" applyBorder="1" applyAlignment="1">
      <alignment horizontal="left" vertical="top" shrinkToFit="1"/>
    </xf>
    <xf numFmtId="185" fontId="23" fillId="0" borderId="7" xfId="17" applyNumberFormat="1" applyFont="1" applyBorder="1" applyAlignment="1">
      <alignment horizontal="center" vertical="center"/>
    </xf>
    <xf numFmtId="185" fontId="23" fillId="0" borderId="59" xfId="17" applyNumberFormat="1" applyFont="1" applyBorder="1" applyAlignment="1">
      <alignment horizontal="center" vertical="center"/>
    </xf>
    <xf numFmtId="0" fontId="24" fillId="6" borderId="11" xfId="17" applyFont="1" applyFill="1" applyBorder="1" applyAlignment="1" applyProtection="1">
      <alignment horizontal="center" vertical="center" shrinkToFit="1"/>
      <protection locked="0"/>
    </xf>
    <xf numFmtId="6" fontId="12" fillId="5" borderId="11" xfId="37" applyFont="1" applyFill="1" applyBorder="1" applyAlignment="1" applyProtection="1">
      <alignment vertical="center"/>
    </xf>
    <xf numFmtId="0" fontId="28" fillId="0" borderId="11" xfId="17" applyFont="1" applyBorder="1" applyAlignment="1" applyProtection="1">
      <alignment horizontal="left" vertical="top" wrapText="1"/>
      <protection locked="0"/>
    </xf>
    <xf numFmtId="0" fontId="1" fillId="0" borderId="0" xfId="17" applyAlignment="1" applyProtection="1">
      <alignment horizontal="left" vertical="top" wrapText="1"/>
      <protection locked="0"/>
    </xf>
    <xf numFmtId="0" fontId="27" fillId="0" borderId="60" xfId="17" applyFont="1" applyBorder="1" applyAlignment="1">
      <alignment horizontal="left" vertical="top" shrinkToFit="1"/>
    </xf>
    <xf numFmtId="0" fontId="27" fillId="0" borderId="24" xfId="17" applyFont="1" applyBorder="1" applyAlignment="1">
      <alignment horizontal="left" vertical="top" shrinkToFit="1"/>
    </xf>
    <xf numFmtId="185" fontId="23" fillId="0" borderId="22" xfId="17" applyNumberFormat="1" applyFont="1" applyBorder="1" applyAlignment="1">
      <alignment horizontal="center" vertical="center"/>
    </xf>
    <xf numFmtId="185" fontId="23" fillId="0" borderId="61" xfId="17" applyNumberFormat="1" applyFont="1" applyBorder="1" applyAlignment="1">
      <alignment horizontal="center" vertical="center"/>
    </xf>
    <xf numFmtId="41" fontId="25" fillId="5" borderId="0" xfId="37" applyNumberFormat="1" applyFont="1" applyFill="1" applyBorder="1" applyAlignment="1" applyProtection="1">
      <alignment horizontal="right" vertical="center"/>
    </xf>
    <xf numFmtId="6" fontId="25" fillId="5" borderId="62" xfId="37" applyFont="1" applyFill="1" applyBorder="1" applyAlignment="1" applyProtection="1">
      <alignment horizontal="right" vertical="center"/>
    </xf>
    <xf numFmtId="0" fontId="24" fillId="6" borderId="7" xfId="17" applyFont="1" applyFill="1" applyBorder="1" applyAlignment="1" applyProtection="1">
      <alignment horizontal="center" vertical="center" wrapText="1" shrinkToFit="1"/>
      <protection locked="0"/>
    </xf>
    <xf numFmtId="41" fontId="12" fillId="5" borderId="7" xfId="37" applyNumberFormat="1" applyFont="1" applyFill="1" applyBorder="1" applyAlignment="1" applyProtection="1">
      <alignment vertical="center"/>
      <protection locked="0"/>
    </xf>
    <xf numFmtId="177" fontId="23" fillId="0" borderId="22" xfId="17" applyNumberFormat="1" applyFont="1" applyBorder="1" applyAlignment="1">
      <alignment horizontal="left" vertical="center"/>
    </xf>
    <xf numFmtId="177" fontId="23" fillId="0" borderId="61" xfId="17" applyNumberFormat="1" applyFont="1" applyBorder="1" applyAlignment="1">
      <alignment horizontal="left" vertical="center"/>
    </xf>
    <xf numFmtId="6" fontId="25" fillId="5" borderId="0" xfId="37" applyFont="1" applyFill="1" applyBorder="1" applyAlignment="1" applyProtection="1">
      <alignment horizontal="right" vertical="center"/>
    </xf>
    <xf numFmtId="0" fontId="24" fillId="6" borderId="44" xfId="17" applyFont="1" applyFill="1" applyBorder="1" applyAlignment="1" applyProtection="1">
      <alignment horizontal="center" vertical="center" shrinkToFit="1"/>
      <protection locked="0"/>
    </xf>
    <xf numFmtId="6" fontId="12" fillId="5" borderId="44" xfId="37" applyFont="1" applyFill="1" applyBorder="1" applyAlignment="1" applyProtection="1">
      <alignment vertical="center"/>
      <protection locked="0"/>
    </xf>
    <xf numFmtId="38" fontId="12" fillId="0" borderId="7" xfId="37" applyNumberFormat="1" applyFont="1" applyBorder="1" applyAlignment="1" applyProtection="1">
      <alignment vertical="center" shrinkToFit="1"/>
      <protection locked="0"/>
    </xf>
    <xf numFmtId="38" fontId="12" fillId="0" borderId="44" xfId="37" applyNumberFormat="1" applyFont="1" applyBorder="1" applyAlignment="1" applyProtection="1">
      <alignment vertical="center" shrinkToFit="1"/>
      <protection locked="0"/>
    </xf>
    <xf numFmtId="6" fontId="12" fillId="0" borderId="0" xfId="37" applyFont="1" applyFill="1" applyBorder="1" applyAlignment="1" applyProtection="1">
      <alignment vertical="center"/>
    </xf>
    <xf numFmtId="0" fontId="29" fillId="0" borderId="0" xfId="17" applyFont="1" applyAlignment="1" applyProtection="1">
      <alignment horizontal="center" vertical="center"/>
      <protection locked="0"/>
    </xf>
    <xf numFmtId="0" fontId="16" fillId="0" borderId="63" xfId="17" applyFont="1" applyBorder="1" applyAlignment="1">
      <alignment horizontal="left" vertical="top" shrinkToFit="1"/>
    </xf>
    <xf numFmtId="0" fontId="16" fillId="0" borderId="52" xfId="17" applyFont="1" applyBorder="1" applyAlignment="1">
      <alignment horizontal="left" vertical="top" shrinkToFit="1"/>
    </xf>
    <xf numFmtId="177" fontId="5" fillId="0" borderId="64" xfId="17" applyNumberFormat="1" applyFont="1" applyBorder="1" applyAlignment="1">
      <alignment horizontal="left" vertical="center"/>
    </xf>
    <xf numFmtId="177" fontId="5" fillId="0" borderId="65" xfId="17" applyNumberFormat="1" applyFont="1" applyBorder="1" applyAlignment="1">
      <alignment horizontal="left" vertical="center"/>
    </xf>
    <xf numFmtId="0" fontId="13" fillId="0" borderId="0" xfId="17" applyFont="1" applyAlignment="1" applyProtection="1">
      <alignment horizontal="center" vertical="center"/>
      <protection locked="0"/>
    </xf>
    <xf numFmtId="0" fontId="14" fillId="6" borderId="11" xfId="17" applyFont="1" applyFill="1" applyBorder="1" applyAlignment="1" applyProtection="1">
      <alignment horizontal="center" vertical="center"/>
      <protection locked="0"/>
    </xf>
    <xf numFmtId="0" fontId="6" fillId="0" borderId="7" xfId="17" applyFont="1" applyBorder="1" applyAlignment="1" applyProtection="1">
      <alignment horizontal="right" vertical="center"/>
      <protection locked="0"/>
    </xf>
    <xf numFmtId="0" fontId="11" fillId="0" borderId="11" xfId="17" applyFont="1" applyBorder="1" applyAlignment="1" applyProtection="1">
      <alignment horizontal="left" vertical="top" wrapText="1"/>
      <protection locked="0"/>
    </xf>
    <xf numFmtId="0" fontId="5" fillId="0" borderId="44" xfId="17" applyFont="1" applyBorder="1" applyAlignment="1" applyProtection="1">
      <alignment horizontal="center" vertical="center"/>
      <protection locked="0"/>
    </xf>
    <xf numFmtId="0" fontId="6" fillId="0" borderId="0" xfId="17" applyFont="1" applyAlignment="1" applyProtection="1">
      <alignment vertical="center"/>
      <protection locked="0"/>
    </xf>
    <xf numFmtId="38" fontId="5" fillId="0" borderId="11" xfId="5" applyFont="1" applyBorder="1" applyAlignment="1" applyProtection="1">
      <alignment horizontal="right" vertical="center"/>
      <protection locked="0"/>
    </xf>
    <xf numFmtId="0" fontId="10" fillId="0" borderId="0" xfId="17" applyFont="1" applyAlignment="1" applyProtection="1">
      <alignment horizontal="center" vertical="center"/>
      <protection locked="0"/>
    </xf>
    <xf numFmtId="0" fontId="9" fillId="0" borderId="0" xfId="33" applyFont="1" applyAlignment="1" applyProtection="1">
      <alignment horizontal="center" vertical="center" shrinkToFit="1"/>
      <protection locked="0"/>
    </xf>
    <xf numFmtId="0" fontId="10" fillId="6" borderId="11" xfId="17" applyFont="1" applyFill="1" applyBorder="1" applyAlignment="1" applyProtection="1">
      <alignment horizontal="center" vertical="center"/>
      <protection locked="0"/>
    </xf>
    <xf numFmtId="38" fontId="5" fillId="5" borderId="11" xfId="5" applyFont="1" applyFill="1" applyBorder="1" applyAlignment="1" applyProtection="1">
      <alignment horizontal="right" vertical="center"/>
      <protection locked="0"/>
    </xf>
    <xf numFmtId="41" fontId="5" fillId="5" borderId="7" xfId="37" applyNumberFormat="1" applyFont="1" applyFill="1" applyBorder="1" applyAlignment="1" applyProtection="1">
      <alignment horizontal="right" vertical="center"/>
    </xf>
    <xf numFmtId="41" fontId="6" fillId="0" borderId="0" xfId="37" applyNumberFormat="1" applyFont="1" applyFill="1" applyBorder="1" applyAlignment="1" applyProtection="1">
      <alignment horizontal="right" vertical="center"/>
    </xf>
    <xf numFmtId="41" fontId="5" fillId="5" borderId="22" xfId="37" applyNumberFormat="1" applyFont="1" applyFill="1" applyBorder="1" applyAlignment="1" applyProtection="1">
      <alignment horizontal="right" vertical="center"/>
    </xf>
    <xf numFmtId="41" fontId="5" fillId="5" borderId="44" xfId="37" applyNumberFormat="1" applyFont="1" applyFill="1" applyBorder="1" applyAlignment="1" applyProtection="1">
      <alignment horizontal="right" vertical="center"/>
    </xf>
    <xf numFmtId="0" fontId="14" fillId="0" borderId="24" xfId="33" applyFont="1" applyBorder="1" applyAlignment="1" applyProtection="1">
      <alignment horizontal="center" vertical="center"/>
      <protection locked="0"/>
    </xf>
    <xf numFmtId="0" fontId="14" fillId="0" borderId="0" xfId="33" applyFont="1" applyAlignment="1" applyProtection="1">
      <alignment horizontal="center" vertical="center"/>
      <protection locked="0"/>
    </xf>
    <xf numFmtId="0" fontId="10" fillId="6" borderId="11" xfId="17" applyFont="1" applyFill="1" applyBorder="1" applyAlignment="1" applyProtection="1">
      <alignment horizontal="center" vertical="center" shrinkToFit="1"/>
      <protection locked="0"/>
    </xf>
    <xf numFmtId="0" fontId="23" fillId="0" borderId="0" xfId="0" applyFont="1">
      <alignment vertical="center"/>
    </xf>
    <xf numFmtId="0" fontId="30" fillId="0" borderId="0" xfId="0" applyFont="1" applyAlignment="1">
      <alignment horizontal="left" vertical="center"/>
    </xf>
    <xf numFmtId="0" fontId="9" fillId="0" borderId="66" xfId="0" applyFont="1" applyBorder="1" applyAlignment="1">
      <alignment horizontal="center" vertical="center"/>
    </xf>
    <xf numFmtId="0" fontId="24" fillId="0" borderId="0" xfId="0" applyFont="1">
      <alignment vertical="center"/>
    </xf>
    <xf numFmtId="0" fontId="28" fillId="2" borderId="67" xfId="0" applyFont="1" applyFill="1" applyBorder="1" applyAlignment="1">
      <alignment horizontal="center" vertical="center"/>
    </xf>
    <xf numFmtId="0" fontId="12" fillId="2" borderId="57" xfId="0" applyFont="1" applyFill="1" applyBorder="1" applyAlignment="1">
      <alignment horizontal="center" vertical="center"/>
    </xf>
    <xf numFmtId="0" fontId="28" fillId="2" borderId="5" xfId="0" applyFont="1" applyFill="1" applyBorder="1" applyAlignment="1">
      <alignment horizontal="center" vertical="center"/>
    </xf>
    <xf numFmtId="0" fontId="29" fillId="0" borderId="2" xfId="0" applyFont="1" applyBorder="1" applyAlignment="1">
      <alignment horizontal="center" vertical="center"/>
    </xf>
    <xf numFmtId="176" fontId="26" fillId="0" borderId="2" xfId="0" applyNumberFormat="1" applyFont="1" applyBorder="1" applyAlignment="1">
      <alignment horizontal="center" vertical="center"/>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0" fillId="0" borderId="0" xfId="0" applyFont="1" applyAlignment="1" applyProtection="1">
      <alignment horizontal="left" vertical="center" wrapText="1" shrinkToFit="1"/>
      <protection locked="0"/>
    </xf>
    <xf numFmtId="0" fontId="28" fillId="0" borderId="11" xfId="0" applyFont="1" applyBorder="1" applyAlignment="1">
      <alignment horizontal="left" vertical="top"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0" xfId="0" applyFont="1" applyAlignment="1">
      <alignment horizontal="center" vertical="center" shrinkToFit="1"/>
    </xf>
    <xf numFmtId="0" fontId="12" fillId="7" borderId="1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7" xfId="0" applyFont="1" applyFill="1" applyBorder="1" applyAlignment="1">
      <alignment vertical="center" shrinkToFit="1"/>
    </xf>
    <xf numFmtId="0" fontId="27" fillId="0" borderId="11" xfId="0" applyFont="1" applyBorder="1" applyAlignment="1">
      <alignment horizontal="left" vertical="top" wrapText="1"/>
    </xf>
    <xf numFmtId="0" fontId="31" fillId="0" borderId="0" xfId="0" applyFont="1" applyAlignment="1">
      <alignment horizontal="left" vertical="center"/>
    </xf>
    <xf numFmtId="0" fontId="29" fillId="0" borderId="19" xfId="0" applyFont="1" applyBorder="1" applyAlignment="1">
      <alignment horizontal="center" vertical="center"/>
    </xf>
    <xf numFmtId="176" fontId="26" fillId="0" borderId="19" xfId="0" applyNumberFormat="1" applyFont="1" applyBorder="1" applyAlignment="1">
      <alignment horizontal="center" vertical="center"/>
    </xf>
    <xf numFmtId="177" fontId="32" fillId="0" borderId="68" xfId="0" applyNumberFormat="1" applyFont="1" applyBorder="1" applyAlignment="1">
      <alignment horizontal="center" vertical="center"/>
    </xf>
    <xf numFmtId="177" fontId="32" fillId="0" borderId="0" xfId="0" applyNumberFormat="1" applyFont="1" applyAlignment="1">
      <alignment horizontal="center" vertical="center"/>
    </xf>
    <xf numFmtId="0" fontId="24" fillId="0" borderId="0" xfId="0" applyFont="1" applyAlignment="1" applyProtection="1">
      <alignment vertical="center" shrinkToFit="1"/>
      <protection locked="0"/>
    </xf>
    <xf numFmtId="0" fontId="0" fillId="0" borderId="0" xfId="0" applyFont="1" applyAlignment="1" applyProtection="1">
      <alignment horizontal="left" vertical="center" shrinkToFit="1"/>
      <protection locked="0"/>
    </xf>
    <xf numFmtId="0" fontId="24" fillId="0" borderId="0" xfId="0" applyFont="1" applyAlignment="1">
      <alignment horizontal="center" vertical="center"/>
    </xf>
    <xf numFmtId="179" fontId="24" fillId="5" borderId="11" xfId="0" applyNumberFormat="1" applyFont="1" applyFill="1" applyBorder="1">
      <alignment vertical="center"/>
    </xf>
    <xf numFmtId="179" fontId="24" fillId="0" borderId="0" xfId="0" applyNumberFormat="1" applyFont="1">
      <alignment vertical="center"/>
    </xf>
    <xf numFmtId="0" fontId="12" fillId="7" borderId="22" xfId="0" applyFont="1" applyFill="1" applyBorder="1" applyAlignment="1">
      <alignment horizontal="center" vertical="center" wrapText="1"/>
    </xf>
    <xf numFmtId="180" fontId="12" fillId="0" borderId="26" xfId="0" applyNumberFormat="1" applyFont="1" applyBorder="1" applyAlignment="1">
      <alignment vertical="center" shrinkToFit="1"/>
    </xf>
    <xf numFmtId="180" fontId="12" fillId="0" borderId="27" xfId="0" applyNumberFormat="1" applyFont="1" applyBorder="1" applyAlignment="1">
      <alignment vertical="center" shrinkToFit="1"/>
    </xf>
    <xf numFmtId="180" fontId="12" fillId="0" borderId="11" xfId="0" applyNumberFormat="1" applyFont="1" applyBorder="1" applyAlignment="1">
      <alignment vertical="center" shrinkToFit="1"/>
    </xf>
    <xf numFmtId="0" fontId="16" fillId="0" borderId="0" xfId="0" applyFont="1" applyAlignment="1">
      <alignment horizontal="center" vertical="center"/>
    </xf>
    <xf numFmtId="41" fontId="26" fillId="0" borderId="0" xfId="0" applyNumberFormat="1" applyFont="1" applyAlignment="1">
      <alignment horizontal="center" vertical="center"/>
    </xf>
    <xf numFmtId="41" fontId="12" fillId="0" borderId="0" xfId="0" applyNumberFormat="1" applyFont="1" applyAlignment="1">
      <alignment horizontal="center" vertical="center"/>
    </xf>
    <xf numFmtId="181" fontId="12" fillId="0" borderId="0" xfId="0" applyNumberFormat="1" applyFont="1" applyAlignment="1">
      <alignment vertical="center" shrinkToFit="1"/>
    </xf>
    <xf numFmtId="0" fontId="12" fillId="7" borderId="44" xfId="0" applyFont="1" applyFill="1" applyBorder="1" applyAlignment="1">
      <alignment horizontal="center" vertical="center" wrapText="1"/>
    </xf>
    <xf numFmtId="180" fontId="12" fillId="5" borderId="26" xfId="0" applyNumberFormat="1" applyFont="1" applyFill="1" applyBorder="1" applyAlignment="1">
      <alignment vertical="center" shrinkToFit="1"/>
    </xf>
    <xf numFmtId="180" fontId="12" fillId="5" borderId="27" xfId="0" applyNumberFormat="1" applyFont="1" applyFill="1" applyBorder="1" applyAlignment="1">
      <alignment vertical="center" shrinkToFit="1"/>
    </xf>
    <xf numFmtId="180" fontId="12" fillId="5" borderId="11" xfId="0" applyNumberFormat="1" applyFont="1" applyFill="1" applyBorder="1" applyAlignment="1">
      <alignment vertical="center" shrinkToFit="1"/>
    </xf>
    <xf numFmtId="181" fontId="12" fillId="5" borderId="26" xfId="0" applyNumberFormat="1" applyFont="1" applyFill="1" applyBorder="1" applyAlignment="1">
      <alignment vertical="center" shrinkToFit="1"/>
    </xf>
    <xf numFmtId="181" fontId="12" fillId="5" borderId="27" xfId="0" applyNumberFormat="1" applyFont="1" applyFill="1" applyBorder="1" applyAlignment="1">
      <alignment vertical="center" shrinkToFit="1"/>
    </xf>
    <xf numFmtId="181" fontId="12" fillId="5" borderId="11" xfId="0" applyNumberFormat="1" applyFont="1" applyFill="1" applyBorder="1" applyAlignment="1">
      <alignment vertical="center" shrinkToFit="1"/>
    </xf>
    <xf numFmtId="0" fontId="25" fillId="0" borderId="0" xfId="0" applyFont="1" applyAlignment="1">
      <alignment horizontal="center" vertical="center"/>
    </xf>
    <xf numFmtId="177" fontId="32" fillId="0" borderId="35" xfId="0" applyNumberFormat="1" applyFont="1" applyBorder="1" applyAlignment="1">
      <alignment horizontal="center" vertical="center"/>
    </xf>
    <xf numFmtId="182" fontId="12" fillId="0" borderId="0" xfId="0" applyNumberFormat="1" applyFont="1" applyAlignment="1">
      <alignment vertical="center" shrinkToFit="1"/>
    </xf>
    <xf numFmtId="0" fontId="0" fillId="0" borderId="10" xfId="0" applyBorder="1">
      <alignment vertical="center"/>
    </xf>
    <xf numFmtId="0" fontId="0" fillId="4" borderId="14" xfId="0" applyFont="1" applyFill="1" applyBorder="1" applyAlignment="1">
      <alignment horizontal="center" vertical="center" wrapText="1"/>
    </xf>
    <xf numFmtId="184" fontId="12" fillId="5" borderId="26" xfId="0" applyNumberFormat="1" applyFont="1" applyFill="1" applyBorder="1" applyAlignment="1">
      <alignment vertical="center" shrinkToFit="1"/>
    </xf>
    <xf numFmtId="184" fontId="12" fillId="0" borderId="0" xfId="0" applyNumberFormat="1" applyFont="1" applyAlignment="1">
      <alignment vertical="center" shrinkToFit="1"/>
    </xf>
    <xf numFmtId="0" fontId="25" fillId="0" borderId="0" xfId="0" applyFont="1" applyAlignment="1">
      <alignment horizontal="center" vertical="center" shrinkToFit="1"/>
    </xf>
    <xf numFmtId="0" fontId="0" fillId="0" borderId="24" xfId="0" applyBorder="1">
      <alignment vertical="center"/>
    </xf>
    <xf numFmtId="184" fontId="12" fillId="5" borderId="14" xfId="0" applyNumberFormat="1" applyFont="1" applyFill="1" applyBorder="1" applyAlignment="1">
      <alignment vertical="center" shrinkToFit="1"/>
    </xf>
    <xf numFmtId="0" fontId="26" fillId="0" borderId="24" xfId="0" applyFont="1" applyBorder="1" applyAlignment="1">
      <alignment horizontal="center" vertical="center"/>
    </xf>
    <xf numFmtId="0" fontId="29" fillId="0" borderId="50" xfId="0" applyFont="1" applyBorder="1" applyAlignment="1">
      <alignment horizontal="center" vertical="center"/>
    </xf>
    <xf numFmtId="176" fontId="26" fillId="0" borderId="50" xfId="0" applyNumberFormat="1" applyFont="1" applyBorder="1" applyAlignment="1">
      <alignment horizontal="center" vertical="center"/>
    </xf>
    <xf numFmtId="177" fontId="32" fillId="0" borderId="54" xfId="0" applyNumberFormat="1" applyFont="1" applyBorder="1" applyAlignment="1">
      <alignment horizontal="center" vertical="center"/>
    </xf>
    <xf numFmtId="0" fontId="0" fillId="0" borderId="18" xfId="0" applyBorder="1">
      <alignment vertical="center"/>
    </xf>
    <xf numFmtId="0" fontId="0" fillId="0" borderId="0" xfId="0" applyAlignment="1" applyProtection="1">
      <alignment horizontal="left" vertical="center"/>
      <protection locked="0"/>
    </xf>
    <xf numFmtId="0" fontId="0" fillId="3" borderId="0" xfId="0" applyFill="1">
      <alignment vertical="center"/>
    </xf>
    <xf numFmtId="0" fontId="0" fillId="0" borderId="0" xfId="0" applyAlignment="1">
      <alignment vertical="center" wrapText="1"/>
    </xf>
    <xf numFmtId="0" fontId="24" fillId="6" borderId="11" xfId="17" applyFont="1" applyFill="1" applyBorder="1" applyAlignment="1" applyProtection="1">
      <alignment horizontal="center" vertical="center"/>
      <protection locked="0"/>
    </xf>
    <xf numFmtId="0" fontId="12" fillId="0" borderId="11" xfId="17" applyFont="1" applyBorder="1" applyAlignment="1" applyProtection="1">
      <alignment horizontal="center" vertical="center"/>
      <protection locked="0"/>
    </xf>
    <xf numFmtId="0" fontId="24" fillId="6" borderId="11" xfId="17" applyFont="1" applyFill="1" applyBorder="1" applyAlignment="1" applyProtection="1">
      <alignment horizontal="center" vertical="center" wrapText="1"/>
      <protection locked="0"/>
    </xf>
    <xf numFmtId="0" fontId="6" fillId="0" borderId="0" xfId="17" applyFont="1" applyAlignment="1" applyProtection="1">
      <alignment horizontal="center" vertical="center"/>
      <protection locked="0"/>
    </xf>
    <xf numFmtId="0" fontId="0" fillId="6" borderId="56" xfId="17" applyFont="1" applyFill="1" applyBorder="1" applyAlignment="1">
      <alignment horizontal="center" vertical="center"/>
    </xf>
    <xf numFmtId="0" fontId="0" fillId="6" borderId="57" xfId="17" applyFont="1" applyFill="1" applyBorder="1" applyAlignment="1">
      <alignment horizontal="center" vertical="center"/>
    </xf>
    <xf numFmtId="0" fontId="0" fillId="6" borderId="57" xfId="17" applyFont="1" applyFill="1" applyBorder="1" applyAlignment="1">
      <alignment horizontal="center" vertical="center" shrinkToFit="1"/>
    </xf>
    <xf numFmtId="0" fontId="0" fillId="6" borderId="6" xfId="17" applyFont="1" applyFill="1" applyBorder="1" applyAlignment="1">
      <alignment horizontal="center" vertical="center"/>
    </xf>
    <xf numFmtId="0" fontId="12" fillId="6" borderId="7" xfId="17" applyFont="1" applyFill="1" applyBorder="1" applyAlignment="1" applyProtection="1">
      <alignment horizontal="center" vertical="center" wrapText="1" shrinkToFit="1"/>
      <protection locked="0"/>
    </xf>
    <xf numFmtId="0" fontId="12" fillId="6" borderId="44" xfId="17" applyFont="1" applyFill="1" applyBorder="1" applyAlignment="1" applyProtection="1">
      <alignment horizontal="center" vertical="center" shrinkToFit="1"/>
      <protection locked="0"/>
    </xf>
    <xf numFmtId="0" fontId="6" fillId="8" borderId="44" xfId="17" applyFont="1" applyFill="1" applyBorder="1" applyProtection="1">
      <alignment vertical="center"/>
      <protection locked="0"/>
    </xf>
    <xf numFmtId="38" fontId="6" fillId="0" borderId="11" xfId="5" applyFont="1" applyBorder="1" applyAlignment="1" applyProtection="1">
      <alignment horizontal="right" vertical="center"/>
      <protection locked="0"/>
    </xf>
    <xf numFmtId="38" fontId="6" fillId="5" borderId="11" xfId="5" applyFont="1" applyFill="1" applyBorder="1" applyAlignment="1" applyProtection="1">
      <alignment horizontal="right" vertical="center"/>
      <protection locked="0"/>
    </xf>
    <xf numFmtId="41" fontId="6" fillId="5" borderId="7" xfId="37" applyNumberFormat="1" applyFont="1" applyFill="1" applyBorder="1" applyAlignment="1" applyProtection="1">
      <alignment horizontal="right" vertical="center"/>
    </xf>
    <xf numFmtId="41" fontId="6" fillId="5" borderId="22" xfId="37" applyNumberFormat="1" applyFont="1" applyFill="1" applyBorder="1" applyAlignment="1" applyProtection="1">
      <alignment horizontal="right" vertical="center"/>
    </xf>
    <xf numFmtId="41" fontId="6" fillId="5" borderId="44" xfId="37" applyNumberFormat="1" applyFont="1" applyFill="1" applyBorder="1" applyAlignment="1" applyProtection="1">
      <alignment horizontal="right" vertical="center"/>
    </xf>
    <xf numFmtId="0" fontId="1" fillId="0" borderId="0" xfId="0" applyFont="1" applyAlignment="1" applyProtection="1">
      <alignment horizontal="left" vertical="center" wrapText="1" shrinkToFit="1"/>
      <protection locked="0"/>
    </xf>
    <xf numFmtId="0" fontId="12" fillId="0" borderId="0" xfId="0" applyFont="1" applyAlignment="1">
      <alignment horizontal="right" vertical="center"/>
    </xf>
    <xf numFmtId="0" fontId="12" fillId="3" borderId="7" xfId="0" applyFont="1" applyFill="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pplyAlignment="1">
      <alignment horizontal="left" vertical="center"/>
    </xf>
    <xf numFmtId="0" fontId="6" fillId="0" borderId="11" xfId="0" applyFont="1" applyBorder="1" applyAlignment="1">
      <alignment horizontal="left" vertical="top"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3" borderId="22" xfId="0" applyFont="1" applyFill="1" applyBorder="1" applyAlignment="1">
      <alignment horizontal="center" vertical="center"/>
    </xf>
    <xf numFmtId="0" fontId="12" fillId="0" borderId="23" xfId="0" applyFont="1" applyBorder="1">
      <alignment vertical="center"/>
    </xf>
    <xf numFmtId="0" fontId="12" fillId="0" borderId="24"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0" fillId="0" borderId="0" xfId="0" applyFont="1" applyAlignment="1" applyProtection="1">
      <alignment vertical="center" shrinkToFit="1"/>
      <protection locked="0"/>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6" fillId="0" borderId="23" xfId="0" applyFont="1" applyBorder="1">
      <alignment vertical="center"/>
    </xf>
    <xf numFmtId="179" fontId="19" fillId="0" borderId="0" xfId="0" applyNumberFormat="1" applyFont="1">
      <alignment vertical="center"/>
    </xf>
    <xf numFmtId="0" fontId="12" fillId="0" borderId="34"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181" fontId="12" fillId="0" borderId="0" xfId="0" applyNumberFormat="1" applyFont="1" applyAlignment="1">
      <alignment horizontal="right" vertical="center" shrinkToFit="1"/>
    </xf>
    <xf numFmtId="177" fontId="10" fillId="0" borderId="35" xfId="0" applyNumberFormat="1" applyFont="1" applyBorder="1" applyAlignment="1">
      <alignment horizontal="center" vertical="center"/>
    </xf>
    <xf numFmtId="0" fontId="12" fillId="0" borderId="44" xfId="0" applyFont="1" applyBorder="1" applyAlignment="1">
      <alignment horizontal="center" vertical="center"/>
    </xf>
    <xf numFmtId="0" fontId="28" fillId="4" borderId="1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183" fontId="0" fillId="5" borderId="11" xfId="0" applyNumberFormat="1" applyFill="1" applyBorder="1" applyAlignment="1">
      <alignment vertical="center" shrinkToFit="1"/>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177" fontId="10" fillId="0" borderId="54"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55" xfId="0" applyFont="1" applyBorder="1" applyAlignment="1">
      <alignment horizontal="center" vertical="center"/>
    </xf>
    <xf numFmtId="0" fontId="12" fillId="0" borderId="18" xfId="0" applyFont="1" applyBorder="1" applyAlignment="1">
      <alignment horizontal="center" vertical="center"/>
    </xf>
    <xf numFmtId="0" fontId="12" fillId="3" borderId="44" xfId="0" applyFont="1" applyFill="1" applyBorder="1" applyAlignment="1">
      <alignment horizontal="center" vertical="center"/>
    </xf>
    <xf numFmtId="0" fontId="12" fillId="0" borderId="25" xfId="0" applyFont="1" applyBorder="1">
      <alignment vertical="center"/>
    </xf>
    <xf numFmtId="0" fontId="12" fillId="0" borderId="55" xfId="0" applyFont="1" applyBorder="1">
      <alignment vertical="center"/>
    </xf>
    <xf numFmtId="0" fontId="12" fillId="0" borderId="18" xfId="0" applyFont="1" applyBorder="1" applyAlignment="1">
      <alignment horizontal="left" vertical="center"/>
    </xf>
    <xf numFmtId="0" fontId="33" fillId="0" borderId="0" xfId="17" applyFont="1" applyProtection="1">
      <alignment vertical="center"/>
      <protection locked="0"/>
    </xf>
    <xf numFmtId="0" fontId="24" fillId="6" borderId="7" xfId="17" applyFont="1" applyFill="1" applyBorder="1" applyAlignment="1" applyProtection="1">
      <alignment horizontal="center" vertical="center"/>
      <protection locked="0"/>
    </xf>
    <xf numFmtId="0" fontId="12" fillId="0" borderId="8" xfId="17" applyFont="1" applyBorder="1" applyAlignment="1" applyProtection="1">
      <alignment horizontal="center" vertical="top"/>
      <protection locked="0"/>
    </xf>
    <xf numFmtId="0" fontId="12" fillId="0" borderId="9" xfId="17" applyFont="1" applyBorder="1" applyAlignment="1" applyProtection="1">
      <alignment horizontal="center" vertical="top"/>
      <protection locked="0"/>
    </xf>
    <xf numFmtId="0" fontId="12" fillId="0" borderId="10" xfId="17" applyFont="1" applyBorder="1" applyAlignment="1" applyProtection="1">
      <alignment horizontal="center" vertical="top"/>
      <protection locked="0"/>
    </xf>
    <xf numFmtId="0" fontId="12" fillId="0" borderId="7" xfId="17" applyFont="1" applyBorder="1" applyAlignment="1" applyProtection="1">
      <alignment horizontal="right" vertical="center"/>
      <protection locked="0"/>
    </xf>
    <xf numFmtId="0" fontId="12" fillId="0" borderId="24" xfId="17" applyFont="1" applyBorder="1" applyAlignment="1" applyProtection="1">
      <alignment vertical="top"/>
      <protection locked="0"/>
    </xf>
    <xf numFmtId="0" fontId="24" fillId="0" borderId="0" xfId="17" applyFont="1" applyAlignment="1" applyProtection="1">
      <alignment horizontal="center" vertical="center"/>
      <protection locked="0"/>
    </xf>
    <xf numFmtId="0" fontId="12" fillId="0" borderId="7" xfId="17" applyFont="1" applyBorder="1" applyAlignment="1" applyProtection="1">
      <alignment horizontal="center" vertical="center"/>
      <protection locked="0"/>
    </xf>
    <xf numFmtId="0" fontId="24" fillId="6" borderId="22" xfId="17" applyFont="1" applyFill="1" applyBorder="1" applyAlignment="1" applyProtection="1">
      <alignment horizontal="center" vertical="center"/>
      <protection locked="0"/>
    </xf>
    <xf numFmtId="0" fontId="12" fillId="0" borderId="23" xfId="17" applyFont="1" applyBorder="1" applyAlignment="1" applyProtection="1">
      <alignment horizontal="center" vertical="top"/>
      <protection locked="0"/>
    </xf>
    <xf numFmtId="0" fontId="12" fillId="0" borderId="0" xfId="17" applyFont="1" applyAlignment="1" applyProtection="1">
      <alignment horizontal="center" vertical="top"/>
      <protection locked="0"/>
    </xf>
    <xf numFmtId="0" fontId="12" fillId="0" borderId="24" xfId="17" applyFont="1" applyBorder="1" applyAlignment="1" applyProtection="1">
      <alignment horizontal="center" vertical="top"/>
      <protection locked="0"/>
    </xf>
    <xf numFmtId="0" fontId="12" fillId="0" borderId="22" xfId="17" applyFont="1" applyBorder="1" applyAlignment="1" applyProtection="1">
      <alignment horizontal="right" vertical="center"/>
      <protection locked="0"/>
    </xf>
    <xf numFmtId="0" fontId="24" fillId="0" borderId="0" xfId="17" applyFont="1" applyAlignment="1" applyProtection="1">
      <alignment horizontal="left" vertical="center"/>
      <protection locked="0"/>
    </xf>
    <xf numFmtId="0" fontId="12" fillId="0" borderId="22" xfId="17" applyFont="1" applyBorder="1" applyAlignment="1" applyProtection="1">
      <alignment horizontal="center" vertical="center"/>
      <protection locked="0"/>
    </xf>
    <xf numFmtId="0" fontId="12" fillId="0" borderId="0" xfId="17" applyFont="1" applyAlignment="1" applyProtection="1">
      <alignment vertical="top"/>
      <protection locked="0"/>
    </xf>
    <xf numFmtId="0" fontId="12" fillId="0" borderId="0" xfId="17" applyFont="1" applyAlignment="1" applyProtection="1">
      <alignment horizontal="right" vertical="center"/>
      <protection locked="0"/>
    </xf>
    <xf numFmtId="0" fontId="12" fillId="0" borderId="0" xfId="17" applyFont="1" applyAlignment="1" applyProtection="1">
      <alignment horizontal="center" vertical="center"/>
      <protection locked="0"/>
    </xf>
    <xf numFmtId="0" fontId="12" fillId="0" borderId="44" xfId="17" applyFont="1" applyBorder="1" applyAlignment="1" applyProtection="1">
      <alignment horizontal="center" vertical="center"/>
      <protection locked="0"/>
    </xf>
    <xf numFmtId="0" fontId="24" fillId="6" borderId="44" xfId="17" applyFont="1" applyFill="1" applyBorder="1" applyAlignment="1" applyProtection="1">
      <alignment horizontal="center" vertical="center"/>
      <protection locked="0"/>
    </xf>
    <xf numFmtId="0" fontId="12" fillId="0" borderId="25" xfId="17" applyFont="1" applyBorder="1" applyAlignment="1" applyProtection="1">
      <alignment horizontal="center" vertical="top"/>
      <protection locked="0"/>
    </xf>
    <xf numFmtId="0" fontId="12" fillId="0" borderId="55" xfId="17" applyFont="1" applyBorder="1" applyAlignment="1" applyProtection="1">
      <alignment horizontal="center" vertical="top"/>
      <protection locked="0"/>
    </xf>
    <xf numFmtId="0" fontId="12" fillId="0" borderId="18" xfId="17" applyFont="1" applyBorder="1" applyAlignment="1" applyProtection="1">
      <alignment horizontal="center" vertical="top"/>
      <protection locked="0"/>
    </xf>
    <xf numFmtId="0" fontId="6" fillId="0" borderId="44" xfId="17" applyFont="1" applyBorder="1" applyAlignment="1" applyProtection="1">
      <alignment horizontal="center" vertical="center"/>
      <protection locked="0"/>
    </xf>
    <xf numFmtId="38" fontId="6" fillId="0" borderId="7" xfId="5" applyFont="1" applyBorder="1" applyAlignment="1" applyProtection="1">
      <alignment horizontal="center" vertical="center"/>
      <protection locked="0"/>
    </xf>
    <xf numFmtId="38" fontId="6" fillId="0" borderId="22" xfId="5" applyFont="1" applyBorder="1" applyAlignment="1" applyProtection="1">
      <alignment horizontal="center" vertical="center"/>
      <protection locked="0"/>
    </xf>
    <xf numFmtId="38" fontId="6" fillId="0" borderId="44" xfId="5" applyFont="1" applyBorder="1" applyAlignment="1" applyProtection="1">
      <alignment horizontal="center" vertical="center"/>
      <protection locked="0"/>
    </xf>
  </cellXfs>
  <cellStyles count="38">
    <cellStyle name="パーセント 2" xfId="1"/>
    <cellStyle name="パーセント 3" xfId="2"/>
    <cellStyle name="パーセント 3 2" xfId="3"/>
    <cellStyle name="桁区切り 2" xfId="4"/>
    <cellStyle name="桁区切り 2 2" xfId="5"/>
    <cellStyle name="桁区切り 2 3" xfId="6"/>
    <cellStyle name="桁区切り 3" xfId="7"/>
    <cellStyle name="桁区切り 4" xfId="8"/>
    <cellStyle name="桁区切り 4 2" xfId="9"/>
    <cellStyle name="桁区切り 5" xfId="10"/>
    <cellStyle name="桁区切り 6" xfId="11"/>
    <cellStyle name="桁区切り 7" xfId="12"/>
    <cellStyle name="標準" xfId="0" builtinId="0"/>
    <cellStyle name="標準 10" xfId="13"/>
    <cellStyle name="標準 12" xfId="14"/>
    <cellStyle name="標準 13" xfId="15"/>
    <cellStyle name="標準 2" xfId="16"/>
    <cellStyle name="標準 2 2" xfId="17"/>
    <cellStyle name="標準 2 2 2" xfId="18"/>
    <cellStyle name="標準 2 2 3" xfId="19"/>
    <cellStyle name="標準 2 3" xfId="20"/>
    <cellStyle name="標準 27" xfId="21"/>
    <cellStyle name="標準 3" xfId="22"/>
    <cellStyle name="標準 3 2" xfId="23"/>
    <cellStyle name="標準 4" xfId="24"/>
    <cellStyle name="標準 5" xfId="25"/>
    <cellStyle name="標準 5 2" xfId="26"/>
    <cellStyle name="標準 5 3" xfId="27"/>
    <cellStyle name="標準 5 4" xfId="28"/>
    <cellStyle name="標準 5 5" xfId="29"/>
    <cellStyle name="標準 5 5 2" xfId="30"/>
    <cellStyle name="標準 5 5 3" xfId="31"/>
    <cellStyle name="標準 5 6" xfId="32"/>
    <cellStyle name="標準 5 6 2" xfId="33"/>
    <cellStyle name="標準 6" xfId="34"/>
    <cellStyle name="標準 6 2" xfId="35"/>
    <cellStyle name="標準 7" xfId="36"/>
    <cellStyle name="通貨 2" xfId="37"/>
  </cellStyles>
  <dxfs count="10">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heetMetadata" Target="metadata.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27" lockText="1" noThreeD="1"/>
</file>

<file path=xl/ctrlProps/ctrlProp45.xml><?xml version="1.0" encoding="utf-8"?>
<formControlPr xmlns="http://schemas.microsoft.com/office/spreadsheetml/2009/9/main" objectType="CheckBox" fmlaLink="$R$28" lockText="1" noThreeD="1"/>
</file>

<file path=xl/ctrlProps/ctrlProp46.xml><?xml version="1.0" encoding="utf-8"?>
<formControlPr xmlns="http://schemas.microsoft.com/office/spreadsheetml/2009/9/main" objectType="CheckBox" fmlaLink="$R$30" lockText="1" noThreeD="1"/>
</file>

<file path=xl/ctrlProps/ctrlProp47.xml><?xml version="1.0" encoding="utf-8"?>
<formControlPr xmlns="http://schemas.microsoft.com/office/spreadsheetml/2009/9/main" objectType="CheckBox" fmlaLink="$R$31" lockText="1" noThreeD="1"/>
</file>

<file path=xl/ctrlProps/ctrlProp48.xml><?xml version="1.0" encoding="utf-8"?>
<formControlPr xmlns="http://schemas.microsoft.com/office/spreadsheetml/2009/9/main" objectType="CheckBox" fmlaLink="$R$32" lockText="1" noThreeD="1"/>
</file>

<file path=xl/ctrlProps/ctrlProp49.xml><?xml version="1.0" encoding="utf-8"?>
<formControlPr xmlns="http://schemas.microsoft.com/office/spreadsheetml/2009/9/main" objectType="CheckBox" fmlaLink="$R$34" lockText="1" noThreeD="1"/>
</file>

<file path=xl/ctrlProps/ctrlProp50.xml><?xml version="1.0" encoding="utf-8"?>
<formControlPr xmlns="http://schemas.microsoft.com/office/spreadsheetml/2009/9/main" objectType="CheckBox" fmlaLink="$R$35" lockText="1" noThreeD="1"/>
</file>

<file path=xl/ctrlProps/ctrlProp51.xml><?xml version="1.0" encoding="utf-8"?>
<formControlPr xmlns="http://schemas.microsoft.com/office/spreadsheetml/2009/9/main" objectType="CheckBox" fmlaLink="$R$36" lockText="1" noThreeD="1"/>
</file>

<file path=xl/ctrlProps/ctrlProp52.xml><?xml version="1.0" encoding="utf-8"?>
<formControlPr xmlns="http://schemas.microsoft.com/office/spreadsheetml/2009/9/main" objectType="CheckBox" fmlaLink="$R$51" lockText="1" noThreeD="1"/>
</file>

<file path=xl/ctrlProps/ctrlProp53.xml><?xml version="1.0" encoding="utf-8"?>
<formControlPr xmlns="http://schemas.microsoft.com/office/spreadsheetml/2009/9/main" objectType="CheckBox" fmlaLink="$R$52" lockText="1" noThreeD="1"/>
</file>

<file path=xl/ctrlProps/ctrlProp54.xml><?xml version="1.0" encoding="utf-8"?>
<formControlPr xmlns="http://schemas.microsoft.com/office/spreadsheetml/2009/9/main" objectType="CheckBox" fmlaLink="$R$53" lockText="1" noThreeD="1"/>
</file>

<file path=xl/ctrlProps/ctrlProp55.xml><?xml version="1.0" encoding="utf-8"?>
<formControlPr xmlns="http://schemas.microsoft.com/office/spreadsheetml/2009/9/main" objectType="CheckBox" fmlaLink="$R$50"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R$28" lockText="1" noThreeD="1"/>
</file>

<file path=xl/ctrlProps/ctrlProp69.xml><?xml version="1.0" encoding="utf-8"?>
<formControlPr xmlns="http://schemas.microsoft.com/office/spreadsheetml/2009/9/main" objectType="CheckBox" fmlaLink="$R$29" lockText="1" noThreeD="1"/>
</file>

<file path=xl/ctrlProps/ctrlProp70.xml><?xml version="1.0" encoding="utf-8"?>
<formControlPr xmlns="http://schemas.microsoft.com/office/spreadsheetml/2009/9/main" objectType="CheckBox" fmlaLink="$R$30" lockText="1" noThreeD="1"/>
</file>

<file path=xl/ctrlProps/ctrlProp71.xml><?xml version="1.0" encoding="utf-8"?>
<formControlPr xmlns="http://schemas.microsoft.com/office/spreadsheetml/2009/9/main" objectType="CheckBox" fmlaLink="$R$31" lockText="1" noThreeD="1"/>
</file>

<file path=xl/ctrlProps/ctrlProp72.xml><?xml version="1.0" encoding="utf-8"?>
<formControlPr xmlns="http://schemas.microsoft.com/office/spreadsheetml/2009/9/main" objectType="CheckBox" fmlaLink="$R$32" lockText="1" noThreeD="1"/>
</file>

<file path=xl/ctrlProps/ctrlProp73.xml><?xml version="1.0" encoding="utf-8"?>
<formControlPr xmlns="http://schemas.microsoft.com/office/spreadsheetml/2009/9/main" objectType="CheckBox" fmlaLink="$R$33" lockText="1" noThreeD="1"/>
</file>

<file path=xl/ctrlProps/ctrlProp74.xml><?xml version="1.0" encoding="utf-8"?>
<formControlPr xmlns="http://schemas.microsoft.com/office/spreadsheetml/2009/9/main" objectType="CheckBox" fmlaLink="$R$34" lockText="1" noThreeD="1"/>
</file>

<file path=xl/ctrlProps/ctrlProp75.xml><?xml version="1.0" encoding="utf-8"?>
<formControlPr xmlns="http://schemas.microsoft.com/office/spreadsheetml/2009/9/main" objectType="CheckBox" fmlaLink="$R$35" lockText="1" noThreeD="1"/>
</file>

<file path=xl/ctrlProps/ctrlProp76.xml><?xml version="1.0" encoding="utf-8"?>
<formControlPr xmlns="http://schemas.microsoft.com/office/spreadsheetml/2009/9/main" objectType="CheckBox" fmlaLink="$R$48" lockText="1" noThreeD="1"/>
</file>

<file path=xl/ctrlProps/ctrlProp77.xml><?xml version="1.0" encoding="utf-8"?>
<formControlPr xmlns="http://schemas.microsoft.com/office/spreadsheetml/2009/9/main" objectType="CheckBox" fmlaLink="$R$49" lockText="1" noThreeD="1"/>
</file>

<file path=xl/ctrlProps/ctrlProp78.xml><?xml version="1.0" encoding="utf-8"?>
<formControlPr xmlns="http://schemas.microsoft.com/office/spreadsheetml/2009/9/main" objectType="CheckBox" fmlaLink="$R$50" lockText="1" noThreeD="1"/>
</file>

<file path=xl/ctrlProps/ctrlProp79.xml><?xml version="1.0" encoding="utf-8"?>
<formControlPr xmlns="http://schemas.microsoft.com/office/spreadsheetml/2009/9/main" objectType="CheckBox" fmlaLink="$R$47"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emf" /></Relationships>
</file>

<file path=xl/drawings/_rels/drawing6.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25</xdr:row>
          <xdr:rowOff>190500</xdr:rowOff>
        </xdr:from>
        <xdr:to xmlns:xdr="http://schemas.openxmlformats.org/drawingml/2006/spreadsheetDrawing">
          <xdr:col>2</xdr:col>
          <xdr:colOff>257810</xdr:colOff>
          <xdr:row>28</xdr:row>
          <xdr:rowOff>124460</xdr:rowOff>
        </xdr:to>
        <xdr:sp textlink="">
          <xdr:nvSpPr>
            <xdr:cNvPr id="86017" name="チェック 1" hidden="1">
              <a:extLst>
                <a:ext uri="{63B3BB69-23CF-44E3-9099-C40C66FF867C}">
                  <a14:compatExt spid="_x0000_s86017"/>
                </a:ext>
              </a:extLst>
            </xdr:cNvPr>
            <xdr:cNvSpPr>
              <a:spLocks noRot="1" noChangeShapeType="1"/>
            </xdr:cNvSpPr>
          </xdr:nvSpPr>
          <xdr:spPr>
            <a:xfrm>
              <a:off x="1228725" y="8569960"/>
              <a:ext cx="24828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27</xdr:row>
          <xdr:rowOff>171450</xdr:rowOff>
        </xdr:from>
        <xdr:to xmlns:xdr="http://schemas.openxmlformats.org/drawingml/2006/spreadsheetDrawing">
          <xdr:col>3</xdr:col>
          <xdr:colOff>9525</xdr:colOff>
          <xdr:row>29</xdr:row>
          <xdr:rowOff>19050</xdr:rowOff>
        </xdr:to>
        <xdr:sp textlink="">
          <xdr:nvSpPr>
            <xdr:cNvPr id="86018" name="チェック 2" hidden="1">
              <a:extLst>
                <a:ext uri="{63B3BB69-23CF-44E3-9099-C40C66FF867C}">
                  <a14:compatExt spid="_x0000_s86018"/>
                </a:ext>
              </a:extLst>
            </xdr:cNvPr>
            <xdr:cNvSpPr>
              <a:spLocks noRot="1" noChangeShapeType="1"/>
            </xdr:cNvSpPr>
          </xdr:nvSpPr>
          <xdr:spPr>
            <a:xfrm>
              <a:off x="2962275" y="8874760"/>
              <a:ext cx="247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26</xdr:row>
          <xdr:rowOff>28575</xdr:rowOff>
        </xdr:from>
        <xdr:to xmlns:xdr="http://schemas.openxmlformats.org/drawingml/2006/spreadsheetDrawing">
          <xdr:col>3</xdr:col>
          <xdr:colOff>28575</xdr:colOff>
          <xdr:row>28</xdr:row>
          <xdr:rowOff>57150</xdr:rowOff>
        </xdr:to>
        <xdr:sp textlink="">
          <xdr:nvSpPr>
            <xdr:cNvPr id="86019" name="チェック 3" hidden="1">
              <a:extLst>
                <a:ext uri="{63B3BB69-23CF-44E3-9099-C40C66FF867C}">
                  <a14:compatExt spid="_x0000_s86019"/>
                </a:ext>
              </a:extLst>
            </xdr:cNvPr>
            <xdr:cNvSpPr>
              <a:spLocks noRot="1" noChangeShapeType="1"/>
            </xdr:cNvSpPr>
          </xdr:nvSpPr>
          <xdr:spPr>
            <a:xfrm>
              <a:off x="2962275" y="8627110"/>
              <a:ext cx="2667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200025</xdr:rowOff>
        </xdr:from>
        <xdr:to xmlns:xdr="http://schemas.openxmlformats.org/drawingml/2006/spreadsheetDrawing">
          <xdr:col>1</xdr:col>
          <xdr:colOff>247015</xdr:colOff>
          <xdr:row>20</xdr:row>
          <xdr:rowOff>38100</xdr:rowOff>
        </xdr:to>
        <xdr:sp textlink="">
          <xdr:nvSpPr>
            <xdr:cNvPr id="86020" name="チェック 4" hidden="1">
              <a:extLst>
                <a:ext uri="{63B3BB69-23CF-44E3-9099-C40C66FF867C}">
                  <a14:compatExt spid="_x0000_s86020"/>
                </a:ext>
              </a:extLst>
            </xdr:cNvPr>
            <xdr:cNvSpPr>
              <a:spLocks noRot="1" noChangeShapeType="1"/>
            </xdr:cNvSpPr>
          </xdr:nvSpPr>
          <xdr:spPr>
            <a:xfrm>
              <a:off x="95250" y="6436360"/>
              <a:ext cx="40894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372110</xdr:rowOff>
        </xdr:from>
        <xdr:to xmlns:xdr="http://schemas.openxmlformats.org/drawingml/2006/spreadsheetDrawing">
          <xdr:col>1</xdr:col>
          <xdr:colOff>256540</xdr:colOff>
          <xdr:row>21</xdr:row>
          <xdr:rowOff>56515</xdr:rowOff>
        </xdr:to>
        <xdr:sp textlink="">
          <xdr:nvSpPr>
            <xdr:cNvPr id="86021" name="チェック 5" hidden="1">
              <a:extLst>
                <a:ext uri="{63B3BB69-23CF-44E3-9099-C40C66FF867C}">
                  <a14:compatExt spid="_x0000_s86021"/>
                </a:ext>
              </a:extLst>
            </xdr:cNvPr>
            <xdr:cNvSpPr>
              <a:spLocks noRot="1" noChangeShapeType="1"/>
            </xdr:cNvSpPr>
          </xdr:nvSpPr>
          <xdr:spPr>
            <a:xfrm>
              <a:off x="95250" y="6837045"/>
              <a:ext cx="418465" cy="465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381635</xdr:rowOff>
        </xdr:from>
        <xdr:to xmlns:xdr="http://schemas.openxmlformats.org/drawingml/2006/spreadsheetDrawing">
          <xdr:col>1</xdr:col>
          <xdr:colOff>247015</xdr:colOff>
          <xdr:row>22</xdr:row>
          <xdr:rowOff>38100</xdr:rowOff>
        </xdr:to>
        <xdr:sp textlink="">
          <xdr:nvSpPr>
            <xdr:cNvPr id="86022" name="チェック 6" hidden="1">
              <a:extLst>
                <a:ext uri="{63B3BB69-23CF-44E3-9099-C40C66FF867C}">
                  <a14:compatExt spid="_x0000_s86022"/>
                </a:ext>
              </a:extLst>
            </xdr:cNvPr>
            <xdr:cNvSpPr>
              <a:spLocks noRot="1" noChangeShapeType="1"/>
            </xdr:cNvSpPr>
          </xdr:nvSpPr>
          <xdr:spPr>
            <a:xfrm>
              <a:off x="95250" y="7237095"/>
              <a:ext cx="40894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27</xdr:row>
          <xdr:rowOff>171450</xdr:rowOff>
        </xdr:from>
        <xdr:to xmlns:xdr="http://schemas.openxmlformats.org/drawingml/2006/spreadsheetDrawing">
          <xdr:col>2</xdr:col>
          <xdr:colOff>247650</xdr:colOff>
          <xdr:row>29</xdr:row>
          <xdr:rowOff>19050</xdr:rowOff>
        </xdr:to>
        <xdr:sp textlink="">
          <xdr:nvSpPr>
            <xdr:cNvPr id="86023" name="チェック 7" hidden="1">
              <a:extLst>
                <a:ext uri="{63B3BB69-23CF-44E3-9099-C40C66FF867C}">
                  <a14:compatExt spid="_x0000_s86023"/>
                </a:ext>
              </a:extLst>
            </xdr:cNvPr>
            <xdr:cNvSpPr>
              <a:spLocks noRot="1" noChangeShapeType="1"/>
            </xdr:cNvSpPr>
          </xdr:nvSpPr>
          <xdr:spPr>
            <a:xfrm>
              <a:off x="1228725" y="887476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828675</xdr:colOff>
          <xdr:row>25</xdr:row>
          <xdr:rowOff>190500</xdr:rowOff>
        </xdr:from>
        <xdr:to xmlns:xdr="http://schemas.openxmlformats.org/drawingml/2006/spreadsheetDrawing">
          <xdr:col>5</xdr:col>
          <xdr:colOff>0</xdr:colOff>
          <xdr:row>28</xdr:row>
          <xdr:rowOff>142875</xdr:rowOff>
        </xdr:to>
        <xdr:sp textlink="">
          <xdr:nvSpPr>
            <xdr:cNvPr id="86024" name="チェック 8" hidden="1">
              <a:extLst>
                <a:ext uri="{63B3BB69-23CF-44E3-9099-C40C66FF867C}">
                  <a14:compatExt spid="_x0000_s86024"/>
                </a:ext>
              </a:extLst>
            </xdr:cNvPr>
            <xdr:cNvSpPr>
              <a:spLocks noRot="1" noChangeShapeType="1"/>
            </xdr:cNvSpPr>
          </xdr:nvSpPr>
          <xdr:spPr>
            <a:xfrm>
              <a:off x="5248275" y="8569960"/>
              <a:ext cx="26670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38</xdr:row>
          <xdr:rowOff>0</xdr:rowOff>
        </xdr:from>
        <xdr:to xmlns:xdr="http://schemas.openxmlformats.org/drawingml/2006/spreadsheetDrawing">
          <xdr:col>2</xdr:col>
          <xdr:colOff>1210310</xdr:colOff>
          <xdr:row>39</xdr:row>
          <xdr:rowOff>0</xdr:rowOff>
        </xdr:to>
        <xdr:sp textlink="">
          <xdr:nvSpPr>
            <xdr:cNvPr id="86025" name="チェック 9" hidden="1">
              <a:extLst>
                <a:ext uri="{63B3BB69-23CF-44E3-9099-C40C66FF867C}">
                  <a14:compatExt spid="_x0000_s86025"/>
                </a:ext>
              </a:extLst>
            </xdr:cNvPr>
            <xdr:cNvSpPr>
              <a:spLocks noRot="1" noChangeShapeType="1"/>
            </xdr:cNvSpPr>
          </xdr:nvSpPr>
          <xdr:spPr>
            <a:xfrm>
              <a:off x="266700" y="11526520"/>
              <a:ext cx="21628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38</xdr:row>
          <xdr:rowOff>219075</xdr:rowOff>
        </xdr:from>
        <xdr:to xmlns:xdr="http://schemas.openxmlformats.org/drawingml/2006/spreadsheetDrawing">
          <xdr:col>2</xdr:col>
          <xdr:colOff>1438910</xdr:colOff>
          <xdr:row>39</xdr:row>
          <xdr:rowOff>219075</xdr:rowOff>
        </xdr:to>
        <xdr:sp textlink="">
          <xdr:nvSpPr>
            <xdr:cNvPr id="86026" name="チェック 10" hidden="1">
              <a:extLst>
                <a:ext uri="{63B3BB69-23CF-44E3-9099-C40C66FF867C}">
                  <a14:compatExt spid="_x0000_s86026"/>
                </a:ext>
              </a:extLst>
            </xdr:cNvPr>
            <xdr:cNvSpPr>
              <a:spLocks noRot="1" noChangeShapeType="1"/>
            </xdr:cNvSpPr>
          </xdr:nvSpPr>
          <xdr:spPr>
            <a:xfrm>
              <a:off x="266700" y="11745595"/>
              <a:ext cx="23914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39</xdr:row>
          <xdr:rowOff>208915</xdr:rowOff>
        </xdr:from>
        <xdr:to xmlns:xdr="http://schemas.openxmlformats.org/drawingml/2006/spreadsheetDrawing">
          <xdr:col>2</xdr:col>
          <xdr:colOff>1247140</xdr:colOff>
          <xdr:row>40</xdr:row>
          <xdr:rowOff>219075</xdr:rowOff>
        </xdr:to>
        <xdr:sp textlink="">
          <xdr:nvSpPr>
            <xdr:cNvPr id="86027" name="チェック 11" hidden="1">
              <a:extLst>
                <a:ext uri="{63B3BB69-23CF-44E3-9099-C40C66FF867C}">
                  <a14:compatExt spid="_x0000_s86027"/>
                </a:ext>
              </a:extLst>
            </xdr:cNvPr>
            <xdr:cNvSpPr>
              <a:spLocks noRot="1" noChangeShapeType="1"/>
            </xdr:cNvSpPr>
          </xdr:nvSpPr>
          <xdr:spPr>
            <a:xfrm>
              <a:off x="266700" y="11990705"/>
              <a:ext cx="219964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1791335</xdr:colOff>
          <xdr:row>38</xdr:row>
          <xdr:rowOff>10160</xdr:rowOff>
        </xdr:from>
        <xdr:to xmlns:xdr="http://schemas.openxmlformats.org/drawingml/2006/spreadsheetDrawing">
          <xdr:col>5</xdr:col>
          <xdr:colOff>0</xdr:colOff>
          <xdr:row>39</xdr:row>
          <xdr:rowOff>0</xdr:rowOff>
        </xdr:to>
        <xdr:sp textlink="">
          <xdr:nvSpPr>
            <xdr:cNvPr id="86028" name="チェック 12" hidden="1">
              <a:extLst>
                <a:ext uri="{63B3BB69-23CF-44E3-9099-C40C66FF867C}">
                  <a14:compatExt spid="_x0000_s86028"/>
                </a:ext>
              </a:extLst>
            </xdr:cNvPr>
            <xdr:cNvSpPr>
              <a:spLocks noRot="1" noChangeShapeType="1"/>
            </xdr:cNvSpPr>
          </xdr:nvSpPr>
          <xdr:spPr>
            <a:xfrm>
              <a:off x="3010535" y="11536680"/>
              <a:ext cx="250444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1791335</xdr:colOff>
          <xdr:row>38</xdr:row>
          <xdr:rowOff>227965</xdr:rowOff>
        </xdr:from>
        <xdr:to xmlns:xdr="http://schemas.openxmlformats.org/drawingml/2006/spreadsheetDrawing">
          <xdr:col>5</xdr:col>
          <xdr:colOff>0</xdr:colOff>
          <xdr:row>39</xdr:row>
          <xdr:rowOff>227965</xdr:rowOff>
        </xdr:to>
        <xdr:sp textlink="">
          <xdr:nvSpPr>
            <xdr:cNvPr id="86029" name="チェック 13" hidden="1">
              <a:extLst>
                <a:ext uri="{63B3BB69-23CF-44E3-9099-C40C66FF867C}">
                  <a14:compatExt spid="_x0000_s86029"/>
                </a:ext>
              </a:extLst>
            </xdr:cNvPr>
            <xdr:cNvSpPr>
              <a:spLocks noRot="1" noChangeShapeType="1"/>
            </xdr:cNvSpPr>
          </xdr:nvSpPr>
          <xdr:spPr>
            <a:xfrm>
              <a:off x="3010535" y="11754485"/>
              <a:ext cx="25044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1791335</xdr:colOff>
          <xdr:row>39</xdr:row>
          <xdr:rowOff>227965</xdr:rowOff>
        </xdr:from>
        <xdr:to xmlns:xdr="http://schemas.openxmlformats.org/drawingml/2006/spreadsheetDrawing">
          <xdr:col>5</xdr:col>
          <xdr:colOff>0</xdr:colOff>
          <xdr:row>40</xdr:row>
          <xdr:rowOff>227965</xdr:rowOff>
        </xdr:to>
        <xdr:sp textlink="">
          <xdr:nvSpPr>
            <xdr:cNvPr id="86030" name="チェック 14" hidden="1">
              <a:extLst>
                <a:ext uri="{63B3BB69-23CF-44E3-9099-C40C66FF867C}">
                  <a14:compatExt spid="_x0000_s86030"/>
                </a:ext>
              </a:extLst>
            </xdr:cNvPr>
            <xdr:cNvSpPr>
              <a:spLocks noRot="1" noChangeShapeType="1"/>
            </xdr:cNvSpPr>
          </xdr:nvSpPr>
          <xdr:spPr>
            <a:xfrm>
              <a:off x="3010535" y="12009755"/>
              <a:ext cx="25044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40</xdr:row>
          <xdr:rowOff>219075</xdr:rowOff>
        </xdr:from>
        <xdr:to xmlns:xdr="http://schemas.openxmlformats.org/drawingml/2006/spreadsheetDrawing">
          <xdr:col>2</xdr:col>
          <xdr:colOff>85090</xdr:colOff>
          <xdr:row>41</xdr:row>
          <xdr:rowOff>227965</xdr:rowOff>
        </xdr:to>
        <xdr:sp textlink="">
          <xdr:nvSpPr>
            <xdr:cNvPr id="86031" name="チェック 15" hidden="1">
              <a:extLst>
                <a:ext uri="{63B3BB69-23CF-44E3-9099-C40C66FF867C}">
                  <a14:compatExt spid="_x0000_s86031"/>
                </a:ext>
              </a:extLst>
            </xdr:cNvPr>
            <xdr:cNvSpPr>
              <a:spLocks noRot="1" noChangeShapeType="1"/>
            </xdr:cNvSpPr>
          </xdr:nvSpPr>
          <xdr:spPr>
            <a:xfrm>
              <a:off x="266700" y="12256135"/>
              <a:ext cx="103759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38</xdr:row>
          <xdr:rowOff>38100</xdr:rowOff>
        </xdr:from>
        <xdr:to xmlns:xdr="http://schemas.openxmlformats.org/drawingml/2006/spreadsheetDrawing">
          <xdr:col>8</xdr:col>
          <xdr:colOff>533400</xdr:colOff>
          <xdr:row>38</xdr:row>
          <xdr:rowOff>227965</xdr:rowOff>
        </xdr:to>
        <xdr:sp textlink="">
          <xdr:nvSpPr>
            <xdr:cNvPr id="86032" name="チェック 16" hidden="1">
              <a:extLst>
                <a:ext uri="{63B3BB69-23CF-44E3-9099-C40C66FF867C}">
                  <a14:compatExt spid="_x0000_s86032"/>
                </a:ext>
              </a:extLst>
            </xdr:cNvPr>
            <xdr:cNvSpPr>
              <a:spLocks noRot="1" noChangeShapeType="1"/>
            </xdr:cNvSpPr>
          </xdr:nvSpPr>
          <xdr:spPr>
            <a:xfrm>
              <a:off x="6000750" y="11564620"/>
              <a:ext cx="13335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904875</xdr:colOff>
          <xdr:row>39</xdr:row>
          <xdr:rowOff>123825</xdr:rowOff>
        </xdr:from>
        <xdr:to xmlns:xdr="http://schemas.openxmlformats.org/drawingml/2006/spreadsheetDrawing">
          <xdr:col>12</xdr:col>
          <xdr:colOff>1247140</xdr:colOff>
          <xdr:row>40</xdr:row>
          <xdr:rowOff>123825</xdr:rowOff>
        </xdr:to>
        <xdr:sp textlink="">
          <xdr:nvSpPr>
            <xdr:cNvPr id="86035" name="チェック 19" hidden="1">
              <a:extLst>
                <a:ext uri="{63B3BB69-23CF-44E3-9099-C40C66FF867C}">
                  <a14:compatExt spid="_x0000_s86035"/>
                </a:ext>
              </a:extLst>
            </xdr:cNvPr>
            <xdr:cNvSpPr>
              <a:spLocks noRot="1" noChangeShapeType="1"/>
            </xdr:cNvSpPr>
          </xdr:nvSpPr>
          <xdr:spPr>
            <a:xfrm>
              <a:off x="8667750" y="11905615"/>
              <a:ext cx="293306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40</xdr:row>
          <xdr:rowOff>67310</xdr:rowOff>
        </xdr:from>
        <xdr:to xmlns:xdr="http://schemas.openxmlformats.org/drawingml/2006/spreadsheetDrawing">
          <xdr:col>12</xdr:col>
          <xdr:colOff>734060</xdr:colOff>
          <xdr:row>41</xdr:row>
          <xdr:rowOff>86360</xdr:rowOff>
        </xdr:to>
        <xdr:sp textlink="">
          <xdr:nvSpPr>
            <xdr:cNvPr id="86036" name="チェック 20" hidden="1">
              <a:extLst>
                <a:ext uri="{63B3BB69-23CF-44E3-9099-C40C66FF867C}">
                  <a14:compatExt spid="_x0000_s86036"/>
                </a:ext>
              </a:extLst>
            </xdr:cNvPr>
            <xdr:cNvSpPr>
              <a:spLocks noRot="1" noChangeShapeType="1"/>
            </xdr:cNvSpPr>
          </xdr:nvSpPr>
          <xdr:spPr>
            <a:xfrm>
              <a:off x="8676640" y="12104370"/>
              <a:ext cx="241109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904875</xdr:colOff>
          <xdr:row>41</xdr:row>
          <xdr:rowOff>38100</xdr:rowOff>
        </xdr:from>
        <xdr:to xmlns:xdr="http://schemas.openxmlformats.org/drawingml/2006/spreadsheetDrawing">
          <xdr:col>11</xdr:col>
          <xdr:colOff>38100</xdr:colOff>
          <xdr:row>42</xdr:row>
          <xdr:rowOff>48260</xdr:rowOff>
        </xdr:to>
        <xdr:sp textlink="">
          <xdr:nvSpPr>
            <xdr:cNvPr id="86037" name="チェック 21" hidden="1">
              <a:extLst>
                <a:ext uri="{63B3BB69-23CF-44E3-9099-C40C66FF867C}">
                  <a14:compatExt spid="_x0000_s86037"/>
                </a:ext>
              </a:extLst>
            </xdr:cNvPr>
            <xdr:cNvSpPr>
              <a:spLocks noRot="1" noChangeShapeType="1"/>
            </xdr:cNvSpPr>
          </xdr:nvSpPr>
          <xdr:spPr>
            <a:xfrm>
              <a:off x="8667750" y="12330430"/>
              <a:ext cx="103822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41</xdr:row>
          <xdr:rowOff>19050</xdr:rowOff>
        </xdr:from>
        <xdr:to xmlns:xdr="http://schemas.openxmlformats.org/drawingml/2006/spreadsheetDrawing">
          <xdr:col>9</xdr:col>
          <xdr:colOff>762000</xdr:colOff>
          <xdr:row>42</xdr:row>
          <xdr:rowOff>19050</xdr:rowOff>
        </xdr:to>
        <xdr:sp textlink="">
          <xdr:nvSpPr>
            <xdr:cNvPr id="86038" name="チェック 22" hidden="1">
              <a:extLst>
                <a:ext uri="{63B3BB69-23CF-44E3-9099-C40C66FF867C}">
                  <a14:compatExt spid="_x0000_s86038"/>
                </a:ext>
              </a:extLst>
            </xdr:cNvPr>
            <xdr:cNvSpPr>
              <a:spLocks noRot="1" noChangeShapeType="1"/>
            </xdr:cNvSpPr>
          </xdr:nvSpPr>
          <xdr:spPr>
            <a:xfrm>
              <a:off x="6000750" y="12311380"/>
              <a:ext cx="2524125" cy="255270"/>
            </a:xfrm>
            <a:prstGeom prst="rect"/>
          </xdr:spPr>
        </xdr:sp>
        <xdr:clientData/>
      </xdr:twoCellAnchor>
    </mc:Choice>
    <mc:Fallback/>
  </mc:AlternateContent>
  <xdr:twoCellAnchor>
    <xdr:from xmlns:xdr="http://schemas.openxmlformats.org/drawingml/2006/spreadsheetDrawing">
      <xdr:col>6</xdr:col>
      <xdr:colOff>272415</xdr:colOff>
      <xdr:row>38</xdr:row>
      <xdr:rowOff>185420</xdr:rowOff>
    </xdr:from>
    <xdr:to xmlns:xdr="http://schemas.openxmlformats.org/drawingml/2006/spreadsheetDrawing">
      <xdr:col>14</xdr:col>
      <xdr:colOff>421005</xdr:colOff>
      <xdr:row>39</xdr:row>
      <xdr:rowOff>190500</xdr:rowOff>
    </xdr:to>
    <xdr:sp macro="" textlink="">
      <xdr:nvSpPr>
        <xdr:cNvPr id="2" name="テキスト ボックス 1"/>
        <xdr:cNvSpPr txBox="1"/>
      </xdr:nvSpPr>
      <xdr:spPr>
        <a:xfrm>
          <a:off x="6196965" y="11711940"/>
          <a:ext cx="617791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mlns:xdr="http://schemas.openxmlformats.org/drawingml/2006/spreadsheetDrawing">
      <xdr:col>0</xdr:col>
      <xdr:colOff>219075</xdr:colOff>
      <xdr:row>80</xdr:row>
      <xdr:rowOff>9525</xdr:rowOff>
    </xdr:from>
    <xdr:to xmlns:xdr="http://schemas.openxmlformats.org/drawingml/2006/spreadsheetDrawing">
      <xdr:col>7</xdr:col>
      <xdr:colOff>81915</xdr:colOff>
      <xdr:row>85</xdr:row>
      <xdr:rowOff>81915</xdr:rowOff>
    </xdr:to>
    <xdr:sp macro="" textlink="">
      <xdr:nvSpPr>
        <xdr:cNvPr id="3" name="テキスト ボックス 2"/>
        <xdr:cNvSpPr txBox="1"/>
      </xdr:nvSpPr>
      <xdr:spPr>
        <a:xfrm>
          <a:off x="219075" y="24735790"/>
          <a:ext cx="6120765" cy="982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21</xdr:row>
          <xdr:rowOff>381635</xdr:rowOff>
        </xdr:from>
        <xdr:to xmlns:xdr="http://schemas.openxmlformats.org/drawingml/2006/spreadsheetDrawing">
          <xdr:col>1</xdr:col>
          <xdr:colOff>133350</xdr:colOff>
          <xdr:row>23</xdr:row>
          <xdr:rowOff>9525</xdr:rowOff>
        </xdr:to>
        <xdr:sp textlink="">
          <xdr:nvSpPr>
            <xdr:cNvPr id="86039" name="チェック 23" hidden="1">
              <a:extLst>
                <a:ext uri="{63B3BB69-23CF-44E3-9099-C40C66FF867C}">
                  <a14:compatExt spid="_x0000_s86039"/>
                </a:ext>
              </a:extLst>
            </xdr:cNvPr>
            <xdr:cNvSpPr>
              <a:spLocks noRot="1" noChangeShapeType="1"/>
            </xdr:cNvSpPr>
          </xdr:nvSpPr>
          <xdr:spPr>
            <a:xfrm>
              <a:off x="95250" y="7627620"/>
              <a:ext cx="29527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828675</xdr:colOff>
          <xdr:row>28</xdr:row>
          <xdr:rowOff>9525</xdr:rowOff>
        </xdr:from>
        <xdr:to xmlns:xdr="http://schemas.openxmlformats.org/drawingml/2006/spreadsheetDrawing">
          <xdr:col>5</xdr:col>
          <xdr:colOff>9525</xdr:colOff>
          <xdr:row>29</xdr:row>
          <xdr:rowOff>47625</xdr:rowOff>
        </xdr:to>
        <xdr:sp textlink="">
          <xdr:nvSpPr>
            <xdr:cNvPr id="86042" name="チェック 26" hidden="1">
              <a:extLst>
                <a:ext uri="{63B3BB69-23CF-44E3-9099-C40C66FF867C}">
                  <a14:compatExt spid="_x0000_s86042"/>
                </a:ext>
              </a:extLst>
            </xdr:cNvPr>
            <xdr:cNvSpPr>
              <a:spLocks noRot="1" noChangeShapeType="1"/>
            </xdr:cNvSpPr>
          </xdr:nvSpPr>
          <xdr:spPr>
            <a:xfrm>
              <a:off x="5248275" y="8893810"/>
              <a:ext cx="2762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514350</xdr:colOff>
          <xdr:row>27</xdr:row>
          <xdr:rowOff>161925</xdr:rowOff>
        </xdr:from>
        <xdr:to xmlns:xdr="http://schemas.openxmlformats.org/drawingml/2006/spreadsheetDrawing">
          <xdr:col>8</xdr:col>
          <xdr:colOff>200025</xdr:colOff>
          <xdr:row>29</xdr:row>
          <xdr:rowOff>19050</xdr:rowOff>
        </xdr:to>
        <xdr:sp textlink="">
          <xdr:nvSpPr>
            <xdr:cNvPr id="86043" name="チェック 27" hidden="1">
              <a:extLst>
                <a:ext uri="{63B3BB69-23CF-44E3-9099-C40C66FF867C}">
                  <a14:compatExt spid="_x0000_s86043"/>
                </a:ext>
              </a:extLst>
            </xdr:cNvPr>
            <xdr:cNvSpPr>
              <a:spLocks noRot="1" noChangeShapeType="1"/>
            </xdr:cNvSpPr>
          </xdr:nvSpPr>
          <xdr:spPr>
            <a:xfrm>
              <a:off x="6772275" y="8865235"/>
              <a:ext cx="228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39</xdr:row>
          <xdr:rowOff>86360</xdr:rowOff>
        </xdr:from>
        <xdr:to xmlns:xdr="http://schemas.openxmlformats.org/drawingml/2006/spreadsheetDrawing">
          <xdr:col>9</xdr:col>
          <xdr:colOff>486410</xdr:colOff>
          <xdr:row>40</xdr:row>
          <xdr:rowOff>95250</xdr:rowOff>
        </xdr:to>
        <xdr:sp textlink="">
          <xdr:nvSpPr>
            <xdr:cNvPr id="86047" name="チェック 31" hidden="1">
              <a:extLst>
                <a:ext uri="{63B3BB69-23CF-44E3-9099-C40C66FF867C}">
                  <a14:compatExt spid="_x0000_s86047"/>
                </a:ext>
              </a:extLst>
            </xdr:cNvPr>
            <xdr:cNvSpPr>
              <a:spLocks noRot="1" noChangeShapeType="1"/>
            </xdr:cNvSpPr>
          </xdr:nvSpPr>
          <xdr:spPr>
            <a:xfrm>
              <a:off x="6010275" y="11868150"/>
              <a:ext cx="223901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40</xdr:row>
          <xdr:rowOff>57150</xdr:rowOff>
        </xdr:from>
        <xdr:to xmlns:xdr="http://schemas.openxmlformats.org/drawingml/2006/spreadsheetDrawing">
          <xdr:col>8</xdr:col>
          <xdr:colOff>666750</xdr:colOff>
          <xdr:row>41</xdr:row>
          <xdr:rowOff>38100</xdr:rowOff>
        </xdr:to>
        <xdr:sp textlink="">
          <xdr:nvSpPr>
            <xdr:cNvPr id="86049" name="チェック 33" hidden="1">
              <a:extLst>
                <a:ext uri="{63B3BB69-23CF-44E3-9099-C40C66FF867C}">
                  <a14:compatExt spid="_x0000_s86049"/>
                </a:ext>
              </a:extLst>
            </xdr:cNvPr>
            <xdr:cNvSpPr>
              <a:spLocks noRot="1" noChangeShapeType="1"/>
            </xdr:cNvSpPr>
          </xdr:nvSpPr>
          <xdr:spPr>
            <a:xfrm>
              <a:off x="6010275" y="12094210"/>
              <a:ext cx="145732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245110</xdr:colOff>
      <xdr:row>24</xdr:row>
      <xdr:rowOff>81915</xdr:rowOff>
    </xdr:from>
    <xdr:to xmlns:xdr="http://schemas.openxmlformats.org/drawingml/2006/spreadsheetDrawing">
      <xdr:col>17</xdr:col>
      <xdr:colOff>135890</xdr:colOff>
      <xdr:row>29</xdr:row>
      <xdr:rowOff>572135</xdr:rowOff>
    </xdr:to>
    <xdr:sp macro="" textlink="">
      <xdr:nvSpPr>
        <xdr:cNvPr id="2" name="テキスト ボックス 1"/>
        <xdr:cNvSpPr txBox="1"/>
      </xdr:nvSpPr>
      <xdr:spPr>
        <a:xfrm>
          <a:off x="245110" y="7501255"/>
          <a:ext cx="8672830" cy="182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27</xdr:row>
          <xdr:rowOff>190500</xdr:rowOff>
        </xdr:from>
        <xdr:to xmlns:xdr="http://schemas.openxmlformats.org/drawingml/2006/spreadsheetDrawing">
          <xdr:col>2</xdr:col>
          <xdr:colOff>38100</xdr:colOff>
          <xdr:row>30</xdr:row>
          <xdr:rowOff>142875</xdr:rowOff>
        </xdr:to>
        <xdr:sp textlink="">
          <xdr:nvSpPr>
            <xdr:cNvPr id="93185" name="チェック 1" hidden="1">
              <a:extLst>
                <a:ext uri="{63B3BB69-23CF-44E3-9099-C40C66FF867C}">
                  <a14:compatExt spid="_x0000_s93185"/>
                </a:ext>
              </a:extLst>
            </xdr:cNvPr>
            <xdr:cNvSpPr>
              <a:spLocks noRot="1" noChangeShapeType="1"/>
            </xdr:cNvSpPr>
          </xdr:nvSpPr>
          <xdr:spPr>
            <a:xfrm>
              <a:off x="2029460" y="8225155"/>
              <a:ext cx="247015" cy="455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30</xdr:row>
          <xdr:rowOff>161290</xdr:rowOff>
        </xdr:from>
        <xdr:to xmlns:xdr="http://schemas.openxmlformats.org/drawingml/2006/spreadsheetDrawing">
          <xdr:col>2</xdr:col>
          <xdr:colOff>38100</xdr:colOff>
          <xdr:row>32</xdr:row>
          <xdr:rowOff>38100</xdr:rowOff>
        </xdr:to>
        <xdr:sp textlink="">
          <xdr:nvSpPr>
            <xdr:cNvPr id="93186" name="チェック 2" hidden="1">
              <a:extLst>
                <a:ext uri="{63B3BB69-23CF-44E3-9099-C40C66FF867C}">
                  <a14:compatExt spid="_x0000_s93186"/>
                </a:ext>
              </a:extLst>
            </xdr:cNvPr>
            <xdr:cNvSpPr>
              <a:spLocks noRot="1" noChangeShapeType="1"/>
            </xdr:cNvSpPr>
          </xdr:nvSpPr>
          <xdr:spPr>
            <a:xfrm>
              <a:off x="2029460" y="8698865"/>
              <a:ext cx="24701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29</xdr:row>
          <xdr:rowOff>104775</xdr:rowOff>
        </xdr:from>
        <xdr:to xmlns:xdr="http://schemas.openxmlformats.org/drawingml/2006/spreadsheetDrawing">
          <xdr:col>2</xdr:col>
          <xdr:colOff>38100</xdr:colOff>
          <xdr:row>31</xdr:row>
          <xdr:rowOff>66040</xdr:rowOff>
        </xdr:to>
        <xdr:sp textlink="">
          <xdr:nvSpPr>
            <xdr:cNvPr id="93187" name="チェック 3" hidden="1">
              <a:extLst>
                <a:ext uri="{63B3BB69-23CF-44E3-9099-C40C66FF867C}">
                  <a14:compatExt spid="_x0000_s93187"/>
                </a:ext>
              </a:extLst>
            </xdr:cNvPr>
            <xdr:cNvSpPr>
              <a:spLocks noRot="1" noChangeShapeType="1"/>
            </xdr:cNvSpPr>
          </xdr:nvSpPr>
          <xdr:spPr>
            <a:xfrm>
              <a:off x="2029460" y="8461375"/>
              <a:ext cx="24701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33</xdr:row>
          <xdr:rowOff>114300</xdr:rowOff>
        </xdr:from>
        <xdr:to xmlns:xdr="http://schemas.openxmlformats.org/drawingml/2006/spreadsheetDrawing">
          <xdr:col>2</xdr:col>
          <xdr:colOff>38100</xdr:colOff>
          <xdr:row>35</xdr:row>
          <xdr:rowOff>55245</xdr:rowOff>
        </xdr:to>
        <xdr:sp textlink="">
          <xdr:nvSpPr>
            <xdr:cNvPr id="93188" name="チェック 4" hidden="1">
              <a:extLst>
                <a:ext uri="{63B3BB69-23CF-44E3-9099-C40C66FF867C}">
                  <a14:compatExt spid="_x0000_s93188"/>
                </a:ext>
              </a:extLst>
            </xdr:cNvPr>
            <xdr:cNvSpPr>
              <a:spLocks noRot="1" noChangeShapeType="1"/>
            </xdr:cNvSpPr>
          </xdr:nvSpPr>
          <xdr:spPr>
            <a:xfrm>
              <a:off x="2029460" y="9366250"/>
              <a:ext cx="24701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43</xdr:row>
          <xdr:rowOff>0</xdr:rowOff>
        </xdr:from>
        <xdr:to xmlns:xdr="http://schemas.openxmlformats.org/drawingml/2006/spreadsheetDrawing">
          <xdr:col>2</xdr:col>
          <xdr:colOff>38100</xdr:colOff>
          <xdr:row>44</xdr:row>
          <xdr:rowOff>9525</xdr:rowOff>
        </xdr:to>
        <xdr:sp textlink="">
          <xdr:nvSpPr>
            <xdr:cNvPr id="93189" name="チェック 5" hidden="1">
              <a:extLst>
                <a:ext uri="{63B3BB69-23CF-44E3-9099-C40C66FF867C}">
                  <a14:compatExt spid="_x0000_s93189"/>
                </a:ext>
              </a:extLst>
            </xdr:cNvPr>
            <xdr:cNvSpPr>
              <a:spLocks noRot="1" noChangeShapeType="1"/>
            </xdr:cNvSpPr>
          </xdr:nvSpPr>
          <xdr:spPr>
            <a:xfrm>
              <a:off x="2029460" y="12118975"/>
              <a:ext cx="2470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29</xdr:row>
          <xdr:rowOff>152400</xdr:rowOff>
        </xdr:from>
        <xdr:to xmlns:xdr="http://schemas.openxmlformats.org/drawingml/2006/spreadsheetDrawing">
          <xdr:col>4</xdr:col>
          <xdr:colOff>0</xdr:colOff>
          <xdr:row>31</xdr:row>
          <xdr:rowOff>9525</xdr:rowOff>
        </xdr:to>
        <xdr:sp textlink="">
          <xdr:nvSpPr>
            <xdr:cNvPr id="93190" name="チェック 6" hidden="1">
              <a:extLst>
                <a:ext uri="{63B3BB69-23CF-44E3-9099-C40C66FF867C}">
                  <a14:compatExt spid="_x0000_s93190"/>
                </a:ext>
              </a:extLst>
            </xdr:cNvPr>
            <xdr:cNvSpPr>
              <a:spLocks noRot="1" noChangeShapeType="1"/>
            </xdr:cNvSpPr>
          </xdr:nvSpPr>
          <xdr:spPr>
            <a:xfrm>
              <a:off x="4200525" y="8509000"/>
              <a:ext cx="371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27</xdr:row>
          <xdr:rowOff>227965</xdr:rowOff>
        </xdr:from>
        <xdr:to xmlns:xdr="http://schemas.openxmlformats.org/drawingml/2006/spreadsheetDrawing">
          <xdr:col>4</xdr:col>
          <xdr:colOff>0</xdr:colOff>
          <xdr:row>30</xdr:row>
          <xdr:rowOff>85725</xdr:rowOff>
        </xdr:to>
        <xdr:sp textlink="">
          <xdr:nvSpPr>
            <xdr:cNvPr id="93191" name="チェック 7" hidden="1">
              <a:extLst>
                <a:ext uri="{63B3BB69-23CF-44E3-9099-C40C66FF867C}">
                  <a14:compatExt spid="_x0000_s93191"/>
                </a:ext>
              </a:extLst>
            </xdr:cNvPr>
            <xdr:cNvSpPr>
              <a:spLocks noRot="1" noChangeShapeType="1"/>
            </xdr:cNvSpPr>
          </xdr:nvSpPr>
          <xdr:spPr>
            <a:xfrm>
              <a:off x="4200525" y="8262620"/>
              <a:ext cx="37147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37</xdr:row>
          <xdr:rowOff>208915</xdr:rowOff>
        </xdr:from>
        <xdr:to xmlns:xdr="http://schemas.openxmlformats.org/drawingml/2006/spreadsheetDrawing">
          <xdr:col>2</xdr:col>
          <xdr:colOff>38100</xdr:colOff>
          <xdr:row>38</xdr:row>
          <xdr:rowOff>228600</xdr:rowOff>
        </xdr:to>
        <xdr:sp textlink="">
          <xdr:nvSpPr>
            <xdr:cNvPr id="93192" name="チェック 8" hidden="1">
              <a:extLst>
                <a:ext uri="{63B3BB69-23CF-44E3-9099-C40C66FF867C}">
                  <a14:compatExt spid="_x0000_s93192"/>
                </a:ext>
              </a:extLst>
            </xdr:cNvPr>
            <xdr:cNvSpPr>
              <a:spLocks noRot="1" noChangeShapeType="1"/>
            </xdr:cNvSpPr>
          </xdr:nvSpPr>
          <xdr:spPr>
            <a:xfrm>
              <a:off x="2029460" y="11070590"/>
              <a:ext cx="24701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44</xdr:row>
          <xdr:rowOff>200025</xdr:rowOff>
        </xdr:from>
        <xdr:to xmlns:xdr="http://schemas.openxmlformats.org/drawingml/2006/spreadsheetDrawing">
          <xdr:col>2</xdr:col>
          <xdr:colOff>38100</xdr:colOff>
          <xdr:row>46</xdr:row>
          <xdr:rowOff>47625</xdr:rowOff>
        </xdr:to>
        <xdr:sp textlink="">
          <xdr:nvSpPr>
            <xdr:cNvPr id="93193" name="チェック 9" hidden="1">
              <a:extLst>
                <a:ext uri="{63B3BB69-23CF-44E3-9099-C40C66FF867C}">
                  <a14:compatExt spid="_x0000_s93193"/>
                </a:ext>
              </a:extLst>
            </xdr:cNvPr>
            <xdr:cNvSpPr>
              <a:spLocks noRot="1" noChangeShapeType="1"/>
            </xdr:cNvSpPr>
          </xdr:nvSpPr>
          <xdr:spPr>
            <a:xfrm>
              <a:off x="2029460" y="12557125"/>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41</xdr:row>
          <xdr:rowOff>133350</xdr:rowOff>
        </xdr:from>
        <xdr:to xmlns:xdr="http://schemas.openxmlformats.org/drawingml/2006/spreadsheetDrawing">
          <xdr:col>2</xdr:col>
          <xdr:colOff>38100</xdr:colOff>
          <xdr:row>43</xdr:row>
          <xdr:rowOff>38100</xdr:rowOff>
        </xdr:to>
        <xdr:sp textlink="">
          <xdr:nvSpPr>
            <xdr:cNvPr id="93194" name="チェック 10" hidden="1">
              <a:extLst>
                <a:ext uri="{63B3BB69-23CF-44E3-9099-C40C66FF867C}">
                  <a14:compatExt spid="_x0000_s93194"/>
                </a:ext>
              </a:extLst>
            </xdr:cNvPr>
            <xdr:cNvSpPr>
              <a:spLocks noRot="1" noChangeShapeType="1"/>
            </xdr:cNvSpPr>
          </xdr:nvSpPr>
          <xdr:spPr>
            <a:xfrm>
              <a:off x="2029460" y="11833225"/>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44</xdr:row>
          <xdr:rowOff>18415</xdr:rowOff>
        </xdr:from>
        <xdr:to xmlns:xdr="http://schemas.openxmlformats.org/drawingml/2006/spreadsheetDrawing">
          <xdr:col>2</xdr:col>
          <xdr:colOff>38100</xdr:colOff>
          <xdr:row>44</xdr:row>
          <xdr:rowOff>228600</xdr:rowOff>
        </xdr:to>
        <xdr:sp textlink="">
          <xdr:nvSpPr>
            <xdr:cNvPr id="93195" name="チェック 11" hidden="1">
              <a:extLst>
                <a:ext uri="{63B3BB69-23CF-44E3-9099-C40C66FF867C}">
                  <a14:compatExt spid="_x0000_s93195"/>
                </a:ext>
              </a:extLst>
            </xdr:cNvPr>
            <xdr:cNvSpPr>
              <a:spLocks noRot="1" noChangeShapeType="1"/>
            </xdr:cNvSpPr>
          </xdr:nvSpPr>
          <xdr:spPr>
            <a:xfrm>
              <a:off x="2029460" y="12375515"/>
              <a:ext cx="2470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35</xdr:row>
          <xdr:rowOff>962025</xdr:rowOff>
        </xdr:from>
        <xdr:to xmlns:xdr="http://schemas.openxmlformats.org/drawingml/2006/spreadsheetDrawing">
          <xdr:col>2</xdr:col>
          <xdr:colOff>38100</xdr:colOff>
          <xdr:row>37</xdr:row>
          <xdr:rowOff>47625</xdr:rowOff>
        </xdr:to>
        <xdr:sp textlink="">
          <xdr:nvSpPr>
            <xdr:cNvPr id="93196" name="チェック 12" hidden="1">
              <a:extLst>
                <a:ext uri="{63B3BB69-23CF-44E3-9099-C40C66FF867C}">
                  <a14:compatExt spid="_x0000_s93196"/>
                </a:ext>
              </a:extLst>
            </xdr:cNvPr>
            <xdr:cNvSpPr>
              <a:spLocks noRot="1" noChangeShapeType="1"/>
            </xdr:cNvSpPr>
          </xdr:nvSpPr>
          <xdr:spPr>
            <a:xfrm>
              <a:off x="2029460" y="10575925"/>
              <a:ext cx="24701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36</xdr:row>
          <xdr:rowOff>190500</xdr:rowOff>
        </xdr:from>
        <xdr:to xmlns:xdr="http://schemas.openxmlformats.org/drawingml/2006/spreadsheetDrawing">
          <xdr:col>2</xdr:col>
          <xdr:colOff>38100</xdr:colOff>
          <xdr:row>38</xdr:row>
          <xdr:rowOff>18415</xdr:rowOff>
        </xdr:to>
        <xdr:sp textlink="">
          <xdr:nvSpPr>
            <xdr:cNvPr id="93197" name="チェック 13" hidden="1">
              <a:extLst>
                <a:ext uri="{63B3BB69-23CF-44E3-9099-C40C66FF867C}">
                  <a14:compatExt spid="_x0000_s93197"/>
                </a:ext>
              </a:extLst>
            </xdr:cNvPr>
            <xdr:cNvSpPr>
              <a:spLocks noRot="1" noChangeShapeType="1"/>
            </xdr:cNvSpPr>
          </xdr:nvSpPr>
          <xdr:spPr>
            <a:xfrm>
              <a:off x="2029460" y="10814050"/>
              <a:ext cx="247015" cy="304165"/>
            </a:xfrm>
            <a:prstGeom prst="rect"/>
          </xdr:spPr>
        </xdr:sp>
        <xdr:clientData/>
      </xdr:twoCellAnchor>
    </mc:Choice>
    <mc:Fallback/>
  </mc:AlternateContent>
  <xdr:twoCellAnchor>
    <xdr:from xmlns:xdr="http://schemas.openxmlformats.org/drawingml/2006/spreadsheetDrawing">
      <xdr:col>1</xdr:col>
      <xdr:colOff>1686560</xdr:colOff>
      <xdr:row>28</xdr:row>
      <xdr:rowOff>22225</xdr:rowOff>
    </xdr:from>
    <xdr:to xmlns:xdr="http://schemas.openxmlformats.org/drawingml/2006/spreadsheetDrawing">
      <xdr:col>7</xdr:col>
      <xdr:colOff>1087120</xdr:colOff>
      <xdr:row>32</xdr:row>
      <xdr:rowOff>78740</xdr:rowOff>
    </xdr:to>
    <xdr:sp macro="" textlink="">
      <xdr:nvSpPr>
        <xdr:cNvPr id="2" name="正方形/長方形 1"/>
        <xdr:cNvSpPr/>
      </xdr:nvSpPr>
      <xdr:spPr>
        <a:xfrm>
          <a:off x="1943735" y="8312150"/>
          <a:ext cx="6601460" cy="7804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32</xdr:row>
      <xdr:rowOff>168275</xdr:rowOff>
    </xdr:from>
    <xdr:to xmlns:xdr="http://schemas.openxmlformats.org/drawingml/2006/spreadsheetDrawing">
      <xdr:col>10</xdr:col>
      <xdr:colOff>201930</xdr:colOff>
      <xdr:row>35</xdr:row>
      <xdr:rowOff>74930</xdr:rowOff>
    </xdr:to>
    <xdr:sp macro="" textlink="">
      <xdr:nvSpPr>
        <xdr:cNvPr id="3" name="正方形/長方形 2"/>
        <xdr:cNvSpPr/>
      </xdr:nvSpPr>
      <xdr:spPr>
        <a:xfrm>
          <a:off x="1934210" y="9182100"/>
          <a:ext cx="11012170" cy="50673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342265</xdr:rowOff>
        </xdr:from>
        <xdr:to xmlns:xdr="http://schemas.openxmlformats.org/drawingml/2006/spreadsheetDrawing">
          <xdr:col>1</xdr:col>
          <xdr:colOff>247650</xdr:colOff>
          <xdr:row>21</xdr:row>
          <xdr:rowOff>123825</xdr:rowOff>
        </xdr:to>
        <xdr:sp textlink="">
          <xdr:nvSpPr>
            <xdr:cNvPr id="93198" name="チェック 14" hidden="1">
              <a:extLst>
                <a:ext uri="{63B3BB69-23CF-44E3-9099-C40C66FF867C}">
                  <a14:compatExt spid="_x0000_s93198"/>
                </a:ext>
              </a:extLst>
            </xdr:cNvPr>
            <xdr:cNvSpPr>
              <a:spLocks noRot="1" noChangeShapeType="1"/>
            </xdr:cNvSpPr>
          </xdr:nvSpPr>
          <xdr:spPr>
            <a:xfrm>
              <a:off x="95250" y="6195695"/>
              <a:ext cx="409575" cy="457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276860</xdr:rowOff>
        </xdr:from>
        <xdr:to xmlns:xdr="http://schemas.openxmlformats.org/drawingml/2006/spreadsheetDrawing">
          <xdr:col>1</xdr:col>
          <xdr:colOff>257810</xdr:colOff>
          <xdr:row>19</xdr:row>
          <xdr:rowOff>428625</xdr:rowOff>
        </xdr:to>
        <xdr:sp textlink="">
          <xdr:nvSpPr>
            <xdr:cNvPr id="93199" name="チェック 15" hidden="1">
              <a:extLst>
                <a:ext uri="{63B3BB69-23CF-44E3-9099-C40C66FF867C}">
                  <a14:compatExt spid="_x0000_s93199"/>
                </a:ext>
              </a:extLst>
            </xdr:cNvPr>
            <xdr:cNvSpPr>
              <a:spLocks noRot="1" noChangeShapeType="1"/>
            </xdr:cNvSpPr>
          </xdr:nvSpPr>
          <xdr:spPr>
            <a:xfrm>
              <a:off x="95250" y="5844540"/>
              <a:ext cx="419735" cy="437515"/>
            </a:xfrm>
            <a:prstGeom prst="rect"/>
          </xdr:spPr>
        </xdr:sp>
        <xdr:clientData/>
      </xdr:twoCellAnchor>
    </mc:Choice>
    <mc:Fallback/>
  </mc:AlternateContent>
  <xdr:twoCellAnchor>
    <xdr:from xmlns:xdr="http://schemas.openxmlformats.org/drawingml/2006/spreadsheetDrawing">
      <xdr:col>2</xdr:col>
      <xdr:colOff>1057275</xdr:colOff>
      <xdr:row>35</xdr:row>
      <xdr:rowOff>170180</xdr:rowOff>
    </xdr:from>
    <xdr:to xmlns:xdr="http://schemas.openxmlformats.org/drawingml/2006/spreadsheetDrawing">
      <xdr:col>7</xdr:col>
      <xdr:colOff>1018540</xdr:colOff>
      <xdr:row>37</xdr:row>
      <xdr:rowOff>57150</xdr:rowOff>
    </xdr:to>
    <xdr:grpSp>
      <xdr:nvGrpSpPr>
        <xdr:cNvPr id="4" name="グループ化 3"/>
        <xdr:cNvGrpSpPr/>
      </xdr:nvGrpSpPr>
      <xdr:grpSpPr>
        <a:xfrm>
          <a:off x="3295650" y="9784080"/>
          <a:ext cx="5180965" cy="1134745"/>
          <a:chOff x="3295650" y="8934450"/>
          <a:chExt cx="5181600" cy="1133474"/>
        </a:xfrm>
      </xdr:grpSpPr>
      <xdr:sp macro="" textlink="">
        <xdr:nvSpPr>
          <xdr:cNvPr id="5" name="テキスト ボックス 4"/>
          <xdr:cNvSpPr txBox="1"/>
        </xdr:nvSpPr>
        <xdr:spPr>
          <a:xfrm>
            <a:off x="3295650" y="9429749"/>
            <a:ext cx="5181600"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latin typeface="メイリオ"/>
                <a:ea typeface="メイリオ"/>
              </a:rPr>
              <a:t>＜点線内の機器等の導入に際し、必要な場合のみチェックすること＞</a:t>
            </a:r>
          </a:p>
        </xdr:txBody>
      </xdr:sp>
      <xdr:sp macro="" textlink="">
        <xdr:nvSpPr>
          <xdr:cNvPr id="6" name="下矢印 3"/>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16</xdr:row>
          <xdr:rowOff>114935</xdr:rowOff>
        </xdr:from>
        <xdr:to xmlns:xdr="http://schemas.openxmlformats.org/drawingml/2006/spreadsheetDrawing">
          <xdr:col>1</xdr:col>
          <xdr:colOff>257810</xdr:colOff>
          <xdr:row>18</xdr:row>
          <xdr:rowOff>38100</xdr:rowOff>
        </xdr:to>
        <xdr:sp textlink="">
          <xdr:nvSpPr>
            <xdr:cNvPr id="93200" name="チェック 16" hidden="1">
              <a:extLst>
                <a:ext uri="{63B3BB69-23CF-44E3-9099-C40C66FF867C}">
                  <a14:compatExt spid="_x0000_s93200"/>
                </a:ext>
              </a:extLst>
            </xdr:cNvPr>
            <xdr:cNvSpPr>
              <a:spLocks noRot="1" noChangeShapeType="1"/>
            </xdr:cNvSpPr>
          </xdr:nvSpPr>
          <xdr:spPr>
            <a:xfrm>
              <a:off x="104775" y="5158740"/>
              <a:ext cx="4102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21</xdr:row>
          <xdr:rowOff>0</xdr:rowOff>
        </xdr:from>
        <xdr:to xmlns:xdr="http://schemas.openxmlformats.org/drawingml/2006/spreadsheetDrawing">
          <xdr:col>1</xdr:col>
          <xdr:colOff>133350</xdr:colOff>
          <xdr:row>21</xdr:row>
          <xdr:rowOff>408940</xdr:rowOff>
        </xdr:to>
        <xdr:sp textlink="">
          <xdr:nvSpPr>
            <xdr:cNvPr id="93201" name="チェック 17" hidden="1">
              <a:extLst>
                <a:ext uri="{63B3BB69-23CF-44E3-9099-C40C66FF867C}">
                  <a14:compatExt spid="_x0000_s93201"/>
                </a:ext>
              </a:extLst>
            </xdr:cNvPr>
            <xdr:cNvSpPr>
              <a:spLocks noRot="1" noChangeShapeType="1"/>
            </xdr:cNvSpPr>
          </xdr:nvSpPr>
          <xdr:spPr>
            <a:xfrm>
              <a:off x="95250" y="6529705"/>
              <a:ext cx="29527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23</xdr:row>
          <xdr:rowOff>0</xdr:rowOff>
        </xdr:from>
        <xdr:to xmlns:xdr="http://schemas.openxmlformats.org/drawingml/2006/spreadsheetDrawing">
          <xdr:col>1</xdr:col>
          <xdr:colOff>133350</xdr:colOff>
          <xdr:row>24</xdr:row>
          <xdr:rowOff>0</xdr:rowOff>
        </xdr:to>
        <xdr:sp textlink="">
          <xdr:nvSpPr>
            <xdr:cNvPr id="93202" name="チェック 18" hidden="1">
              <a:extLst>
                <a:ext uri="{63B3BB69-23CF-44E3-9099-C40C66FF867C}">
                  <a14:compatExt spid="_x0000_s93202"/>
                </a:ext>
              </a:extLst>
            </xdr:cNvPr>
            <xdr:cNvSpPr>
              <a:spLocks noRot="1" noChangeShapeType="1"/>
            </xdr:cNvSpPr>
          </xdr:nvSpPr>
          <xdr:spPr>
            <a:xfrm>
              <a:off x="95250" y="7215505"/>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49</xdr:row>
          <xdr:rowOff>0</xdr:rowOff>
        </xdr:from>
        <xdr:to xmlns:xdr="http://schemas.openxmlformats.org/drawingml/2006/spreadsheetDrawing">
          <xdr:col>2</xdr:col>
          <xdr:colOff>200025</xdr:colOff>
          <xdr:row>50</xdr:row>
          <xdr:rowOff>0</xdr:rowOff>
        </xdr:to>
        <xdr:sp textlink="">
          <xdr:nvSpPr>
            <xdr:cNvPr id="93203" name="チェック 19" hidden="1">
              <a:extLst>
                <a:ext uri="{63B3BB69-23CF-44E3-9099-C40C66FF867C}">
                  <a14:compatExt spid="_x0000_s93203"/>
                </a:ext>
              </a:extLst>
            </xdr:cNvPr>
            <xdr:cNvSpPr>
              <a:spLocks noRot="1" noChangeShapeType="1"/>
            </xdr:cNvSpPr>
          </xdr:nvSpPr>
          <xdr:spPr>
            <a:xfrm>
              <a:off x="266700" y="13433425"/>
              <a:ext cx="21717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49</xdr:row>
          <xdr:rowOff>219075</xdr:rowOff>
        </xdr:from>
        <xdr:to xmlns:xdr="http://schemas.openxmlformats.org/drawingml/2006/spreadsheetDrawing">
          <xdr:col>2</xdr:col>
          <xdr:colOff>429260</xdr:colOff>
          <xdr:row>50</xdr:row>
          <xdr:rowOff>219075</xdr:rowOff>
        </xdr:to>
        <xdr:sp textlink="">
          <xdr:nvSpPr>
            <xdr:cNvPr id="93204" name="チェック 20" hidden="1">
              <a:extLst>
                <a:ext uri="{63B3BB69-23CF-44E3-9099-C40C66FF867C}">
                  <a14:compatExt spid="_x0000_s93204"/>
                </a:ext>
              </a:extLst>
            </xdr:cNvPr>
            <xdr:cNvSpPr>
              <a:spLocks noRot="1" noChangeShapeType="1"/>
            </xdr:cNvSpPr>
          </xdr:nvSpPr>
          <xdr:spPr>
            <a:xfrm>
              <a:off x="266700" y="13652500"/>
              <a:ext cx="240093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50</xdr:row>
          <xdr:rowOff>208915</xdr:rowOff>
        </xdr:from>
        <xdr:to xmlns:xdr="http://schemas.openxmlformats.org/drawingml/2006/spreadsheetDrawing">
          <xdr:col>2</xdr:col>
          <xdr:colOff>238125</xdr:colOff>
          <xdr:row>51</xdr:row>
          <xdr:rowOff>219075</xdr:rowOff>
        </xdr:to>
        <xdr:sp textlink="">
          <xdr:nvSpPr>
            <xdr:cNvPr id="93205" name="チェック 21" hidden="1">
              <a:extLst>
                <a:ext uri="{63B3BB69-23CF-44E3-9099-C40C66FF867C}">
                  <a14:compatExt spid="_x0000_s93205"/>
                </a:ext>
              </a:extLst>
            </xdr:cNvPr>
            <xdr:cNvSpPr>
              <a:spLocks noRot="1" noChangeShapeType="1"/>
            </xdr:cNvSpPr>
          </xdr:nvSpPr>
          <xdr:spPr>
            <a:xfrm>
              <a:off x="266700" y="13897610"/>
              <a:ext cx="220980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1076325</xdr:colOff>
          <xdr:row>49</xdr:row>
          <xdr:rowOff>10160</xdr:rowOff>
        </xdr:from>
        <xdr:to xmlns:xdr="http://schemas.openxmlformats.org/drawingml/2006/spreadsheetDrawing">
          <xdr:col>5</xdr:col>
          <xdr:colOff>180340</xdr:colOff>
          <xdr:row>50</xdr:row>
          <xdr:rowOff>0</xdr:rowOff>
        </xdr:to>
        <xdr:sp textlink="">
          <xdr:nvSpPr>
            <xdr:cNvPr id="93206" name="チェック 22" hidden="1">
              <a:extLst>
                <a:ext uri="{63B3BB69-23CF-44E3-9099-C40C66FF867C}">
                  <a14:compatExt spid="_x0000_s93206"/>
                </a:ext>
              </a:extLst>
            </xdr:cNvPr>
            <xdr:cNvSpPr>
              <a:spLocks noRot="1" noChangeShapeType="1"/>
            </xdr:cNvSpPr>
          </xdr:nvSpPr>
          <xdr:spPr>
            <a:xfrm>
              <a:off x="3314700" y="13443585"/>
              <a:ext cx="23996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1076325</xdr:colOff>
          <xdr:row>49</xdr:row>
          <xdr:rowOff>227965</xdr:rowOff>
        </xdr:from>
        <xdr:to xmlns:xdr="http://schemas.openxmlformats.org/drawingml/2006/spreadsheetDrawing">
          <xdr:col>5</xdr:col>
          <xdr:colOff>180340</xdr:colOff>
          <xdr:row>50</xdr:row>
          <xdr:rowOff>227965</xdr:rowOff>
        </xdr:to>
        <xdr:sp textlink="">
          <xdr:nvSpPr>
            <xdr:cNvPr id="93207" name="チェック 23" hidden="1">
              <a:extLst>
                <a:ext uri="{63B3BB69-23CF-44E3-9099-C40C66FF867C}">
                  <a14:compatExt spid="_x0000_s93207"/>
                </a:ext>
              </a:extLst>
            </xdr:cNvPr>
            <xdr:cNvSpPr>
              <a:spLocks noRot="1" noChangeShapeType="1"/>
            </xdr:cNvSpPr>
          </xdr:nvSpPr>
          <xdr:spPr>
            <a:xfrm>
              <a:off x="3314700" y="13661390"/>
              <a:ext cx="239966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1076325</xdr:colOff>
          <xdr:row>50</xdr:row>
          <xdr:rowOff>227965</xdr:rowOff>
        </xdr:from>
        <xdr:to xmlns:xdr="http://schemas.openxmlformats.org/drawingml/2006/spreadsheetDrawing">
          <xdr:col>5</xdr:col>
          <xdr:colOff>180340</xdr:colOff>
          <xdr:row>51</xdr:row>
          <xdr:rowOff>227965</xdr:rowOff>
        </xdr:to>
        <xdr:sp textlink="">
          <xdr:nvSpPr>
            <xdr:cNvPr id="93208" name="チェック 24" hidden="1">
              <a:extLst>
                <a:ext uri="{63B3BB69-23CF-44E3-9099-C40C66FF867C}">
                  <a14:compatExt spid="_x0000_s93208"/>
                </a:ext>
              </a:extLst>
            </xdr:cNvPr>
            <xdr:cNvSpPr>
              <a:spLocks noRot="1" noChangeShapeType="1"/>
            </xdr:cNvSpPr>
          </xdr:nvSpPr>
          <xdr:spPr>
            <a:xfrm>
              <a:off x="3314700" y="13916660"/>
              <a:ext cx="239966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51</xdr:row>
          <xdr:rowOff>219075</xdr:rowOff>
        </xdr:from>
        <xdr:to xmlns:xdr="http://schemas.openxmlformats.org/drawingml/2006/spreadsheetDrawing">
          <xdr:col>1</xdr:col>
          <xdr:colOff>1057275</xdr:colOff>
          <xdr:row>52</xdr:row>
          <xdr:rowOff>227965</xdr:rowOff>
        </xdr:to>
        <xdr:sp textlink="">
          <xdr:nvSpPr>
            <xdr:cNvPr id="93209" name="チェック 25" hidden="1">
              <a:extLst>
                <a:ext uri="{63B3BB69-23CF-44E3-9099-C40C66FF867C}">
                  <a14:compatExt spid="_x0000_s93209"/>
                </a:ext>
              </a:extLst>
            </xdr:cNvPr>
            <xdr:cNvSpPr>
              <a:spLocks noRot="1" noChangeShapeType="1"/>
            </xdr:cNvSpPr>
          </xdr:nvSpPr>
          <xdr:spPr>
            <a:xfrm>
              <a:off x="266700" y="14163040"/>
              <a:ext cx="10477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49</xdr:row>
          <xdr:rowOff>38100</xdr:rowOff>
        </xdr:from>
        <xdr:to xmlns:xdr="http://schemas.openxmlformats.org/drawingml/2006/spreadsheetDrawing">
          <xdr:col>7</xdr:col>
          <xdr:colOff>438785</xdr:colOff>
          <xdr:row>49</xdr:row>
          <xdr:rowOff>227965</xdr:rowOff>
        </xdr:to>
        <xdr:sp textlink="">
          <xdr:nvSpPr>
            <xdr:cNvPr id="93210" name="チェック 26" hidden="1">
              <a:extLst>
                <a:ext uri="{63B3BB69-23CF-44E3-9099-C40C66FF867C}">
                  <a14:compatExt spid="_x0000_s93210"/>
                </a:ext>
              </a:extLst>
            </xdr:cNvPr>
            <xdr:cNvSpPr>
              <a:spLocks noRot="1" noChangeShapeType="1"/>
            </xdr:cNvSpPr>
          </xdr:nvSpPr>
          <xdr:spPr>
            <a:xfrm>
              <a:off x="6572250" y="13471525"/>
              <a:ext cx="13246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50</xdr:row>
          <xdr:rowOff>123825</xdr:rowOff>
        </xdr:from>
        <xdr:to xmlns:xdr="http://schemas.openxmlformats.org/drawingml/2006/spreadsheetDrawing">
          <xdr:col>9</xdr:col>
          <xdr:colOff>2362835</xdr:colOff>
          <xdr:row>51</xdr:row>
          <xdr:rowOff>123825</xdr:rowOff>
        </xdr:to>
        <xdr:sp textlink="">
          <xdr:nvSpPr>
            <xdr:cNvPr id="93213" name="チェック 29" hidden="1">
              <a:extLst>
                <a:ext uri="{63B3BB69-23CF-44E3-9099-C40C66FF867C}">
                  <a14:compatExt spid="_x0000_s93213"/>
                </a:ext>
              </a:extLst>
            </xdr:cNvPr>
            <xdr:cNvSpPr>
              <a:spLocks noRot="1" noChangeShapeType="1"/>
            </xdr:cNvSpPr>
          </xdr:nvSpPr>
          <xdr:spPr>
            <a:xfrm>
              <a:off x="9096375" y="13812520"/>
              <a:ext cx="29629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51</xdr:row>
          <xdr:rowOff>76200</xdr:rowOff>
        </xdr:from>
        <xdr:to xmlns:xdr="http://schemas.openxmlformats.org/drawingml/2006/spreadsheetDrawing">
          <xdr:col>9</xdr:col>
          <xdr:colOff>1790700</xdr:colOff>
          <xdr:row>52</xdr:row>
          <xdr:rowOff>29210</xdr:rowOff>
        </xdr:to>
        <xdr:sp textlink="">
          <xdr:nvSpPr>
            <xdr:cNvPr id="93214" name="チェック 30" hidden="1">
              <a:extLst>
                <a:ext uri="{63B3BB69-23CF-44E3-9099-C40C66FF867C}">
                  <a14:compatExt spid="_x0000_s93214"/>
                </a:ext>
              </a:extLst>
            </xdr:cNvPr>
            <xdr:cNvSpPr>
              <a:spLocks noRot="1" noChangeShapeType="1"/>
            </xdr:cNvSpPr>
          </xdr:nvSpPr>
          <xdr:spPr>
            <a:xfrm>
              <a:off x="9096375" y="14020165"/>
              <a:ext cx="23907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52</xdr:row>
          <xdr:rowOff>29210</xdr:rowOff>
        </xdr:from>
        <xdr:to xmlns:xdr="http://schemas.openxmlformats.org/drawingml/2006/spreadsheetDrawing">
          <xdr:col>9</xdr:col>
          <xdr:colOff>420370</xdr:colOff>
          <xdr:row>53</xdr:row>
          <xdr:rowOff>48260</xdr:rowOff>
        </xdr:to>
        <xdr:sp textlink="">
          <xdr:nvSpPr>
            <xdr:cNvPr id="93215" name="チェック 31" hidden="1">
              <a:extLst>
                <a:ext uri="{63B3BB69-23CF-44E3-9099-C40C66FF867C}">
                  <a14:compatExt spid="_x0000_s93215"/>
                </a:ext>
              </a:extLst>
            </xdr:cNvPr>
            <xdr:cNvSpPr>
              <a:spLocks noRot="1" noChangeShapeType="1"/>
            </xdr:cNvSpPr>
          </xdr:nvSpPr>
          <xdr:spPr>
            <a:xfrm>
              <a:off x="9096375" y="14228445"/>
              <a:ext cx="102044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52</xdr:row>
          <xdr:rowOff>10160</xdr:rowOff>
        </xdr:from>
        <xdr:to xmlns:xdr="http://schemas.openxmlformats.org/drawingml/2006/spreadsheetDrawing">
          <xdr:col>8</xdr:col>
          <xdr:colOff>314325</xdr:colOff>
          <xdr:row>53</xdr:row>
          <xdr:rowOff>10160</xdr:rowOff>
        </xdr:to>
        <xdr:sp textlink="">
          <xdr:nvSpPr>
            <xdr:cNvPr id="93216" name="チェック 32" hidden="1">
              <a:extLst>
                <a:ext uri="{63B3BB69-23CF-44E3-9099-C40C66FF867C}">
                  <a14:compatExt spid="_x0000_s93216"/>
                </a:ext>
              </a:extLst>
            </xdr:cNvPr>
            <xdr:cNvSpPr>
              <a:spLocks noRot="1" noChangeShapeType="1"/>
            </xdr:cNvSpPr>
          </xdr:nvSpPr>
          <xdr:spPr>
            <a:xfrm>
              <a:off x="6572250" y="14209395"/>
              <a:ext cx="2524125" cy="255270"/>
            </a:xfrm>
            <a:prstGeom prst="rect"/>
          </xdr:spPr>
        </xdr:sp>
        <xdr:clientData/>
      </xdr:twoCellAnchor>
    </mc:Choice>
    <mc:Fallback/>
  </mc:AlternateContent>
  <xdr:twoCellAnchor>
    <xdr:from xmlns:xdr="http://schemas.openxmlformats.org/drawingml/2006/spreadsheetDrawing">
      <xdr:col>6</xdr:col>
      <xdr:colOff>172720</xdr:colOff>
      <xdr:row>49</xdr:row>
      <xdr:rowOff>182880</xdr:rowOff>
    </xdr:from>
    <xdr:to xmlns:xdr="http://schemas.openxmlformats.org/drawingml/2006/spreadsheetDrawing">
      <xdr:col>11</xdr:col>
      <xdr:colOff>601980</xdr:colOff>
      <xdr:row>50</xdr:row>
      <xdr:rowOff>182880</xdr:rowOff>
    </xdr:to>
    <xdr:sp macro="" textlink="">
      <xdr:nvSpPr>
        <xdr:cNvPr id="7" name="テキスト ボックス 6"/>
        <xdr:cNvSpPr txBox="1"/>
      </xdr:nvSpPr>
      <xdr:spPr>
        <a:xfrm>
          <a:off x="6668770" y="13616305"/>
          <a:ext cx="689673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32</xdr:row>
          <xdr:rowOff>161290</xdr:rowOff>
        </xdr:from>
        <xdr:to xmlns:xdr="http://schemas.openxmlformats.org/drawingml/2006/spreadsheetDrawing">
          <xdr:col>2</xdr:col>
          <xdr:colOff>38100</xdr:colOff>
          <xdr:row>34</xdr:row>
          <xdr:rowOff>95250</xdr:rowOff>
        </xdr:to>
        <xdr:sp textlink="">
          <xdr:nvSpPr>
            <xdr:cNvPr id="93217" name="チェック 33" hidden="1">
              <a:extLst>
                <a:ext uri="{63B3BB69-23CF-44E3-9099-C40C66FF867C}">
                  <a14:compatExt spid="_x0000_s93217"/>
                </a:ext>
              </a:extLst>
            </xdr:cNvPr>
            <xdr:cNvSpPr>
              <a:spLocks noRot="1" noChangeShapeType="1"/>
            </xdr:cNvSpPr>
          </xdr:nvSpPr>
          <xdr:spPr>
            <a:xfrm>
              <a:off x="2029460" y="9175115"/>
              <a:ext cx="24701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17</xdr:row>
          <xdr:rowOff>209550</xdr:rowOff>
        </xdr:from>
        <xdr:to xmlns:xdr="http://schemas.openxmlformats.org/drawingml/2006/spreadsheetDrawing">
          <xdr:col>1</xdr:col>
          <xdr:colOff>257810</xdr:colOff>
          <xdr:row>19</xdr:row>
          <xdr:rowOff>66675</xdr:rowOff>
        </xdr:to>
        <xdr:sp textlink="">
          <xdr:nvSpPr>
            <xdr:cNvPr id="93218" name="チェック 34" hidden="1">
              <a:extLst>
                <a:ext uri="{63B3BB69-23CF-44E3-9099-C40C66FF867C}">
                  <a14:compatExt spid="_x0000_s93218"/>
                </a:ext>
              </a:extLst>
            </xdr:cNvPr>
            <xdr:cNvSpPr>
              <a:spLocks noRot="1" noChangeShapeType="1"/>
            </xdr:cNvSpPr>
          </xdr:nvSpPr>
          <xdr:spPr>
            <a:xfrm>
              <a:off x="104775" y="5481955"/>
              <a:ext cx="410210"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85725</xdr:colOff>
          <xdr:row>50</xdr:row>
          <xdr:rowOff>57150</xdr:rowOff>
        </xdr:from>
        <xdr:to xmlns:xdr="http://schemas.openxmlformats.org/drawingml/2006/spreadsheetDrawing">
          <xdr:col>7</xdr:col>
          <xdr:colOff>391160</xdr:colOff>
          <xdr:row>51</xdr:row>
          <xdr:rowOff>57150</xdr:rowOff>
        </xdr:to>
        <xdr:sp textlink="">
          <xdr:nvSpPr>
            <xdr:cNvPr id="93220" name="チェック 36" hidden="1">
              <a:extLst>
                <a:ext uri="{63B3BB69-23CF-44E3-9099-C40C66FF867C}">
                  <a14:compatExt spid="_x0000_s93220"/>
                </a:ext>
              </a:extLst>
            </xdr:cNvPr>
            <xdr:cNvSpPr>
              <a:spLocks noRot="1" noChangeShapeType="1"/>
            </xdr:cNvSpPr>
          </xdr:nvSpPr>
          <xdr:spPr>
            <a:xfrm>
              <a:off x="6581775" y="13745845"/>
              <a:ext cx="126746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51</xdr:row>
          <xdr:rowOff>67310</xdr:rowOff>
        </xdr:from>
        <xdr:to xmlns:xdr="http://schemas.openxmlformats.org/drawingml/2006/spreadsheetDrawing">
          <xdr:col>7</xdr:col>
          <xdr:colOff>295275</xdr:colOff>
          <xdr:row>52</xdr:row>
          <xdr:rowOff>10160</xdr:rowOff>
        </xdr:to>
        <xdr:sp textlink="">
          <xdr:nvSpPr>
            <xdr:cNvPr id="93221" name="チェック 37" hidden="1">
              <a:extLst>
                <a:ext uri="{63B3BB69-23CF-44E3-9099-C40C66FF867C}">
                  <a14:compatExt spid="_x0000_s93221"/>
                </a:ext>
              </a:extLst>
            </xdr:cNvPr>
            <xdr:cNvSpPr>
              <a:spLocks noRot="1" noChangeShapeType="1"/>
            </xdr:cNvSpPr>
          </xdr:nvSpPr>
          <xdr:spPr>
            <a:xfrm>
              <a:off x="6572250" y="14011275"/>
              <a:ext cx="1181100" cy="19812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18415</xdr:rowOff>
    </xdr:from>
    <xdr:to xmlns:xdr="http://schemas.openxmlformats.org/drawingml/2006/spreadsheetDrawing">
      <xdr:col>11</xdr:col>
      <xdr:colOff>419100</xdr:colOff>
      <xdr:row>10</xdr:row>
      <xdr:rowOff>267335</xdr:rowOff>
    </xdr:to>
    <xdr:sp macro="" textlink="">
      <xdr:nvSpPr>
        <xdr:cNvPr id="2" name="右大かっこ 1"/>
        <xdr:cNvSpPr/>
      </xdr:nvSpPr>
      <xdr:spPr>
        <a:xfrm>
          <a:off x="6238875" y="2295525"/>
          <a:ext cx="342900" cy="5657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9</xdr:row>
      <xdr:rowOff>132715</xdr:rowOff>
    </xdr:from>
    <xdr:to xmlns:xdr="http://schemas.openxmlformats.org/drawingml/2006/spreadsheetDrawing">
      <xdr:col>21</xdr:col>
      <xdr:colOff>276225</xdr:colOff>
      <xdr:row>10</xdr:row>
      <xdr:rowOff>124460</xdr:rowOff>
    </xdr:to>
    <xdr:sp macro="" textlink="">
      <xdr:nvSpPr>
        <xdr:cNvPr id="3" name="テキスト ボックス 2"/>
        <xdr:cNvSpPr txBox="1"/>
      </xdr:nvSpPr>
      <xdr:spPr>
        <a:xfrm>
          <a:off x="6610350" y="2409825"/>
          <a:ext cx="4343400" cy="308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mlns:xdr="http://schemas.openxmlformats.org/drawingml/2006/spreadsheetDrawing">
      <xdr:col>0</xdr:col>
      <xdr:colOff>190500</xdr:colOff>
      <xdr:row>35</xdr:row>
      <xdr:rowOff>131445</xdr:rowOff>
    </xdr:from>
    <xdr:to xmlns:xdr="http://schemas.openxmlformats.org/drawingml/2006/spreadsheetDrawing">
      <xdr:col>20</xdr:col>
      <xdr:colOff>577850</xdr:colOff>
      <xdr:row>40</xdr:row>
      <xdr:rowOff>19050</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190500" y="11286490"/>
          <a:ext cx="10407650" cy="11639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25</xdr:row>
          <xdr:rowOff>162560</xdr:rowOff>
        </xdr:from>
        <xdr:to xmlns:xdr="http://schemas.openxmlformats.org/drawingml/2006/spreadsheetDrawing">
          <xdr:col>2</xdr:col>
          <xdr:colOff>267335</xdr:colOff>
          <xdr:row>28</xdr:row>
          <xdr:rowOff>104775</xdr:rowOff>
        </xdr:to>
        <xdr:sp textlink="">
          <xdr:nvSpPr>
            <xdr:cNvPr id="108545" name="チェック 1" hidden="1">
              <a:extLst>
                <a:ext uri="{63B3BB69-23CF-44E3-9099-C40C66FF867C}">
                  <a14:compatExt spid="_x0000_s108545"/>
                </a:ext>
              </a:extLst>
            </xdr:cNvPr>
            <xdr:cNvSpPr>
              <a:spLocks noRot="1" noChangeShapeType="1"/>
            </xdr:cNvSpPr>
          </xdr:nvSpPr>
          <xdr:spPr>
            <a:xfrm>
              <a:off x="1237615" y="839343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1743710</xdr:colOff>
          <xdr:row>28</xdr:row>
          <xdr:rowOff>0</xdr:rowOff>
        </xdr:from>
        <xdr:to xmlns:xdr="http://schemas.openxmlformats.org/drawingml/2006/spreadsheetDrawing">
          <xdr:col>3</xdr:col>
          <xdr:colOff>9525</xdr:colOff>
          <xdr:row>29</xdr:row>
          <xdr:rowOff>47625</xdr:rowOff>
        </xdr:to>
        <xdr:sp textlink="">
          <xdr:nvSpPr>
            <xdr:cNvPr id="108546" name="チェック 2" hidden="1">
              <a:extLst>
                <a:ext uri="{63B3BB69-23CF-44E3-9099-C40C66FF867C}">
                  <a14:compatExt spid="_x0000_s108546"/>
                </a:ext>
              </a:extLst>
            </xdr:cNvPr>
            <xdr:cNvSpPr>
              <a:spLocks noRot="1" noChangeShapeType="1"/>
            </xdr:cNvSpPr>
          </xdr:nvSpPr>
          <xdr:spPr>
            <a:xfrm>
              <a:off x="2962910" y="8726170"/>
              <a:ext cx="35179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1743710</xdr:colOff>
          <xdr:row>26</xdr:row>
          <xdr:rowOff>0</xdr:rowOff>
        </xdr:from>
        <xdr:to xmlns:xdr="http://schemas.openxmlformats.org/drawingml/2006/spreadsheetDrawing">
          <xdr:col>3</xdr:col>
          <xdr:colOff>0</xdr:colOff>
          <xdr:row>28</xdr:row>
          <xdr:rowOff>38735</xdr:rowOff>
        </xdr:to>
        <xdr:sp textlink="">
          <xdr:nvSpPr>
            <xdr:cNvPr id="108547" name="チェック 3" hidden="1">
              <a:extLst>
                <a:ext uri="{63B3BB69-23CF-44E3-9099-C40C66FF867C}">
                  <a14:compatExt spid="_x0000_s108547"/>
                </a:ext>
              </a:extLst>
            </xdr:cNvPr>
            <xdr:cNvSpPr>
              <a:spLocks noRot="1" noChangeShapeType="1"/>
            </xdr:cNvSpPr>
          </xdr:nvSpPr>
          <xdr:spPr>
            <a:xfrm>
              <a:off x="2962910" y="8459470"/>
              <a:ext cx="3422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0</xdr:rowOff>
        </xdr:from>
        <xdr:to xmlns:xdr="http://schemas.openxmlformats.org/drawingml/2006/spreadsheetDrawing">
          <xdr:col>1</xdr:col>
          <xdr:colOff>247015</xdr:colOff>
          <xdr:row>19</xdr:row>
          <xdr:rowOff>57150</xdr:rowOff>
        </xdr:to>
        <xdr:sp textlink="">
          <xdr:nvSpPr>
            <xdr:cNvPr id="108548" name="チェック 4" hidden="1">
              <a:extLst>
                <a:ext uri="{63B3BB69-23CF-44E3-9099-C40C66FF867C}">
                  <a14:compatExt spid="_x0000_s108548"/>
                </a:ext>
              </a:extLst>
            </xdr:cNvPr>
            <xdr:cNvSpPr>
              <a:spLocks noRot="1" noChangeShapeType="1"/>
            </xdr:cNvSpPr>
          </xdr:nvSpPr>
          <xdr:spPr>
            <a:xfrm>
              <a:off x="95250" y="6040120"/>
              <a:ext cx="408940" cy="4476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372110</xdr:rowOff>
        </xdr:from>
        <xdr:to xmlns:xdr="http://schemas.openxmlformats.org/drawingml/2006/spreadsheetDrawing">
          <xdr:col>1</xdr:col>
          <xdr:colOff>256540</xdr:colOff>
          <xdr:row>20</xdr:row>
          <xdr:rowOff>18415</xdr:rowOff>
        </xdr:to>
        <xdr:sp textlink="">
          <xdr:nvSpPr>
            <xdr:cNvPr id="108549" name="チェック 5" hidden="1">
              <a:extLst>
                <a:ext uri="{63B3BB69-23CF-44E3-9099-C40C66FF867C}">
                  <a14:compatExt spid="_x0000_s108549"/>
                </a:ext>
              </a:extLst>
            </xdr:cNvPr>
            <xdr:cNvSpPr>
              <a:spLocks noRot="1" noChangeShapeType="1"/>
            </xdr:cNvSpPr>
          </xdr:nvSpPr>
          <xdr:spPr>
            <a:xfrm>
              <a:off x="95250" y="6412230"/>
              <a:ext cx="418465" cy="465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381635</xdr:rowOff>
        </xdr:from>
        <xdr:to xmlns:xdr="http://schemas.openxmlformats.org/drawingml/2006/spreadsheetDrawing">
          <xdr:col>1</xdr:col>
          <xdr:colOff>247015</xdr:colOff>
          <xdr:row>21</xdr:row>
          <xdr:rowOff>0</xdr:rowOff>
        </xdr:to>
        <xdr:sp textlink="">
          <xdr:nvSpPr>
            <xdr:cNvPr id="108550" name="チェック 6" hidden="1">
              <a:extLst>
                <a:ext uri="{63B3BB69-23CF-44E3-9099-C40C66FF867C}">
                  <a14:compatExt spid="_x0000_s108550"/>
                </a:ext>
              </a:extLst>
            </xdr:cNvPr>
            <xdr:cNvSpPr>
              <a:spLocks noRot="1" noChangeShapeType="1"/>
            </xdr:cNvSpPr>
          </xdr:nvSpPr>
          <xdr:spPr>
            <a:xfrm>
              <a:off x="95250" y="6812280"/>
              <a:ext cx="40894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27</xdr:row>
          <xdr:rowOff>218440</xdr:rowOff>
        </xdr:from>
        <xdr:to xmlns:xdr="http://schemas.openxmlformats.org/drawingml/2006/spreadsheetDrawing">
          <xdr:col>2</xdr:col>
          <xdr:colOff>257175</xdr:colOff>
          <xdr:row>29</xdr:row>
          <xdr:rowOff>38100</xdr:rowOff>
        </xdr:to>
        <xdr:sp textlink="">
          <xdr:nvSpPr>
            <xdr:cNvPr id="108551" name="チェック 7" hidden="1">
              <a:extLst>
                <a:ext uri="{63B3BB69-23CF-44E3-9099-C40C66FF867C}">
                  <a14:compatExt spid="_x0000_s108551"/>
                </a:ext>
              </a:extLst>
            </xdr:cNvPr>
            <xdr:cNvSpPr>
              <a:spLocks noRot="1" noChangeShapeType="1"/>
            </xdr:cNvSpPr>
          </xdr:nvSpPr>
          <xdr:spPr>
            <a:xfrm>
              <a:off x="1237615" y="8716010"/>
              <a:ext cx="23876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857885</xdr:colOff>
          <xdr:row>25</xdr:row>
          <xdr:rowOff>142240</xdr:rowOff>
        </xdr:from>
        <xdr:to xmlns:xdr="http://schemas.openxmlformats.org/drawingml/2006/spreadsheetDrawing">
          <xdr:col>5</xdr:col>
          <xdr:colOff>9525</xdr:colOff>
          <xdr:row>28</xdr:row>
          <xdr:rowOff>114935</xdr:rowOff>
        </xdr:to>
        <xdr:sp textlink="">
          <xdr:nvSpPr>
            <xdr:cNvPr id="108552" name="チェック 8" hidden="1">
              <a:extLst>
                <a:ext uri="{63B3BB69-23CF-44E3-9099-C40C66FF867C}">
                  <a14:compatExt spid="_x0000_s108552"/>
                </a:ext>
              </a:extLst>
            </xdr:cNvPr>
            <xdr:cNvSpPr>
              <a:spLocks noRot="1" noChangeShapeType="1"/>
            </xdr:cNvSpPr>
          </xdr:nvSpPr>
          <xdr:spPr>
            <a:xfrm>
              <a:off x="5382260" y="8373110"/>
              <a:ext cx="247015" cy="467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0</xdr:rowOff>
        </xdr:from>
        <xdr:to xmlns:xdr="http://schemas.openxmlformats.org/drawingml/2006/spreadsheetDrawing">
          <xdr:col>2</xdr:col>
          <xdr:colOff>1209040</xdr:colOff>
          <xdr:row>49</xdr:row>
          <xdr:rowOff>9525</xdr:rowOff>
        </xdr:to>
        <xdr:sp textlink="">
          <xdr:nvSpPr>
            <xdr:cNvPr id="108553" name="チェック 9" hidden="1">
              <a:extLst>
                <a:ext uri="{63B3BB69-23CF-44E3-9099-C40C66FF867C}">
                  <a14:compatExt spid="_x0000_s108553"/>
                </a:ext>
              </a:extLst>
            </xdr:cNvPr>
            <xdr:cNvSpPr>
              <a:spLocks noRot="1" noChangeShapeType="1"/>
            </xdr:cNvSpPr>
          </xdr:nvSpPr>
          <xdr:spPr>
            <a:xfrm>
              <a:off x="266700" y="13256260"/>
              <a:ext cx="21615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219710</xdr:rowOff>
        </xdr:from>
        <xdr:to xmlns:xdr="http://schemas.openxmlformats.org/drawingml/2006/spreadsheetDrawing">
          <xdr:col>2</xdr:col>
          <xdr:colOff>1437640</xdr:colOff>
          <xdr:row>49</xdr:row>
          <xdr:rowOff>228600</xdr:rowOff>
        </xdr:to>
        <xdr:sp textlink="">
          <xdr:nvSpPr>
            <xdr:cNvPr id="108554" name="チェック 10" hidden="1">
              <a:extLst>
                <a:ext uri="{63B3BB69-23CF-44E3-9099-C40C66FF867C}">
                  <a14:compatExt spid="_x0000_s108554"/>
                </a:ext>
              </a:extLst>
            </xdr:cNvPr>
            <xdr:cNvSpPr>
              <a:spLocks noRot="1" noChangeShapeType="1"/>
            </xdr:cNvSpPr>
          </xdr:nvSpPr>
          <xdr:spPr>
            <a:xfrm>
              <a:off x="266700" y="13475970"/>
              <a:ext cx="239014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49</xdr:row>
          <xdr:rowOff>208915</xdr:rowOff>
        </xdr:from>
        <xdr:to xmlns:xdr="http://schemas.openxmlformats.org/drawingml/2006/spreadsheetDrawing">
          <xdr:col>2</xdr:col>
          <xdr:colOff>1247775</xdr:colOff>
          <xdr:row>51</xdr:row>
          <xdr:rowOff>47625</xdr:rowOff>
        </xdr:to>
        <xdr:sp textlink="">
          <xdr:nvSpPr>
            <xdr:cNvPr id="108555" name="チェック 11" hidden="1">
              <a:extLst>
                <a:ext uri="{63B3BB69-23CF-44E3-9099-C40C66FF867C}">
                  <a14:compatExt spid="_x0000_s108555"/>
                </a:ext>
              </a:extLst>
            </xdr:cNvPr>
            <xdr:cNvSpPr>
              <a:spLocks noRot="1" noChangeShapeType="1"/>
            </xdr:cNvSpPr>
          </xdr:nvSpPr>
          <xdr:spPr>
            <a:xfrm>
              <a:off x="266700" y="13703300"/>
              <a:ext cx="220027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1790065</xdr:colOff>
          <xdr:row>48</xdr:row>
          <xdr:rowOff>9525</xdr:rowOff>
        </xdr:from>
        <xdr:to xmlns:xdr="http://schemas.openxmlformats.org/drawingml/2006/spreadsheetDrawing">
          <xdr:col>4</xdr:col>
          <xdr:colOff>885825</xdr:colOff>
          <xdr:row>49</xdr:row>
          <xdr:rowOff>9525</xdr:rowOff>
        </xdr:to>
        <xdr:sp textlink="">
          <xdr:nvSpPr>
            <xdr:cNvPr id="108556" name="チェック 12" hidden="1">
              <a:extLst>
                <a:ext uri="{63B3BB69-23CF-44E3-9099-C40C66FF867C}">
                  <a14:compatExt spid="_x0000_s108556"/>
                </a:ext>
              </a:extLst>
            </xdr:cNvPr>
            <xdr:cNvSpPr>
              <a:spLocks noRot="1" noChangeShapeType="1"/>
            </xdr:cNvSpPr>
          </xdr:nvSpPr>
          <xdr:spPr>
            <a:xfrm>
              <a:off x="3009265" y="13265785"/>
              <a:ext cx="24009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1790065</xdr:colOff>
          <xdr:row>48</xdr:row>
          <xdr:rowOff>228600</xdr:rowOff>
        </xdr:from>
        <xdr:to xmlns:xdr="http://schemas.openxmlformats.org/drawingml/2006/spreadsheetDrawing">
          <xdr:col>4</xdr:col>
          <xdr:colOff>885825</xdr:colOff>
          <xdr:row>50</xdr:row>
          <xdr:rowOff>0</xdr:rowOff>
        </xdr:to>
        <xdr:sp textlink="">
          <xdr:nvSpPr>
            <xdr:cNvPr id="108557" name="チェック 13" hidden="1">
              <a:extLst>
                <a:ext uri="{63B3BB69-23CF-44E3-9099-C40C66FF867C}">
                  <a14:compatExt spid="_x0000_s108557"/>
                </a:ext>
              </a:extLst>
            </xdr:cNvPr>
            <xdr:cNvSpPr>
              <a:spLocks noRot="1" noChangeShapeType="1"/>
            </xdr:cNvSpPr>
          </xdr:nvSpPr>
          <xdr:spPr>
            <a:xfrm>
              <a:off x="3009265" y="13484860"/>
              <a:ext cx="24009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1790065</xdr:colOff>
          <xdr:row>49</xdr:row>
          <xdr:rowOff>228600</xdr:rowOff>
        </xdr:from>
        <xdr:to xmlns:xdr="http://schemas.openxmlformats.org/drawingml/2006/spreadsheetDrawing">
          <xdr:col>4</xdr:col>
          <xdr:colOff>885825</xdr:colOff>
          <xdr:row>51</xdr:row>
          <xdr:rowOff>57150</xdr:rowOff>
        </xdr:to>
        <xdr:sp textlink="">
          <xdr:nvSpPr>
            <xdr:cNvPr id="108558" name="チェック 14" hidden="1">
              <a:extLst>
                <a:ext uri="{63B3BB69-23CF-44E3-9099-C40C66FF867C}">
                  <a14:compatExt spid="_x0000_s108558"/>
                </a:ext>
              </a:extLst>
            </xdr:cNvPr>
            <xdr:cNvSpPr>
              <a:spLocks noRot="1" noChangeShapeType="1"/>
            </xdr:cNvSpPr>
          </xdr:nvSpPr>
          <xdr:spPr>
            <a:xfrm>
              <a:off x="3009265" y="13722985"/>
              <a:ext cx="24009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51</xdr:row>
          <xdr:rowOff>18415</xdr:rowOff>
        </xdr:from>
        <xdr:to xmlns:xdr="http://schemas.openxmlformats.org/drawingml/2006/spreadsheetDrawing">
          <xdr:col>2</xdr:col>
          <xdr:colOff>85725</xdr:colOff>
          <xdr:row>52</xdr:row>
          <xdr:rowOff>38100</xdr:rowOff>
        </xdr:to>
        <xdr:sp textlink="">
          <xdr:nvSpPr>
            <xdr:cNvPr id="108559" name="チェック 15" hidden="1">
              <a:extLst>
                <a:ext uri="{63B3BB69-23CF-44E3-9099-C40C66FF867C}">
                  <a14:compatExt spid="_x0000_s108559"/>
                </a:ext>
              </a:extLst>
            </xdr:cNvPr>
            <xdr:cNvSpPr>
              <a:spLocks noRot="1" noChangeShapeType="1"/>
            </xdr:cNvSpPr>
          </xdr:nvSpPr>
          <xdr:spPr>
            <a:xfrm>
              <a:off x="266700" y="13931900"/>
              <a:ext cx="10382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48</xdr:row>
          <xdr:rowOff>38100</xdr:rowOff>
        </xdr:from>
        <xdr:to xmlns:xdr="http://schemas.openxmlformats.org/drawingml/2006/spreadsheetDrawing">
          <xdr:col>8</xdr:col>
          <xdr:colOff>533400</xdr:colOff>
          <xdr:row>48</xdr:row>
          <xdr:rowOff>228600</xdr:rowOff>
        </xdr:to>
        <xdr:sp textlink="">
          <xdr:nvSpPr>
            <xdr:cNvPr id="108560" name="チェック 16" hidden="1">
              <a:extLst>
                <a:ext uri="{63B3BB69-23CF-44E3-9099-C40C66FF867C}">
                  <a14:compatExt spid="_x0000_s108560"/>
                </a:ext>
              </a:extLst>
            </xdr:cNvPr>
            <xdr:cNvSpPr>
              <a:spLocks noRot="1" noChangeShapeType="1"/>
            </xdr:cNvSpPr>
          </xdr:nvSpPr>
          <xdr:spPr>
            <a:xfrm>
              <a:off x="6105525" y="13294360"/>
              <a:ext cx="1333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49</xdr:row>
          <xdr:rowOff>124460</xdr:rowOff>
        </xdr:from>
        <xdr:to xmlns:xdr="http://schemas.openxmlformats.org/drawingml/2006/spreadsheetDrawing">
          <xdr:col>12</xdr:col>
          <xdr:colOff>1209675</xdr:colOff>
          <xdr:row>50</xdr:row>
          <xdr:rowOff>133350</xdr:rowOff>
        </xdr:to>
        <xdr:sp textlink="">
          <xdr:nvSpPr>
            <xdr:cNvPr id="108563" name="チェック 19" hidden="1">
              <a:extLst>
                <a:ext uri="{63B3BB69-23CF-44E3-9099-C40C66FF867C}">
                  <a14:compatExt spid="_x0000_s108563"/>
                </a:ext>
              </a:extLst>
            </xdr:cNvPr>
            <xdr:cNvSpPr>
              <a:spLocks noRot="1" noChangeShapeType="1"/>
            </xdr:cNvSpPr>
          </xdr:nvSpPr>
          <xdr:spPr>
            <a:xfrm>
              <a:off x="8781415" y="13618845"/>
              <a:ext cx="288671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50</xdr:row>
          <xdr:rowOff>57785</xdr:rowOff>
        </xdr:from>
        <xdr:to xmlns:xdr="http://schemas.openxmlformats.org/drawingml/2006/spreadsheetDrawing">
          <xdr:col>12</xdr:col>
          <xdr:colOff>732790</xdr:colOff>
          <xdr:row>51</xdr:row>
          <xdr:rowOff>142875</xdr:rowOff>
        </xdr:to>
        <xdr:sp textlink="">
          <xdr:nvSpPr>
            <xdr:cNvPr id="108564" name="チェック 20" hidden="1">
              <a:extLst>
                <a:ext uri="{63B3BB69-23CF-44E3-9099-C40C66FF867C}">
                  <a14:compatExt spid="_x0000_s108564"/>
                </a:ext>
              </a:extLst>
            </xdr:cNvPr>
            <xdr:cNvSpPr>
              <a:spLocks noRot="1" noChangeShapeType="1"/>
            </xdr:cNvSpPr>
          </xdr:nvSpPr>
          <xdr:spPr>
            <a:xfrm>
              <a:off x="8781415" y="13790295"/>
              <a:ext cx="24098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51</xdr:row>
          <xdr:rowOff>76835</xdr:rowOff>
        </xdr:from>
        <xdr:to xmlns:xdr="http://schemas.openxmlformats.org/drawingml/2006/spreadsheetDrawing">
          <xdr:col>11</xdr:col>
          <xdr:colOff>247650</xdr:colOff>
          <xdr:row>52</xdr:row>
          <xdr:rowOff>104775</xdr:rowOff>
        </xdr:to>
        <xdr:sp textlink="">
          <xdr:nvSpPr>
            <xdr:cNvPr id="108565" name="チェック 21" hidden="1">
              <a:extLst>
                <a:ext uri="{63B3BB69-23CF-44E3-9099-C40C66FF867C}">
                  <a14:compatExt spid="_x0000_s108565"/>
                </a:ext>
              </a:extLst>
            </xdr:cNvPr>
            <xdr:cNvSpPr>
              <a:spLocks noRot="1" noChangeShapeType="1"/>
            </xdr:cNvSpPr>
          </xdr:nvSpPr>
          <xdr:spPr>
            <a:xfrm>
              <a:off x="8982075" y="13990320"/>
              <a:ext cx="10382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51</xdr:row>
          <xdr:rowOff>57150</xdr:rowOff>
        </xdr:from>
        <xdr:to xmlns:xdr="http://schemas.openxmlformats.org/drawingml/2006/spreadsheetDrawing">
          <xdr:col>10</xdr:col>
          <xdr:colOff>57150</xdr:colOff>
          <xdr:row>52</xdr:row>
          <xdr:rowOff>18415</xdr:rowOff>
        </xdr:to>
        <xdr:sp textlink="">
          <xdr:nvSpPr>
            <xdr:cNvPr id="108566" name="チェック 22" hidden="1">
              <a:extLst>
                <a:ext uri="{63B3BB69-23CF-44E3-9099-C40C66FF867C}">
                  <a14:compatExt spid="_x0000_s108566"/>
                </a:ext>
              </a:extLst>
            </xdr:cNvPr>
            <xdr:cNvSpPr>
              <a:spLocks noRot="1" noChangeShapeType="1"/>
            </xdr:cNvSpPr>
          </xdr:nvSpPr>
          <xdr:spPr>
            <a:xfrm>
              <a:off x="6105525" y="13970635"/>
              <a:ext cx="2781300" cy="199390"/>
            </a:xfrm>
            <a:prstGeom prst="rect"/>
          </xdr:spPr>
        </xdr:sp>
        <xdr:clientData/>
      </xdr:twoCellAnchor>
    </mc:Choice>
    <mc:Fallback/>
  </mc:AlternateContent>
  <xdr:twoCellAnchor>
    <xdr:from xmlns:xdr="http://schemas.openxmlformats.org/drawingml/2006/spreadsheetDrawing">
      <xdr:col>7</xdr:col>
      <xdr:colOff>60960</xdr:colOff>
      <xdr:row>48</xdr:row>
      <xdr:rowOff>172085</xdr:rowOff>
    </xdr:from>
    <xdr:to xmlns:xdr="http://schemas.openxmlformats.org/drawingml/2006/spreadsheetDrawing">
      <xdr:col>13</xdr:col>
      <xdr:colOff>142875</xdr:colOff>
      <xdr:row>49</xdr:row>
      <xdr:rowOff>172085</xdr:rowOff>
    </xdr:to>
    <xdr:sp macro="" textlink="">
      <xdr:nvSpPr>
        <xdr:cNvPr id="2" name="テキスト ボックス 1"/>
        <xdr:cNvSpPr txBox="1"/>
      </xdr:nvSpPr>
      <xdr:spPr>
        <a:xfrm>
          <a:off x="6423660" y="13428345"/>
          <a:ext cx="555879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mlns:xdr="http://schemas.openxmlformats.org/drawingml/2006/spreadsheetDrawing">
      <xdr:col>0</xdr:col>
      <xdr:colOff>219075</xdr:colOff>
      <xdr:row>96</xdr:row>
      <xdr:rowOff>10160</xdr:rowOff>
    </xdr:from>
    <xdr:to xmlns:xdr="http://schemas.openxmlformats.org/drawingml/2006/spreadsheetDrawing">
      <xdr:col>7</xdr:col>
      <xdr:colOff>81915</xdr:colOff>
      <xdr:row>99</xdr:row>
      <xdr:rowOff>55880</xdr:rowOff>
    </xdr:to>
    <xdr:sp macro="" textlink="">
      <xdr:nvSpPr>
        <xdr:cNvPr id="3" name="テキスト ボックス 2"/>
        <xdr:cNvSpPr txBox="1"/>
      </xdr:nvSpPr>
      <xdr:spPr>
        <a:xfrm>
          <a:off x="219075" y="26588085"/>
          <a:ext cx="6225540" cy="811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381635</xdr:rowOff>
        </xdr:from>
        <xdr:to xmlns:xdr="http://schemas.openxmlformats.org/drawingml/2006/spreadsheetDrawing">
          <xdr:col>1</xdr:col>
          <xdr:colOff>133350</xdr:colOff>
          <xdr:row>22</xdr:row>
          <xdr:rowOff>9525</xdr:rowOff>
        </xdr:to>
        <xdr:sp textlink="">
          <xdr:nvSpPr>
            <xdr:cNvPr id="108567" name="チェック 23" hidden="1">
              <a:extLst>
                <a:ext uri="{63B3BB69-23CF-44E3-9099-C40C66FF867C}">
                  <a14:compatExt spid="_x0000_s108567"/>
                </a:ext>
              </a:extLst>
            </xdr:cNvPr>
            <xdr:cNvSpPr>
              <a:spLocks noRot="1" noChangeShapeType="1"/>
            </xdr:cNvSpPr>
          </xdr:nvSpPr>
          <xdr:spPr>
            <a:xfrm>
              <a:off x="95250" y="7240905"/>
              <a:ext cx="29527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857885</xdr:colOff>
          <xdr:row>27</xdr:row>
          <xdr:rowOff>218440</xdr:rowOff>
        </xdr:from>
        <xdr:to xmlns:xdr="http://schemas.openxmlformats.org/drawingml/2006/spreadsheetDrawing">
          <xdr:col>4</xdr:col>
          <xdr:colOff>953135</xdr:colOff>
          <xdr:row>29</xdr:row>
          <xdr:rowOff>38100</xdr:rowOff>
        </xdr:to>
        <xdr:sp textlink="">
          <xdr:nvSpPr>
            <xdr:cNvPr id="108568" name="チェック 24" hidden="1">
              <a:extLst>
                <a:ext uri="{63B3BB69-23CF-44E3-9099-C40C66FF867C}">
                  <a14:compatExt spid="_x0000_s108568"/>
                </a:ext>
              </a:extLst>
            </xdr:cNvPr>
            <xdr:cNvSpPr>
              <a:spLocks noRot="1" noChangeShapeType="1"/>
            </xdr:cNvSpPr>
          </xdr:nvSpPr>
          <xdr:spPr>
            <a:xfrm>
              <a:off x="5382260" y="8716010"/>
              <a:ext cx="952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352425</xdr:colOff>
          <xdr:row>27</xdr:row>
          <xdr:rowOff>200025</xdr:rowOff>
        </xdr:from>
        <xdr:to xmlns:xdr="http://schemas.openxmlformats.org/drawingml/2006/spreadsheetDrawing">
          <xdr:col>8</xdr:col>
          <xdr:colOff>27940</xdr:colOff>
          <xdr:row>29</xdr:row>
          <xdr:rowOff>28575</xdr:rowOff>
        </xdr:to>
        <xdr:sp textlink="">
          <xdr:nvSpPr>
            <xdr:cNvPr id="108569" name="チェック 25" hidden="1">
              <a:extLst>
                <a:ext uri="{63B3BB69-23CF-44E3-9099-C40C66FF867C}">
                  <a14:compatExt spid="_x0000_s108569"/>
                </a:ext>
              </a:extLst>
            </xdr:cNvPr>
            <xdr:cNvSpPr>
              <a:spLocks noRot="1" noChangeShapeType="1"/>
            </xdr:cNvSpPr>
          </xdr:nvSpPr>
          <xdr:spPr>
            <a:xfrm>
              <a:off x="6715125" y="8697595"/>
              <a:ext cx="2184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1782445</xdr:colOff>
          <xdr:row>35</xdr:row>
          <xdr:rowOff>152400</xdr:rowOff>
        </xdr:from>
        <xdr:to xmlns:xdr="http://schemas.openxmlformats.org/drawingml/2006/spreadsheetDrawing">
          <xdr:col>3</xdr:col>
          <xdr:colOff>0</xdr:colOff>
          <xdr:row>37</xdr:row>
          <xdr:rowOff>114935</xdr:rowOff>
        </xdr:to>
        <xdr:sp textlink="">
          <xdr:nvSpPr>
            <xdr:cNvPr id="108573" name="チェック 29" hidden="1">
              <a:extLst>
                <a:ext uri="{63B3BB69-23CF-44E3-9099-C40C66FF867C}">
                  <a14:compatExt spid="_x0000_s108573"/>
                </a:ext>
              </a:extLst>
            </xdr:cNvPr>
            <xdr:cNvSpPr>
              <a:spLocks noRot="1" noChangeShapeType="1"/>
            </xdr:cNvSpPr>
          </xdr:nvSpPr>
          <xdr:spPr>
            <a:xfrm>
              <a:off x="3001645" y="10636885"/>
              <a:ext cx="303530"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352425</xdr:colOff>
          <xdr:row>35</xdr:row>
          <xdr:rowOff>152400</xdr:rowOff>
        </xdr:from>
        <xdr:to xmlns:xdr="http://schemas.openxmlformats.org/drawingml/2006/spreadsheetDrawing">
          <xdr:col>6</xdr:col>
          <xdr:colOff>190500</xdr:colOff>
          <xdr:row>37</xdr:row>
          <xdr:rowOff>114935</xdr:rowOff>
        </xdr:to>
        <xdr:sp textlink="">
          <xdr:nvSpPr>
            <xdr:cNvPr id="108574" name="チェック 30" hidden="1">
              <a:extLst>
                <a:ext uri="{63B3BB69-23CF-44E3-9099-C40C66FF867C}">
                  <a14:compatExt spid="_x0000_s108574"/>
                </a:ext>
              </a:extLst>
            </xdr:cNvPr>
            <xdr:cNvSpPr>
              <a:spLocks noRot="1" noChangeShapeType="1"/>
            </xdr:cNvSpPr>
          </xdr:nvSpPr>
          <xdr:spPr>
            <a:xfrm>
              <a:off x="5972175" y="10636885"/>
              <a:ext cx="247650"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35</xdr:row>
          <xdr:rowOff>124460</xdr:rowOff>
        </xdr:from>
        <xdr:to xmlns:xdr="http://schemas.openxmlformats.org/drawingml/2006/spreadsheetDrawing">
          <xdr:col>2</xdr:col>
          <xdr:colOff>762635</xdr:colOff>
          <xdr:row>37</xdr:row>
          <xdr:rowOff>95250</xdr:rowOff>
        </xdr:to>
        <xdr:sp textlink="">
          <xdr:nvSpPr>
            <xdr:cNvPr id="108575" name="チェック 31" hidden="1">
              <a:extLst>
                <a:ext uri="{63B3BB69-23CF-44E3-9099-C40C66FF867C}">
                  <a14:compatExt spid="_x0000_s108575"/>
                </a:ext>
              </a:extLst>
            </xdr:cNvPr>
            <xdr:cNvSpPr>
              <a:spLocks noRot="1" noChangeShapeType="1"/>
            </xdr:cNvSpPr>
          </xdr:nvSpPr>
          <xdr:spPr>
            <a:xfrm>
              <a:off x="1732915" y="10608945"/>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38735</xdr:colOff>
          <xdr:row>35</xdr:row>
          <xdr:rowOff>152400</xdr:rowOff>
        </xdr:from>
        <xdr:to xmlns:xdr="http://schemas.openxmlformats.org/drawingml/2006/spreadsheetDrawing">
          <xdr:col>4</xdr:col>
          <xdr:colOff>285750</xdr:colOff>
          <xdr:row>37</xdr:row>
          <xdr:rowOff>114935</xdr:rowOff>
        </xdr:to>
        <xdr:sp textlink="">
          <xdr:nvSpPr>
            <xdr:cNvPr id="108576" name="チェック 32" hidden="1">
              <a:extLst>
                <a:ext uri="{63B3BB69-23CF-44E3-9099-C40C66FF867C}">
                  <a14:compatExt spid="_x0000_s108576"/>
                </a:ext>
              </a:extLst>
            </xdr:cNvPr>
            <xdr:cNvSpPr>
              <a:spLocks noRot="1" noChangeShapeType="1"/>
            </xdr:cNvSpPr>
          </xdr:nvSpPr>
          <xdr:spPr>
            <a:xfrm>
              <a:off x="4563110" y="10636885"/>
              <a:ext cx="247015"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43</xdr:row>
          <xdr:rowOff>28575</xdr:rowOff>
        </xdr:from>
        <xdr:to xmlns:xdr="http://schemas.openxmlformats.org/drawingml/2006/spreadsheetDrawing">
          <xdr:col>2</xdr:col>
          <xdr:colOff>770890</xdr:colOff>
          <xdr:row>45</xdr:row>
          <xdr:rowOff>113665</xdr:rowOff>
        </xdr:to>
        <xdr:sp textlink="">
          <xdr:nvSpPr>
            <xdr:cNvPr id="108577" name="チェック 33" hidden="1">
              <a:extLst>
                <a:ext uri="{63B3BB69-23CF-44E3-9099-C40C66FF867C}">
                  <a14:compatExt spid="_x0000_s108577"/>
                </a:ext>
              </a:extLst>
            </xdr:cNvPr>
            <xdr:cNvSpPr>
              <a:spLocks noRot="1" noChangeShapeType="1"/>
            </xdr:cNvSpPr>
          </xdr:nvSpPr>
          <xdr:spPr>
            <a:xfrm>
              <a:off x="1743075" y="12275185"/>
              <a:ext cx="24701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38</xdr:row>
          <xdr:rowOff>142240</xdr:rowOff>
        </xdr:from>
        <xdr:to xmlns:xdr="http://schemas.openxmlformats.org/drawingml/2006/spreadsheetDrawing">
          <xdr:col>2</xdr:col>
          <xdr:colOff>762635</xdr:colOff>
          <xdr:row>40</xdr:row>
          <xdr:rowOff>133350</xdr:rowOff>
        </xdr:to>
        <xdr:sp textlink="">
          <xdr:nvSpPr>
            <xdr:cNvPr id="108578" name="チェック 34" hidden="1">
              <a:extLst>
                <a:ext uri="{63B3BB69-23CF-44E3-9099-C40C66FF867C}">
                  <a14:compatExt spid="_x0000_s108578"/>
                </a:ext>
              </a:extLst>
            </xdr:cNvPr>
            <xdr:cNvSpPr>
              <a:spLocks noRot="1" noChangeShapeType="1"/>
            </xdr:cNvSpPr>
          </xdr:nvSpPr>
          <xdr:spPr>
            <a:xfrm>
              <a:off x="1732915" y="11322050"/>
              <a:ext cx="24892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37</xdr:row>
          <xdr:rowOff>133350</xdr:rowOff>
        </xdr:from>
        <xdr:to xmlns:xdr="http://schemas.openxmlformats.org/drawingml/2006/spreadsheetDrawing">
          <xdr:col>2</xdr:col>
          <xdr:colOff>770890</xdr:colOff>
          <xdr:row>39</xdr:row>
          <xdr:rowOff>114935</xdr:rowOff>
        </xdr:to>
        <xdr:sp textlink="">
          <xdr:nvSpPr>
            <xdr:cNvPr id="108579" name="チェック 35" hidden="1">
              <a:extLst>
                <a:ext uri="{63B3BB69-23CF-44E3-9099-C40C66FF867C}">
                  <a14:compatExt spid="_x0000_s108579"/>
                </a:ext>
              </a:extLst>
            </xdr:cNvPr>
            <xdr:cNvSpPr>
              <a:spLocks noRot="1" noChangeShapeType="1"/>
            </xdr:cNvSpPr>
          </xdr:nvSpPr>
          <xdr:spPr>
            <a:xfrm>
              <a:off x="1743075" y="11084560"/>
              <a:ext cx="24701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36</xdr:row>
          <xdr:rowOff>152400</xdr:rowOff>
        </xdr:from>
        <xdr:to xmlns:xdr="http://schemas.openxmlformats.org/drawingml/2006/spreadsheetDrawing">
          <xdr:col>2</xdr:col>
          <xdr:colOff>770890</xdr:colOff>
          <xdr:row>38</xdr:row>
          <xdr:rowOff>133350</xdr:rowOff>
        </xdr:to>
        <xdr:sp textlink="">
          <xdr:nvSpPr>
            <xdr:cNvPr id="108580" name="チェック 36" hidden="1">
              <a:extLst>
                <a:ext uri="{63B3BB69-23CF-44E3-9099-C40C66FF867C}">
                  <a14:compatExt spid="_x0000_s108580"/>
                </a:ext>
              </a:extLst>
            </xdr:cNvPr>
            <xdr:cNvSpPr>
              <a:spLocks noRot="1" noChangeShapeType="1"/>
            </xdr:cNvSpPr>
          </xdr:nvSpPr>
          <xdr:spPr>
            <a:xfrm>
              <a:off x="1743075" y="10875010"/>
              <a:ext cx="24701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49</xdr:row>
          <xdr:rowOff>85725</xdr:rowOff>
        </xdr:from>
        <xdr:to xmlns:xdr="http://schemas.openxmlformats.org/drawingml/2006/spreadsheetDrawing">
          <xdr:col>9</xdr:col>
          <xdr:colOff>399415</xdr:colOff>
          <xdr:row>50</xdr:row>
          <xdr:rowOff>85725</xdr:rowOff>
        </xdr:to>
        <xdr:sp textlink="">
          <xdr:nvSpPr>
            <xdr:cNvPr id="108581" name="チェック 37" hidden="1">
              <a:extLst>
                <a:ext uri="{63B3BB69-23CF-44E3-9099-C40C66FF867C}">
                  <a14:compatExt spid="_x0000_s108581"/>
                </a:ext>
              </a:extLst>
            </xdr:cNvPr>
            <xdr:cNvSpPr>
              <a:spLocks noRot="1" noChangeShapeType="1"/>
            </xdr:cNvSpPr>
          </xdr:nvSpPr>
          <xdr:spPr>
            <a:xfrm>
              <a:off x="6105525" y="13580110"/>
              <a:ext cx="216154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50</xdr:row>
          <xdr:rowOff>66675</xdr:rowOff>
        </xdr:from>
        <xdr:to xmlns:xdr="http://schemas.openxmlformats.org/drawingml/2006/spreadsheetDrawing">
          <xdr:col>9</xdr:col>
          <xdr:colOff>152400</xdr:colOff>
          <xdr:row>51</xdr:row>
          <xdr:rowOff>85725</xdr:rowOff>
        </xdr:to>
        <xdr:sp textlink="">
          <xdr:nvSpPr>
            <xdr:cNvPr id="108582" name="チェック 38" hidden="1">
              <a:extLst>
                <a:ext uri="{63B3BB69-23CF-44E3-9099-C40C66FF867C}">
                  <a14:compatExt spid="_x0000_s108582"/>
                </a:ext>
              </a:extLst>
            </xdr:cNvPr>
            <xdr:cNvSpPr>
              <a:spLocks noRot="1" noChangeShapeType="1"/>
            </xdr:cNvSpPr>
          </xdr:nvSpPr>
          <xdr:spPr>
            <a:xfrm>
              <a:off x="6105525" y="13799185"/>
              <a:ext cx="19145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0</xdr:rowOff>
        </xdr:from>
        <xdr:to xmlns:xdr="http://schemas.openxmlformats.org/drawingml/2006/spreadsheetDrawing">
          <xdr:col>1</xdr:col>
          <xdr:colOff>247015</xdr:colOff>
          <xdr:row>18</xdr:row>
          <xdr:rowOff>56515</xdr:rowOff>
        </xdr:to>
        <xdr:sp textlink="">
          <xdr:nvSpPr>
            <xdr:cNvPr id="108583" name="チェック 39" hidden="1">
              <a:extLst>
                <a:ext uri="{63B3BB69-23CF-44E3-9099-C40C66FF867C}">
                  <a14:compatExt spid="_x0000_s108583"/>
                </a:ext>
              </a:extLst>
            </xdr:cNvPr>
            <xdr:cNvSpPr>
              <a:spLocks noRot="1" noChangeShapeType="1"/>
            </xdr:cNvSpPr>
          </xdr:nvSpPr>
          <xdr:spPr>
            <a:xfrm>
              <a:off x="95250" y="5649595"/>
              <a:ext cx="408940" cy="44704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163195</xdr:colOff>
      <xdr:row>54</xdr:row>
      <xdr:rowOff>121920</xdr:rowOff>
    </xdr:from>
    <xdr:to xmlns:xdr="http://schemas.openxmlformats.org/drawingml/2006/spreadsheetDrawing">
      <xdr:col>21</xdr:col>
      <xdr:colOff>78105</xdr:colOff>
      <xdr:row>59</xdr:row>
      <xdr:rowOff>40005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163195" y="18282285"/>
          <a:ext cx="10278110" cy="119443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 Id="rId14" Type="http://schemas.openxmlformats.org/officeDocument/2006/relationships/ctrlProp" Target="../ctrlProps/ctrlProp36.xml" /><Relationship Id="rId15" Type="http://schemas.openxmlformats.org/officeDocument/2006/relationships/ctrlProp" Target="../ctrlProps/ctrlProp37.xml" /><Relationship Id="rId16" Type="http://schemas.openxmlformats.org/officeDocument/2006/relationships/ctrlProp" Target="../ctrlProps/ctrlProp38.xml" /><Relationship Id="rId17" Type="http://schemas.openxmlformats.org/officeDocument/2006/relationships/ctrlProp" Target="../ctrlProps/ctrlProp39.xml" /><Relationship Id="rId18" Type="http://schemas.openxmlformats.org/officeDocument/2006/relationships/ctrlProp" Target="../ctrlProps/ctrlProp40.xml" /><Relationship Id="rId19" Type="http://schemas.openxmlformats.org/officeDocument/2006/relationships/ctrlProp" Target="../ctrlProps/ctrlProp41.xml" /><Relationship Id="rId20" Type="http://schemas.openxmlformats.org/officeDocument/2006/relationships/ctrlProp" Target="../ctrlProps/ctrlProp42.xml" /><Relationship Id="rId21" Type="http://schemas.openxmlformats.org/officeDocument/2006/relationships/ctrlProp" Target="../ctrlProps/ctrlProp43.xml" /><Relationship Id="rId22" Type="http://schemas.openxmlformats.org/officeDocument/2006/relationships/ctrlProp" Target="../ctrlProps/ctrlProp44.xml" /><Relationship Id="rId23" Type="http://schemas.openxmlformats.org/officeDocument/2006/relationships/ctrlProp" Target="../ctrlProps/ctrlProp45.xml" /><Relationship Id="rId24" Type="http://schemas.openxmlformats.org/officeDocument/2006/relationships/ctrlProp" Target="../ctrlProps/ctrlProp46.xml" /><Relationship Id="rId25" Type="http://schemas.openxmlformats.org/officeDocument/2006/relationships/ctrlProp" Target="../ctrlProps/ctrlProp47.xml" /><Relationship Id="rId26" Type="http://schemas.openxmlformats.org/officeDocument/2006/relationships/ctrlProp" Target="../ctrlProps/ctrlProp48.xml" /><Relationship Id="rId27" Type="http://schemas.openxmlformats.org/officeDocument/2006/relationships/ctrlProp" Target="../ctrlProps/ctrlProp49.xml" /><Relationship Id="rId28" Type="http://schemas.openxmlformats.org/officeDocument/2006/relationships/ctrlProp" Target="../ctrlProps/ctrlProp50.xml" /><Relationship Id="rId29" Type="http://schemas.openxmlformats.org/officeDocument/2006/relationships/ctrlProp" Target="../ctrlProps/ctrlProp51.xml" /><Relationship Id="rId30" Type="http://schemas.openxmlformats.org/officeDocument/2006/relationships/ctrlProp" Target="../ctrlProps/ctrlProp52.xml" /><Relationship Id="rId31" Type="http://schemas.openxmlformats.org/officeDocument/2006/relationships/ctrlProp" Target="../ctrlProps/ctrlProp53.xml" /><Relationship Id="rId32" Type="http://schemas.openxmlformats.org/officeDocument/2006/relationships/ctrlProp" Target="../ctrlProps/ctrlProp54.xml" /><Relationship Id="rId33" Type="http://schemas.openxmlformats.org/officeDocument/2006/relationships/ctrlProp" Target="../ctrlProps/ctrlProp55.xml" /><Relationship Id="rId34" Type="http://schemas.openxmlformats.org/officeDocument/2006/relationships/ctrlProp" Target="../ctrlProps/ctrlProp56.xml" /><Relationship Id="rId35" Type="http://schemas.openxmlformats.org/officeDocument/2006/relationships/ctrlProp" Target="../ctrlProps/ctrlProp57.xml" /><Relationship Id="rId36" Type="http://schemas.openxmlformats.org/officeDocument/2006/relationships/ctrlProp" Target="../ctrlProps/ctrlProp58.xml" /><Relationship Id="rId37" Type="http://schemas.openxmlformats.org/officeDocument/2006/relationships/ctrlProp" Target="../ctrlProps/ctrlProp5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60.xml" /><Relationship Id="rId5" Type="http://schemas.openxmlformats.org/officeDocument/2006/relationships/ctrlProp" Target="../ctrlProps/ctrlProp61.xml" /><Relationship Id="rId6" Type="http://schemas.openxmlformats.org/officeDocument/2006/relationships/ctrlProp" Target="../ctrlProps/ctrlProp62.xml" /><Relationship Id="rId7" Type="http://schemas.openxmlformats.org/officeDocument/2006/relationships/ctrlProp" Target="../ctrlProps/ctrlProp63.xml" /><Relationship Id="rId8" Type="http://schemas.openxmlformats.org/officeDocument/2006/relationships/ctrlProp" Target="../ctrlProps/ctrlProp64.xml" /><Relationship Id="rId9" Type="http://schemas.openxmlformats.org/officeDocument/2006/relationships/ctrlProp" Target="../ctrlProps/ctrlProp65.xml" /><Relationship Id="rId10" Type="http://schemas.openxmlformats.org/officeDocument/2006/relationships/ctrlProp" Target="../ctrlProps/ctrlProp66.xml" /><Relationship Id="rId11" Type="http://schemas.openxmlformats.org/officeDocument/2006/relationships/ctrlProp" Target="../ctrlProps/ctrlProp67.xml" /><Relationship Id="rId12" Type="http://schemas.openxmlformats.org/officeDocument/2006/relationships/ctrlProp" Target="../ctrlProps/ctrlProp68.xml" /><Relationship Id="rId13" Type="http://schemas.openxmlformats.org/officeDocument/2006/relationships/ctrlProp" Target="../ctrlProps/ctrlProp69.xml" /><Relationship Id="rId14" Type="http://schemas.openxmlformats.org/officeDocument/2006/relationships/ctrlProp" Target="../ctrlProps/ctrlProp70.xml" /><Relationship Id="rId15" Type="http://schemas.openxmlformats.org/officeDocument/2006/relationships/ctrlProp" Target="../ctrlProps/ctrlProp71.xml" /><Relationship Id="rId16" Type="http://schemas.openxmlformats.org/officeDocument/2006/relationships/ctrlProp" Target="../ctrlProps/ctrlProp72.xml" /><Relationship Id="rId17" Type="http://schemas.openxmlformats.org/officeDocument/2006/relationships/ctrlProp" Target="../ctrlProps/ctrlProp73.xml" /><Relationship Id="rId18" Type="http://schemas.openxmlformats.org/officeDocument/2006/relationships/ctrlProp" Target="../ctrlProps/ctrlProp74.xml" /><Relationship Id="rId19" Type="http://schemas.openxmlformats.org/officeDocument/2006/relationships/ctrlProp" Target="../ctrlProps/ctrlProp75.xml" /><Relationship Id="rId20" Type="http://schemas.openxmlformats.org/officeDocument/2006/relationships/ctrlProp" Target="../ctrlProps/ctrlProp76.xml" /><Relationship Id="rId21" Type="http://schemas.openxmlformats.org/officeDocument/2006/relationships/ctrlProp" Target="../ctrlProps/ctrlProp77.xml" /><Relationship Id="rId22" Type="http://schemas.openxmlformats.org/officeDocument/2006/relationships/ctrlProp" Target="../ctrlProps/ctrlProp78.xml" /><Relationship Id="rId23" Type="http://schemas.openxmlformats.org/officeDocument/2006/relationships/ctrlProp" Target="../ctrlProps/ctrlProp79.xml" /><Relationship Id="rId24" Type="http://schemas.openxmlformats.org/officeDocument/2006/relationships/ctrlProp" Target="../ctrlProps/ctrlProp80.xml" /><Relationship Id="rId25" Type="http://schemas.openxmlformats.org/officeDocument/2006/relationships/ctrlProp" Target="../ctrlProps/ctrlProp81.xml" /><Relationship Id="rId26" Type="http://schemas.openxmlformats.org/officeDocument/2006/relationships/ctrlProp" Target="../ctrlProps/ctrlProp82.xml" /><Relationship Id="rId27" Type="http://schemas.openxmlformats.org/officeDocument/2006/relationships/ctrlProp" Target="../ctrlProps/ctrlProp83.xml" /><Relationship Id="rId28" Type="http://schemas.openxmlformats.org/officeDocument/2006/relationships/ctrlProp" Target="../ctrlProps/ctrlProp84.xml" /><Relationship Id="rId29" Type="http://schemas.openxmlformats.org/officeDocument/2006/relationships/ctrlProp" Target="../ctrlProps/ctrlProp85.xml" /><Relationship Id="rId30" Type="http://schemas.openxmlformats.org/officeDocument/2006/relationships/ctrlProp" Target="../ctrlProps/ctrlProp86.xml" /><Relationship Id="rId31" Type="http://schemas.openxmlformats.org/officeDocument/2006/relationships/ctrlProp" Target="../ctrlProps/ctrlProp87.xml" /><Relationship Id="rId32" Type="http://schemas.openxmlformats.org/officeDocument/2006/relationships/ctrlProp" Target="../ctrlProps/ctrlProp88.xml" /><Relationship Id="rId33" Type="http://schemas.openxmlformats.org/officeDocument/2006/relationships/ctrlProp" Target="../ctrlProps/ctrlProp89.xml" /><Relationship Id="rId34" Type="http://schemas.openxmlformats.org/officeDocument/2006/relationships/ctrlProp" Target="../ctrlProps/ctrlProp90.xml" /><Relationship Id="rId35" Type="http://schemas.openxmlformats.org/officeDocument/2006/relationships/ctrlProp" Target="../ctrlProps/ctrlProp91.xml" /><Relationship Id="rId36" Type="http://schemas.openxmlformats.org/officeDocument/2006/relationships/ctrlProp" Target="../ctrlProps/ctrlProp92.xml" /><Relationship Id="rId37" Type="http://schemas.openxmlformats.org/officeDocument/2006/relationships/ctrlProp" Target="../ctrlProps/ctrlProp9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00B050"/>
    <pageSetUpPr fitToPage="1"/>
  </sheetPr>
  <dimension ref="A1:Z103"/>
  <sheetViews>
    <sheetView showGridLines="0" tabSelected="1" view="pageBreakPreview" zoomScale="70" zoomScaleSheetLayoutView="70" workbookViewId="0">
      <selection activeCell="B2" sqref="B2:M2"/>
    </sheetView>
  </sheetViews>
  <sheetFormatPr defaultRowHeight="13.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9" hidden="1" customWidth="1"/>
  </cols>
  <sheetData>
    <row r="1" spans="1:13" ht="17.25">
      <c r="A1" s="3" t="s">
        <v>183</v>
      </c>
      <c r="B1" s="5"/>
      <c r="C1" s="5"/>
    </row>
    <row r="2" spans="1:13" ht="85.5" customHeight="1">
      <c r="A2" s="3"/>
      <c r="B2" s="6" t="s">
        <v>176</v>
      </c>
      <c r="C2" s="6"/>
      <c r="D2" s="6"/>
      <c r="E2" s="6"/>
      <c r="F2" s="6"/>
      <c r="G2" s="6"/>
      <c r="H2" s="6"/>
      <c r="I2" s="6"/>
      <c r="J2" s="6"/>
      <c r="K2" s="6"/>
      <c r="L2" s="6"/>
      <c r="M2" s="6"/>
    </row>
    <row r="3" spans="1:13" ht="23.25" customHeight="1">
      <c r="A3" s="3"/>
      <c r="B3" s="7" t="s">
        <v>50</v>
      </c>
      <c r="C3" s="45"/>
      <c r="D3" s="45"/>
      <c r="E3" s="45"/>
      <c r="F3" s="45"/>
      <c r="G3" s="45"/>
      <c r="H3" s="45"/>
      <c r="I3" s="45"/>
      <c r="J3" s="45"/>
      <c r="K3" s="45"/>
      <c r="L3" s="45"/>
      <c r="M3" s="45"/>
    </row>
    <row r="4" spans="1:13" ht="23.25" customHeight="1">
      <c r="B4" s="7"/>
      <c r="C4" s="45"/>
      <c r="D4" s="45"/>
      <c r="E4" s="45"/>
      <c r="F4" s="45"/>
      <c r="G4" s="45"/>
      <c r="H4" s="45"/>
      <c r="I4" s="45"/>
      <c r="J4" s="45"/>
      <c r="K4" s="45"/>
      <c r="L4" s="45"/>
      <c r="M4" s="45"/>
    </row>
    <row r="5" spans="1:13" ht="18.75">
      <c r="B5" s="8"/>
      <c r="C5" s="8"/>
      <c r="D5" s="8"/>
      <c r="E5" s="8"/>
      <c r="F5" s="8"/>
      <c r="G5" s="8"/>
      <c r="H5" s="8"/>
      <c r="I5" s="8"/>
      <c r="J5" s="8"/>
      <c r="K5" s="144" t="s">
        <v>30</v>
      </c>
      <c r="L5" s="154"/>
      <c r="M5" s="154"/>
    </row>
    <row r="6" spans="1:13" ht="18.75">
      <c r="B6" s="8"/>
      <c r="C6" s="8"/>
      <c r="D6" s="8"/>
      <c r="E6" s="8"/>
      <c r="F6" s="8"/>
      <c r="G6" s="8"/>
      <c r="H6" s="8"/>
      <c r="I6" s="8"/>
      <c r="J6" s="8"/>
      <c r="K6" s="144"/>
      <c r="L6" s="155"/>
      <c r="M6" s="155"/>
    </row>
    <row r="7" spans="1:13" ht="15">
      <c r="B7" s="9" t="s">
        <v>51</v>
      </c>
      <c r="C7" s="9"/>
    </row>
    <row r="8" spans="1:13" ht="24.95" customHeight="1">
      <c r="B8" s="10" t="s">
        <v>52</v>
      </c>
      <c r="C8" s="46"/>
      <c r="D8" s="73"/>
      <c r="E8" s="93"/>
      <c r="F8" s="93"/>
      <c r="G8" s="93"/>
      <c r="H8" s="93"/>
      <c r="I8" s="93"/>
      <c r="J8" s="93"/>
      <c r="K8" s="93"/>
      <c r="L8" s="93"/>
      <c r="M8" s="164"/>
    </row>
    <row r="9" spans="1:13" ht="30" customHeight="1">
      <c r="B9" s="11" t="s">
        <v>35</v>
      </c>
      <c r="C9" s="47"/>
      <c r="D9" s="74"/>
      <c r="E9" s="94"/>
      <c r="F9" s="94"/>
      <c r="G9" s="94"/>
      <c r="H9" s="94"/>
      <c r="I9" s="94"/>
      <c r="J9" s="94"/>
      <c r="K9" s="94"/>
      <c r="L9" s="94"/>
      <c r="M9" s="165"/>
    </row>
    <row r="10" spans="1:13" ht="24.95" customHeight="1">
      <c r="B10" s="12" t="s">
        <v>52</v>
      </c>
      <c r="C10" s="48"/>
      <c r="D10" s="75"/>
      <c r="E10" s="95"/>
      <c r="F10" s="95"/>
      <c r="G10" s="95"/>
      <c r="H10" s="95"/>
      <c r="I10" s="95"/>
      <c r="J10" s="95"/>
      <c r="K10" s="95"/>
      <c r="L10" s="95"/>
      <c r="M10" s="166"/>
    </row>
    <row r="11" spans="1:13" ht="30" customHeight="1">
      <c r="B11" s="13" t="s">
        <v>53</v>
      </c>
      <c r="C11" s="49"/>
      <c r="D11" s="30"/>
      <c r="E11" s="64"/>
      <c r="F11" s="64"/>
      <c r="G11" s="64"/>
      <c r="H11" s="64"/>
      <c r="I11" s="64"/>
      <c r="J11" s="64"/>
      <c r="K11" s="64"/>
      <c r="L11" s="64"/>
      <c r="M11" s="167"/>
    </row>
    <row r="12" spans="1:13" ht="23.1" customHeight="1">
      <c r="B12" s="14" t="s">
        <v>1</v>
      </c>
      <c r="C12" s="50"/>
      <c r="D12" s="50"/>
      <c r="E12" s="50"/>
      <c r="F12" s="50"/>
      <c r="G12" s="50"/>
      <c r="H12" s="50"/>
      <c r="I12" s="50"/>
      <c r="J12" s="50"/>
      <c r="K12" s="50"/>
      <c r="L12" s="50"/>
      <c r="M12" s="168"/>
    </row>
    <row r="13" spans="1:13" ht="30" customHeight="1">
      <c r="B13" s="15"/>
      <c r="C13" s="51"/>
      <c r="D13" s="51"/>
      <c r="E13" s="51"/>
      <c r="F13" s="51"/>
      <c r="G13" s="51"/>
      <c r="H13" s="51"/>
      <c r="I13" s="51"/>
      <c r="J13" s="51"/>
      <c r="K13" s="51"/>
      <c r="L13" s="51"/>
      <c r="M13" s="169"/>
    </row>
    <row r="14" spans="1:13" ht="23.1" customHeight="1">
      <c r="B14" s="16" t="s">
        <v>39</v>
      </c>
      <c r="C14" s="52"/>
      <c r="D14" s="52"/>
      <c r="E14" s="52"/>
      <c r="F14" s="52"/>
      <c r="G14" s="52"/>
      <c r="H14" s="52"/>
      <c r="I14" s="52"/>
      <c r="J14" s="52"/>
      <c r="K14" s="52"/>
      <c r="L14" s="52"/>
      <c r="M14" s="170"/>
    </row>
    <row r="15" spans="1:13" ht="30" customHeight="1">
      <c r="B15" s="17"/>
      <c r="C15" s="53"/>
      <c r="D15" s="53"/>
      <c r="E15" s="53"/>
      <c r="F15" s="53"/>
      <c r="G15" s="53"/>
      <c r="H15" s="53"/>
      <c r="I15" s="53"/>
      <c r="J15" s="53"/>
      <c r="K15" s="53"/>
      <c r="L15" s="53"/>
      <c r="M15" s="171"/>
    </row>
    <row r="16" spans="1:13" ht="23.1" customHeight="1">
      <c r="B16" s="18" t="s">
        <v>54</v>
      </c>
      <c r="C16" s="54"/>
      <c r="D16" s="54"/>
      <c r="E16" s="54"/>
      <c r="F16" s="54"/>
      <c r="G16" s="54"/>
      <c r="H16" s="54"/>
      <c r="I16" s="54"/>
      <c r="J16" s="54"/>
      <c r="K16" s="54"/>
      <c r="L16" s="54"/>
      <c r="M16" s="172"/>
    </row>
    <row r="17" spans="1:26" ht="30" customHeight="1">
      <c r="B17" s="19" t="s">
        <v>55</v>
      </c>
      <c r="C17" s="55"/>
      <c r="D17" s="76"/>
      <c r="E17" s="96" t="s">
        <v>56</v>
      </c>
      <c r="F17" s="108"/>
      <c r="G17" s="108"/>
      <c r="H17" s="123"/>
      <c r="I17" s="124"/>
      <c r="J17" s="124"/>
      <c r="K17" s="124"/>
      <c r="L17" s="124"/>
      <c r="M17" s="173"/>
    </row>
    <row r="18" spans="1:26" ht="20.100000000000001" customHeight="1">
      <c r="B18" s="20"/>
      <c r="C18" s="20"/>
      <c r="D18" s="77"/>
      <c r="E18" s="20"/>
      <c r="F18" s="20"/>
      <c r="G18" s="20"/>
      <c r="H18" s="20"/>
      <c r="I18" s="77"/>
      <c r="J18" s="77"/>
      <c r="K18" s="77"/>
      <c r="L18" s="77"/>
      <c r="M18" s="77"/>
    </row>
    <row r="19" spans="1:26" s="1" customFormat="1" ht="18" customHeight="1">
      <c r="B19" s="21" t="s">
        <v>42</v>
      </c>
      <c r="C19" s="56"/>
      <c r="D19" s="78"/>
      <c r="E19" s="78"/>
      <c r="F19" s="78"/>
      <c r="G19" s="78"/>
      <c r="H19" s="78"/>
      <c r="I19" s="78"/>
      <c r="J19" s="78"/>
      <c r="K19" s="78"/>
      <c r="L19" s="78"/>
    </row>
    <row r="20" spans="1:26" s="1" customFormat="1" ht="30.75" customHeight="1">
      <c r="B20" s="22" t="s">
        <v>13</v>
      </c>
      <c r="C20" s="22"/>
      <c r="D20" s="79"/>
      <c r="E20" s="79"/>
      <c r="F20" s="79"/>
      <c r="G20" s="79"/>
      <c r="H20" s="79"/>
      <c r="I20" s="79"/>
      <c r="J20" s="132"/>
      <c r="K20" s="132"/>
      <c r="L20" s="79"/>
      <c r="M20" s="79"/>
    </row>
    <row r="21" spans="1:26" s="1" customFormat="1" ht="30.75" customHeight="1">
      <c r="B21" s="23" t="s">
        <v>19</v>
      </c>
      <c r="C21" s="23"/>
      <c r="D21" s="80"/>
      <c r="E21" s="80"/>
      <c r="F21" s="80"/>
      <c r="G21" s="80"/>
      <c r="H21" s="80"/>
      <c r="I21" s="80"/>
      <c r="J21" s="80"/>
      <c r="K21" s="80"/>
      <c r="L21" s="80"/>
      <c r="M21" s="80"/>
    </row>
    <row r="22" spans="1:26" s="1" customFormat="1" ht="30.75" customHeight="1">
      <c r="B22" s="22" t="s">
        <v>0</v>
      </c>
      <c r="C22" s="22"/>
      <c r="D22" s="79"/>
      <c r="E22" s="79"/>
      <c r="F22" s="79"/>
      <c r="G22" s="79"/>
      <c r="H22" s="79"/>
      <c r="I22" s="79"/>
      <c r="J22" s="132"/>
      <c r="K22" s="132"/>
      <c r="L22" s="79"/>
      <c r="M22" s="79"/>
    </row>
    <row r="23" spans="1:26" s="1" customFormat="1" ht="30.75" customHeight="1">
      <c r="B23" s="22" t="s">
        <v>58</v>
      </c>
      <c r="C23" s="22"/>
      <c r="D23" s="79"/>
      <c r="E23" s="79"/>
      <c r="F23" s="79"/>
      <c r="G23" s="79"/>
      <c r="H23" s="79"/>
      <c r="I23" s="79"/>
      <c r="J23" s="132"/>
      <c r="K23" s="132"/>
      <c r="L23" s="79"/>
      <c r="M23" s="79"/>
    </row>
    <row r="25" spans="1:26" ht="14.25">
      <c r="B25" s="9" t="s">
        <v>20</v>
      </c>
      <c r="C25" s="9"/>
    </row>
    <row r="26" spans="1:26" s="2" customFormat="1" ht="17.25">
      <c r="A26" s="4"/>
      <c r="B26" s="24" t="s">
        <v>37</v>
      </c>
      <c r="C26" s="24"/>
      <c r="D26" s="24"/>
      <c r="E26" s="97"/>
      <c r="F26" s="97"/>
      <c r="G26" s="97"/>
      <c r="H26" s="97"/>
      <c r="I26" s="97"/>
      <c r="J26" s="133"/>
      <c r="K26" s="133"/>
      <c r="L26" s="4"/>
      <c r="M26" s="4"/>
      <c r="O26" s="4"/>
      <c r="R26" s="4"/>
      <c r="S26" s="4"/>
      <c r="T26" s="4"/>
      <c r="U26" s="4"/>
      <c r="V26" s="4"/>
      <c r="W26" s="4"/>
      <c r="X26" s="4"/>
      <c r="Y26" s="4"/>
      <c r="Z26" s="4"/>
    </row>
    <row r="27" spans="1:26" s="2" customFormat="1" ht="8.25" customHeight="1">
      <c r="A27" s="4"/>
      <c r="B27" s="24"/>
      <c r="C27" s="24"/>
      <c r="D27" s="24"/>
      <c r="E27" s="97"/>
      <c r="F27" s="97"/>
      <c r="G27" s="97"/>
      <c r="H27" s="97"/>
      <c r="I27" s="97"/>
      <c r="J27" s="133"/>
      <c r="K27" s="133"/>
      <c r="L27" s="4"/>
      <c r="M27" s="4"/>
      <c r="O27" s="4"/>
      <c r="R27" s="4"/>
      <c r="S27" s="4"/>
      <c r="T27" s="4"/>
      <c r="U27" s="4"/>
      <c r="V27" s="4"/>
      <c r="W27" s="4"/>
      <c r="X27" s="4"/>
      <c r="Y27" s="4"/>
      <c r="Z27" s="4"/>
    </row>
    <row r="28" spans="1:26" s="2" customFormat="1" ht="14.25">
      <c r="A28" s="4"/>
      <c r="B28" s="24" t="s">
        <v>4</v>
      </c>
      <c r="C28" s="24" t="s">
        <v>60</v>
      </c>
      <c r="D28" s="24" t="s">
        <v>40</v>
      </c>
      <c r="E28" s="24"/>
      <c r="F28" s="24" t="s">
        <v>26</v>
      </c>
      <c r="G28" s="25"/>
      <c r="H28" s="5"/>
      <c r="I28" s="24"/>
      <c r="J28" s="4"/>
      <c r="K28" s="4"/>
      <c r="L28" s="4"/>
      <c r="M28" s="4"/>
      <c r="O28" s="4"/>
      <c r="R28" s="4" t="b">
        <v>0</v>
      </c>
      <c r="S28" s="4"/>
      <c r="T28" s="4"/>
      <c r="U28" s="4"/>
      <c r="V28" s="4"/>
      <c r="W28" s="4"/>
      <c r="X28" s="4"/>
      <c r="Y28" s="4"/>
      <c r="Z28" s="4"/>
    </row>
    <row r="29" spans="1:26" s="2" customFormat="1" ht="18.75" customHeight="1">
      <c r="A29" s="4"/>
      <c r="B29" s="25"/>
      <c r="C29" s="24" t="s">
        <v>62</v>
      </c>
      <c r="D29" s="24" t="s">
        <v>41</v>
      </c>
      <c r="E29" s="24"/>
      <c r="F29" s="24" t="s">
        <v>33</v>
      </c>
      <c r="G29" s="24"/>
      <c r="H29" s="24"/>
      <c r="I29" s="24" t="s">
        <v>63</v>
      </c>
      <c r="J29" s="4"/>
      <c r="K29" s="4"/>
      <c r="L29" s="4"/>
      <c r="M29" s="4"/>
      <c r="O29" s="4"/>
      <c r="R29" s="4" t="b">
        <v>0</v>
      </c>
      <c r="S29" s="4"/>
      <c r="T29" s="4"/>
      <c r="U29" s="4"/>
      <c r="V29" s="4"/>
      <c r="W29" s="4"/>
      <c r="X29" s="4"/>
      <c r="Y29" s="4"/>
      <c r="Z29" s="4"/>
    </row>
    <row r="30" spans="1:26" s="2" customFormat="1" ht="11.25" customHeight="1">
      <c r="A30" s="4"/>
      <c r="D30" s="4"/>
      <c r="E30" s="4"/>
      <c r="F30" s="4"/>
      <c r="G30" s="4"/>
      <c r="H30" s="4"/>
      <c r="I30" s="4"/>
      <c r="J30" s="4"/>
      <c r="K30" s="4"/>
      <c r="L30" s="4"/>
      <c r="M30" s="4"/>
      <c r="O30" s="4"/>
      <c r="R30" s="4" t="b">
        <v>0</v>
      </c>
      <c r="S30" s="4"/>
      <c r="T30" s="4"/>
      <c r="U30" s="4"/>
      <c r="V30" s="4"/>
      <c r="W30" s="4"/>
      <c r="X30" s="4"/>
      <c r="Y30" s="4"/>
      <c r="Z30" s="4"/>
    </row>
    <row r="31" spans="1:26" s="2" customFormat="1" ht="20.100000000000001" customHeight="1">
      <c r="A31" s="4"/>
      <c r="B31" s="26" t="s">
        <v>10</v>
      </c>
      <c r="C31" s="57"/>
      <c r="D31" s="81"/>
      <c r="E31" s="81"/>
      <c r="F31" s="81"/>
      <c r="G31" s="81"/>
      <c r="H31" s="81"/>
      <c r="I31" s="81"/>
      <c r="J31" s="134"/>
      <c r="K31" s="4"/>
      <c r="L31" s="4"/>
      <c r="M31" s="4"/>
      <c r="O31" s="4"/>
      <c r="R31" s="4" t="b">
        <v>0</v>
      </c>
      <c r="S31" s="4"/>
      <c r="T31" s="4"/>
      <c r="U31" s="4"/>
      <c r="V31" s="4"/>
      <c r="W31" s="4"/>
      <c r="X31" s="4"/>
      <c r="Y31" s="4"/>
      <c r="Z31" s="4"/>
    </row>
    <row r="32" spans="1:26" s="2" customFormat="1">
      <c r="A32" s="4"/>
      <c r="B32" s="4"/>
      <c r="C32" s="4"/>
      <c r="D32" s="4"/>
      <c r="E32" s="4"/>
      <c r="F32" s="4"/>
      <c r="G32" s="4"/>
      <c r="H32" s="40"/>
      <c r="I32" s="4"/>
      <c r="J32" s="4"/>
      <c r="K32" s="4"/>
      <c r="L32" s="4"/>
      <c r="M32" s="4"/>
      <c r="O32" s="4"/>
      <c r="R32" s="4" t="b">
        <v>0</v>
      </c>
      <c r="S32" s="4"/>
      <c r="T32" s="4"/>
      <c r="U32" s="4"/>
      <c r="V32" s="4"/>
      <c r="W32" s="4"/>
      <c r="X32" s="4"/>
      <c r="Y32" s="4"/>
      <c r="Z32" s="4"/>
    </row>
    <row r="33" spans="1:26" s="2" customFormat="1" ht="30" customHeight="1">
      <c r="A33" s="4"/>
      <c r="B33" s="26" t="s">
        <v>57</v>
      </c>
      <c r="C33" s="58"/>
      <c r="D33" s="82"/>
      <c r="E33" s="82"/>
      <c r="F33" s="82"/>
      <c r="G33" s="82"/>
      <c r="H33" s="82"/>
      <c r="I33" s="82"/>
      <c r="J33" s="82"/>
      <c r="K33" s="82"/>
      <c r="L33" s="82"/>
      <c r="M33" s="174"/>
      <c r="N33" s="181"/>
      <c r="O33" s="181"/>
      <c r="R33" s="4" t="b">
        <v>0</v>
      </c>
      <c r="S33" s="4"/>
      <c r="T33" s="4"/>
      <c r="U33" s="4"/>
      <c r="V33" s="4"/>
      <c r="W33" s="4"/>
      <c r="X33" s="4"/>
      <c r="Y33" s="4"/>
      <c r="Z33" s="4"/>
    </row>
    <row r="34" spans="1:26" s="2" customFormat="1" ht="30" customHeight="1">
      <c r="A34" s="4"/>
      <c r="B34" s="4"/>
      <c r="C34" s="59"/>
      <c r="D34" s="61"/>
      <c r="E34" s="61"/>
      <c r="F34" s="61"/>
      <c r="G34" s="61"/>
      <c r="H34" s="61"/>
      <c r="I34" s="61"/>
      <c r="J34" s="61"/>
      <c r="K34" s="61"/>
      <c r="L34" s="61"/>
      <c r="M34" s="175"/>
      <c r="N34" s="181"/>
      <c r="O34" s="181"/>
      <c r="R34" s="4" t="b">
        <v>0</v>
      </c>
      <c r="S34" s="4"/>
      <c r="T34" s="4"/>
      <c r="U34" s="4"/>
      <c r="V34" s="4"/>
      <c r="W34" s="4"/>
      <c r="X34" s="4"/>
      <c r="Y34" s="4"/>
      <c r="Z34" s="4"/>
    </row>
    <row r="35" spans="1:26" s="2" customFormat="1" ht="30" customHeight="1">
      <c r="A35" s="4"/>
      <c r="B35" s="4"/>
      <c r="C35" s="60"/>
      <c r="D35" s="83"/>
      <c r="E35" s="83"/>
      <c r="F35" s="83"/>
      <c r="G35" s="83"/>
      <c r="H35" s="83"/>
      <c r="I35" s="83"/>
      <c r="J35" s="83"/>
      <c r="K35" s="83"/>
      <c r="L35" s="83"/>
      <c r="M35" s="176"/>
      <c r="N35" s="181"/>
      <c r="O35" s="181"/>
      <c r="R35" s="4" t="b">
        <v>0</v>
      </c>
      <c r="S35" s="4"/>
      <c r="T35" s="4"/>
      <c r="U35" s="4"/>
      <c r="V35" s="4"/>
      <c r="W35" s="4"/>
      <c r="X35" s="4"/>
      <c r="Y35" s="4"/>
      <c r="Z35" s="4"/>
    </row>
    <row r="36" spans="1:26" s="2" customFormat="1" ht="20.100000000000001" customHeight="1">
      <c r="A36" s="4"/>
      <c r="B36" s="4"/>
      <c r="C36" s="61"/>
      <c r="D36" s="61"/>
      <c r="E36" s="61"/>
      <c r="F36" s="61"/>
      <c r="G36" s="61"/>
      <c r="H36" s="61"/>
      <c r="I36" s="61"/>
      <c r="J36" s="61"/>
      <c r="K36" s="61"/>
      <c r="L36" s="61"/>
      <c r="M36" s="61"/>
      <c r="N36" s="181"/>
      <c r="O36" s="181"/>
      <c r="R36" s="4"/>
      <c r="S36" s="4"/>
      <c r="T36" s="4"/>
      <c r="U36" s="4"/>
      <c r="V36" s="4"/>
      <c r="W36" s="4"/>
      <c r="X36" s="4"/>
      <c r="Y36" s="4"/>
      <c r="Z36" s="4"/>
    </row>
    <row r="37" spans="1:26" ht="14.25">
      <c r="B37" s="5" t="s">
        <v>64</v>
      </c>
      <c r="C37" s="40"/>
      <c r="Q37" s="1"/>
      <c r="R37" t="b">
        <v>0</v>
      </c>
    </row>
    <row r="38" spans="1:26" ht="20.100000000000001" customHeight="1">
      <c r="B38" s="27" t="s">
        <v>65</v>
      </c>
      <c r="C38" s="62"/>
      <c r="D38" s="62"/>
      <c r="E38" s="62"/>
      <c r="F38" s="29"/>
      <c r="G38" s="27" t="s">
        <v>66</v>
      </c>
      <c r="H38" s="62"/>
      <c r="I38" s="62"/>
      <c r="J38" s="62"/>
      <c r="K38" s="62"/>
      <c r="L38" s="62"/>
      <c r="M38" s="177"/>
      <c r="Q38" s="1"/>
      <c r="R38" t="b">
        <v>0</v>
      </c>
    </row>
    <row r="39" spans="1:26" ht="20.100000000000001" customHeight="1">
      <c r="B39" s="28"/>
      <c r="C39" s="63"/>
      <c r="D39" s="84"/>
      <c r="E39" s="63"/>
      <c r="F39" s="29"/>
      <c r="G39" s="28"/>
      <c r="H39" s="63"/>
      <c r="I39" s="63"/>
      <c r="J39" s="63"/>
      <c r="K39" s="63"/>
      <c r="L39" s="63"/>
      <c r="M39" s="178"/>
      <c r="Q39" s="1"/>
      <c r="R39" t="b">
        <v>0</v>
      </c>
    </row>
    <row r="40" spans="1:26" ht="20.100000000000001" customHeight="1">
      <c r="B40" s="29"/>
      <c r="F40" s="29"/>
      <c r="G40" s="29"/>
      <c r="M40" s="179"/>
      <c r="Q40" s="1"/>
      <c r="R40" t="b">
        <v>0</v>
      </c>
    </row>
    <row r="41" spans="1:26" ht="20.100000000000001" customHeight="1">
      <c r="B41" s="29"/>
      <c r="F41" s="29"/>
      <c r="G41" s="29"/>
      <c r="M41" s="179"/>
      <c r="Q41" s="1"/>
      <c r="R41" s="182"/>
      <c r="S41" s="182"/>
      <c r="T41" s="182"/>
      <c r="U41" s="182"/>
      <c r="V41" s="182"/>
      <c r="W41" s="182"/>
      <c r="X41" s="182"/>
      <c r="Y41" s="182"/>
      <c r="Z41" s="182"/>
    </row>
    <row r="42" spans="1:26" ht="20.100000000000001" customHeight="1">
      <c r="B42" s="29"/>
      <c r="D42" s="40"/>
      <c r="F42" s="29"/>
      <c r="G42" s="29"/>
      <c r="M42" s="179"/>
      <c r="Q42" s="1"/>
    </row>
    <row r="43" spans="1:26" ht="20.100000000000001" customHeight="1">
      <c r="B43" s="30" t="s">
        <v>67</v>
      </c>
      <c r="C43" s="64"/>
      <c r="D43" s="64"/>
      <c r="E43" s="64"/>
      <c r="F43" s="29"/>
      <c r="G43" s="30" t="s">
        <v>17</v>
      </c>
      <c r="H43" s="64"/>
      <c r="I43" s="64"/>
      <c r="J43" s="64"/>
      <c r="K43" s="64"/>
      <c r="L43" s="64"/>
      <c r="M43" s="180"/>
      <c r="Q43" s="1"/>
    </row>
    <row r="44" spans="1:26" ht="20.100000000000001" customHeight="1">
      <c r="E44" s="98"/>
      <c r="F44" s="98"/>
      <c r="G44" s="98"/>
      <c r="H44" s="98"/>
      <c r="I44" s="98"/>
      <c r="J44" s="98"/>
      <c r="K44" s="98"/>
      <c r="Q44" s="1"/>
    </row>
    <row r="45" spans="1:26" ht="14.25">
      <c r="B45" s="31" t="s">
        <v>68</v>
      </c>
      <c r="C45" s="65"/>
      <c r="Q45" s="1"/>
    </row>
    <row r="46" spans="1:26" ht="150" customHeight="1">
      <c r="B46" s="32"/>
      <c r="C46" s="32"/>
      <c r="D46" s="32"/>
      <c r="E46" s="32"/>
      <c r="F46" s="32"/>
      <c r="G46" s="32"/>
      <c r="H46" s="32"/>
      <c r="I46" s="32"/>
      <c r="J46" s="32"/>
      <c r="K46" s="32"/>
      <c r="L46" s="32"/>
      <c r="M46" s="32"/>
      <c r="Q46" s="1"/>
    </row>
    <row r="47" spans="1:26" ht="20.100000000000001" customHeight="1">
      <c r="E47" s="98"/>
      <c r="F47" s="98"/>
      <c r="G47" s="98"/>
      <c r="H47" s="98"/>
      <c r="I47" s="98"/>
      <c r="J47" s="98"/>
      <c r="K47" s="98"/>
      <c r="Q47" s="1"/>
    </row>
    <row r="48" spans="1:26" ht="14.25">
      <c r="B48" s="5" t="s">
        <v>69</v>
      </c>
      <c r="C48" s="40"/>
      <c r="Q48" s="1"/>
      <c r="R48" s="182"/>
      <c r="S48" s="182"/>
      <c r="T48" s="182"/>
      <c r="U48" s="182"/>
      <c r="V48" s="182"/>
      <c r="W48" s="182"/>
      <c r="X48" s="182"/>
      <c r="Y48" s="182"/>
      <c r="Z48" s="182"/>
    </row>
    <row r="49" spans="2:13" ht="150" customHeight="1">
      <c r="B49" s="32"/>
      <c r="C49" s="32"/>
      <c r="D49" s="32"/>
      <c r="E49" s="32"/>
      <c r="F49" s="32"/>
      <c r="G49" s="32"/>
      <c r="H49" s="32"/>
      <c r="I49" s="32"/>
      <c r="J49" s="32"/>
      <c r="K49" s="32"/>
      <c r="L49" s="32"/>
      <c r="M49" s="32"/>
    </row>
    <row r="50" spans="2:13" ht="6" customHeight="1">
      <c r="E50" s="98"/>
      <c r="F50" s="98"/>
      <c r="G50" s="98"/>
      <c r="H50" s="98"/>
      <c r="I50" s="98"/>
      <c r="J50" s="98"/>
      <c r="K50" s="98"/>
    </row>
    <row r="51" spans="2:13" ht="6" customHeight="1">
      <c r="E51" s="98"/>
      <c r="F51" s="98"/>
      <c r="G51" s="98"/>
      <c r="H51" s="98"/>
      <c r="I51" s="98"/>
      <c r="J51" s="98"/>
      <c r="K51" s="98"/>
    </row>
    <row r="52" spans="2:13" s="2" customFormat="1" ht="18.75" customHeight="1">
      <c r="B52" s="24" t="s">
        <v>70</v>
      </c>
      <c r="C52" s="4"/>
    </row>
    <row r="53" spans="2:13" s="2" customFormat="1" ht="12.75" customHeight="1">
      <c r="B53" s="24"/>
      <c r="C53" s="4"/>
    </row>
    <row r="54" spans="2:13" s="2" customFormat="1" ht="14.25">
      <c r="B54" s="5" t="s">
        <v>72</v>
      </c>
      <c r="C54" s="40"/>
      <c r="D54" s="85"/>
    </row>
    <row r="55" spans="2:13" s="2" customFormat="1" ht="20.100000000000001" customHeight="1">
      <c r="B55" s="33" t="s">
        <v>29</v>
      </c>
      <c r="C55" s="66"/>
      <c r="D55" s="66" t="s">
        <v>48</v>
      </c>
      <c r="E55" s="99" t="s">
        <v>73</v>
      </c>
      <c r="F55" s="109"/>
      <c r="G55" s="109"/>
      <c r="H55" s="109"/>
      <c r="I55" s="125"/>
      <c r="J55" s="135" t="s">
        <v>75</v>
      </c>
      <c r="K55" s="145" t="s">
        <v>76</v>
      </c>
      <c r="L55" s="135" t="s">
        <v>45</v>
      </c>
    </row>
    <row r="56" spans="2:13" s="2" customFormat="1" ht="20.100000000000001" customHeight="1">
      <c r="B56" s="34"/>
      <c r="C56" s="67"/>
      <c r="D56" s="67"/>
      <c r="E56" s="100" t="s">
        <v>59</v>
      </c>
      <c r="F56" s="110" t="s">
        <v>78</v>
      </c>
      <c r="G56" s="117"/>
      <c r="H56" s="117"/>
      <c r="I56" s="126"/>
      <c r="J56" s="136"/>
      <c r="K56" s="146"/>
      <c r="L56" s="136"/>
    </row>
    <row r="57" spans="2:13" s="2" customFormat="1" ht="20.100000000000001" customHeight="1">
      <c r="B57" s="35" t="s">
        <v>47</v>
      </c>
      <c r="C57" s="68" t="s">
        <v>79</v>
      </c>
      <c r="D57" s="86"/>
      <c r="E57" s="101"/>
      <c r="F57" s="111">
        <f t="shared" ref="F57:F65" si="0">E57*12</f>
        <v>0</v>
      </c>
      <c r="G57" s="118"/>
      <c r="H57" s="118"/>
      <c r="I57" s="127"/>
      <c r="J57" s="137"/>
      <c r="K57" s="147">
        <f>$D$57*$F$57*$J$57/60</f>
        <v>0</v>
      </c>
      <c r="L57" s="156" t="e">
        <f>($F$57*$J$57/60)/$D$57</f>
        <v>#DIV/0!</v>
      </c>
    </row>
    <row r="58" spans="2:13" s="2" customFormat="1" ht="20.100000000000001" customHeight="1">
      <c r="B58" s="36"/>
      <c r="C58" s="69" t="s">
        <v>6</v>
      </c>
      <c r="D58" s="87"/>
      <c r="E58" s="102"/>
      <c r="F58" s="112">
        <f t="shared" si="0"/>
        <v>0</v>
      </c>
      <c r="G58" s="119"/>
      <c r="H58" s="119"/>
      <c r="I58" s="128"/>
      <c r="J58" s="138"/>
      <c r="K58" s="148">
        <f>$D$58*$F$58*$J$58/60</f>
        <v>0</v>
      </c>
      <c r="L58" s="157" t="e">
        <f>($F$58*$J$58/60)/$D$58</f>
        <v>#DIV/0!</v>
      </c>
    </row>
    <row r="59" spans="2:13" s="2" customFormat="1" ht="20.100000000000001" customHeight="1">
      <c r="B59" s="36"/>
      <c r="C59" s="69" t="s">
        <v>80</v>
      </c>
      <c r="D59" s="87"/>
      <c r="E59" s="102"/>
      <c r="F59" s="112">
        <f t="shared" si="0"/>
        <v>0</v>
      </c>
      <c r="G59" s="119"/>
      <c r="H59" s="119"/>
      <c r="I59" s="128"/>
      <c r="J59" s="138"/>
      <c r="K59" s="148">
        <f>$D$59*$F$59*$J$59/60</f>
        <v>0</v>
      </c>
      <c r="L59" s="157" t="e">
        <f>($F$59*$J$59/60)/$D$59</f>
        <v>#DIV/0!</v>
      </c>
    </row>
    <row r="60" spans="2:13" s="2" customFormat="1" ht="20.100000000000001" customHeight="1">
      <c r="B60" s="36"/>
      <c r="C60" s="69" t="s">
        <v>82</v>
      </c>
      <c r="D60" s="87"/>
      <c r="E60" s="102"/>
      <c r="F60" s="113">
        <f t="shared" si="0"/>
        <v>0</v>
      </c>
      <c r="G60" s="120"/>
      <c r="H60" s="120"/>
      <c r="I60" s="129"/>
      <c r="J60" s="138"/>
      <c r="K60" s="148">
        <f>$D$60*$F$60*$J$60/60</f>
        <v>0</v>
      </c>
      <c r="L60" s="157" t="e">
        <f>($F$60*$J$60/60)/$D$60</f>
        <v>#DIV/0!</v>
      </c>
    </row>
    <row r="61" spans="2:13" s="2" customFormat="1" ht="20.100000000000001" customHeight="1">
      <c r="B61" s="37"/>
      <c r="C61" s="70" t="s">
        <v>83</v>
      </c>
      <c r="D61" s="88"/>
      <c r="E61" s="103"/>
      <c r="F61" s="114">
        <f t="shared" si="0"/>
        <v>0</v>
      </c>
      <c r="G61" s="121"/>
      <c r="H61" s="121"/>
      <c r="I61" s="130"/>
      <c r="J61" s="139"/>
      <c r="K61" s="149">
        <f>$D$61*$F$61*$J$61/60</f>
        <v>0</v>
      </c>
      <c r="L61" s="158" t="e">
        <f>($F$61*$J$61/60)/$D$61</f>
        <v>#DIV/0!</v>
      </c>
    </row>
    <row r="62" spans="2:13" s="2" customFormat="1" ht="20.100000000000001" customHeight="1">
      <c r="B62" s="36" t="s">
        <v>84</v>
      </c>
      <c r="C62" s="71" t="s">
        <v>85</v>
      </c>
      <c r="D62" s="89"/>
      <c r="E62" s="104"/>
      <c r="F62" s="113">
        <f t="shared" si="0"/>
        <v>0</v>
      </c>
      <c r="G62" s="120"/>
      <c r="H62" s="120"/>
      <c r="I62" s="129"/>
      <c r="J62" s="140"/>
      <c r="K62" s="150">
        <f>$D$62*$F$62*$J$62/60</f>
        <v>0</v>
      </c>
      <c r="L62" s="159" t="e">
        <f>($F$62*$J$62/60)/$D$62</f>
        <v>#DIV/0!</v>
      </c>
    </row>
    <row r="63" spans="2:13" s="2" customFormat="1" ht="20.100000000000001" customHeight="1">
      <c r="B63" s="36"/>
      <c r="C63" s="69" t="s">
        <v>86</v>
      </c>
      <c r="D63" s="87"/>
      <c r="E63" s="102"/>
      <c r="F63" s="113">
        <f t="shared" si="0"/>
        <v>0</v>
      </c>
      <c r="G63" s="120"/>
      <c r="H63" s="120"/>
      <c r="I63" s="129"/>
      <c r="J63" s="138"/>
      <c r="K63" s="148">
        <f>$D$63*$F$63*$J$63/60</f>
        <v>0</v>
      </c>
      <c r="L63" s="157" t="e">
        <f>($F$63*$J$63/60)/$D$63</f>
        <v>#DIV/0!</v>
      </c>
    </row>
    <row r="64" spans="2:13" s="2" customFormat="1" ht="20.100000000000001" customHeight="1">
      <c r="B64" s="36"/>
      <c r="C64" s="69" t="s">
        <v>87</v>
      </c>
      <c r="D64" s="87"/>
      <c r="E64" s="102"/>
      <c r="F64" s="112">
        <f t="shared" si="0"/>
        <v>0</v>
      </c>
      <c r="G64" s="119"/>
      <c r="H64" s="119"/>
      <c r="I64" s="128"/>
      <c r="J64" s="138"/>
      <c r="K64" s="148">
        <f>$D$64*$F$64*$J$64/60</f>
        <v>0</v>
      </c>
      <c r="L64" s="157" t="e">
        <f>($F$64*$J$64/60)/$D$64</f>
        <v>#DIV/0!</v>
      </c>
    </row>
    <row r="65" spans="2:12" s="2" customFormat="1" ht="20.100000000000001" customHeight="1">
      <c r="B65" s="37"/>
      <c r="C65" s="69" t="s">
        <v>88</v>
      </c>
      <c r="D65" s="87"/>
      <c r="E65" s="102"/>
      <c r="F65" s="113">
        <f t="shared" si="0"/>
        <v>0</v>
      </c>
      <c r="G65" s="120"/>
      <c r="H65" s="120"/>
      <c r="I65" s="129"/>
      <c r="J65" s="138"/>
      <c r="K65" s="151">
        <f>$D$65*$F$65*$J$65/60</f>
        <v>0</v>
      </c>
      <c r="L65" s="160" t="e">
        <f>($F$65*$J$65/60)/$D$65</f>
        <v>#DIV/0!</v>
      </c>
    </row>
    <row r="66" spans="2:12" s="2" customFormat="1" ht="20.100000000000001" customHeight="1">
      <c r="B66" s="38"/>
      <c r="C66" s="72"/>
      <c r="D66" s="72"/>
      <c r="E66" s="105">
        <f>SUM(E57:E65)</f>
        <v>0</v>
      </c>
      <c r="F66" s="115">
        <f>SUM(F57:I65)</f>
        <v>0</v>
      </c>
      <c r="G66" s="122"/>
      <c r="H66" s="122"/>
      <c r="I66" s="131"/>
      <c r="J66" s="141">
        <f>SUM(J57:J65)</f>
        <v>0</v>
      </c>
      <c r="K66" s="152">
        <f>SUM(K57:K65)</f>
        <v>0</v>
      </c>
      <c r="L66" s="161" t="e">
        <f>SUM(L57:L65)</f>
        <v>#DIV/0!</v>
      </c>
    </row>
    <row r="67" spans="2:12" s="2" customFormat="1" ht="15.75" customHeight="1">
      <c r="B67" s="39"/>
      <c r="C67" s="39"/>
      <c r="D67" s="39"/>
      <c r="E67" s="106"/>
      <c r="F67" s="116"/>
      <c r="G67" s="116"/>
      <c r="H67" s="116"/>
      <c r="I67" s="116"/>
      <c r="J67" s="142"/>
      <c r="K67" s="153"/>
      <c r="L67" s="162"/>
    </row>
    <row r="68" spans="2:12" s="2" customFormat="1" ht="14.25">
      <c r="B68" s="5" t="s">
        <v>89</v>
      </c>
      <c r="C68" s="40"/>
    </row>
    <row r="69" spans="2:12" s="2" customFormat="1" ht="20.100000000000001" customHeight="1">
      <c r="B69" s="33" t="s">
        <v>29</v>
      </c>
      <c r="C69" s="66"/>
      <c r="D69" s="66" t="s">
        <v>90</v>
      </c>
      <c r="E69" s="99" t="s">
        <v>73</v>
      </c>
      <c r="F69" s="109"/>
      <c r="G69" s="109"/>
      <c r="H69" s="109"/>
      <c r="I69" s="125"/>
      <c r="J69" s="135" t="s">
        <v>25</v>
      </c>
      <c r="K69" s="145" t="s">
        <v>28</v>
      </c>
      <c r="L69" s="135" t="s">
        <v>91</v>
      </c>
    </row>
    <row r="70" spans="2:12" s="2" customFormat="1" ht="20.100000000000001" customHeight="1">
      <c r="B70" s="34"/>
      <c r="C70" s="67"/>
      <c r="D70" s="67"/>
      <c r="E70" s="100" t="s">
        <v>59</v>
      </c>
      <c r="F70" s="110" t="s">
        <v>78</v>
      </c>
      <c r="G70" s="117"/>
      <c r="H70" s="117"/>
      <c r="I70" s="126"/>
      <c r="J70" s="143"/>
      <c r="K70" s="146"/>
      <c r="L70" s="143"/>
    </row>
    <row r="71" spans="2:12" s="2" customFormat="1" ht="20.100000000000001" customHeight="1">
      <c r="B71" s="35" t="s">
        <v>47</v>
      </c>
      <c r="C71" s="68" t="s">
        <v>79</v>
      </c>
      <c r="D71" s="86"/>
      <c r="E71" s="101"/>
      <c r="F71" s="111">
        <f t="shared" ref="F71:F79" si="1">E71*12</f>
        <v>0</v>
      </c>
      <c r="G71" s="118"/>
      <c r="H71" s="118"/>
      <c r="I71" s="127"/>
      <c r="J71" s="137"/>
      <c r="K71" s="147">
        <f>$D$71*$F$71*$J$71/60</f>
        <v>0</v>
      </c>
      <c r="L71" s="156" t="e">
        <f>($F$71*$J$71/60)/$D$71</f>
        <v>#DIV/0!</v>
      </c>
    </row>
    <row r="72" spans="2:12" s="2" customFormat="1" ht="20.100000000000001" customHeight="1">
      <c r="B72" s="36"/>
      <c r="C72" s="69" t="s">
        <v>6</v>
      </c>
      <c r="D72" s="87"/>
      <c r="E72" s="102"/>
      <c r="F72" s="112">
        <f t="shared" si="1"/>
        <v>0</v>
      </c>
      <c r="G72" s="119"/>
      <c r="H72" s="119"/>
      <c r="I72" s="128"/>
      <c r="J72" s="138"/>
      <c r="K72" s="148">
        <f>$D$72*$F$72*$J$72/60</f>
        <v>0</v>
      </c>
      <c r="L72" s="157" t="e">
        <f>($F$72*$J$72/60)/$D$72</f>
        <v>#DIV/0!</v>
      </c>
    </row>
    <row r="73" spans="2:12" s="2" customFormat="1" ht="20.100000000000001" customHeight="1">
      <c r="B73" s="36"/>
      <c r="C73" s="69" t="s">
        <v>80</v>
      </c>
      <c r="D73" s="87"/>
      <c r="E73" s="102"/>
      <c r="F73" s="112">
        <f t="shared" si="1"/>
        <v>0</v>
      </c>
      <c r="G73" s="119"/>
      <c r="H73" s="119"/>
      <c r="I73" s="128"/>
      <c r="J73" s="138"/>
      <c r="K73" s="148">
        <f>$D$73*$F$73*$J$73/60</f>
        <v>0</v>
      </c>
      <c r="L73" s="157" t="e">
        <f>($F$73*$J$73/60)/$D$73</f>
        <v>#DIV/0!</v>
      </c>
    </row>
    <row r="74" spans="2:12" s="2" customFormat="1" ht="20.100000000000001" customHeight="1">
      <c r="B74" s="36"/>
      <c r="C74" s="69" t="s">
        <v>82</v>
      </c>
      <c r="D74" s="87"/>
      <c r="E74" s="102"/>
      <c r="F74" s="113">
        <f t="shared" si="1"/>
        <v>0</v>
      </c>
      <c r="G74" s="120"/>
      <c r="H74" s="120"/>
      <c r="I74" s="129"/>
      <c r="J74" s="138"/>
      <c r="K74" s="148">
        <f>$D$74*$F$74*$J$74/60</f>
        <v>0</v>
      </c>
      <c r="L74" s="157" t="e">
        <f>($F$74*$J$74/60)/$D$74</f>
        <v>#DIV/0!</v>
      </c>
    </row>
    <row r="75" spans="2:12" s="2" customFormat="1" ht="20.100000000000001" customHeight="1">
      <c r="B75" s="37"/>
      <c r="C75" s="70" t="s">
        <v>83</v>
      </c>
      <c r="D75" s="88"/>
      <c r="E75" s="103"/>
      <c r="F75" s="114">
        <f t="shared" si="1"/>
        <v>0</v>
      </c>
      <c r="G75" s="121"/>
      <c r="H75" s="121"/>
      <c r="I75" s="130"/>
      <c r="J75" s="139"/>
      <c r="K75" s="149">
        <f>$D$75*$F$75*$J$75/60</f>
        <v>0</v>
      </c>
      <c r="L75" s="158" t="e">
        <f>($F$75*$J$75/60)/$D$75</f>
        <v>#DIV/0!</v>
      </c>
    </row>
    <row r="76" spans="2:12" s="2" customFormat="1" ht="20.100000000000001" customHeight="1">
      <c r="B76" s="36" t="s">
        <v>84</v>
      </c>
      <c r="C76" s="71" t="s">
        <v>85</v>
      </c>
      <c r="D76" s="89"/>
      <c r="E76" s="104"/>
      <c r="F76" s="113">
        <f t="shared" si="1"/>
        <v>0</v>
      </c>
      <c r="G76" s="120"/>
      <c r="H76" s="120"/>
      <c r="I76" s="129"/>
      <c r="J76" s="140"/>
      <c r="K76" s="150">
        <f>$D$76*$F$76*$J$76/60</f>
        <v>0</v>
      </c>
      <c r="L76" s="159" t="e">
        <f>($F$76*$J$76/60)/$D$76</f>
        <v>#DIV/0!</v>
      </c>
    </row>
    <row r="77" spans="2:12" s="2" customFormat="1" ht="20.100000000000001" customHeight="1">
      <c r="B77" s="36"/>
      <c r="C77" s="69" t="s">
        <v>86</v>
      </c>
      <c r="D77" s="87"/>
      <c r="E77" s="102"/>
      <c r="F77" s="113">
        <f t="shared" si="1"/>
        <v>0</v>
      </c>
      <c r="G77" s="120"/>
      <c r="H77" s="120"/>
      <c r="I77" s="129"/>
      <c r="J77" s="138"/>
      <c r="K77" s="148">
        <f>$D$77*$F$77*$J$77/60</f>
        <v>0</v>
      </c>
      <c r="L77" s="157" t="e">
        <f>($F$77*$J$77/60)/$D$77</f>
        <v>#DIV/0!</v>
      </c>
    </row>
    <row r="78" spans="2:12" s="2" customFormat="1" ht="20.100000000000001" customHeight="1">
      <c r="B78" s="36"/>
      <c r="C78" s="69" t="s">
        <v>87</v>
      </c>
      <c r="D78" s="87"/>
      <c r="E78" s="102"/>
      <c r="F78" s="112">
        <f t="shared" si="1"/>
        <v>0</v>
      </c>
      <c r="G78" s="119"/>
      <c r="H78" s="119"/>
      <c r="I78" s="128"/>
      <c r="J78" s="138"/>
      <c r="K78" s="148">
        <f>$D$78*$F$78*$J$78/60</f>
        <v>0</v>
      </c>
      <c r="L78" s="157" t="e">
        <f>($F$78*$J$78/60)/$D$78</f>
        <v>#DIV/0!</v>
      </c>
    </row>
    <row r="79" spans="2:12" s="2" customFormat="1" ht="20.100000000000001" customHeight="1">
      <c r="B79" s="37"/>
      <c r="C79" s="69" t="s">
        <v>88</v>
      </c>
      <c r="D79" s="87"/>
      <c r="E79" s="102"/>
      <c r="F79" s="113">
        <f t="shared" si="1"/>
        <v>0</v>
      </c>
      <c r="G79" s="120"/>
      <c r="H79" s="120"/>
      <c r="I79" s="129"/>
      <c r="J79" s="138"/>
      <c r="K79" s="151">
        <f>$D$79*$F$79*$J$79/60</f>
        <v>0</v>
      </c>
      <c r="L79" s="160" t="e">
        <f>($F$79*$J$79/60)/$D$79</f>
        <v>#DIV/0!</v>
      </c>
    </row>
    <row r="80" spans="2:12" s="2" customFormat="1" ht="20.100000000000001" customHeight="1">
      <c r="B80" s="38"/>
      <c r="C80" s="72"/>
      <c r="D80" s="72"/>
      <c r="E80" s="105">
        <f>SUM(E71:E79)</f>
        <v>0</v>
      </c>
      <c r="F80" s="115">
        <f>SUM(F71:I79)</f>
        <v>0</v>
      </c>
      <c r="G80" s="122"/>
      <c r="H80" s="122"/>
      <c r="I80" s="131"/>
      <c r="J80" s="141">
        <f>SUM(J71:J79)</f>
        <v>0</v>
      </c>
      <c r="K80" s="152">
        <f>SUM(K71:K79)</f>
        <v>0</v>
      </c>
      <c r="L80" s="161" t="e">
        <f>SUM(L71:L79)</f>
        <v>#DIV/0!</v>
      </c>
    </row>
    <row r="81" spans="2:13" s="2" customFormat="1" ht="9" customHeight="1"/>
    <row r="82" spans="2:13" s="2" customFormat="1" ht="20.100000000000001" customHeight="1">
      <c r="J82" s="9" t="s">
        <v>46</v>
      </c>
    </row>
    <row r="83" spans="2:13" s="2" customFormat="1" ht="20.100000000000001" customHeight="1">
      <c r="D83" s="90"/>
      <c r="L83" s="163" t="e">
        <f>($K$66-$K$80)/$K$66</f>
        <v>#DIV/0!</v>
      </c>
    </row>
    <row r="84" spans="2:13" s="2" customFormat="1">
      <c r="B84" s="40"/>
      <c r="C84" s="40"/>
      <c r="D84" s="90"/>
    </row>
    <row r="85" spans="2:13" s="2" customFormat="1" ht="9" customHeight="1">
      <c r="D85" s="90"/>
    </row>
    <row r="86" spans="2:13" s="2" customFormat="1">
      <c r="B86" s="40"/>
      <c r="C86" s="40"/>
    </row>
    <row r="87" spans="2:13" s="2" customFormat="1">
      <c r="B87" s="40"/>
      <c r="C87" s="40"/>
    </row>
    <row r="88" spans="2:13" s="2" customFormat="1" ht="18.75" customHeight="1">
      <c r="B88" s="5" t="s">
        <v>92</v>
      </c>
      <c r="C88" s="40"/>
      <c r="D88" s="4"/>
      <c r="E88" s="4"/>
      <c r="F88" s="4"/>
      <c r="G88" s="4"/>
      <c r="H88" s="4"/>
      <c r="I88" s="4"/>
      <c r="J88" s="4"/>
      <c r="K88" s="4"/>
      <c r="L88" s="4"/>
      <c r="M88" s="4"/>
    </row>
    <row r="89" spans="2:13" s="2" customFormat="1" ht="150" customHeight="1">
      <c r="B89" s="41"/>
      <c r="C89" s="41"/>
      <c r="D89" s="41"/>
      <c r="E89" s="41"/>
      <c r="F89" s="41"/>
      <c r="G89" s="41"/>
      <c r="H89" s="41"/>
      <c r="I89" s="41"/>
      <c r="J89" s="41"/>
      <c r="K89" s="41"/>
      <c r="L89" s="41"/>
      <c r="M89" s="41"/>
    </row>
    <row r="90" spans="2:13" s="2" customFormat="1">
      <c r="B90" s="39"/>
      <c r="C90" s="39"/>
      <c r="D90" s="91"/>
      <c r="E90" s="91"/>
      <c r="F90" s="91"/>
      <c r="G90" s="91"/>
    </row>
    <row r="91" spans="2:13" s="2" customFormat="1">
      <c r="B91" s="39"/>
      <c r="C91" s="39"/>
      <c r="D91" s="91"/>
      <c r="E91" s="91"/>
      <c r="F91" s="91"/>
      <c r="G91" s="91"/>
    </row>
    <row r="92" spans="2:13" s="2" customFormat="1">
      <c r="B92" s="39"/>
      <c r="C92" s="39"/>
      <c r="D92" s="91"/>
      <c r="E92" s="91"/>
      <c r="F92" s="91"/>
      <c r="G92" s="91"/>
    </row>
    <row r="93" spans="2:13" s="2" customFormat="1">
      <c r="B93" s="42"/>
      <c r="C93" s="42"/>
      <c r="D93" s="91"/>
      <c r="E93" s="91"/>
      <c r="F93" s="91"/>
      <c r="G93" s="91"/>
    </row>
    <row r="94" spans="2:13" s="2" customFormat="1">
      <c r="B94" s="40"/>
      <c r="C94" s="40"/>
    </row>
    <row r="95" spans="2:13" s="2" customFormat="1" ht="18.75" customHeight="1">
      <c r="B95" s="43"/>
      <c r="C95" s="43"/>
      <c r="D95" s="43"/>
      <c r="E95" s="43"/>
      <c r="F95" s="43"/>
      <c r="G95" s="43"/>
    </row>
    <row r="96" spans="2:13" s="2" customFormat="1">
      <c r="B96" s="43"/>
      <c r="C96" s="43"/>
      <c r="D96" s="43"/>
      <c r="E96" s="107"/>
      <c r="F96" s="107"/>
      <c r="G96" s="107"/>
    </row>
    <row r="97" spans="2:7" s="2" customFormat="1">
      <c r="B97" s="39"/>
      <c r="C97" s="39"/>
      <c r="D97" s="91"/>
      <c r="E97" s="91"/>
      <c r="F97" s="91"/>
      <c r="G97" s="91"/>
    </row>
    <row r="98" spans="2:7" s="2" customFormat="1">
      <c r="B98" s="39"/>
      <c r="C98" s="39"/>
      <c r="D98" s="91"/>
      <c r="E98" s="91"/>
      <c r="F98" s="91"/>
      <c r="G98" s="91"/>
    </row>
    <row r="99" spans="2:7" s="2" customFormat="1">
      <c r="B99" s="39"/>
      <c r="C99" s="39"/>
      <c r="D99" s="91"/>
      <c r="E99" s="91"/>
      <c r="F99" s="91"/>
      <c r="G99" s="91"/>
    </row>
    <row r="100" spans="2:7" s="2" customFormat="1">
      <c r="B100" s="42"/>
      <c r="C100" s="42"/>
      <c r="D100" s="91"/>
      <c r="E100" s="91"/>
      <c r="F100" s="91"/>
      <c r="G100" s="91"/>
    </row>
    <row r="101" spans="2:7" s="2" customFormat="1">
      <c r="B101" s="44"/>
      <c r="C101" s="44"/>
    </row>
    <row r="102" spans="2:7" s="2" customFormat="1">
      <c r="D102" s="92"/>
    </row>
    <row r="103" spans="2:7" s="2" customFormat="1"/>
    <row r="105" spans="2:7" ht="14.25" customHeight="1"/>
  </sheetData>
  <mergeCells count="72">
    <mergeCell ref="B2:M2"/>
    <mergeCell ref="L5:M5"/>
    <mergeCell ref="B8:C8"/>
    <mergeCell ref="D8:M8"/>
    <mergeCell ref="B9:C9"/>
    <mergeCell ref="D9:M9"/>
    <mergeCell ref="B10:C10"/>
    <mergeCell ref="D10:M10"/>
    <mergeCell ref="B11:C11"/>
    <mergeCell ref="D11:M11"/>
    <mergeCell ref="B12:M12"/>
    <mergeCell ref="B13:M13"/>
    <mergeCell ref="B14:M14"/>
    <mergeCell ref="B15:M15"/>
    <mergeCell ref="B16:M16"/>
    <mergeCell ref="C17:D17"/>
    <mergeCell ref="E17:H17"/>
    <mergeCell ref="I17:M17"/>
    <mergeCell ref="B21:M21"/>
    <mergeCell ref="C31:J31"/>
    <mergeCell ref="B38:E38"/>
    <mergeCell ref="G38:M38"/>
    <mergeCell ref="R41:Z41"/>
    <mergeCell ref="B43:E43"/>
    <mergeCell ref="G43:M43"/>
    <mergeCell ref="B46:M46"/>
    <mergeCell ref="R48:Z48"/>
    <mergeCell ref="B49:M49"/>
    <mergeCell ref="E55:I55"/>
    <mergeCell ref="F56:I56"/>
    <mergeCell ref="F57:I57"/>
    <mergeCell ref="F58:I58"/>
    <mergeCell ref="F59:I59"/>
    <mergeCell ref="F60:I60"/>
    <mergeCell ref="F61:I61"/>
    <mergeCell ref="F62:I62"/>
    <mergeCell ref="F63:I63"/>
    <mergeCell ref="F64:I64"/>
    <mergeCell ref="F65:I65"/>
    <mergeCell ref="B66:D66"/>
    <mergeCell ref="F66:I66"/>
    <mergeCell ref="E69:I69"/>
    <mergeCell ref="F70:I70"/>
    <mergeCell ref="F71:I71"/>
    <mergeCell ref="F72:I72"/>
    <mergeCell ref="F73:I73"/>
    <mergeCell ref="F74:I74"/>
    <mergeCell ref="F75:I75"/>
    <mergeCell ref="F76:I76"/>
    <mergeCell ref="F77:I77"/>
    <mergeCell ref="F78:I78"/>
    <mergeCell ref="F79:I79"/>
    <mergeCell ref="B80:D80"/>
    <mergeCell ref="F80:I80"/>
    <mergeCell ref="B89:M89"/>
    <mergeCell ref="D95:E95"/>
    <mergeCell ref="C33:M35"/>
    <mergeCell ref="B55:C56"/>
    <mergeCell ref="D55:D56"/>
    <mergeCell ref="J55:J56"/>
    <mergeCell ref="K55:K56"/>
    <mergeCell ref="L55:L56"/>
    <mergeCell ref="B57:B61"/>
    <mergeCell ref="B62:B65"/>
    <mergeCell ref="B69:C70"/>
    <mergeCell ref="D69:D70"/>
    <mergeCell ref="J69:J70"/>
    <mergeCell ref="K69:K70"/>
    <mergeCell ref="L69:L70"/>
    <mergeCell ref="B71:B75"/>
    <mergeCell ref="B76:B79"/>
    <mergeCell ref="B95:B96"/>
  </mergeCells>
  <phoneticPr fontId="3"/>
  <conditionalFormatting sqref="D18">
    <cfRule type="containsText" dxfId="9" priority="1" text="あり">
      <formula>NOT(ISERROR(SEARCH("あり",D18)))</formula>
    </cfRule>
    <cfRule type="containsText" dxfId="8" priority="2" text="なし">
      <formula>NOT(ISERROR(SEARCH("なし",D18)))</formula>
    </cfRule>
    <cfRule type="containsText" dxfId="7" priority="3" text="あり">
      <formula>NOT(ISERROR(SEARCH("あり",D18)))</formula>
    </cfRule>
  </conditionalFormatting>
  <dataValidations count="6">
    <dataValidation imeMode="halfAlpha" allowBlank="1" showDropDown="0" showInputMessage="1" showErrorMessage="1" sqref="B15:M15"/>
    <dataValidation type="list" allowBlank="1" showDropDown="0" showInputMessage="1" showErrorMessage="1" sqref="B13:M13">
      <formula1>"障害者支援施設,グループホーム,居宅介護,重度訪問介護,短期入所,重度障害者等包括支援,障害児入所施設"</formula1>
    </dataValidation>
    <dataValidation type="list" allowBlank="1" showDropDown="0" showInputMessage="1" showErrorMessage="1" sqref="I18">
      <formula1>"令和元年度,令和２年度,令和３年度"</formula1>
    </dataValidation>
    <dataValidation type="list" allowBlank="1" showDropDown="0" showInputMessage="1" showErrorMessage="1" sqref="D18 C17:D17">
      <formula1>"あり,なし"</formula1>
    </dataValidation>
    <dataValidation imeMode="halfKatakana" allowBlank="1" showDropDown="0" showInputMessage="1" showErrorMessage="1" sqref="D10:K10 D8"/>
    <dataValidation type="list" allowBlank="1" showDropDown="0" showInputMessage="1" showErrorMessage="1" sqref="I17:M17">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6" fitToWidth="1" fitToHeight="0" orientation="portrait" usePrinterDefaults="1" r:id="rId1"/>
  <rowBreaks count="1" manualBreakCount="1">
    <brk id="51" max="1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from xmlns:xdr="http://schemas.openxmlformats.org/drawingml/2006/spreadsheetDrawing">
                    <xdr:col>2</xdr:col>
                    <xdr:colOff>9525</xdr:colOff>
                    <xdr:row>25</xdr:row>
                    <xdr:rowOff>190500</xdr:rowOff>
                  </from>
                  <to xmlns:xdr="http://schemas.openxmlformats.org/drawingml/2006/spreadsheetDrawing">
                    <xdr:col>2</xdr:col>
                    <xdr:colOff>257810</xdr:colOff>
                    <xdr:row>28</xdr:row>
                    <xdr:rowOff>124460</xdr:rowOff>
                  </to>
                </anchor>
              </controlPr>
            </control>
          </mc:Choice>
        </mc:AlternateContent>
        <mc:AlternateContent>
          <mc:Choice Requires="x14">
            <control shapeId="86018" r:id="rId5" name="チェック 2">
              <controlPr defaultSize="0" autoFill="0" autoLine="0" autoPict="0">
                <anchor moveWithCells="1">
                  <from xmlns:xdr="http://schemas.openxmlformats.org/drawingml/2006/spreadsheetDrawing">
                    <xdr:col>2</xdr:col>
                    <xdr:colOff>1743075</xdr:colOff>
                    <xdr:row>27</xdr:row>
                    <xdr:rowOff>171450</xdr:rowOff>
                  </from>
                  <to xmlns:xdr="http://schemas.openxmlformats.org/drawingml/2006/spreadsheetDrawing">
                    <xdr:col>3</xdr:col>
                    <xdr:colOff>9525</xdr:colOff>
                    <xdr:row>29</xdr:row>
                    <xdr:rowOff>19050</xdr:rowOff>
                  </to>
                </anchor>
              </controlPr>
            </control>
          </mc:Choice>
        </mc:AlternateContent>
        <mc:AlternateContent>
          <mc:Choice Requires="x14">
            <control shapeId="86019" r:id="rId6" name="チェック 3">
              <controlPr defaultSize="0" autoFill="0" autoLine="0" autoPict="0">
                <anchor moveWithCells="1">
                  <from xmlns:xdr="http://schemas.openxmlformats.org/drawingml/2006/spreadsheetDrawing">
                    <xdr:col>2</xdr:col>
                    <xdr:colOff>1743075</xdr:colOff>
                    <xdr:row>26</xdr:row>
                    <xdr:rowOff>28575</xdr:rowOff>
                  </from>
                  <to xmlns:xdr="http://schemas.openxmlformats.org/drawingml/2006/spreadsheetDrawing">
                    <xdr:col>3</xdr:col>
                    <xdr:colOff>28575</xdr:colOff>
                    <xdr:row>28</xdr:row>
                    <xdr:rowOff>57150</xdr:rowOff>
                  </to>
                </anchor>
              </controlPr>
            </control>
          </mc:Choice>
        </mc:AlternateContent>
        <mc:AlternateContent>
          <mc:Choice Requires="x14">
            <control shapeId="86020" r:id="rId7" name="チェック 4">
              <controlPr defaultSize="0" autoFill="0" autoLine="0" autoPict="0">
                <anchor moveWithCells="1">
                  <from xmlns:xdr="http://schemas.openxmlformats.org/drawingml/2006/spreadsheetDrawing">
                    <xdr:col>0</xdr:col>
                    <xdr:colOff>95250</xdr:colOff>
                    <xdr:row>18</xdr:row>
                    <xdr:rowOff>200025</xdr:rowOff>
                  </from>
                  <to xmlns:xdr="http://schemas.openxmlformats.org/drawingml/2006/spreadsheetDrawing">
                    <xdr:col>1</xdr:col>
                    <xdr:colOff>247015</xdr:colOff>
                    <xdr:row>20</xdr:row>
                    <xdr:rowOff>38100</xdr:rowOff>
                  </to>
                </anchor>
              </controlPr>
            </control>
          </mc:Choice>
        </mc:AlternateContent>
        <mc:AlternateContent>
          <mc:Choice Requires="x14">
            <control shapeId="86021" r:id="rId8" name="チェック 5">
              <controlPr defaultSize="0" autoFill="0" autoLine="0" autoPict="0">
                <anchor moveWithCells="1">
                  <from xmlns:xdr="http://schemas.openxmlformats.org/drawingml/2006/spreadsheetDrawing">
                    <xdr:col>0</xdr:col>
                    <xdr:colOff>95250</xdr:colOff>
                    <xdr:row>19</xdr:row>
                    <xdr:rowOff>372110</xdr:rowOff>
                  </from>
                  <to xmlns:xdr="http://schemas.openxmlformats.org/drawingml/2006/spreadsheetDrawing">
                    <xdr:col>1</xdr:col>
                    <xdr:colOff>256540</xdr:colOff>
                    <xdr:row>21</xdr:row>
                    <xdr:rowOff>56515</xdr:rowOff>
                  </to>
                </anchor>
              </controlPr>
            </control>
          </mc:Choice>
        </mc:AlternateContent>
        <mc:AlternateContent>
          <mc:Choice Requires="x14">
            <control shapeId="86022" r:id="rId9" name="チェック 6">
              <controlPr defaultSize="0" autoFill="0" autoLine="0" autoPict="0">
                <anchor moveWithCells="1">
                  <from xmlns:xdr="http://schemas.openxmlformats.org/drawingml/2006/spreadsheetDrawing">
                    <xdr:col>0</xdr:col>
                    <xdr:colOff>95250</xdr:colOff>
                    <xdr:row>20</xdr:row>
                    <xdr:rowOff>381635</xdr:rowOff>
                  </from>
                  <to xmlns:xdr="http://schemas.openxmlformats.org/drawingml/2006/spreadsheetDrawing">
                    <xdr:col>1</xdr:col>
                    <xdr:colOff>247015</xdr:colOff>
                    <xdr:row>22</xdr:row>
                    <xdr:rowOff>38100</xdr:rowOff>
                  </to>
                </anchor>
              </controlPr>
            </control>
          </mc:Choice>
        </mc:AlternateContent>
        <mc:AlternateContent>
          <mc:Choice Requires="x14">
            <control shapeId="86023" r:id="rId10" name="チェック 7">
              <controlPr defaultSize="0" autoFill="0" autoLine="0" autoPict="0">
                <anchor moveWithCells="1">
                  <from xmlns:xdr="http://schemas.openxmlformats.org/drawingml/2006/spreadsheetDrawing">
                    <xdr:col>2</xdr:col>
                    <xdr:colOff>9525</xdr:colOff>
                    <xdr:row>27</xdr:row>
                    <xdr:rowOff>171450</xdr:rowOff>
                  </from>
                  <to xmlns:xdr="http://schemas.openxmlformats.org/drawingml/2006/spreadsheetDrawing">
                    <xdr:col>2</xdr:col>
                    <xdr:colOff>247650</xdr:colOff>
                    <xdr:row>29</xdr:row>
                    <xdr:rowOff>19050</xdr:rowOff>
                  </to>
                </anchor>
              </controlPr>
            </control>
          </mc:Choice>
        </mc:AlternateContent>
        <mc:AlternateContent>
          <mc:Choice Requires="x14">
            <control shapeId="86024" r:id="rId11" name="チェック 8">
              <controlPr defaultSize="0" autoFill="0" autoLine="0" autoPict="0">
                <anchor moveWithCells="1">
                  <from xmlns:xdr="http://schemas.openxmlformats.org/drawingml/2006/spreadsheetDrawing">
                    <xdr:col>4</xdr:col>
                    <xdr:colOff>828675</xdr:colOff>
                    <xdr:row>25</xdr:row>
                    <xdr:rowOff>190500</xdr:rowOff>
                  </from>
                  <to xmlns:xdr="http://schemas.openxmlformats.org/drawingml/2006/spreadsheetDrawing">
                    <xdr:col>5</xdr:col>
                    <xdr:colOff>0</xdr:colOff>
                    <xdr:row>28</xdr:row>
                    <xdr:rowOff>142875</xdr:rowOff>
                  </to>
                </anchor>
              </controlPr>
            </control>
          </mc:Choice>
        </mc:AlternateContent>
        <mc:AlternateContent>
          <mc:Choice Requires="x14">
            <control shapeId="86025" r:id="rId12" name="チェック 9">
              <controlPr defaultSize="0" autoFill="0" autoLine="0" autoPict="0">
                <anchor moveWithCells="1">
                  <from xmlns:xdr="http://schemas.openxmlformats.org/drawingml/2006/spreadsheetDrawing">
                    <xdr:col>1</xdr:col>
                    <xdr:colOff>9525</xdr:colOff>
                    <xdr:row>38</xdr:row>
                    <xdr:rowOff>0</xdr:rowOff>
                  </from>
                  <to xmlns:xdr="http://schemas.openxmlformats.org/drawingml/2006/spreadsheetDrawing">
                    <xdr:col>2</xdr:col>
                    <xdr:colOff>1210310</xdr:colOff>
                    <xdr:row>39</xdr:row>
                    <xdr:rowOff>0</xdr:rowOff>
                  </to>
                </anchor>
              </controlPr>
            </control>
          </mc:Choice>
        </mc:AlternateContent>
        <mc:AlternateContent>
          <mc:Choice Requires="x14">
            <control shapeId="86026" r:id="rId13" name="チェック 10">
              <controlPr defaultSize="0" autoFill="0" autoLine="0" autoPict="0">
                <anchor moveWithCells="1">
                  <from xmlns:xdr="http://schemas.openxmlformats.org/drawingml/2006/spreadsheetDrawing">
                    <xdr:col>1</xdr:col>
                    <xdr:colOff>9525</xdr:colOff>
                    <xdr:row>38</xdr:row>
                    <xdr:rowOff>219075</xdr:rowOff>
                  </from>
                  <to xmlns:xdr="http://schemas.openxmlformats.org/drawingml/2006/spreadsheetDrawing">
                    <xdr:col>2</xdr:col>
                    <xdr:colOff>1438910</xdr:colOff>
                    <xdr:row>39</xdr:row>
                    <xdr:rowOff>219075</xdr:rowOff>
                  </to>
                </anchor>
              </controlPr>
            </control>
          </mc:Choice>
        </mc:AlternateContent>
        <mc:AlternateContent>
          <mc:Choice Requires="x14">
            <control shapeId="86027" r:id="rId14" name="チェック 11">
              <controlPr defaultSize="0" autoFill="0" autoLine="0" autoPict="0">
                <anchor moveWithCells="1">
                  <from xmlns:xdr="http://schemas.openxmlformats.org/drawingml/2006/spreadsheetDrawing">
                    <xdr:col>1</xdr:col>
                    <xdr:colOff>9525</xdr:colOff>
                    <xdr:row>39</xdr:row>
                    <xdr:rowOff>208915</xdr:rowOff>
                  </from>
                  <to xmlns:xdr="http://schemas.openxmlformats.org/drawingml/2006/spreadsheetDrawing">
                    <xdr:col>2</xdr:col>
                    <xdr:colOff>1247140</xdr:colOff>
                    <xdr:row>40</xdr:row>
                    <xdr:rowOff>219075</xdr:rowOff>
                  </to>
                </anchor>
              </controlPr>
            </control>
          </mc:Choice>
        </mc:AlternateContent>
        <mc:AlternateContent>
          <mc:Choice Requires="x14">
            <control shapeId="86028" r:id="rId15" name="チェック 12">
              <controlPr defaultSize="0" autoFill="0" autoLine="0" autoPict="0">
                <anchor moveWithCells="1">
                  <from xmlns:xdr="http://schemas.openxmlformats.org/drawingml/2006/spreadsheetDrawing">
                    <xdr:col>2</xdr:col>
                    <xdr:colOff>1791335</xdr:colOff>
                    <xdr:row>38</xdr:row>
                    <xdr:rowOff>10160</xdr:rowOff>
                  </from>
                  <to xmlns:xdr="http://schemas.openxmlformats.org/drawingml/2006/spreadsheetDrawing">
                    <xdr:col>5</xdr:col>
                    <xdr:colOff>0</xdr:colOff>
                    <xdr:row>39</xdr:row>
                    <xdr:rowOff>0</xdr:rowOff>
                  </to>
                </anchor>
              </controlPr>
            </control>
          </mc:Choice>
        </mc:AlternateContent>
        <mc:AlternateContent>
          <mc:Choice Requires="x14">
            <control shapeId="86029" r:id="rId16" name="チェック 13">
              <controlPr defaultSize="0" autoFill="0" autoLine="0" autoPict="0">
                <anchor moveWithCells="1">
                  <from xmlns:xdr="http://schemas.openxmlformats.org/drawingml/2006/spreadsheetDrawing">
                    <xdr:col>2</xdr:col>
                    <xdr:colOff>1791335</xdr:colOff>
                    <xdr:row>38</xdr:row>
                    <xdr:rowOff>227965</xdr:rowOff>
                  </from>
                  <to xmlns:xdr="http://schemas.openxmlformats.org/drawingml/2006/spreadsheetDrawing">
                    <xdr:col>5</xdr:col>
                    <xdr:colOff>0</xdr:colOff>
                    <xdr:row>39</xdr:row>
                    <xdr:rowOff>227965</xdr:rowOff>
                  </to>
                </anchor>
              </controlPr>
            </control>
          </mc:Choice>
        </mc:AlternateContent>
        <mc:AlternateContent>
          <mc:Choice Requires="x14">
            <control shapeId="86030" r:id="rId17" name="チェック 14">
              <controlPr defaultSize="0" autoFill="0" autoLine="0" autoPict="0">
                <anchor moveWithCells="1">
                  <from xmlns:xdr="http://schemas.openxmlformats.org/drawingml/2006/spreadsheetDrawing">
                    <xdr:col>2</xdr:col>
                    <xdr:colOff>1791335</xdr:colOff>
                    <xdr:row>39</xdr:row>
                    <xdr:rowOff>227965</xdr:rowOff>
                  </from>
                  <to xmlns:xdr="http://schemas.openxmlformats.org/drawingml/2006/spreadsheetDrawing">
                    <xdr:col>5</xdr:col>
                    <xdr:colOff>0</xdr:colOff>
                    <xdr:row>40</xdr:row>
                    <xdr:rowOff>227965</xdr:rowOff>
                  </to>
                </anchor>
              </controlPr>
            </control>
          </mc:Choice>
        </mc:AlternateContent>
        <mc:AlternateContent>
          <mc:Choice Requires="x14">
            <control shapeId="86031" r:id="rId18" name="チェック 15">
              <controlPr defaultSize="0" autoFill="0" autoLine="0" autoPict="0">
                <anchor moveWithCells="1">
                  <from xmlns:xdr="http://schemas.openxmlformats.org/drawingml/2006/spreadsheetDrawing">
                    <xdr:col>1</xdr:col>
                    <xdr:colOff>9525</xdr:colOff>
                    <xdr:row>40</xdr:row>
                    <xdr:rowOff>219075</xdr:rowOff>
                  </from>
                  <to xmlns:xdr="http://schemas.openxmlformats.org/drawingml/2006/spreadsheetDrawing">
                    <xdr:col>2</xdr:col>
                    <xdr:colOff>85090</xdr:colOff>
                    <xdr:row>41</xdr:row>
                    <xdr:rowOff>227965</xdr:rowOff>
                  </to>
                </anchor>
              </controlPr>
            </control>
          </mc:Choice>
        </mc:AlternateContent>
        <mc:AlternateContent>
          <mc:Choice Requires="x14">
            <control shapeId="86032" r:id="rId19" name="チェック 16">
              <controlPr defaultSize="0" autoFill="0" autoLine="0" autoPict="0">
                <anchor moveWithCells="1">
                  <from xmlns:xdr="http://schemas.openxmlformats.org/drawingml/2006/spreadsheetDrawing">
                    <xdr:col>6</xdr:col>
                    <xdr:colOff>76200</xdr:colOff>
                    <xdr:row>38</xdr:row>
                    <xdr:rowOff>38100</xdr:rowOff>
                  </from>
                  <to xmlns:xdr="http://schemas.openxmlformats.org/drawingml/2006/spreadsheetDrawing">
                    <xdr:col>8</xdr:col>
                    <xdr:colOff>533400</xdr:colOff>
                    <xdr:row>38</xdr:row>
                    <xdr:rowOff>227965</xdr:rowOff>
                  </to>
                </anchor>
              </controlPr>
            </control>
          </mc:Choice>
        </mc:AlternateContent>
        <mc:AlternateContent>
          <mc:Choice Requires="x14">
            <control shapeId="86035" r:id="rId20" name="チェック 19">
              <controlPr defaultSize="0" autoFill="0" autoLine="0" autoPict="0">
                <anchor moveWithCells="1">
                  <from xmlns:xdr="http://schemas.openxmlformats.org/drawingml/2006/spreadsheetDrawing">
                    <xdr:col>9</xdr:col>
                    <xdr:colOff>904875</xdr:colOff>
                    <xdr:row>39</xdr:row>
                    <xdr:rowOff>123825</xdr:rowOff>
                  </from>
                  <to xmlns:xdr="http://schemas.openxmlformats.org/drawingml/2006/spreadsheetDrawing">
                    <xdr:col>12</xdr:col>
                    <xdr:colOff>1247140</xdr:colOff>
                    <xdr:row>40</xdr:row>
                    <xdr:rowOff>123825</xdr:rowOff>
                  </to>
                </anchor>
              </controlPr>
            </control>
          </mc:Choice>
        </mc:AlternateContent>
        <mc:AlternateContent>
          <mc:Choice Requires="x14">
            <control shapeId="86036" r:id="rId21" name="チェック 20">
              <controlPr defaultSize="0" autoFill="0" autoLine="0" autoPict="0">
                <anchor moveWithCells="1">
                  <from xmlns:xdr="http://schemas.openxmlformats.org/drawingml/2006/spreadsheetDrawing">
                    <xdr:col>9</xdr:col>
                    <xdr:colOff>913765</xdr:colOff>
                    <xdr:row>40</xdr:row>
                    <xdr:rowOff>67310</xdr:rowOff>
                  </from>
                  <to xmlns:xdr="http://schemas.openxmlformats.org/drawingml/2006/spreadsheetDrawing">
                    <xdr:col>12</xdr:col>
                    <xdr:colOff>734060</xdr:colOff>
                    <xdr:row>41</xdr:row>
                    <xdr:rowOff>86360</xdr:rowOff>
                  </to>
                </anchor>
              </controlPr>
            </control>
          </mc:Choice>
        </mc:AlternateContent>
        <mc:AlternateContent>
          <mc:Choice Requires="x14">
            <control shapeId="86037" r:id="rId22" name="チェック 21">
              <controlPr defaultSize="0" autoFill="0" autoLine="0" autoPict="0">
                <anchor moveWithCells="1">
                  <from xmlns:xdr="http://schemas.openxmlformats.org/drawingml/2006/spreadsheetDrawing">
                    <xdr:col>9</xdr:col>
                    <xdr:colOff>904875</xdr:colOff>
                    <xdr:row>41</xdr:row>
                    <xdr:rowOff>38100</xdr:rowOff>
                  </from>
                  <to xmlns:xdr="http://schemas.openxmlformats.org/drawingml/2006/spreadsheetDrawing">
                    <xdr:col>11</xdr:col>
                    <xdr:colOff>38100</xdr:colOff>
                    <xdr:row>42</xdr:row>
                    <xdr:rowOff>48260</xdr:rowOff>
                  </to>
                </anchor>
              </controlPr>
            </control>
          </mc:Choice>
        </mc:AlternateContent>
        <mc:AlternateContent>
          <mc:Choice Requires="x14">
            <control shapeId="86038" r:id="rId23" name="チェック 22">
              <controlPr defaultSize="0" autoFill="0" autoLine="0" autoPict="0">
                <anchor moveWithCells="1">
                  <from xmlns:xdr="http://schemas.openxmlformats.org/drawingml/2006/spreadsheetDrawing">
                    <xdr:col>6</xdr:col>
                    <xdr:colOff>76200</xdr:colOff>
                    <xdr:row>41</xdr:row>
                    <xdr:rowOff>19050</xdr:rowOff>
                  </from>
                  <to xmlns:xdr="http://schemas.openxmlformats.org/drawingml/2006/spreadsheetDrawing">
                    <xdr:col>9</xdr:col>
                    <xdr:colOff>762000</xdr:colOff>
                    <xdr:row>42</xdr:row>
                    <xdr:rowOff>19050</xdr:rowOff>
                  </to>
                </anchor>
              </controlPr>
            </control>
          </mc:Choice>
        </mc:AlternateContent>
        <mc:AlternateContent>
          <mc:Choice Requires="x14">
            <control shapeId="86039" r:id="rId24" name="チェック 23">
              <controlPr defaultSize="0" autoFill="0" autoLine="0" autoPict="0">
                <anchor moveWithCells="1">
                  <from xmlns:xdr="http://schemas.openxmlformats.org/drawingml/2006/spreadsheetDrawing">
                    <xdr:col>0</xdr:col>
                    <xdr:colOff>95250</xdr:colOff>
                    <xdr:row>21</xdr:row>
                    <xdr:rowOff>381635</xdr:rowOff>
                  </from>
                  <to xmlns:xdr="http://schemas.openxmlformats.org/drawingml/2006/spreadsheetDrawing">
                    <xdr:col>1</xdr:col>
                    <xdr:colOff>133350</xdr:colOff>
                    <xdr:row>23</xdr:row>
                    <xdr:rowOff>9525</xdr:rowOff>
                  </to>
                </anchor>
              </controlPr>
            </control>
          </mc:Choice>
        </mc:AlternateContent>
        <mc:AlternateContent>
          <mc:Choice Requires="x14">
            <control shapeId="86042" r:id="rId25" name="チェック 26">
              <controlPr defaultSize="0" autoFill="0" autoLine="0" autoPict="0">
                <anchor moveWithCells="1">
                  <from xmlns:xdr="http://schemas.openxmlformats.org/drawingml/2006/spreadsheetDrawing">
                    <xdr:col>4</xdr:col>
                    <xdr:colOff>828675</xdr:colOff>
                    <xdr:row>28</xdr:row>
                    <xdr:rowOff>9525</xdr:rowOff>
                  </from>
                  <to xmlns:xdr="http://schemas.openxmlformats.org/drawingml/2006/spreadsheetDrawing">
                    <xdr:col>5</xdr:col>
                    <xdr:colOff>9525</xdr:colOff>
                    <xdr:row>29</xdr:row>
                    <xdr:rowOff>47625</xdr:rowOff>
                  </to>
                </anchor>
              </controlPr>
            </control>
          </mc:Choice>
        </mc:AlternateContent>
        <mc:AlternateContent>
          <mc:Choice Requires="x14">
            <control shapeId="86043" r:id="rId26" name="チェック 27">
              <controlPr defaultSize="0" autoFill="0" autoLine="0" autoPict="0">
                <anchor moveWithCells="1">
                  <from xmlns:xdr="http://schemas.openxmlformats.org/drawingml/2006/spreadsheetDrawing">
                    <xdr:col>7</xdr:col>
                    <xdr:colOff>514350</xdr:colOff>
                    <xdr:row>27</xdr:row>
                    <xdr:rowOff>161925</xdr:rowOff>
                  </from>
                  <to xmlns:xdr="http://schemas.openxmlformats.org/drawingml/2006/spreadsheetDrawing">
                    <xdr:col>8</xdr:col>
                    <xdr:colOff>200025</xdr:colOff>
                    <xdr:row>29</xdr:row>
                    <xdr:rowOff>19050</xdr:rowOff>
                  </to>
                </anchor>
              </controlPr>
            </control>
          </mc:Choice>
        </mc:AlternateContent>
        <mc:AlternateContent>
          <mc:Choice Requires="x14">
            <control shapeId="86047" r:id="rId27" name="チェック 31">
              <controlPr defaultSize="0" autoFill="0" autoLine="0" autoPict="0">
                <anchor moveWithCells="1">
                  <from xmlns:xdr="http://schemas.openxmlformats.org/drawingml/2006/spreadsheetDrawing">
                    <xdr:col>6</xdr:col>
                    <xdr:colOff>85725</xdr:colOff>
                    <xdr:row>39</xdr:row>
                    <xdr:rowOff>86360</xdr:rowOff>
                  </from>
                  <to xmlns:xdr="http://schemas.openxmlformats.org/drawingml/2006/spreadsheetDrawing">
                    <xdr:col>9</xdr:col>
                    <xdr:colOff>486410</xdr:colOff>
                    <xdr:row>40</xdr:row>
                    <xdr:rowOff>95250</xdr:rowOff>
                  </to>
                </anchor>
              </controlPr>
            </control>
          </mc:Choice>
        </mc:AlternateContent>
        <mc:AlternateContent>
          <mc:Choice Requires="x14">
            <control shapeId="86049" r:id="rId28" name="チェック 33">
              <controlPr defaultSize="0" autoFill="0" autoLine="0" autoPict="0">
                <anchor moveWithCells="1">
                  <from xmlns:xdr="http://schemas.openxmlformats.org/drawingml/2006/spreadsheetDrawing">
                    <xdr:col>6</xdr:col>
                    <xdr:colOff>85725</xdr:colOff>
                    <xdr:row>40</xdr:row>
                    <xdr:rowOff>57150</xdr:rowOff>
                  </from>
                  <to xmlns:xdr="http://schemas.openxmlformats.org/drawingml/2006/spreadsheetDrawing">
                    <xdr:col>8</xdr:col>
                    <xdr:colOff>666750</xdr:colOff>
                    <xdr:row>41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W41"/>
  <sheetViews>
    <sheetView showGridLines="0" view="pageBreakPreview" zoomScale="70" zoomScaleNormal="70" zoomScaleSheetLayoutView="70" workbookViewId="0">
      <selection activeCell="A2" sqref="A2:W3"/>
    </sheetView>
  </sheetViews>
  <sheetFormatPr defaultColWidth="5.625" defaultRowHeight="14.25"/>
  <cols>
    <col min="1" max="1" width="3.875" style="183" customWidth="1"/>
    <col min="2" max="2" width="5.625" style="183"/>
    <col min="3" max="3" width="14.625" style="183" customWidth="1"/>
    <col min="4" max="4" width="5.625" style="183"/>
    <col min="5" max="5" width="18" style="183" customWidth="1"/>
    <col min="6" max="21" width="5.625" style="183"/>
    <col min="22" max="22" width="3.875" style="183" customWidth="1"/>
    <col min="23" max="23" width="2.625" style="183" customWidth="1"/>
    <col min="24" max="16384" width="5.625" style="183"/>
  </cols>
  <sheetData>
    <row r="1" spans="1:23" ht="17.25">
      <c r="A1" s="185" t="s">
        <v>131</v>
      </c>
      <c r="B1" s="79"/>
      <c r="C1" s="79"/>
      <c r="D1" s="79"/>
      <c r="E1" s="79"/>
      <c r="F1" s="79"/>
      <c r="G1" s="79"/>
      <c r="H1" s="79"/>
      <c r="I1" s="79"/>
      <c r="J1" s="79"/>
    </row>
    <row r="2" spans="1:23" ht="24.95" customHeight="1">
      <c r="A2" s="186" t="s">
        <v>9</v>
      </c>
      <c r="B2" s="187"/>
      <c r="C2" s="187"/>
      <c r="D2" s="187"/>
      <c r="E2" s="187"/>
      <c r="F2" s="187"/>
      <c r="G2" s="187"/>
      <c r="H2" s="187"/>
      <c r="I2" s="187"/>
      <c r="J2" s="187"/>
      <c r="K2" s="187"/>
      <c r="L2" s="187"/>
      <c r="M2" s="187"/>
      <c r="N2" s="187"/>
      <c r="O2" s="187"/>
      <c r="P2" s="187"/>
      <c r="Q2" s="187"/>
      <c r="R2" s="187"/>
      <c r="S2" s="187"/>
      <c r="T2" s="187"/>
      <c r="U2" s="187"/>
      <c r="V2" s="187"/>
      <c r="W2" s="187"/>
    </row>
    <row r="3" spans="1:23" ht="46.5" customHeight="1">
      <c r="A3" s="187"/>
      <c r="B3" s="187"/>
      <c r="C3" s="187"/>
      <c r="D3" s="187"/>
      <c r="E3" s="187"/>
      <c r="F3" s="187"/>
      <c r="G3" s="187"/>
      <c r="H3" s="187"/>
      <c r="I3" s="187"/>
      <c r="J3" s="187"/>
      <c r="K3" s="187"/>
      <c r="L3" s="187"/>
      <c r="M3" s="187"/>
      <c r="N3" s="187"/>
      <c r="O3" s="187"/>
      <c r="P3" s="187"/>
      <c r="Q3" s="187"/>
      <c r="R3" s="187"/>
      <c r="S3" s="187"/>
      <c r="T3" s="187"/>
      <c r="U3" s="187"/>
      <c r="V3" s="187"/>
      <c r="W3" s="187"/>
    </row>
    <row r="4" spans="1:23" s="40" customFormat="1" ht="9.75" customHeight="1">
      <c r="A4" s="4"/>
      <c r="B4" s="189"/>
      <c r="C4" s="189"/>
      <c r="D4" s="189"/>
      <c r="E4" s="189"/>
      <c r="F4" s="189"/>
      <c r="G4" s="189"/>
      <c r="H4" s="189"/>
      <c r="I4" s="189"/>
      <c r="J4" s="189"/>
    </row>
    <row r="5" spans="1:23" s="184" customFormat="1" ht="18.75">
      <c r="A5" s="1"/>
      <c r="B5" s="190"/>
      <c r="C5" s="190"/>
      <c r="D5" s="190"/>
      <c r="E5" s="190"/>
      <c r="F5" s="190"/>
      <c r="G5" s="190"/>
      <c r="H5" s="1"/>
      <c r="I5" s="1"/>
      <c r="J5" s="1"/>
      <c r="P5" s="242" t="s">
        <v>30</v>
      </c>
      <c r="Q5" s="242"/>
      <c r="R5" s="242"/>
      <c r="S5" s="249"/>
      <c r="T5" s="249"/>
      <c r="U5" s="249"/>
      <c r="V5" s="249"/>
    </row>
    <row r="6" spans="1:23" s="184" customFormat="1" ht="18.75">
      <c r="A6" s="1"/>
      <c r="B6" s="190"/>
      <c r="C6" s="190"/>
      <c r="D6" s="190"/>
      <c r="E6" s="190"/>
      <c r="F6" s="190"/>
      <c r="G6" s="190"/>
      <c r="H6" s="1"/>
      <c r="I6" s="1"/>
      <c r="J6" s="1"/>
      <c r="P6" s="242"/>
      <c r="Q6" s="242"/>
      <c r="R6" s="242"/>
      <c r="S6" s="250"/>
      <c r="T6" s="250"/>
      <c r="U6" s="250"/>
      <c r="V6" s="250"/>
    </row>
    <row r="7" spans="1:23" s="40" customFormat="1" ht="18">
      <c r="A7" s="4"/>
      <c r="B7" s="4"/>
      <c r="C7" s="196" t="s">
        <v>51</v>
      </c>
      <c r="D7" s="4"/>
      <c r="E7" s="4"/>
      <c r="F7" s="4"/>
      <c r="G7" s="4"/>
      <c r="H7" s="4"/>
      <c r="I7" s="4"/>
      <c r="J7" s="4"/>
    </row>
    <row r="8" spans="1:23" s="40" customFormat="1" ht="30" customHeight="1">
      <c r="A8" s="4"/>
      <c r="B8" s="4"/>
      <c r="C8" s="197" t="s">
        <v>35</v>
      </c>
      <c r="D8" s="205"/>
      <c r="E8" s="213"/>
      <c r="F8" s="213"/>
      <c r="G8" s="213"/>
      <c r="H8" s="213"/>
      <c r="I8" s="213"/>
      <c r="J8" s="213"/>
      <c r="K8" s="230"/>
    </row>
    <row r="9" spans="1:23" s="40" customFormat="1" ht="30" customHeight="1">
      <c r="A9" s="4"/>
      <c r="B9" s="4"/>
      <c r="C9" s="198" t="s">
        <v>53</v>
      </c>
      <c r="D9" s="206"/>
      <c r="E9" s="214"/>
      <c r="F9" s="214"/>
      <c r="G9" s="214"/>
      <c r="H9" s="214"/>
      <c r="I9" s="214"/>
      <c r="J9" s="214"/>
      <c r="K9" s="231"/>
    </row>
    <row r="10" spans="1:23" s="40" customFormat="1" ht="30" customHeight="1">
      <c r="A10" s="4"/>
      <c r="B10" s="4"/>
      <c r="C10" s="199" t="s">
        <v>93</v>
      </c>
      <c r="D10" s="207"/>
      <c r="E10" s="215"/>
      <c r="F10" s="221" t="s">
        <v>94</v>
      </c>
      <c r="G10" s="221"/>
      <c r="H10" s="221"/>
      <c r="I10" s="221"/>
      <c r="J10" s="221"/>
      <c r="K10" s="232"/>
    </row>
    <row r="11" spans="1:23" s="40" customFormat="1" ht="30" customHeight="1">
      <c r="A11" s="4"/>
      <c r="B11" s="4"/>
      <c r="C11" s="200" t="s">
        <v>96</v>
      </c>
      <c r="D11" s="208"/>
      <c r="E11" s="216"/>
      <c r="F11" s="222" t="s">
        <v>94</v>
      </c>
      <c r="G11" s="222"/>
      <c r="H11" s="222"/>
      <c r="I11" s="222"/>
      <c r="J11" s="222"/>
      <c r="K11" s="233"/>
    </row>
    <row r="12" spans="1:23" ht="20.100000000000001" customHeight="1">
      <c r="A12" s="79"/>
      <c r="B12" s="79"/>
      <c r="C12" s="79"/>
      <c r="D12" s="79"/>
      <c r="E12" s="79"/>
      <c r="F12" s="79"/>
      <c r="G12" s="79"/>
      <c r="H12" s="79"/>
      <c r="I12" s="79"/>
      <c r="J12" s="79"/>
    </row>
    <row r="13" spans="1:23" ht="20.100000000000001" customHeight="1">
      <c r="A13" s="79"/>
      <c r="B13" s="191" t="s">
        <v>98</v>
      </c>
      <c r="C13" s="191"/>
      <c r="D13" s="191"/>
      <c r="E13" s="217">
        <f>$C$17+$E$17-$G$17</f>
        <v>0</v>
      </c>
      <c r="F13" s="223"/>
      <c r="G13" s="223"/>
      <c r="H13" s="223"/>
      <c r="I13" s="223"/>
      <c r="J13" s="229" t="s">
        <v>23</v>
      </c>
      <c r="K13" s="234"/>
      <c r="M13" s="239"/>
      <c r="N13" s="239"/>
      <c r="O13" s="239"/>
      <c r="P13" s="239"/>
      <c r="Q13" s="239"/>
      <c r="R13" s="239"/>
      <c r="T13" s="184"/>
      <c r="U13" s="184"/>
    </row>
    <row r="14" spans="1:23" ht="20.100000000000001" customHeight="1">
      <c r="A14" s="79"/>
      <c r="B14" s="191"/>
      <c r="C14" s="191"/>
      <c r="D14" s="191"/>
      <c r="E14" s="218"/>
      <c r="F14" s="218"/>
      <c r="G14" s="218"/>
      <c r="H14" s="218"/>
      <c r="I14" s="218"/>
      <c r="J14" s="229"/>
      <c r="K14" s="234"/>
      <c r="M14" s="239"/>
      <c r="N14" s="239"/>
      <c r="O14" s="239"/>
      <c r="P14" s="239"/>
      <c r="Q14" s="239"/>
      <c r="R14" s="239"/>
      <c r="T14" s="184"/>
      <c r="U14" s="184"/>
    </row>
    <row r="15" spans="1:23" ht="20.100000000000001" customHeight="1">
      <c r="A15" s="79"/>
      <c r="B15" s="79"/>
      <c r="C15" s="79"/>
      <c r="D15" s="79"/>
      <c r="E15" s="79"/>
      <c r="F15" s="79"/>
      <c r="G15" s="79"/>
      <c r="H15" s="79"/>
      <c r="I15" s="79"/>
      <c r="J15" s="79"/>
    </row>
    <row r="16" spans="1:23" ht="39.950000000000003" customHeight="1">
      <c r="A16" s="79"/>
      <c r="B16" s="79"/>
      <c r="C16" s="201" t="s">
        <v>99</v>
      </c>
      <c r="D16" s="209"/>
      <c r="E16" s="219" t="s">
        <v>100</v>
      </c>
      <c r="F16" s="224"/>
      <c r="G16" s="219" t="s">
        <v>101</v>
      </c>
      <c r="H16" s="224"/>
      <c r="I16" s="188"/>
      <c r="J16" s="188"/>
    </row>
    <row r="17" spans="1:21" ht="24.95" customHeight="1">
      <c r="A17" s="79"/>
      <c r="B17" s="79"/>
      <c r="C17" s="202">
        <f>$P$25</f>
        <v>0</v>
      </c>
      <c r="D17" s="210"/>
      <c r="E17" s="220">
        <f>$S$25</f>
        <v>0</v>
      </c>
      <c r="F17" s="225"/>
      <c r="G17" s="226"/>
      <c r="H17" s="227"/>
      <c r="I17" s="228"/>
      <c r="J17" s="228"/>
    </row>
    <row r="18" spans="1:21" ht="20.100000000000001" customHeight="1">
      <c r="A18" s="79"/>
      <c r="B18" s="79"/>
      <c r="C18" s="79"/>
      <c r="D18" s="79"/>
      <c r="E18" s="79"/>
      <c r="F18" s="79"/>
      <c r="G18" s="79"/>
      <c r="H18" s="79"/>
      <c r="I18" s="79"/>
      <c r="J18" s="79"/>
    </row>
    <row r="19" spans="1:21" s="21" customFormat="1" ht="20.100000000000001" customHeight="1">
      <c r="A19" s="188"/>
      <c r="B19" s="192" t="s">
        <v>102</v>
      </c>
      <c r="C19" s="192" t="s">
        <v>103</v>
      </c>
      <c r="D19" s="192"/>
      <c r="E19" s="192"/>
      <c r="F19" s="192"/>
      <c r="G19" s="192"/>
      <c r="H19" s="192"/>
      <c r="I19" s="192"/>
      <c r="J19" s="192"/>
      <c r="K19" s="235" t="s">
        <v>5</v>
      </c>
      <c r="L19" s="235"/>
      <c r="M19" s="235" t="s">
        <v>104</v>
      </c>
      <c r="N19" s="235"/>
      <c r="O19" s="235"/>
      <c r="P19" s="243" t="s">
        <v>106</v>
      </c>
      <c r="Q19" s="243"/>
      <c r="R19" s="243"/>
      <c r="S19" s="251" t="s">
        <v>107</v>
      </c>
      <c r="T19" s="251"/>
      <c r="U19" s="251"/>
    </row>
    <row r="20" spans="1:21" ht="24.95" customHeight="1">
      <c r="A20" s="79"/>
      <c r="B20" s="193">
        <v>1</v>
      </c>
      <c r="C20" s="203"/>
      <c r="D20" s="203"/>
      <c r="E20" s="203"/>
      <c r="F20" s="203"/>
      <c r="G20" s="203"/>
      <c r="H20" s="203"/>
      <c r="I20" s="203"/>
      <c r="J20" s="203"/>
      <c r="K20" s="236"/>
      <c r="L20" s="238" t="s">
        <v>12</v>
      </c>
      <c r="M20" s="240"/>
      <c r="N20" s="240"/>
      <c r="O20" s="240"/>
      <c r="P20" s="244">
        <f>K20*M20</f>
        <v>0</v>
      </c>
      <c r="Q20" s="244"/>
      <c r="R20" s="244"/>
      <c r="S20" s="240"/>
      <c r="T20" s="240"/>
      <c r="U20" s="240"/>
    </row>
    <row r="21" spans="1:21" ht="24.95" customHeight="1">
      <c r="A21" s="79"/>
      <c r="B21" s="193">
        <v>2</v>
      </c>
      <c r="C21" s="203"/>
      <c r="D21" s="203"/>
      <c r="E21" s="203"/>
      <c r="F21" s="203"/>
      <c r="G21" s="203"/>
      <c r="H21" s="203"/>
      <c r="I21" s="203"/>
      <c r="J21" s="203"/>
      <c r="K21" s="236"/>
      <c r="L21" s="238" t="s">
        <v>12</v>
      </c>
      <c r="M21" s="240"/>
      <c r="N21" s="240"/>
      <c r="O21" s="240"/>
      <c r="P21" s="244">
        <f>K21*M21</f>
        <v>0</v>
      </c>
      <c r="Q21" s="244"/>
      <c r="R21" s="244"/>
      <c r="S21" s="240"/>
      <c r="T21" s="240"/>
      <c r="U21" s="240"/>
    </row>
    <row r="22" spans="1:21" ht="24.95" customHeight="1">
      <c r="A22" s="79"/>
      <c r="B22" s="193">
        <v>3</v>
      </c>
      <c r="C22" s="203"/>
      <c r="D22" s="203"/>
      <c r="E22" s="203"/>
      <c r="F22" s="203"/>
      <c r="G22" s="203"/>
      <c r="H22" s="203"/>
      <c r="I22" s="203"/>
      <c r="J22" s="203"/>
      <c r="K22" s="236"/>
      <c r="L22" s="238" t="s">
        <v>12</v>
      </c>
      <c r="M22" s="240"/>
      <c r="N22" s="240"/>
      <c r="O22" s="240"/>
      <c r="P22" s="244">
        <f>K22*M22</f>
        <v>0</v>
      </c>
      <c r="Q22" s="244"/>
      <c r="R22" s="244"/>
      <c r="S22" s="240"/>
      <c r="T22" s="240"/>
      <c r="U22" s="240"/>
    </row>
    <row r="23" spans="1:21" ht="24.95" customHeight="1">
      <c r="A23" s="79"/>
      <c r="B23" s="193">
        <v>4</v>
      </c>
      <c r="C23" s="203"/>
      <c r="D23" s="203"/>
      <c r="E23" s="203"/>
      <c r="F23" s="203"/>
      <c r="G23" s="203"/>
      <c r="H23" s="203"/>
      <c r="I23" s="203"/>
      <c r="J23" s="203"/>
      <c r="K23" s="236"/>
      <c r="L23" s="238" t="s">
        <v>12</v>
      </c>
      <c r="M23" s="240"/>
      <c r="N23" s="240"/>
      <c r="O23" s="240"/>
      <c r="P23" s="244">
        <f>K23*M23</f>
        <v>0</v>
      </c>
      <c r="Q23" s="244"/>
      <c r="R23" s="244"/>
      <c r="S23" s="240"/>
      <c r="T23" s="240"/>
      <c r="U23" s="240"/>
    </row>
    <row r="24" spans="1:21" ht="24.95" customHeight="1">
      <c r="A24" s="79"/>
      <c r="B24" s="193">
        <v>5</v>
      </c>
      <c r="C24" s="203"/>
      <c r="D24" s="203"/>
      <c r="E24" s="203"/>
      <c r="F24" s="203"/>
      <c r="G24" s="203"/>
      <c r="H24" s="203"/>
      <c r="I24" s="203"/>
      <c r="J24" s="203"/>
      <c r="K24" s="236"/>
      <c r="L24" s="238" t="s">
        <v>12</v>
      </c>
      <c r="M24" s="240"/>
      <c r="N24" s="240"/>
      <c r="O24" s="240"/>
      <c r="P24" s="244">
        <f>K24*M24</f>
        <v>0</v>
      </c>
      <c r="Q24" s="244"/>
      <c r="R24" s="244"/>
      <c r="S24" s="240"/>
      <c r="T24" s="240"/>
      <c r="U24" s="240"/>
    </row>
    <row r="25" spans="1:21" ht="24.95" customHeight="1">
      <c r="A25" s="79"/>
      <c r="B25" s="79"/>
      <c r="C25" s="79"/>
      <c r="D25" s="79"/>
      <c r="E25" s="79"/>
      <c r="F25" s="79"/>
      <c r="G25" s="79"/>
      <c r="H25" s="79"/>
      <c r="I25" s="79"/>
      <c r="J25" s="79"/>
      <c r="M25" s="235" t="s">
        <v>108</v>
      </c>
      <c r="N25" s="235"/>
      <c r="O25" s="235"/>
      <c r="P25" s="245">
        <f>SUM(P20:R24)</f>
        <v>0</v>
      </c>
      <c r="Q25" s="247"/>
      <c r="R25" s="248"/>
      <c r="S25" s="245">
        <f>SUM(S20:U24)</f>
        <v>0</v>
      </c>
      <c r="T25" s="247"/>
      <c r="U25" s="248"/>
    </row>
    <row r="26" spans="1:21" ht="20.100000000000001" customHeight="1">
      <c r="A26" s="79"/>
      <c r="B26" s="79"/>
      <c r="C26" s="79"/>
      <c r="D26" s="79"/>
      <c r="E26" s="79"/>
      <c r="F26" s="79"/>
      <c r="G26" s="79"/>
      <c r="H26" s="79"/>
      <c r="I26" s="79"/>
      <c r="J26" s="79"/>
      <c r="M26" s="241"/>
      <c r="N26" s="241"/>
      <c r="O26" s="241"/>
      <c r="P26" s="246"/>
      <c r="Q26" s="246"/>
      <c r="R26" s="246"/>
      <c r="S26" s="246"/>
      <c r="T26" s="246"/>
      <c r="U26" s="246"/>
    </row>
    <row r="27" spans="1:21" ht="20.100000000000001" customHeight="1">
      <c r="A27" s="79"/>
      <c r="B27" s="79"/>
      <c r="C27" s="79"/>
      <c r="D27" s="79"/>
      <c r="E27" s="79"/>
      <c r="F27" s="79"/>
      <c r="G27" s="79"/>
      <c r="H27" s="79"/>
      <c r="I27" s="79"/>
      <c r="J27" s="79"/>
      <c r="M27" s="241"/>
      <c r="N27" s="241"/>
      <c r="O27" s="241"/>
      <c r="P27" s="246"/>
      <c r="Q27" s="246"/>
      <c r="R27" s="246"/>
      <c r="S27" s="246"/>
      <c r="T27" s="246"/>
      <c r="U27" s="246"/>
    </row>
    <row r="28" spans="1:21" ht="20.100000000000001" customHeight="1">
      <c r="A28" s="79"/>
      <c r="B28" s="79"/>
      <c r="C28" s="79"/>
      <c r="D28" s="79"/>
      <c r="E28" s="79"/>
      <c r="F28" s="79"/>
      <c r="G28" s="79"/>
      <c r="H28" s="79"/>
      <c r="I28" s="79"/>
      <c r="J28" s="79"/>
      <c r="M28" s="241"/>
      <c r="N28" s="241"/>
      <c r="O28" s="241"/>
      <c r="P28" s="246"/>
      <c r="Q28" s="246"/>
      <c r="R28" s="246"/>
      <c r="S28" s="246"/>
      <c r="T28" s="246"/>
      <c r="U28" s="246"/>
    </row>
    <row r="29" spans="1:21" ht="20.100000000000001" customHeight="1">
      <c r="A29" s="79"/>
      <c r="B29" s="79"/>
      <c r="C29" s="79"/>
      <c r="D29" s="79"/>
      <c r="E29" s="79"/>
      <c r="F29" s="79"/>
      <c r="G29" s="79"/>
      <c r="H29" s="79"/>
      <c r="I29" s="79"/>
      <c r="J29" s="79"/>
      <c r="M29" s="241"/>
      <c r="N29" s="241"/>
      <c r="O29" s="241"/>
      <c r="P29" s="246"/>
      <c r="Q29" s="246"/>
      <c r="R29" s="246"/>
      <c r="S29" s="246"/>
      <c r="T29" s="246"/>
      <c r="U29" s="246"/>
    </row>
    <row r="30" spans="1:21" ht="65.25" customHeight="1">
      <c r="A30" s="79"/>
      <c r="B30" s="79"/>
      <c r="C30" s="79"/>
      <c r="D30" s="79"/>
      <c r="E30" s="79"/>
      <c r="F30" s="79"/>
      <c r="G30" s="79"/>
      <c r="H30" s="79"/>
      <c r="I30" s="79"/>
      <c r="J30" s="79"/>
    </row>
    <row r="31" spans="1:21" ht="20.100000000000001" customHeight="1">
      <c r="A31" s="79"/>
      <c r="B31" s="194" t="s">
        <v>109</v>
      </c>
      <c r="C31" s="192"/>
      <c r="D31" s="211"/>
      <c r="E31" s="211"/>
      <c r="F31" s="211"/>
      <c r="G31" s="211"/>
      <c r="H31" s="211"/>
      <c r="I31" s="211"/>
      <c r="J31" s="211"/>
      <c r="K31" s="237"/>
      <c r="L31" s="237"/>
      <c r="M31" s="237"/>
      <c r="N31" s="237"/>
      <c r="O31" s="237"/>
      <c r="P31" s="237"/>
      <c r="Q31" s="237"/>
      <c r="R31" s="237"/>
      <c r="S31" s="237"/>
      <c r="T31" s="237"/>
      <c r="U31" s="237"/>
    </row>
    <row r="32" spans="1:21" ht="20.100000000000001" customHeight="1">
      <c r="A32" s="79"/>
      <c r="B32" s="192"/>
      <c r="C32" s="192"/>
      <c r="D32" s="211"/>
      <c r="E32" s="211"/>
      <c r="F32" s="211"/>
      <c r="G32" s="211"/>
      <c r="H32" s="211"/>
      <c r="I32" s="211"/>
      <c r="J32" s="211"/>
      <c r="K32" s="237"/>
      <c r="L32" s="237"/>
      <c r="M32" s="237"/>
      <c r="N32" s="237"/>
      <c r="O32" s="237"/>
      <c r="P32" s="237"/>
      <c r="Q32" s="237"/>
      <c r="R32" s="237"/>
      <c r="S32" s="237"/>
      <c r="T32" s="237"/>
      <c r="U32" s="237"/>
    </row>
    <row r="33" spans="1:21" ht="20.100000000000001" customHeight="1">
      <c r="A33" s="79"/>
      <c r="B33" s="192"/>
      <c r="C33" s="192"/>
      <c r="D33" s="211"/>
      <c r="E33" s="211"/>
      <c r="F33" s="211"/>
      <c r="G33" s="211"/>
      <c r="H33" s="211"/>
      <c r="I33" s="211"/>
      <c r="J33" s="211"/>
      <c r="K33" s="237"/>
      <c r="L33" s="237"/>
      <c r="M33" s="237"/>
      <c r="N33" s="237"/>
      <c r="O33" s="237"/>
      <c r="P33" s="237"/>
      <c r="Q33" s="237"/>
      <c r="R33" s="237"/>
      <c r="S33" s="237"/>
      <c r="T33" s="237"/>
      <c r="U33" s="237"/>
    </row>
    <row r="34" spans="1:21" ht="105" customHeight="1">
      <c r="A34" s="79"/>
      <c r="B34" s="192"/>
      <c r="C34" s="192"/>
      <c r="D34" s="211"/>
      <c r="E34" s="211"/>
      <c r="F34" s="211"/>
      <c r="G34" s="211"/>
      <c r="H34" s="211"/>
      <c r="I34" s="211"/>
      <c r="J34" s="211"/>
      <c r="K34" s="237"/>
      <c r="L34" s="237"/>
      <c r="M34" s="237"/>
      <c r="N34" s="237"/>
      <c r="O34" s="237"/>
      <c r="P34" s="237"/>
      <c r="Q34" s="237"/>
      <c r="R34" s="237"/>
      <c r="S34" s="237"/>
      <c r="T34" s="237"/>
      <c r="U34" s="237"/>
    </row>
    <row r="35" spans="1:21" ht="20.100000000000001" customHeight="1">
      <c r="A35" s="79"/>
      <c r="B35" s="195" t="s">
        <v>110</v>
      </c>
      <c r="C35" s="204" t="s">
        <v>111</v>
      </c>
      <c r="D35" s="212"/>
      <c r="E35" s="212"/>
      <c r="F35" s="212"/>
      <c r="G35" s="212"/>
      <c r="H35" s="212"/>
      <c r="I35" s="212"/>
      <c r="J35" s="212"/>
      <c r="K35" s="212"/>
      <c r="L35" s="212"/>
      <c r="M35" s="212"/>
      <c r="N35" s="212"/>
      <c r="O35" s="212"/>
      <c r="P35" s="212"/>
    </row>
    <row r="36" spans="1:21" ht="20.100000000000001" customHeight="1">
      <c r="A36" s="79"/>
      <c r="B36" s="79"/>
      <c r="C36" s="79"/>
      <c r="D36" s="79"/>
      <c r="E36" s="79"/>
      <c r="F36" s="79"/>
      <c r="G36" s="79"/>
      <c r="H36" s="79"/>
      <c r="I36" s="79"/>
      <c r="J36" s="79"/>
    </row>
    <row r="37" spans="1:21" ht="20.100000000000001" customHeight="1">
      <c r="A37" s="79"/>
      <c r="B37" s="79"/>
      <c r="C37" s="79"/>
      <c r="D37" s="79"/>
      <c r="E37" s="79"/>
      <c r="F37" s="79"/>
      <c r="G37" s="79"/>
      <c r="H37" s="79"/>
      <c r="I37" s="79"/>
      <c r="J37" s="79"/>
    </row>
    <row r="38" spans="1:21" ht="20.100000000000001" customHeight="1">
      <c r="A38" s="79"/>
      <c r="B38" s="79"/>
      <c r="C38" s="79"/>
      <c r="D38" s="79"/>
      <c r="E38" s="79"/>
      <c r="F38" s="79"/>
      <c r="G38" s="79"/>
      <c r="H38" s="79"/>
      <c r="I38" s="79"/>
      <c r="J38" s="79"/>
    </row>
    <row r="39" spans="1:21" ht="20.100000000000001" customHeight="1">
      <c r="A39" s="79"/>
      <c r="B39" s="79"/>
      <c r="C39" s="79"/>
      <c r="D39" s="79"/>
      <c r="E39" s="79"/>
      <c r="F39" s="79"/>
      <c r="G39" s="79"/>
      <c r="H39" s="79"/>
      <c r="I39" s="79"/>
      <c r="J39" s="79"/>
    </row>
    <row r="40" spans="1:21" ht="20.100000000000001" customHeight="1">
      <c r="A40" s="79"/>
      <c r="B40" s="79"/>
      <c r="C40" s="79"/>
      <c r="D40" s="79"/>
      <c r="E40" s="79"/>
      <c r="F40" s="79"/>
      <c r="G40" s="79"/>
      <c r="H40" s="79"/>
      <c r="I40" s="79"/>
      <c r="J40" s="79"/>
    </row>
    <row r="41" spans="1:21" ht="20.100000000000001" customHeight="1">
      <c r="A41" s="79"/>
      <c r="B41" s="79"/>
      <c r="C41" s="79"/>
      <c r="D41" s="79"/>
      <c r="E41" s="79"/>
      <c r="F41" s="79"/>
      <c r="G41" s="79"/>
      <c r="H41" s="79"/>
      <c r="I41" s="79"/>
      <c r="J41" s="79"/>
    </row>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sheetData>
  <mergeCells count="5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A2:W3"/>
    <mergeCell ref="B13:D14"/>
    <mergeCell ref="E13:I14"/>
    <mergeCell ref="J13:K14"/>
    <mergeCell ref="B31:C34"/>
    <mergeCell ref="D31:U34"/>
  </mergeCells>
  <phoneticPr fontId="3"/>
  <dataValidations count="4">
    <dataValidation type="list" allowBlank="0" showDropDown="1" showInputMessage="1" showErrorMessage="1" sqref="L20:L24">
      <formula1>"式,台"</formula1>
    </dataValidation>
    <dataValidation type="whole" allowBlank="1" showDropDown="0" showInputMessage="1" showErrorMessage="1" sqref="K20:K24">
      <formula1>1</formula1>
      <formula2>100</formula2>
    </dataValidation>
    <dataValidation imeMode="halfAlpha" allowBlank="1" showDropDown="0" showInputMessage="1" showErrorMessage="1" sqref="M20:R24"/>
    <dataValidation type="whole" allowBlank="1" showDropDown="0"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Z104"/>
  <sheetViews>
    <sheetView showGridLines="0" view="pageBreakPreview" zoomScale="85" zoomScaleSheetLayoutView="85" workbookViewId="0">
      <selection activeCell="A2" sqref="A2"/>
    </sheetView>
  </sheetViews>
  <sheetFormatPr defaultRowHeight="13.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c r="A1" s="252" t="s">
        <v>181</v>
      </c>
      <c r="B1" s="24"/>
    </row>
    <row r="2" spans="1:15" ht="33" customHeight="1">
      <c r="B2" s="253" t="s">
        <v>177</v>
      </c>
      <c r="C2" s="253"/>
      <c r="D2" s="253"/>
      <c r="E2" s="253"/>
      <c r="F2" s="253"/>
      <c r="G2" s="253"/>
      <c r="H2" s="253"/>
      <c r="I2" s="253"/>
      <c r="J2" s="253"/>
    </row>
    <row r="3" spans="1:15" ht="20.100000000000001" customHeight="1">
      <c r="B3" s="254" t="s">
        <v>31</v>
      </c>
      <c r="C3" s="254"/>
      <c r="D3" s="287" t="s">
        <v>8</v>
      </c>
      <c r="E3" s="8"/>
      <c r="F3" s="189"/>
      <c r="G3" s="189"/>
      <c r="H3" s="189"/>
      <c r="I3" s="189"/>
      <c r="J3" s="189"/>
    </row>
    <row r="4" spans="1:15" ht="20.100000000000001" customHeight="1">
      <c r="B4" s="8"/>
      <c r="C4" s="273" t="s">
        <v>117</v>
      </c>
      <c r="D4" s="8"/>
      <c r="E4" s="8"/>
      <c r="F4" s="298"/>
      <c r="G4" s="298"/>
      <c r="H4" s="305" t="s">
        <v>30</v>
      </c>
      <c r="I4" s="308"/>
      <c r="J4" s="308"/>
    </row>
    <row r="5" spans="1:15" ht="15">
      <c r="B5" s="255" t="s">
        <v>51</v>
      </c>
    </row>
    <row r="6" spans="1:15" ht="24.95" customHeight="1">
      <c r="B6" s="256" t="s">
        <v>52</v>
      </c>
      <c r="C6" s="73"/>
      <c r="D6" s="93"/>
      <c r="E6" s="93"/>
      <c r="F6" s="93"/>
      <c r="G6" s="93"/>
      <c r="H6" s="93"/>
      <c r="I6" s="93"/>
      <c r="J6" s="164"/>
    </row>
    <row r="7" spans="1:15" ht="30" customHeight="1">
      <c r="B7" s="257" t="s">
        <v>35</v>
      </c>
      <c r="C7" s="74"/>
      <c r="D7" s="94"/>
      <c r="E7" s="94"/>
      <c r="F7" s="94"/>
      <c r="G7" s="94"/>
      <c r="H7" s="94"/>
      <c r="I7" s="94"/>
      <c r="J7" s="165"/>
    </row>
    <row r="8" spans="1:15" ht="24.95" customHeight="1">
      <c r="B8" s="258" t="s">
        <v>52</v>
      </c>
      <c r="C8" s="75"/>
      <c r="D8" s="95"/>
      <c r="E8" s="95"/>
      <c r="F8" s="95"/>
      <c r="G8" s="95"/>
      <c r="H8" s="95"/>
      <c r="I8" s="95"/>
      <c r="J8" s="166"/>
    </row>
    <row r="9" spans="1:15" ht="30" customHeight="1">
      <c r="B9" s="257" t="s">
        <v>53</v>
      </c>
      <c r="C9" s="30"/>
      <c r="D9" s="64"/>
      <c r="E9" s="64"/>
      <c r="F9" s="64"/>
      <c r="G9" s="64"/>
      <c r="H9" s="64"/>
      <c r="I9" s="64"/>
      <c r="J9" s="167"/>
    </row>
    <row r="10" spans="1:15" ht="23.1" customHeight="1">
      <c r="B10" s="14" t="s">
        <v>118</v>
      </c>
      <c r="C10" s="50"/>
      <c r="D10" s="50"/>
      <c r="E10" s="50"/>
      <c r="F10" s="50"/>
      <c r="G10" s="50"/>
      <c r="H10" s="50"/>
      <c r="I10" s="50"/>
      <c r="J10" s="168"/>
    </row>
    <row r="11" spans="1:15" ht="30" customHeight="1">
      <c r="B11" s="259"/>
      <c r="C11" s="274"/>
      <c r="D11" s="274"/>
      <c r="E11" s="274"/>
      <c r="F11" s="274"/>
      <c r="G11" s="274"/>
      <c r="H11" s="274"/>
      <c r="I11" s="274"/>
      <c r="J11" s="309"/>
      <c r="O11" s="315" t="s">
        <v>8</v>
      </c>
    </row>
    <row r="12" spans="1:15" ht="22.5" customHeight="1">
      <c r="B12" s="16" t="s">
        <v>119</v>
      </c>
      <c r="C12" s="52"/>
      <c r="D12" s="52"/>
      <c r="E12" s="52"/>
      <c r="F12" s="52"/>
      <c r="G12" s="52"/>
      <c r="H12" s="52"/>
      <c r="I12" s="52"/>
      <c r="J12" s="170"/>
    </row>
    <row r="13" spans="1:15" ht="30" customHeight="1">
      <c r="B13" s="260"/>
      <c r="C13" s="275"/>
      <c r="D13" s="275"/>
      <c r="E13" s="275"/>
      <c r="F13" s="275"/>
      <c r="G13" s="275"/>
      <c r="H13" s="275"/>
      <c r="I13" s="275"/>
      <c r="J13" s="310"/>
    </row>
    <row r="14" spans="1:15" ht="23.1" customHeight="1">
      <c r="B14" s="18" t="s">
        <v>2</v>
      </c>
      <c r="C14" s="54"/>
      <c r="D14" s="54"/>
      <c r="E14" s="54"/>
      <c r="F14" s="54"/>
      <c r="G14" s="54"/>
      <c r="H14" s="54"/>
      <c r="I14" s="54"/>
      <c r="J14" s="172"/>
    </row>
    <row r="15" spans="1:15" ht="30" customHeight="1">
      <c r="B15" s="19" t="s">
        <v>55</v>
      </c>
      <c r="C15" s="276"/>
      <c r="D15" s="96" t="s">
        <v>56</v>
      </c>
      <c r="E15" s="123"/>
      <c r="F15" s="299"/>
      <c r="G15" s="299"/>
      <c r="H15" s="299"/>
      <c r="I15" s="299"/>
      <c r="J15" s="311"/>
    </row>
    <row r="16" spans="1:15" ht="23.1" customHeight="1">
      <c r="B16" s="20"/>
      <c r="C16" s="277"/>
      <c r="D16" s="20"/>
      <c r="E16" s="20"/>
      <c r="F16" s="277"/>
      <c r="G16" s="277"/>
      <c r="H16" s="277"/>
      <c r="I16" s="277"/>
      <c r="J16" s="277"/>
    </row>
    <row r="17" spans="1:12" s="1" customFormat="1" ht="18" customHeight="1">
      <c r="B17" s="188" t="s">
        <v>120</v>
      </c>
      <c r="C17" s="278"/>
      <c r="D17" s="278"/>
      <c r="E17" s="278"/>
      <c r="F17" s="278"/>
      <c r="G17" s="278"/>
      <c r="H17" s="278"/>
      <c r="I17" s="278"/>
      <c r="J17" s="79"/>
    </row>
    <row r="18" spans="1:12" s="1" customFormat="1" ht="23.25" customHeight="1">
      <c r="B18" s="79" t="s">
        <v>121</v>
      </c>
      <c r="C18" s="278"/>
      <c r="D18" s="278"/>
      <c r="E18" s="278"/>
      <c r="F18" s="278"/>
      <c r="G18" s="278"/>
      <c r="H18" s="278"/>
      <c r="I18" s="278"/>
      <c r="J18" s="79"/>
    </row>
    <row r="19" spans="1:12" s="1" customFormat="1" ht="22.5" customHeight="1">
      <c r="B19" s="132" t="s">
        <v>122</v>
      </c>
      <c r="C19" s="79"/>
      <c r="D19" s="79"/>
      <c r="E19" s="79"/>
      <c r="F19" s="79"/>
      <c r="G19" s="132"/>
      <c r="H19" s="132"/>
      <c r="I19" s="79"/>
      <c r="J19" s="79"/>
    </row>
    <row r="20" spans="1:12" s="1" customFormat="1" ht="35.25" customHeight="1">
      <c r="B20" s="261" t="s">
        <v>38</v>
      </c>
      <c r="C20" s="261"/>
      <c r="D20" s="261"/>
      <c r="E20" s="261"/>
      <c r="F20" s="261"/>
      <c r="G20" s="261"/>
      <c r="H20" s="261"/>
      <c r="I20" s="261"/>
      <c r="J20" s="261"/>
    </row>
    <row r="21" spans="1:12" s="1" customFormat="1" ht="18" customHeight="1">
      <c r="B21" s="132" t="s">
        <v>123</v>
      </c>
      <c r="C21" s="132"/>
      <c r="D21" s="79"/>
      <c r="E21" s="79"/>
      <c r="F21" s="79"/>
      <c r="G21" s="79"/>
      <c r="H21" s="79"/>
      <c r="I21" s="79"/>
      <c r="J21" s="132"/>
      <c r="K21" s="313"/>
    </row>
    <row r="22" spans="1:12" s="1" customFormat="1" ht="34.5" customHeight="1">
      <c r="B22" s="262" t="s">
        <v>124</v>
      </c>
      <c r="C22" s="263"/>
      <c r="D22" s="263"/>
      <c r="E22" s="263"/>
      <c r="F22" s="263"/>
      <c r="G22" s="263"/>
      <c r="H22" s="263"/>
      <c r="I22" s="263"/>
      <c r="J22" s="263"/>
    </row>
    <row r="23" spans="1:12" s="1" customFormat="1" ht="19.5" customHeight="1">
      <c r="A23" s="79" t="s">
        <v>125</v>
      </c>
      <c r="B23" s="262"/>
      <c r="C23" s="263"/>
      <c r="D23" s="263"/>
      <c r="E23" s="263"/>
      <c r="F23" s="263"/>
      <c r="G23" s="263"/>
      <c r="H23" s="263"/>
      <c r="I23" s="263"/>
      <c r="J23" s="263"/>
    </row>
    <row r="24" spans="1:12" s="1" customFormat="1" ht="18.75" customHeight="1">
      <c r="B24" s="263" t="s">
        <v>126</v>
      </c>
      <c r="C24" s="263"/>
      <c r="D24" s="263"/>
      <c r="E24" s="263"/>
      <c r="F24" s="263"/>
      <c r="G24" s="263"/>
      <c r="H24" s="263"/>
      <c r="I24" s="263"/>
      <c r="J24" s="263"/>
    </row>
    <row r="25" spans="1:12" s="1" customFormat="1" ht="18" customHeight="1">
      <c r="B25" s="264"/>
      <c r="C25" s="279"/>
      <c r="D25" s="279"/>
      <c r="E25" s="279"/>
      <c r="F25" s="279"/>
      <c r="G25" s="279"/>
      <c r="H25" s="279"/>
      <c r="I25" s="279"/>
      <c r="J25" s="279"/>
    </row>
    <row r="27" spans="1:12" ht="14.25">
      <c r="B27" s="255" t="s">
        <v>127</v>
      </c>
    </row>
    <row r="28" spans="1:12" s="2" customFormat="1" ht="20.100000000000001" customHeight="1">
      <c r="A28" s="4"/>
      <c r="B28" s="24" t="s">
        <v>128</v>
      </c>
      <c r="C28" s="4"/>
      <c r="D28" s="288"/>
      <c r="E28" s="288"/>
      <c r="F28" s="288"/>
      <c r="G28" s="288"/>
      <c r="H28" s="288"/>
      <c r="I28" s="4"/>
      <c r="J28" s="4"/>
      <c r="K28" s="4"/>
      <c r="L28" s="4"/>
    </row>
    <row r="29" spans="1:12" s="2" customFormat="1" ht="5.25" customHeight="1">
      <c r="A29" s="4"/>
      <c r="B29" s="24"/>
      <c r="C29" s="4"/>
      <c r="D29" s="288"/>
      <c r="E29" s="288"/>
      <c r="F29" s="288"/>
      <c r="G29" s="288"/>
      <c r="H29" s="288"/>
      <c r="I29" s="4"/>
      <c r="J29" s="4"/>
      <c r="K29" s="4"/>
      <c r="L29" s="4"/>
    </row>
    <row r="30" spans="1:12" s="2" customFormat="1" ht="14.25">
      <c r="A30" s="4"/>
      <c r="B30" s="24"/>
      <c r="C30" s="24" t="s">
        <v>32</v>
      </c>
      <c r="D30" s="24"/>
      <c r="E30" s="24" t="s">
        <v>15</v>
      </c>
      <c r="F30" s="24"/>
      <c r="G30" s="24"/>
      <c r="H30" s="24"/>
      <c r="I30" s="24"/>
      <c r="J30" s="24"/>
      <c r="K30" s="4"/>
      <c r="L30" s="4"/>
    </row>
    <row r="31" spans="1:12" s="2" customFormat="1" ht="18.75" customHeight="1">
      <c r="A31" s="4"/>
      <c r="B31" s="24"/>
      <c r="C31" s="24" t="s">
        <v>115</v>
      </c>
      <c r="D31" s="24"/>
      <c r="E31" s="24" t="s">
        <v>129</v>
      </c>
      <c r="F31" s="24"/>
      <c r="G31" s="24"/>
      <c r="H31" s="24"/>
      <c r="I31" s="24"/>
      <c r="J31" s="24"/>
      <c r="K31" s="4"/>
      <c r="L31" s="4"/>
    </row>
    <row r="32" spans="1:12" s="2" customFormat="1" ht="18.75" customHeight="1">
      <c r="A32" s="4"/>
      <c r="B32" s="24"/>
      <c r="C32" s="24" t="s">
        <v>11</v>
      </c>
      <c r="D32" s="24"/>
      <c r="E32" s="24"/>
      <c r="F32" s="24"/>
      <c r="G32" s="24"/>
      <c r="H32" s="24"/>
      <c r="I32" s="24"/>
      <c r="J32" s="24"/>
      <c r="K32" s="4"/>
      <c r="L32" s="4"/>
    </row>
    <row r="33" spans="1:17" s="2" customFormat="1" ht="18.75" customHeight="1">
      <c r="A33" s="4"/>
      <c r="B33" s="24"/>
      <c r="C33" s="24"/>
      <c r="D33" s="24"/>
      <c r="E33" s="24"/>
      <c r="F33" s="24"/>
      <c r="G33" s="24"/>
      <c r="H33" s="24"/>
      <c r="I33" s="24"/>
      <c r="J33" s="24"/>
      <c r="K33" s="4"/>
      <c r="L33" s="4"/>
    </row>
    <row r="34" spans="1:17" s="2" customFormat="1" ht="14.25">
      <c r="A34" s="4"/>
      <c r="B34" s="24"/>
      <c r="C34" s="4" t="s">
        <v>27</v>
      </c>
      <c r="D34" s="24"/>
      <c r="E34" s="24"/>
      <c r="F34" s="24"/>
      <c r="G34" s="24"/>
      <c r="H34" s="24"/>
      <c r="I34" s="24"/>
      <c r="J34" s="24"/>
      <c r="K34" s="4"/>
      <c r="L34" s="4"/>
    </row>
    <row r="35" spans="1:17" s="2" customFormat="1" ht="14.25">
      <c r="A35" s="4"/>
      <c r="B35" s="24"/>
      <c r="C35" s="4" t="s">
        <v>130</v>
      </c>
      <c r="D35" s="24"/>
      <c r="E35" s="24"/>
      <c r="F35" s="24"/>
      <c r="G35" s="24"/>
      <c r="H35" s="24"/>
      <c r="I35" s="24"/>
      <c r="J35" s="24"/>
      <c r="K35" s="4"/>
      <c r="L35" s="4"/>
    </row>
    <row r="36" spans="1:17" s="2" customFormat="1" ht="79.5" customHeight="1">
      <c r="A36" s="4"/>
      <c r="B36" s="24"/>
      <c r="C36" s="24"/>
      <c r="D36" s="24"/>
      <c r="E36" s="24"/>
      <c r="F36" s="24"/>
      <c r="G36" s="24"/>
      <c r="H36" s="24"/>
      <c r="I36" s="24"/>
      <c r="J36" s="24"/>
      <c r="K36" s="4"/>
      <c r="L36" s="4"/>
    </row>
    <row r="37" spans="1:17" s="2" customFormat="1" ht="18.75" customHeight="1">
      <c r="A37" s="4"/>
      <c r="B37" s="24"/>
      <c r="C37" s="24" t="s">
        <v>132</v>
      </c>
      <c r="D37" s="24"/>
      <c r="E37" s="26"/>
      <c r="F37" s="26"/>
      <c r="G37" s="26"/>
      <c r="H37" s="26"/>
      <c r="I37" s="26"/>
      <c r="J37" s="26"/>
      <c r="K37" s="181"/>
      <c r="L37" s="181"/>
    </row>
    <row r="38" spans="1:17" s="2" customFormat="1" ht="18.75" customHeight="1">
      <c r="A38" s="4"/>
      <c r="B38" s="24"/>
      <c r="C38" s="24" t="s">
        <v>134</v>
      </c>
      <c r="D38" s="24"/>
      <c r="E38" s="26"/>
      <c r="F38" s="26"/>
      <c r="G38" s="26"/>
      <c r="H38" s="26"/>
      <c r="I38" s="26"/>
      <c r="J38" s="26"/>
      <c r="K38" s="181"/>
      <c r="L38" s="181"/>
    </row>
    <row r="39" spans="1:17" s="2" customFormat="1" ht="18.75" customHeight="1">
      <c r="A39" s="4"/>
      <c r="B39" s="24"/>
      <c r="C39" s="24" t="s">
        <v>135</v>
      </c>
      <c r="D39" s="24"/>
      <c r="E39" s="26"/>
      <c r="F39" s="26"/>
      <c r="G39" s="26"/>
      <c r="H39" s="26"/>
      <c r="I39" s="26"/>
      <c r="J39" s="26"/>
      <c r="K39" s="181"/>
      <c r="L39" s="181"/>
    </row>
    <row r="40" spans="1:17" ht="14.25" customHeight="1">
      <c r="B40" s="24"/>
      <c r="C40" s="24"/>
      <c r="D40" s="289"/>
      <c r="E40" s="289"/>
      <c r="F40" s="289"/>
      <c r="G40" s="289"/>
      <c r="H40" s="289"/>
      <c r="I40" s="24"/>
      <c r="J40" s="24"/>
    </row>
    <row r="41" spans="1:17" ht="14.25">
      <c r="B41" s="255"/>
      <c r="C41" s="24"/>
      <c r="D41" s="24"/>
      <c r="E41" s="24"/>
      <c r="F41" s="24"/>
      <c r="G41" s="24"/>
      <c r="H41" s="24"/>
      <c r="I41" s="24"/>
      <c r="J41" s="24"/>
    </row>
    <row r="42" spans="1:17" ht="14.25">
      <c r="B42" s="24" t="s">
        <v>137</v>
      </c>
      <c r="C42" s="24"/>
      <c r="D42" s="24"/>
      <c r="E42" s="24"/>
      <c r="F42" s="24"/>
      <c r="G42" s="24"/>
      <c r="H42" s="24"/>
      <c r="I42" s="24"/>
      <c r="J42" s="24"/>
    </row>
    <row r="43" spans="1:17" ht="18.75" customHeight="1">
      <c r="B43" s="24"/>
      <c r="C43" s="24" t="s">
        <v>138</v>
      </c>
      <c r="D43" s="24"/>
      <c r="E43" s="24"/>
      <c r="F43" s="24"/>
      <c r="G43" s="24"/>
      <c r="H43" s="24"/>
      <c r="I43" s="24"/>
      <c r="J43" s="24"/>
    </row>
    <row r="44" spans="1:17" ht="18.75" customHeight="1">
      <c r="B44" s="24"/>
      <c r="C44" s="24" t="s">
        <v>139</v>
      </c>
      <c r="D44" s="24"/>
      <c r="E44" s="24"/>
      <c r="F44" s="24"/>
      <c r="G44" s="24"/>
      <c r="H44" s="24"/>
      <c r="I44" s="24"/>
      <c r="J44" s="24"/>
    </row>
    <row r="45" spans="1:17" ht="18.75" customHeight="1">
      <c r="B45" s="24"/>
      <c r="C45" s="24" t="s">
        <v>22</v>
      </c>
      <c r="D45" s="24"/>
      <c r="E45" s="24"/>
      <c r="F45" s="24"/>
      <c r="G45" s="24"/>
      <c r="H45" s="24"/>
      <c r="I45" s="24"/>
      <c r="J45" s="24"/>
    </row>
    <row r="46" spans="1:17" ht="18.75" customHeight="1">
      <c r="B46" s="24"/>
      <c r="C46" s="24" t="s">
        <v>114</v>
      </c>
      <c r="D46" s="24"/>
      <c r="E46" s="24"/>
      <c r="F46" s="24"/>
      <c r="G46" s="24"/>
      <c r="H46" s="24"/>
      <c r="I46" s="24"/>
      <c r="J46" s="24"/>
    </row>
    <row r="47" spans="1:17" ht="14.25" customHeight="1"/>
    <row r="48" spans="1:17" ht="14.25">
      <c r="B48" s="5" t="s">
        <v>140</v>
      </c>
      <c r="C48" s="40"/>
      <c r="Q48" s="1"/>
    </row>
    <row r="49" spans="1:26" ht="18.75" customHeight="1">
      <c r="B49" s="27" t="s">
        <v>65</v>
      </c>
      <c r="C49" s="62"/>
      <c r="D49" s="62"/>
      <c r="E49" s="62"/>
      <c r="F49" s="29"/>
      <c r="G49" s="27" t="s">
        <v>66</v>
      </c>
      <c r="H49" s="62"/>
      <c r="I49" s="62"/>
      <c r="J49" s="177"/>
      <c r="L49" s="314"/>
      <c r="M49" s="314"/>
      <c r="Q49" s="1"/>
    </row>
    <row r="50" spans="1:26" ht="20.100000000000001" customHeight="1">
      <c r="B50" s="28"/>
      <c r="C50" s="63"/>
      <c r="D50" s="84"/>
      <c r="E50" s="63"/>
      <c r="F50" s="29"/>
      <c r="G50" s="28"/>
      <c r="H50" s="63"/>
      <c r="I50" s="63"/>
      <c r="J50" s="178"/>
      <c r="Q50" s="1"/>
    </row>
    <row r="51" spans="1:26" ht="20.100000000000001" customHeight="1">
      <c r="B51" s="29"/>
      <c r="F51" s="29"/>
      <c r="G51" s="29"/>
      <c r="J51" s="179"/>
      <c r="Q51" s="1"/>
    </row>
    <row r="52" spans="1:26" ht="20.100000000000001" customHeight="1">
      <c r="B52" s="29"/>
      <c r="F52" s="29"/>
      <c r="G52" s="29"/>
      <c r="J52" s="179"/>
      <c r="Q52" s="1"/>
      <c r="R52" s="182"/>
      <c r="S52" s="182"/>
      <c r="T52" s="182"/>
      <c r="U52" s="182"/>
      <c r="V52" s="182"/>
      <c r="W52" s="182"/>
      <c r="X52" s="182"/>
      <c r="Y52" s="182"/>
      <c r="Z52" s="182"/>
    </row>
    <row r="53" spans="1:26" ht="20.100000000000001" customHeight="1">
      <c r="B53" s="29"/>
      <c r="D53" s="40"/>
      <c r="F53" s="29"/>
      <c r="G53" s="29"/>
      <c r="J53" s="179"/>
      <c r="Q53" s="1"/>
    </row>
    <row r="54" spans="1:26" ht="20.100000000000001" customHeight="1">
      <c r="B54" s="30" t="s">
        <v>67</v>
      </c>
      <c r="C54" s="64"/>
      <c r="D54" s="64"/>
      <c r="E54" s="64"/>
      <c r="F54" s="29"/>
      <c r="G54" s="301" t="s">
        <v>17</v>
      </c>
      <c r="H54" s="306"/>
      <c r="I54" s="306"/>
      <c r="J54" s="312"/>
      <c r="Q54" s="1"/>
    </row>
    <row r="55" spans="1:26" ht="20.100000000000001" customHeight="1">
      <c r="D55" s="98"/>
      <c r="E55" s="98"/>
      <c r="F55" s="98"/>
      <c r="G55" s="98"/>
      <c r="H55" s="98"/>
    </row>
    <row r="56" spans="1:26" ht="14.25">
      <c r="B56" s="26" t="s">
        <v>141</v>
      </c>
    </row>
    <row r="57" spans="1:26" ht="150" customHeight="1">
      <c r="B57" s="265"/>
      <c r="C57" s="265"/>
      <c r="D57" s="265"/>
      <c r="E57" s="265"/>
      <c r="F57" s="265"/>
      <c r="G57" s="265"/>
      <c r="H57" s="265"/>
      <c r="I57" s="265"/>
      <c r="J57" s="265"/>
    </row>
    <row r="58" spans="1:26" ht="20.100000000000001" customHeight="1">
      <c r="D58" s="98"/>
      <c r="E58" s="98"/>
      <c r="F58" s="98"/>
      <c r="G58" s="98"/>
      <c r="H58" s="98"/>
    </row>
    <row r="59" spans="1:26" ht="14.25">
      <c r="B59" s="24" t="s">
        <v>95</v>
      </c>
    </row>
    <row r="60" spans="1:26" ht="150" customHeight="1">
      <c r="B60" s="265"/>
      <c r="C60" s="265"/>
      <c r="D60" s="265"/>
      <c r="E60" s="265"/>
      <c r="F60" s="265"/>
      <c r="G60" s="265"/>
      <c r="H60" s="265"/>
      <c r="I60" s="265"/>
      <c r="J60" s="265"/>
    </row>
    <row r="61" spans="1:26" ht="6" customHeight="1">
      <c r="D61" s="98"/>
      <c r="E61" s="98"/>
      <c r="F61" s="98"/>
      <c r="G61" s="98"/>
      <c r="H61" s="98"/>
    </row>
    <row r="62" spans="1:26" s="2" customFormat="1" ht="18.75" customHeight="1">
      <c r="A62" s="4"/>
      <c r="B62" s="24" t="s">
        <v>142</v>
      </c>
      <c r="C62" s="24"/>
      <c r="D62" s="24"/>
      <c r="E62" s="24"/>
      <c r="F62" s="24"/>
      <c r="G62" s="24"/>
      <c r="H62" s="24"/>
      <c r="I62" s="4"/>
      <c r="J62" s="4"/>
      <c r="K62" s="4"/>
    </row>
    <row r="63" spans="1:26" s="2" customFormat="1" ht="20.100000000000001" customHeight="1">
      <c r="A63" s="4"/>
      <c r="B63" s="24"/>
      <c r="C63" s="24"/>
      <c r="D63" s="24"/>
      <c r="E63" s="24"/>
      <c r="F63" s="24"/>
      <c r="G63" s="24"/>
      <c r="H63" s="24"/>
      <c r="I63" s="4"/>
      <c r="J63" s="4"/>
      <c r="K63" s="4"/>
    </row>
    <row r="64" spans="1:26" s="2" customFormat="1" ht="14.25">
      <c r="A64" s="4"/>
      <c r="B64" s="24" t="s">
        <v>116</v>
      </c>
      <c r="C64" s="280"/>
      <c r="D64" s="24"/>
      <c r="E64" s="24"/>
      <c r="F64" s="24"/>
      <c r="G64" s="24"/>
      <c r="H64" s="24"/>
      <c r="I64" s="4"/>
      <c r="J64" s="4"/>
      <c r="K64" s="4"/>
    </row>
    <row r="65" spans="1:11" s="2" customFormat="1" ht="18.75" customHeight="1">
      <c r="A65" s="4"/>
      <c r="B65" s="266" t="s">
        <v>29</v>
      </c>
      <c r="C65" s="66" t="s">
        <v>143</v>
      </c>
      <c r="D65" s="99" t="s">
        <v>73</v>
      </c>
      <c r="E65" s="125"/>
      <c r="F65" s="100" t="s">
        <v>144</v>
      </c>
      <c r="G65" s="100" t="s">
        <v>145</v>
      </c>
      <c r="H65" s="100" t="s">
        <v>146</v>
      </c>
      <c r="I65" s="4"/>
      <c r="J65" s="4"/>
      <c r="K65" s="4"/>
    </row>
    <row r="66" spans="1:11" s="2" customFormat="1" ht="42.75">
      <c r="A66" s="4"/>
      <c r="B66" s="267"/>
      <c r="C66" s="67"/>
      <c r="D66" s="266" t="s">
        <v>113</v>
      </c>
      <c r="E66" s="266" t="s">
        <v>147</v>
      </c>
      <c r="F66" s="143"/>
      <c r="G66" s="302"/>
      <c r="H66" s="143"/>
      <c r="I66" s="4"/>
      <c r="J66" s="4"/>
      <c r="K66" s="4"/>
    </row>
    <row r="67" spans="1:11" s="2" customFormat="1" ht="20.100000000000001" customHeight="1">
      <c r="A67" s="4"/>
      <c r="B67" s="68" t="s">
        <v>148</v>
      </c>
      <c r="C67" s="86"/>
      <c r="D67" s="101"/>
      <c r="E67" s="295">
        <f>D67*12</f>
        <v>0</v>
      </c>
      <c r="F67" s="137"/>
      <c r="G67" s="303">
        <f>$E$67*$F$67/60</f>
        <v>0</v>
      </c>
      <c r="H67" s="156" t="e">
        <f>$G$67/$C$67</f>
        <v>#DIV/0!</v>
      </c>
      <c r="I67" s="4"/>
      <c r="J67" s="4"/>
      <c r="K67" s="4"/>
    </row>
    <row r="68" spans="1:11" s="2" customFormat="1" ht="20.100000000000001" customHeight="1">
      <c r="A68" s="4"/>
      <c r="B68" s="69" t="s">
        <v>149</v>
      </c>
      <c r="C68" s="87"/>
      <c r="D68" s="102"/>
      <c r="E68" s="296">
        <f>D68*12</f>
        <v>0</v>
      </c>
      <c r="F68" s="138"/>
      <c r="G68" s="157">
        <f>$E$68*$F$68/60</f>
        <v>0</v>
      </c>
      <c r="H68" s="157" t="e">
        <f>$G$68/$C$68</f>
        <v>#DIV/0!</v>
      </c>
      <c r="I68" s="4"/>
      <c r="J68" s="4"/>
      <c r="K68" s="4"/>
    </row>
    <row r="69" spans="1:11" s="2" customFormat="1" ht="20.100000000000001" customHeight="1">
      <c r="A69" s="4"/>
      <c r="B69" s="69" t="s">
        <v>21</v>
      </c>
      <c r="C69" s="87"/>
      <c r="D69" s="102"/>
      <c r="E69" s="296">
        <f>D69*12</f>
        <v>0</v>
      </c>
      <c r="F69" s="138"/>
      <c r="G69" s="157">
        <f>$E$69*$F$69/60</f>
        <v>0</v>
      </c>
      <c r="H69" s="157" t="e">
        <f>$G$69/$C$69</f>
        <v>#DIV/0!</v>
      </c>
      <c r="I69" s="4"/>
      <c r="J69" s="4"/>
      <c r="K69" s="4"/>
    </row>
    <row r="70" spans="1:11" s="2" customFormat="1" ht="20.100000000000001" customHeight="1">
      <c r="A70" s="4"/>
      <c r="B70" s="69" t="s">
        <v>150</v>
      </c>
      <c r="C70" s="87"/>
      <c r="D70" s="102"/>
      <c r="E70" s="296">
        <f>D70*12</f>
        <v>0</v>
      </c>
      <c r="F70" s="138"/>
      <c r="G70" s="157">
        <f>$E$70*$F$70/60</f>
        <v>0</v>
      </c>
      <c r="H70" s="158" t="e">
        <f>G70/C70</f>
        <v>#DIV/0!</v>
      </c>
      <c r="I70" s="4"/>
      <c r="J70" s="4"/>
      <c r="K70" s="4"/>
    </row>
    <row r="71" spans="1:11" s="2" customFormat="1" ht="14.25">
      <c r="A71" s="4"/>
      <c r="B71" s="38"/>
      <c r="C71" s="72"/>
      <c r="D71" s="105">
        <f>SUM(D67:D70)</f>
        <v>0</v>
      </c>
      <c r="E71" s="297">
        <f>SUM(E67:E70)</f>
        <v>0</v>
      </c>
      <c r="F71" s="141">
        <f>SUM(F67:F70)</f>
        <v>0</v>
      </c>
      <c r="G71" s="161">
        <f>SUM(G67:G70)</f>
        <v>0</v>
      </c>
      <c r="H71" s="307" t="e">
        <f>SUM(H67:H70)</f>
        <v>#DIV/0!</v>
      </c>
      <c r="I71" s="4"/>
      <c r="J71" s="4"/>
      <c r="K71" s="4"/>
    </row>
    <row r="72" spans="1:11" s="2" customFormat="1" ht="14.25">
      <c r="A72" s="4"/>
      <c r="B72" s="268"/>
      <c r="C72" s="268"/>
      <c r="D72" s="290"/>
      <c r="E72" s="290"/>
      <c r="F72" s="300"/>
      <c r="G72" s="304"/>
      <c r="H72" s="304"/>
      <c r="I72" s="4"/>
      <c r="J72" s="4"/>
      <c r="K72" s="4"/>
    </row>
    <row r="73" spans="1:11" s="2" customFormat="1" ht="20.100000000000001" customHeight="1">
      <c r="A73" s="4"/>
      <c r="B73" s="24" t="s">
        <v>34</v>
      </c>
      <c r="C73" s="24"/>
      <c r="D73" s="24"/>
      <c r="E73" s="24"/>
      <c r="F73" s="24"/>
      <c r="G73" s="24"/>
      <c r="H73" s="24"/>
      <c r="I73" s="4"/>
      <c r="J73" s="4"/>
      <c r="K73" s="4"/>
    </row>
    <row r="74" spans="1:11" s="2" customFormat="1" ht="18.75" customHeight="1">
      <c r="A74" s="4"/>
      <c r="B74" s="266" t="s">
        <v>29</v>
      </c>
      <c r="C74" s="66" t="s">
        <v>143</v>
      </c>
      <c r="D74" s="99" t="s">
        <v>73</v>
      </c>
      <c r="E74" s="125"/>
      <c r="F74" s="100" t="s">
        <v>144</v>
      </c>
      <c r="G74" s="100" t="s">
        <v>145</v>
      </c>
      <c r="H74" s="100" t="s">
        <v>146</v>
      </c>
      <c r="I74" s="4"/>
      <c r="J74" s="4"/>
      <c r="K74" s="4"/>
    </row>
    <row r="75" spans="1:11" s="2" customFormat="1" ht="42.75">
      <c r="A75" s="4"/>
      <c r="B75" s="267"/>
      <c r="C75" s="67"/>
      <c r="D75" s="266" t="s">
        <v>113</v>
      </c>
      <c r="E75" s="266" t="s">
        <v>147</v>
      </c>
      <c r="F75" s="143"/>
      <c r="G75" s="302"/>
      <c r="H75" s="143"/>
      <c r="I75" s="4"/>
      <c r="J75" s="4"/>
      <c r="K75" s="4"/>
    </row>
    <row r="76" spans="1:11" s="2" customFormat="1" ht="20.100000000000001" customHeight="1">
      <c r="A76" s="4"/>
      <c r="B76" s="68" t="s">
        <v>148</v>
      </c>
      <c r="C76" s="86"/>
      <c r="D76" s="101"/>
      <c r="E76" s="295">
        <f>D76*12</f>
        <v>0</v>
      </c>
      <c r="F76" s="137"/>
      <c r="G76" s="303">
        <f>E76*F76/60</f>
        <v>0</v>
      </c>
      <c r="H76" s="303" t="e">
        <f>G76/C76</f>
        <v>#DIV/0!</v>
      </c>
      <c r="I76" s="4"/>
      <c r="J76" s="4"/>
      <c r="K76" s="4"/>
    </row>
    <row r="77" spans="1:11" s="2" customFormat="1" ht="20.100000000000001" customHeight="1">
      <c r="A77" s="4"/>
      <c r="B77" s="69" t="s">
        <v>149</v>
      </c>
      <c r="C77" s="87"/>
      <c r="D77" s="102"/>
      <c r="E77" s="296">
        <f>D77*12</f>
        <v>0</v>
      </c>
      <c r="F77" s="138"/>
      <c r="G77" s="157">
        <f>E77*F77/60</f>
        <v>0</v>
      </c>
      <c r="H77" s="157" t="e">
        <f>G77/C77</f>
        <v>#DIV/0!</v>
      </c>
      <c r="I77" s="4"/>
      <c r="J77" s="4"/>
      <c r="K77" s="4"/>
    </row>
    <row r="78" spans="1:11" s="2" customFormat="1" ht="20.100000000000001" customHeight="1">
      <c r="A78" s="4"/>
      <c r="B78" s="69" t="s">
        <v>21</v>
      </c>
      <c r="C78" s="87"/>
      <c r="D78" s="102"/>
      <c r="E78" s="296">
        <f>D78*12</f>
        <v>0</v>
      </c>
      <c r="F78" s="138"/>
      <c r="G78" s="157">
        <f>E78*F78/60</f>
        <v>0</v>
      </c>
      <c r="H78" s="157" t="e">
        <f>G78/C78</f>
        <v>#DIV/0!</v>
      </c>
      <c r="I78" s="4"/>
      <c r="J78" s="4"/>
      <c r="K78" s="4"/>
    </row>
    <row r="79" spans="1:11" s="2" customFormat="1" ht="20.100000000000001" customHeight="1">
      <c r="A79" s="4"/>
      <c r="B79" s="69" t="s">
        <v>150</v>
      </c>
      <c r="C79" s="87"/>
      <c r="D79" s="102"/>
      <c r="E79" s="296">
        <f>D79*12</f>
        <v>0</v>
      </c>
      <c r="F79" s="138"/>
      <c r="G79" s="157">
        <f>E79*F79/60</f>
        <v>0</v>
      </c>
      <c r="H79" s="158" t="e">
        <f>G79/C79</f>
        <v>#DIV/0!</v>
      </c>
      <c r="I79" s="4"/>
      <c r="J79" s="4"/>
      <c r="K79" s="4"/>
    </row>
    <row r="80" spans="1:11" s="2" customFormat="1" ht="20.100000000000001" customHeight="1">
      <c r="A80" s="4"/>
      <c r="B80" s="38"/>
      <c r="C80" s="72"/>
      <c r="D80" s="105">
        <f>SUM(D76:D79)</f>
        <v>0</v>
      </c>
      <c r="E80" s="297">
        <f>SUM(E76:E79)</f>
        <v>0</v>
      </c>
      <c r="F80" s="141">
        <f>SUM(F76:F79)</f>
        <v>0</v>
      </c>
      <c r="G80" s="161">
        <f>SUM(G76:G79)</f>
        <v>0</v>
      </c>
      <c r="H80" s="161" t="e">
        <f>SUM(H76:H79)</f>
        <v>#DIV/0!</v>
      </c>
      <c r="I80" s="4"/>
      <c r="J80" s="4"/>
      <c r="K80" s="4"/>
    </row>
    <row r="81" spans="1:11" s="2" customFormat="1" ht="20.100000000000001" customHeight="1">
      <c r="A81" s="4"/>
      <c r="B81" s="255" t="s">
        <v>46</v>
      </c>
      <c r="C81" s="24"/>
      <c r="D81" s="24"/>
      <c r="E81" s="24"/>
      <c r="F81" s="24"/>
      <c r="G81" s="24"/>
      <c r="H81" s="24"/>
      <c r="I81" s="4"/>
      <c r="J81" s="4"/>
      <c r="K81" s="4"/>
    </row>
    <row r="82" spans="1:11" s="2" customFormat="1" ht="20.100000000000001" customHeight="1">
      <c r="A82" s="4"/>
      <c r="B82" s="24"/>
      <c r="C82" s="281" t="e">
        <f>($G$71-$G$80)/$G$71</f>
        <v>#DIV/0!</v>
      </c>
      <c r="D82" s="24"/>
      <c r="E82" s="24"/>
      <c r="F82" s="24"/>
      <c r="G82" s="24"/>
      <c r="H82" s="24"/>
      <c r="I82" s="4"/>
      <c r="J82" s="4"/>
      <c r="K82" s="4"/>
    </row>
    <row r="83" spans="1:11" s="2" customFormat="1" ht="14.25">
      <c r="A83" s="4"/>
      <c r="B83" s="24"/>
      <c r="C83" s="282"/>
      <c r="D83" s="24"/>
      <c r="E83" s="24"/>
      <c r="F83" s="24"/>
      <c r="G83" s="24"/>
      <c r="H83" s="24"/>
      <c r="I83" s="4"/>
      <c r="J83" s="4"/>
      <c r="K83" s="4"/>
    </row>
    <row r="84" spans="1:11" s="2" customFormat="1" ht="14.25">
      <c r="A84" s="4"/>
      <c r="B84" s="24" t="s">
        <v>105</v>
      </c>
      <c r="C84" s="282"/>
      <c r="D84" s="24"/>
      <c r="E84" s="24"/>
      <c r="F84" s="24"/>
      <c r="G84" s="24"/>
      <c r="H84" s="24"/>
      <c r="I84" s="4"/>
      <c r="J84" s="4"/>
      <c r="K84" s="4"/>
    </row>
    <row r="85" spans="1:11" s="2" customFormat="1" ht="9" customHeight="1">
      <c r="A85" s="4"/>
      <c r="B85" s="24"/>
      <c r="C85" s="282"/>
      <c r="D85" s="24"/>
      <c r="E85" s="24"/>
      <c r="F85" s="24"/>
      <c r="G85" s="24"/>
      <c r="H85" s="24"/>
      <c r="I85" s="4"/>
      <c r="J85" s="4"/>
      <c r="K85" s="4"/>
    </row>
    <row r="86" spans="1:11" s="2" customFormat="1" ht="14.25">
      <c r="A86" s="4"/>
      <c r="B86" s="24" t="s">
        <v>151</v>
      </c>
      <c r="C86" s="24"/>
      <c r="D86" s="24"/>
      <c r="E86" s="24"/>
      <c r="F86" s="24"/>
      <c r="G86" s="24"/>
      <c r="H86" s="24"/>
      <c r="I86" s="4"/>
      <c r="J86" s="4"/>
      <c r="K86" s="4"/>
    </row>
    <row r="87" spans="1:11" s="2" customFormat="1" ht="18.75" customHeight="1">
      <c r="A87" s="4"/>
      <c r="B87" s="269" t="s">
        <v>152</v>
      </c>
      <c r="C87" s="283" t="s">
        <v>153</v>
      </c>
      <c r="D87" s="291"/>
      <c r="E87" s="24"/>
      <c r="F87" s="24"/>
      <c r="G87" s="24"/>
      <c r="H87" s="24"/>
      <c r="I87" s="4"/>
      <c r="J87" s="4"/>
      <c r="K87" s="4"/>
    </row>
    <row r="88" spans="1:11" s="2" customFormat="1" ht="42.75">
      <c r="A88" s="4"/>
      <c r="B88" s="270"/>
      <c r="C88" s="269" t="s">
        <v>113</v>
      </c>
      <c r="D88" s="269" t="s">
        <v>154</v>
      </c>
      <c r="E88" s="24"/>
      <c r="F88" s="24"/>
      <c r="G88" s="24"/>
      <c r="H88" s="24"/>
      <c r="I88" s="4"/>
      <c r="J88" s="4"/>
      <c r="K88" s="4"/>
    </row>
    <row r="89" spans="1:11" s="2" customFormat="1" ht="20.100000000000001" customHeight="1">
      <c r="A89" s="4"/>
      <c r="B89" s="68" t="s">
        <v>155</v>
      </c>
      <c r="C89" s="284"/>
      <c r="D89" s="292">
        <f>C89*12</f>
        <v>0</v>
      </c>
      <c r="E89" s="24"/>
      <c r="F89" s="24"/>
      <c r="G89" s="24"/>
      <c r="H89" s="24"/>
      <c r="I89" s="4"/>
      <c r="J89" s="4"/>
      <c r="K89" s="4"/>
    </row>
    <row r="90" spans="1:11" s="2" customFormat="1" ht="20.100000000000001" customHeight="1">
      <c r="A90" s="4"/>
      <c r="B90" s="69" t="s">
        <v>156</v>
      </c>
      <c r="C90" s="285"/>
      <c r="D90" s="293">
        <f>C90*12</f>
        <v>0</v>
      </c>
      <c r="E90" s="24"/>
      <c r="F90" s="24"/>
      <c r="G90" s="24"/>
      <c r="H90" s="24"/>
      <c r="I90" s="4"/>
      <c r="J90" s="4"/>
      <c r="K90" s="4"/>
    </row>
    <row r="91" spans="1:11" s="2" customFormat="1" ht="20.100000000000001" customHeight="1">
      <c r="A91" s="4"/>
      <c r="B91" s="69" t="s">
        <v>157</v>
      </c>
      <c r="C91" s="285"/>
      <c r="D91" s="293">
        <f>C91*12</f>
        <v>0</v>
      </c>
      <c r="E91" s="24"/>
      <c r="F91" s="24"/>
      <c r="G91" s="24"/>
      <c r="H91" s="24"/>
      <c r="I91" s="4"/>
      <c r="J91" s="4"/>
      <c r="K91" s="4"/>
    </row>
    <row r="92" spans="1:11" s="2" customFormat="1" ht="20.100000000000001" customHeight="1">
      <c r="A92" s="4"/>
      <c r="B92" s="271"/>
      <c r="C92" s="286">
        <f>SUM(C89:C91)</f>
        <v>0</v>
      </c>
      <c r="D92" s="294">
        <f>SUM(D89:D91)</f>
        <v>0</v>
      </c>
      <c r="E92" s="24"/>
      <c r="F92" s="24"/>
      <c r="G92" s="24"/>
      <c r="H92" s="24"/>
      <c r="I92" s="4"/>
      <c r="J92" s="4"/>
      <c r="K92" s="4"/>
    </row>
    <row r="93" spans="1:11" s="2" customFormat="1" ht="14.25">
      <c r="A93" s="4"/>
      <c r="B93" s="24" t="s">
        <v>158</v>
      </c>
      <c r="C93" s="24"/>
      <c r="D93" s="24"/>
      <c r="E93" s="24"/>
      <c r="F93" s="24"/>
      <c r="G93" s="24"/>
      <c r="H93" s="24"/>
      <c r="I93" s="4"/>
      <c r="J93" s="4"/>
      <c r="K93" s="4"/>
    </row>
    <row r="94" spans="1:11" s="2" customFormat="1" ht="18.75" customHeight="1">
      <c r="A94" s="4"/>
      <c r="B94" s="269" t="s">
        <v>152</v>
      </c>
      <c r="C94" s="283" t="s">
        <v>153</v>
      </c>
      <c r="D94" s="291"/>
      <c r="E94" s="24"/>
      <c r="F94" s="24"/>
      <c r="G94" s="24"/>
      <c r="H94" s="24"/>
      <c r="I94" s="4"/>
      <c r="J94" s="4"/>
      <c r="K94" s="4"/>
    </row>
    <row r="95" spans="1:11" s="2" customFormat="1" ht="42.75">
      <c r="A95" s="4"/>
      <c r="B95" s="270"/>
      <c r="C95" s="269" t="s">
        <v>113</v>
      </c>
      <c r="D95" s="269" t="s">
        <v>154</v>
      </c>
      <c r="E95" s="24"/>
      <c r="F95" s="24"/>
      <c r="G95" s="24"/>
      <c r="H95" s="24"/>
      <c r="I95" s="4"/>
      <c r="J95" s="4"/>
      <c r="K95" s="4"/>
    </row>
    <row r="96" spans="1:11" s="2" customFormat="1" ht="20.100000000000001" customHeight="1">
      <c r="A96" s="4"/>
      <c r="B96" s="68" t="s">
        <v>155</v>
      </c>
      <c r="C96" s="284"/>
      <c r="D96" s="292">
        <f>C96*12</f>
        <v>0</v>
      </c>
      <c r="E96" s="24"/>
      <c r="F96" s="24"/>
      <c r="G96" s="24"/>
      <c r="H96" s="24"/>
      <c r="I96" s="4"/>
      <c r="J96" s="4"/>
      <c r="K96" s="4"/>
    </row>
    <row r="97" spans="1:11" s="2" customFormat="1" ht="20.100000000000001" customHeight="1">
      <c r="A97" s="4"/>
      <c r="B97" s="69" t="s">
        <v>156</v>
      </c>
      <c r="C97" s="285"/>
      <c r="D97" s="293">
        <f>C97*12</f>
        <v>0</v>
      </c>
      <c r="E97" s="24"/>
      <c r="F97" s="24"/>
      <c r="G97" s="24"/>
      <c r="H97" s="24"/>
      <c r="I97" s="4"/>
      <c r="J97" s="4"/>
      <c r="K97" s="4"/>
    </row>
    <row r="98" spans="1:11" s="2" customFormat="1" ht="20.100000000000001" customHeight="1">
      <c r="A98" s="4"/>
      <c r="B98" s="69" t="s">
        <v>157</v>
      </c>
      <c r="C98" s="285"/>
      <c r="D98" s="293">
        <f>C98*12</f>
        <v>0</v>
      </c>
      <c r="E98" s="24"/>
      <c r="F98" s="24"/>
      <c r="G98" s="24"/>
      <c r="H98" s="24"/>
      <c r="I98" s="4"/>
      <c r="J98" s="4"/>
      <c r="K98" s="4"/>
    </row>
    <row r="99" spans="1:11" s="2" customFormat="1" ht="20.100000000000001" customHeight="1">
      <c r="A99" s="4"/>
      <c r="B99" s="271"/>
      <c r="C99" s="286">
        <f>SUM(C96:C98)</f>
        <v>0</v>
      </c>
      <c r="D99" s="294">
        <f>SUM(D96:D98)</f>
        <v>0</v>
      </c>
      <c r="E99" s="24"/>
      <c r="F99" s="24"/>
      <c r="G99" s="24"/>
      <c r="H99" s="24"/>
      <c r="I99" s="4"/>
      <c r="J99" s="4"/>
      <c r="K99" s="4"/>
    </row>
    <row r="100" spans="1:11" s="2" customFormat="1" ht="20.100000000000001" customHeight="1">
      <c r="A100" s="4"/>
      <c r="B100" s="255" t="s">
        <v>159</v>
      </c>
      <c r="C100" s="24"/>
      <c r="D100" s="24"/>
      <c r="E100" s="24"/>
      <c r="F100" s="24"/>
      <c r="G100" s="24"/>
      <c r="H100" s="24"/>
      <c r="I100" s="4"/>
      <c r="J100" s="4"/>
      <c r="K100" s="4"/>
    </row>
    <row r="101" spans="1:11" s="2" customFormat="1" ht="20.100000000000001" customHeight="1">
      <c r="A101" s="4"/>
      <c r="B101" s="24"/>
      <c r="C101" s="281" t="e">
        <f>($D$92-$D$99)/D92</f>
        <v>#DIV/0!</v>
      </c>
      <c r="D101" s="24"/>
      <c r="E101" s="24"/>
      <c r="F101" s="24"/>
      <c r="G101" s="24"/>
      <c r="H101" s="24"/>
      <c r="I101" s="4"/>
      <c r="J101" s="4"/>
      <c r="K101" s="4"/>
    </row>
    <row r="102" spans="1:11" s="2" customFormat="1" ht="14.25">
      <c r="A102" s="4"/>
      <c r="B102" s="24"/>
      <c r="C102" s="24"/>
      <c r="D102" s="24"/>
      <c r="E102" s="24"/>
      <c r="F102" s="24"/>
      <c r="G102" s="24"/>
      <c r="H102" s="24"/>
      <c r="I102" s="4"/>
      <c r="J102" s="4"/>
      <c r="K102" s="4"/>
    </row>
    <row r="103" spans="1:11" ht="14.25">
      <c r="B103" s="24" t="s">
        <v>160</v>
      </c>
      <c r="C103" s="24"/>
      <c r="D103" s="24"/>
      <c r="E103" s="24"/>
      <c r="F103" s="24"/>
      <c r="G103" s="24"/>
      <c r="H103" s="24"/>
    </row>
    <row r="104" spans="1:11" ht="150" customHeight="1">
      <c r="B104" s="272"/>
      <c r="C104" s="272"/>
      <c r="D104" s="272"/>
      <c r="E104" s="272"/>
      <c r="F104" s="272"/>
      <c r="G104" s="272"/>
      <c r="H104" s="272"/>
      <c r="I104" s="272"/>
      <c r="J104" s="272"/>
    </row>
  </sheetData>
  <mergeCells count="41">
    <mergeCell ref="B2:J2"/>
    <mergeCell ref="I4:J4"/>
    <mergeCell ref="C6:J6"/>
    <mergeCell ref="C7:J7"/>
    <mergeCell ref="C8:J8"/>
    <mergeCell ref="C9:J9"/>
    <mergeCell ref="B10:J10"/>
    <mergeCell ref="B11:J11"/>
    <mergeCell ref="B12:J12"/>
    <mergeCell ref="B13:J13"/>
    <mergeCell ref="B14:J14"/>
    <mergeCell ref="D15:E15"/>
    <mergeCell ref="F15:J15"/>
    <mergeCell ref="B20:J20"/>
    <mergeCell ref="B22:J22"/>
    <mergeCell ref="B24:J24"/>
    <mergeCell ref="B49:E49"/>
    <mergeCell ref="G49:J49"/>
    <mergeCell ref="R52:Z52"/>
    <mergeCell ref="B54:E54"/>
    <mergeCell ref="B57:J57"/>
    <mergeCell ref="B60:J60"/>
    <mergeCell ref="D65:E65"/>
    <mergeCell ref="B71:C71"/>
    <mergeCell ref="D74:E74"/>
    <mergeCell ref="B80:C80"/>
    <mergeCell ref="C87:D87"/>
    <mergeCell ref="C94:D94"/>
    <mergeCell ref="B104:J104"/>
    <mergeCell ref="B65:B66"/>
    <mergeCell ref="C65:C66"/>
    <mergeCell ref="F65:F66"/>
    <mergeCell ref="G65:G66"/>
    <mergeCell ref="H65:H66"/>
    <mergeCell ref="B74:B75"/>
    <mergeCell ref="C74:C75"/>
    <mergeCell ref="F74:F75"/>
    <mergeCell ref="G74:G75"/>
    <mergeCell ref="H74:H75"/>
    <mergeCell ref="B87:B88"/>
    <mergeCell ref="B94:B95"/>
  </mergeCells>
  <phoneticPr fontId="3"/>
  <conditionalFormatting sqref="C15:C16">
    <cfRule type="containsText" dxfId="6" priority="1" text="あり">
      <formula>NOT(ISERROR(SEARCH("あり",C15)))</formula>
    </cfRule>
    <cfRule type="containsText" dxfId="5" priority="3" text="なし">
      <formula>NOT(ISERROR(SEARCH("なし",C15)))</formula>
    </cfRule>
    <cfRule type="containsText" dxfId="4" priority="4" text="あり">
      <formula>NOT(ISERROR(SEARCH("あり",C15)))</formula>
    </cfRule>
  </conditionalFormatting>
  <conditionalFormatting sqref="D28:H29">
    <cfRule type="cellIs" dxfId="3" priority="2" operator="greaterThan">
      <formula>1000000</formula>
    </cfRule>
  </conditionalFormatting>
  <dataValidations count="5">
    <dataValidation type="list" allowBlank="1" showDropDown="0" showInputMessage="1" showErrorMessage="1" sqref="F15:J15">
      <formula1>"令和元年度,令和２年度,令和３年度,令和４年度,令和５年度,令和６年度"</formula1>
    </dataValidation>
    <dataValidation imeMode="halfAlpha" allowBlank="1" showDropDown="0" showInputMessage="1" showErrorMessage="1" sqref="B13:J13"/>
    <dataValidation type="list" allowBlank="1" showDropDown="0" showInputMessage="1" showErrorMessage="1" sqref="B11:J11">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DropDown="0" showInputMessage="1" showErrorMessage="1" sqref="C15:C16">
      <formula1>"あり,なし"</formula1>
    </dataValidation>
    <dataValidation imeMode="halfKatakana" allowBlank="1" showDropDown="0" showInputMessage="1" showErrorMessage="1" sqref="C8:H8 C6"/>
  </dataValidations>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1"/>
  <rowBreaks count="1" manualBreakCount="1">
    <brk id="60" max="10" man="1"/>
  </rowBreaks>
  <drawing r:id="rId2"/>
  <legacyDrawing r:id="rId3"/>
  <mc:AlternateContent>
    <mc:Choice xmlns:x14="http://schemas.microsoft.com/office/spreadsheetml/2009/9/main" Requires="x14">
      <controls>
        <mc:AlternateContent>
          <mc:Choice Requires="x14">
            <control shapeId="93185" r:id="rId4" name="チェック 1">
              <controlPr defaultSize="0" autoFill="0" autoLine="0" autoPict="0">
                <anchor moveWithCells="1">
                  <from xmlns:xdr="http://schemas.openxmlformats.org/drawingml/2006/spreadsheetDrawing">
                    <xdr:col>1</xdr:col>
                    <xdr:colOff>1772285</xdr:colOff>
                    <xdr:row>27</xdr:row>
                    <xdr:rowOff>190500</xdr:rowOff>
                  </from>
                  <to xmlns:xdr="http://schemas.openxmlformats.org/drawingml/2006/spreadsheetDrawing">
                    <xdr:col>2</xdr:col>
                    <xdr:colOff>38100</xdr:colOff>
                    <xdr:row>30</xdr:row>
                    <xdr:rowOff>142875</xdr:rowOff>
                  </to>
                </anchor>
              </controlPr>
            </control>
          </mc:Choice>
        </mc:AlternateContent>
        <mc:AlternateContent>
          <mc:Choice Requires="x14">
            <control shapeId="93186" r:id="rId5" name="チェック 2">
              <controlPr defaultSize="0" autoFill="0" autoLine="0" autoPict="0">
                <anchor moveWithCells="1">
                  <from xmlns:xdr="http://schemas.openxmlformats.org/drawingml/2006/spreadsheetDrawing">
                    <xdr:col>1</xdr:col>
                    <xdr:colOff>1772285</xdr:colOff>
                    <xdr:row>30</xdr:row>
                    <xdr:rowOff>161290</xdr:rowOff>
                  </from>
                  <to xmlns:xdr="http://schemas.openxmlformats.org/drawingml/2006/spreadsheetDrawing">
                    <xdr:col>2</xdr:col>
                    <xdr:colOff>38100</xdr:colOff>
                    <xdr:row>32</xdr:row>
                    <xdr:rowOff>38100</xdr:rowOff>
                  </to>
                </anchor>
              </controlPr>
            </control>
          </mc:Choice>
        </mc:AlternateContent>
        <mc:AlternateContent>
          <mc:Choice Requires="x14">
            <control shapeId="93187" r:id="rId6" name="チェック 3">
              <controlPr defaultSize="0" autoFill="0" autoLine="0" autoPict="0">
                <anchor moveWithCells="1">
                  <from xmlns:xdr="http://schemas.openxmlformats.org/drawingml/2006/spreadsheetDrawing">
                    <xdr:col>1</xdr:col>
                    <xdr:colOff>1772285</xdr:colOff>
                    <xdr:row>29</xdr:row>
                    <xdr:rowOff>104775</xdr:rowOff>
                  </from>
                  <to xmlns:xdr="http://schemas.openxmlformats.org/drawingml/2006/spreadsheetDrawing">
                    <xdr:col>2</xdr:col>
                    <xdr:colOff>38100</xdr:colOff>
                    <xdr:row>31</xdr:row>
                    <xdr:rowOff>66040</xdr:rowOff>
                  </to>
                </anchor>
              </controlPr>
            </control>
          </mc:Choice>
        </mc:AlternateContent>
        <mc:AlternateContent>
          <mc:Choice Requires="x14">
            <control shapeId="93188" r:id="rId7" name="チェック 4">
              <controlPr defaultSize="0" autoFill="0" autoLine="0" autoPict="0">
                <anchor moveWithCells="1">
                  <from xmlns:xdr="http://schemas.openxmlformats.org/drawingml/2006/spreadsheetDrawing">
                    <xdr:col>1</xdr:col>
                    <xdr:colOff>1772285</xdr:colOff>
                    <xdr:row>33</xdr:row>
                    <xdr:rowOff>114300</xdr:rowOff>
                  </from>
                  <to xmlns:xdr="http://schemas.openxmlformats.org/drawingml/2006/spreadsheetDrawing">
                    <xdr:col>2</xdr:col>
                    <xdr:colOff>38100</xdr:colOff>
                    <xdr:row>35</xdr:row>
                    <xdr:rowOff>55245</xdr:rowOff>
                  </to>
                </anchor>
              </controlPr>
            </control>
          </mc:Choice>
        </mc:AlternateContent>
        <mc:AlternateContent>
          <mc:Choice Requires="x14">
            <control shapeId="93189" r:id="rId8" name="チェック 5">
              <controlPr defaultSize="0" autoFill="0" autoLine="0" autoPict="0">
                <anchor moveWithCells="1">
                  <from xmlns:xdr="http://schemas.openxmlformats.org/drawingml/2006/spreadsheetDrawing">
                    <xdr:col>1</xdr:col>
                    <xdr:colOff>1772285</xdr:colOff>
                    <xdr:row>43</xdr:row>
                    <xdr:rowOff>0</xdr:rowOff>
                  </from>
                  <to xmlns:xdr="http://schemas.openxmlformats.org/drawingml/2006/spreadsheetDrawing">
                    <xdr:col>2</xdr:col>
                    <xdr:colOff>38100</xdr:colOff>
                    <xdr:row>44</xdr:row>
                    <xdr:rowOff>9525</xdr:rowOff>
                  </to>
                </anchor>
              </controlPr>
            </control>
          </mc:Choice>
        </mc:AlternateContent>
        <mc:AlternateContent>
          <mc:Choice Requires="x14">
            <control shapeId="93190" r:id="rId9" name="チェック 6">
              <controlPr defaultSize="0" autoFill="0" autoLine="0" autoPict="0">
                <anchor moveWithCells="1">
                  <from xmlns:xdr="http://schemas.openxmlformats.org/drawingml/2006/spreadsheetDrawing">
                    <xdr:col>3</xdr:col>
                    <xdr:colOff>742950</xdr:colOff>
                    <xdr:row>29</xdr:row>
                    <xdr:rowOff>152400</xdr:rowOff>
                  </from>
                  <to xmlns:xdr="http://schemas.openxmlformats.org/drawingml/2006/spreadsheetDrawing">
                    <xdr:col>4</xdr:col>
                    <xdr:colOff>0</xdr:colOff>
                    <xdr:row>31</xdr:row>
                    <xdr:rowOff>9525</xdr:rowOff>
                  </to>
                </anchor>
              </controlPr>
            </control>
          </mc:Choice>
        </mc:AlternateContent>
        <mc:AlternateContent>
          <mc:Choice Requires="x14">
            <control shapeId="93191" r:id="rId10" name="チェック 7">
              <controlPr defaultSize="0" autoFill="0" autoLine="0" autoPict="0">
                <anchor moveWithCells="1">
                  <from xmlns:xdr="http://schemas.openxmlformats.org/drawingml/2006/spreadsheetDrawing">
                    <xdr:col>3</xdr:col>
                    <xdr:colOff>742950</xdr:colOff>
                    <xdr:row>27</xdr:row>
                    <xdr:rowOff>227965</xdr:rowOff>
                  </from>
                  <to xmlns:xdr="http://schemas.openxmlformats.org/drawingml/2006/spreadsheetDrawing">
                    <xdr:col>4</xdr:col>
                    <xdr:colOff>0</xdr:colOff>
                    <xdr:row>30</xdr:row>
                    <xdr:rowOff>85725</xdr:rowOff>
                  </to>
                </anchor>
              </controlPr>
            </control>
          </mc:Choice>
        </mc:AlternateContent>
        <mc:AlternateContent>
          <mc:Choice Requires="x14">
            <control shapeId="93192" r:id="rId11" name="チェック 8">
              <controlPr defaultSize="0" autoFill="0" autoLine="0" autoPict="0">
                <anchor moveWithCells="1">
                  <from xmlns:xdr="http://schemas.openxmlformats.org/drawingml/2006/spreadsheetDrawing">
                    <xdr:col>1</xdr:col>
                    <xdr:colOff>1772285</xdr:colOff>
                    <xdr:row>37</xdr:row>
                    <xdr:rowOff>208915</xdr:rowOff>
                  </from>
                  <to xmlns:xdr="http://schemas.openxmlformats.org/drawingml/2006/spreadsheetDrawing">
                    <xdr:col>2</xdr:col>
                    <xdr:colOff>38100</xdr:colOff>
                    <xdr:row>38</xdr:row>
                    <xdr:rowOff>228600</xdr:rowOff>
                  </to>
                </anchor>
              </controlPr>
            </control>
          </mc:Choice>
        </mc:AlternateContent>
        <mc:AlternateContent>
          <mc:Choice Requires="x14">
            <control shapeId="93193" r:id="rId12" name="チェック 9">
              <controlPr defaultSize="0" autoFill="0" autoLine="0" autoPict="0">
                <anchor moveWithCells="1">
                  <from xmlns:xdr="http://schemas.openxmlformats.org/drawingml/2006/spreadsheetDrawing">
                    <xdr:col>1</xdr:col>
                    <xdr:colOff>1772285</xdr:colOff>
                    <xdr:row>44</xdr:row>
                    <xdr:rowOff>200025</xdr:rowOff>
                  </from>
                  <to xmlns:xdr="http://schemas.openxmlformats.org/drawingml/2006/spreadsheetDrawing">
                    <xdr:col>2</xdr:col>
                    <xdr:colOff>38100</xdr:colOff>
                    <xdr:row>46</xdr:row>
                    <xdr:rowOff>47625</xdr:rowOff>
                  </to>
                </anchor>
              </controlPr>
            </control>
          </mc:Choice>
        </mc:AlternateContent>
        <mc:AlternateContent>
          <mc:Choice Requires="x14">
            <control shapeId="93194" r:id="rId13" name="チェック 10">
              <controlPr defaultSize="0" autoFill="0" autoLine="0" autoPict="0">
                <anchor moveWithCells="1">
                  <from xmlns:xdr="http://schemas.openxmlformats.org/drawingml/2006/spreadsheetDrawing">
                    <xdr:col>1</xdr:col>
                    <xdr:colOff>1772285</xdr:colOff>
                    <xdr:row>41</xdr:row>
                    <xdr:rowOff>133350</xdr:rowOff>
                  </from>
                  <to xmlns:xdr="http://schemas.openxmlformats.org/drawingml/2006/spreadsheetDrawing">
                    <xdr:col>2</xdr:col>
                    <xdr:colOff>38100</xdr:colOff>
                    <xdr:row>43</xdr:row>
                    <xdr:rowOff>38100</xdr:rowOff>
                  </to>
                </anchor>
              </controlPr>
            </control>
          </mc:Choice>
        </mc:AlternateContent>
        <mc:AlternateContent>
          <mc:Choice Requires="x14">
            <control shapeId="93195" r:id="rId14" name="チェック 11">
              <controlPr defaultSize="0" autoFill="0" autoLine="0" autoPict="0">
                <anchor moveWithCells="1">
                  <from xmlns:xdr="http://schemas.openxmlformats.org/drawingml/2006/spreadsheetDrawing">
                    <xdr:col>1</xdr:col>
                    <xdr:colOff>1772285</xdr:colOff>
                    <xdr:row>44</xdr:row>
                    <xdr:rowOff>18415</xdr:rowOff>
                  </from>
                  <to xmlns:xdr="http://schemas.openxmlformats.org/drawingml/2006/spreadsheetDrawing">
                    <xdr:col>2</xdr:col>
                    <xdr:colOff>38100</xdr:colOff>
                    <xdr:row>44</xdr:row>
                    <xdr:rowOff>228600</xdr:rowOff>
                  </to>
                </anchor>
              </controlPr>
            </control>
          </mc:Choice>
        </mc:AlternateContent>
        <mc:AlternateContent>
          <mc:Choice Requires="x14">
            <control shapeId="93196" r:id="rId15" name="チェック 12">
              <controlPr defaultSize="0" autoFill="0" autoLine="0" autoPict="0">
                <anchor moveWithCells="1">
                  <from xmlns:xdr="http://schemas.openxmlformats.org/drawingml/2006/spreadsheetDrawing">
                    <xdr:col>1</xdr:col>
                    <xdr:colOff>1772285</xdr:colOff>
                    <xdr:row>35</xdr:row>
                    <xdr:rowOff>962025</xdr:rowOff>
                  </from>
                  <to xmlns:xdr="http://schemas.openxmlformats.org/drawingml/2006/spreadsheetDrawing">
                    <xdr:col>2</xdr:col>
                    <xdr:colOff>38100</xdr:colOff>
                    <xdr:row>37</xdr:row>
                    <xdr:rowOff>47625</xdr:rowOff>
                  </to>
                </anchor>
              </controlPr>
            </control>
          </mc:Choice>
        </mc:AlternateContent>
        <mc:AlternateContent>
          <mc:Choice Requires="x14">
            <control shapeId="93197" r:id="rId16" name="チェック 13">
              <controlPr defaultSize="0" autoFill="0" autoLine="0" autoPict="0">
                <anchor moveWithCells="1">
                  <from xmlns:xdr="http://schemas.openxmlformats.org/drawingml/2006/spreadsheetDrawing">
                    <xdr:col>1</xdr:col>
                    <xdr:colOff>1772285</xdr:colOff>
                    <xdr:row>36</xdr:row>
                    <xdr:rowOff>190500</xdr:rowOff>
                  </from>
                  <to xmlns:xdr="http://schemas.openxmlformats.org/drawingml/2006/spreadsheetDrawing">
                    <xdr:col>2</xdr:col>
                    <xdr:colOff>38100</xdr:colOff>
                    <xdr:row>38</xdr:row>
                    <xdr:rowOff>18415</xdr:rowOff>
                  </to>
                </anchor>
              </controlPr>
            </control>
          </mc:Choice>
        </mc:AlternateContent>
        <mc:AlternateContent>
          <mc:Choice Requires="x14">
            <control shapeId="93198" r:id="rId17" name="チェック 14">
              <controlPr defaultSize="0" autoFill="0" autoLine="0" autoPict="0">
                <anchor moveWithCells="1">
                  <from xmlns:xdr="http://schemas.openxmlformats.org/drawingml/2006/spreadsheetDrawing">
                    <xdr:col>0</xdr:col>
                    <xdr:colOff>95250</xdr:colOff>
                    <xdr:row>19</xdr:row>
                    <xdr:rowOff>342265</xdr:rowOff>
                  </from>
                  <to xmlns:xdr="http://schemas.openxmlformats.org/drawingml/2006/spreadsheetDrawing">
                    <xdr:col>1</xdr:col>
                    <xdr:colOff>247650</xdr:colOff>
                    <xdr:row>21</xdr:row>
                    <xdr:rowOff>123825</xdr:rowOff>
                  </to>
                </anchor>
              </controlPr>
            </control>
          </mc:Choice>
        </mc:AlternateContent>
        <mc:AlternateContent>
          <mc:Choice Requires="x14">
            <control shapeId="93199" r:id="rId18" name="チェック 15">
              <controlPr defaultSize="0" autoFill="0" autoLine="0" autoPict="0">
                <anchor moveWithCells="1">
                  <from xmlns:xdr="http://schemas.openxmlformats.org/drawingml/2006/spreadsheetDrawing">
                    <xdr:col>0</xdr:col>
                    <xdr:colOff>95250</xdr:colOff>
                    <xdr:row>18</xdr:row>
                    <xdr:rowOff>276860</xdr:rowOff>
                  </from>
                  <to xmlns:xdr="http://schemas.openxmlformats.org/drawingml/2006/spreadsheetDrawing">
                    <xdr:col>1</xdr:col>
                    <xdr:colOff>257810</xdr:colOff>
                    <xdr:row>19</xdr:row>
                    <xdr:rowOff>428625</xdr:rowOff>
                  </to>
                </anchor>
              </controlPr>
            </control>
          </mc:Choice>
        </mc:AlternateContent>
        <mc:AlternateContent>
          <mc:Choice Requires="x14">
            <control shapeId="93200" r:id="rId19" name="チェック 16">
              <controlPr defaultSize="0" autoFill="0" autoLine="0" autoPict="0">
                <anchor moveWithCells="1">
                  <from xmlns:xdr="http://schemas.openxmlformats.org/drawingml/2006/spreadsheetDrawing">
                    <xdr:col>0</xdr:col>
                    <xdr:colOff>104775</xdr:colOff>
                    <xdr:row>16</xdr:row>
                    <xdr:rowOff>114935</xdr:rowOff>
                  </from>
                  <to xmlns:xdr="http://schemas.openxmlformats.org/drawingml/2006/spreadsheetDrawing">
                    <xdr:col>1</xdr:col>
                    <xdr:colOff>257810</xdr:colOff>
                    <xdr:row>18</xdr:row>
                    <xdr:rowOff>38100</xdr:rowOff>
                  </to>
                </anchor>
              </controlPr>
            </control>
          </mc:Choice>
        </mc:AlternateContent>
        <mc:AlternateContent>
          <mc:Choice Requires="x14">
            <control shapeId="93201" r:id="rId20" name="チェック 17">
              <controlPr defaultSize="0" autoFill="0" autoLine="0" autoPict="0">
                <anchor moveWithCells="1">
                  <from xmlns:xdr="http://schemas.openxmlformats.org/drawingml/2006/spreadsheetDrawing">
                    <xdr:col>0</xdr:col>
                    <xdr:colOff>95250</xdr:colOff>
                    <xdr:row>21</xdr:row>
                    <xdr:rowOff>0</xdr:rowOff>
                  </from>
                  <to xmlns:xdr="http://schemas.openxmlformats.org/drawingml/2006/spreadsheetDrawing">
                    <xdr:col>1</xdr:col>
                    <xdr:colOff>133350</xdr:colOff>
                    <xdr:row>21</xdr:row>
                    <xdr:rowOff>408940</xdr:rowOff>
                  </to>
                </anchor>
              </controlPr>
            </control>
          </mc:Choice>
        </mc:AlternateContent>
        <mc:AlternateContent>
          <mc:Choice Requires="x14">
            <control shapeId="93202" r:id="rId21" name="チェック 18">
              <controlPr defaultSize="0" autoFill="0" autoLine="0" autoPict="0">
                <anchor moveWithCells="1">
                  <from xmlns:xdr="http://schemas.openxmlformats.org/drawingml/2006/spreadsheetDrawing">
                    <xdr:col>0</xdr:col>
                    <xdr:colOff>95250</xdr:colOff>
                    <xdr:row>23</xdr:row>
                    <xdr:rowOff>0</xdr:rowOff>
                  </from>
                  <to xmlns:xdr="http://schemas.openxmlformats.org/drawingml/2006/spreadsheetDrawing">
                    <xdr:col>1</xdr:col>
                    <xdr:colOff>133350</xdr:colOff>
                    <xdr:row>24</xdr:row>
                    <xdr:rowOff>0</xdr:rowOff>
                  </to>
                </anchor>
              </controlPr>
            </control>
          </mc:Choice>
        </mc:AlternateContent>
        <mc:AlternateContent>
          <mc:Choice Requires="x14">
            <control shapeId="93203" r:id="rId22" name="チェック 19">
              <controlPr defaultSize="0" autoFill="0" autoLine="0" autoPict="0">
                <anchor moveWithCells="1">
                  <from xmlns:xdr="http://schemas.openxmlformats.org/drawingml/2006/spreadsheetDrawing">
                    <xdr:col>1</xdr:col>
                    <xdr:colOff>9525</xdr:colOff>
                    <xdr:row>49</xdr:row>
                    <xdr:rowOff>0</xdr:rowOff>
                  </from>
                  <to xmlns:xdr="http://schemas.openxmlformats.org/drawingml/2006/spreadsheetDrawing">
                    <xdr:col>2</xdr:col>
                    <xdr:colOff>200025</xdr:colOff>
                    <xdr:row>50</xdr:row>
                    <xdr:rowOff>0</xdr:rowOff>
                  </to>
                </anchor>
              </controlPr>
            </control>
          </mc:Choice>
        </mc:AlternateContent>
        <mc:AlternateContent>
          <mc:Choice Requires="x14">
            <control shapeId="93204" r:id="rId23" name="チェック 20">
              <controlPr defaultSize="0" autoFill="0" autoLine="0" autoPict="0">
                <anchor moveWithCells="1">
                  <from xmlns:xdr="http://schemas.openxmlformats.org/drawingml/2006/spreadsheetDrawing">
                    <xdr:col>1</xdr:col>
                    <xdr:colOff>9525</xdr:colOff>
                    <xdr:row>49</xdr:row>
                    <xdr:rowOff>219075</xdr:rowOff>
                  </from>
                  <to xmlns:xdr="http://schemas.openxmlformats.org/drawingml/2006/spreadsheetDrawing">
                    <xdr:col>2</xdr:col>
                    <xdr:colOff>429260</xdr:colOff>
                    <xdr:row>50</xdr:row>
                    <xdr:rowOff>219075</xdr:rowOff>
                  </to>
                </anchor>
              </controlPr>
            </control>
          </mc:Choice>
        </mc:AlternateContent>
        <mc:AlternateContent>
          <mc:Choice Requires="x14">
            <control shapeId="93205" r:id="rId24" name="チェック 21">
              <controlPr defaultSize="0" autoFill="0" autoLine="0" autoPict="0">
                <anchor moveWithCells="1">
                  <from xmlns:xdr="http://schemas.openxmlformats.org/drawingml/2006/spreadsheetDrawing">
                    <xdr:col>1</xdr:col>
                    <xdr:colOff>9525</xdr:colOff>
                    <xdr:row>50</xdr:row>
                    <xdr:rowOff>208915</xdr:rowOff>
                  </from>
                  <to xmlns:xdr="http://schemas.openxmlformats.org/drawingml/2006/spreadsheetDrawing">
                    <xdr:col>2</xdr:col>
                    <xdr:colOff>238125</xdr:colOff>
                    <xdr:row>51</xdr:row>
                    <xdr:rowOff>219075</xdr:rowOff>
                  </to>
                </anchor>
              </controlPr>
            </control>
          </mc:Choice>
        </mc:AlternateContent>
        <mc:AlternateContent>
          <mc:Choice Requires="x14">
            <control shapeId="93206" r:id="rId25" name="チェック 22">
              <controlPr defaultSize="0" autoFill="0" autoLine="0" autoPict="0">
                <anchor moveWithCells="1">
                  <from xmlns:xdr="http://schemas.openxmlformats.org/drawingml/2006/spreadsheetDrawing">
                    <xdr:col>2</xdr:col>
                    <xdr:colOff>1076325</xdr:colOff>
                    <xdr:row>49</xdr:row>
                    <xdr:rowOff>10160</xdr:rowOff>
                  </from>
                  <to xmlns:xdr="http://schemas.openxmlformats.org/drawingml/2006/spreadsheetDrawing">
                    <xdr:col>5</xdr:col>
                    <xdr:colOff>180340</xdr:colOff>
                    <xdr:row>50</xdr:row>
                    <xdr:rowOff>0</xdr:rowOff>
                  </to>
                </anchor>
              </controlPr>
            </control>
          </mc:Choice>
        </mc:AlternateContent>
        <mc:AlternateContent>
          <mc:Choice Requires="x14">
            <control shapeId="93207" r:id="rId26" name="チェック 23">
              <controlPr defaultSize="0" autoFill="0" autoLine="0" autoPict="0">
                <anchor moveWithCells="1">
                  <from xmlns:xdr="http://schemas.openxmlformats.org/drawingml/2006/spreadsheetDrawing">
                    <xdr:col>2</xdr:col>
                    <xdr:colOff>1076325</xdr:colOff>
                    <xdr:row>49</xdr:row>
                    <xdr:rowOff>227965</xdr:rowOff>
                  </from>
                  <to xmlns:xdr="http://schemas.openxmlformats.org/drawingml/2006/spreadsheetDrawing">
                    <xdr:col>5</xdr:col>
                    <xdr:colOff>180340</xdr:colOff>
                    <xdr:row>50</xdr:row>
                    <xdr:rowOff>227965</xdr:rowOff>
                  </to>
                </anchor>
              </controlPr>
            </control>
          </mc:Choice>
        </mc:AlternateContent>
        <mc:AlternateContent>
          <mc:Choice Requires="x14">
            <control shapeId="93208" r:id="rId27" name="チェック 24">
              <controlPr defaultSize="0" autoFill="0" autoLine="0" autoPict="0">
                <anchor moveWithCells="1">
                  <from xmlns:xdr="http://schemas.openxmlformats.org/drawingml/2006/spreadsheetDrawing">
                    <xdr:col>2</xdr:col>
                    <xdr:colOff>1076325</xdr:colOff>
                    <xdr:row>50</xdr:row>
                    <xdr:rowOff>227965</xdr:rowOff>
                  </from>
                  <to xmlns:xdr="http://schemas.openxmlformats.org/drawingml/2006/spreadsheetDrawing">
                    <xdr:col>5</xdr:col>
                    <xdr:colOff>180340</xdr:colOff>
                    <xdr:row>51</xdr:row>
                    <xdr:rowOff>227965</xdr:rowOff>
                  </to>
                </anchor>
              </controlPr>
            </control>
          </mc:Choice>
        </mc:AlternateContent>
        <mc:AlternateContent>
          <mc:Choice Requires="x14">
            <control shapeId="93209" r:id="rId28" name="チェック 25">
              <controlPr defaultSize="0" autoFill="0" autoLine="0" autoPict="0">
                <anchor moveWithCells="1">
                  <from xmlns:xdr="http://schemas.openxmlformats.org/drawingml/2006/spreadsheetDrawing">
                    <xdr:col>1</xdr:col>
                    <xdr:colOff>9525</xdr:colOff>
                    <xdr:row>51</xdr:row>
                    <xdr:rowOff>219075</xdr:rowOff>
                  </from>
                  <to xmlns:xdr="http://schemas.openxmlformats.org/drawingml/2006/spreadsheetDrawing">
                    <xdr:col>1</xdr:col>
                    <xdr:colOff>1057275</xdr:colOff>
                    <xdr:row>52</xdr:row>
                    <xdr:rowOff>227965</xdr:rowOff>
                  </to>
                </anchor>
              </controlPr>
            </control>
          </mc:Choice>
        </mc:AlternateContent>
        <mc:AlternateContent>
          <mc:Choice Requires="x14">
            <control shapeId="93210" r:id="rId29" name="チェック 26">
              <controlPr defaultSize="0" autoFill="0" autoLine="0" autoPict="0">
                <anchor moveWithCells="1">
                  <from xmlns:xdr="http://schemas.openxmlformats.org/drawingml/2006/spreadsheetDrawing">
                    <xdr:col>6</xdr:col>
                    <xdr:colOff>76200</xdr:colOff>
                    <xdr:row>49</xdr:row>
                    <xdr:rowOff>38100</xdr:rowOff>
                  </from>
                  <to xmlns:xdr="http://schemas.openxmlformats.org/drawingml/2006/spreadsheetDrawing">
                    <xdr:col>7</xdr:col>
                    <xdr:colOff>438785</xdr:colOff>
                    <xdr:row>49</xdr:row>
                    <xdr:rowOff>227965</xdr:rowOff>
                  </to>
                </anchor>
              </controlPr>
            </control>
          </mc:Choice>
        </mc:AlternateContent>
        <mc:AlternateContent>
          <mc:Choice Requires="x14">
            <control shapeId="93213" r:id="rId30" name="チェック 29">
              <controlPr defaultSize="0" autoFill="0" autoLine="0" autoPict="0">
                <anchor moveWithCells="1">
                  <from xmlns:xdr="http://schemas.openxmlformats.org/drawingml/2006/spreadsheetDrawing">
                    <xdr:col>8</xdr:col>
                    <xdr:colOff>314325</xdr:colOff>
                    <xdr:row>50</xdr:row>
                    <xdr:rowOff>123825</xdr:rowOff>
                  </from>
                  <to xmlns:xdr="http://schemas.openxmlformats.org/drawingml/2006/spreadsheetDrawing">
                    <xdr:col>9</xdr:col>
                    <xdr:colOff>2362835</xdr:colOff>
                    <xdr:row>51</xdr:row>
                    <xdr:rowOff>123825</xdr:rowOff>
                  </to>
                </anchor>
              </controlPr>
            </control>
          </mc:Choice>
        </mc:AlternateContent>
        <mc:AlternateContent>
          <mc:Choice Requires="x14">
            <control shapeId="93214" r:id="rId31" name="チェック 30">
              <controlPr defaultSize="0" autoFill="0" autoLine="0" autoPict="0">
                <anchor moveWithCells="1">
                  <from xmlns:xdr="http://schemas.openxmlformats.org/drawingml/2006/spreadsheetDrawing">
                    <xdr:col>8</xdr:col>
                    <xdr:colOff>314325</xdr:colOff>
                    <xdr:row>51</xdr:row>
                    <xdr:rowOff>76200</xdr:rowOff>
                  </from>
                  <to xmlns:xdr="http://schemas.openxmlformats.org/drawingml/2006/spreadsheetDrawing">
                    <xdr:col>9</xdr:col>
                    <xdr:colOff>1790700</xdr:colOff>
                    <xdr:row>52</xdr:row>
                    <xdr:rowOff>29210</xdr:rowOff>
                  </to>
                </anchor>
              </controlPr>
            </control>
          </mc:Choice>
        </mc:AlternateContent>
        <mc:AlternateContent>
          <mc:Choice Requires="x14">
            <control shapeId="93215" r:id="rId32" name="チェック 31">
              <controlPr defaultSize="0" autoFill="0" autoLine="0" autoPict="0">
                <anchor moveWithCells="1">
                  <from xmlns:xdr="http://schemas.openxmlformats.org/drawingml/2006/spreadsheetDrawing">
                    <xdr:col>8</xdr:col>
                    <xdr:colOff>314325</xdr:colOff>
                    <xdr:row>52</xdr:row>
                    <xdr:rowOff>29210</xdr:rowOff>
                  </from>
                  <to xmlns:xdr="http://schemas.openxmlformats.org/drawingml/2006/spreadsheetDrawing">
                    <xdr:col>9</xdr:col>
                    <xdr:colOff>420370</xdr:colOff>
                    <xdr:row>53</xdr:row>
                    <xdr:rowOff>48260</xdr:rowOff>
                  </to>
                </anchor>
              </controlPr>
            </control>
          </mc:Choice>
        </mc:AlternateContent>
        <mc:AlternateContent>
          <mc:Choice Requires="x14">
            <control shapeId="93216" r:id="rId33" name="チェック 32">
              <controlPr defaultSize="0" autoFill="0" autoLine="0" autoPict="0">
                <anchor moveWithCells="1">
                  <from xmlns:xdr="http://schemas.openxmlformats.org/drawingml/2006/spreadsheetDrawing">
                    <xdr:col>6</xdr:col>
                    <xdr:colOff>76200</xdr:colOff>
                    <xdr:row>52</xdr:row>
                    <xdr:rowOff>10160</xdr:rowOff>
                  </from>
                  <to xmlns:xdr="http://schemas.openxmlformats.org/drawingml/2006/spreadsheetDrawing">
                    <xdr:col>8</xdr:col>
                    <xdr:colOff>314325</xdr:colOff>
                    <xdr:row>53</xdr:row>
                    <xdr:rowOff>10160</xdr:rowOff>
                  </to>
                </anchor>
              </controlPr>
            </control>
          </mc:Choice>
        </mc:AlternateContent>
        <mc:AlternateContent>
          <mc:Choice Requires="x14">
            <control shapeId="93217" r:id="rId34" name="チェック 33">
              <controlPr defaultSize="0" autoFill="0" autoLine="0" autoPict="0">
                <anchor moveWithCells="1">
                  <from xmlns:xdr="http://schemas.openxmlformats.org/drawingml/2006/spreadsheetDrawing">
                    <xdr:col>1</xdr:col>
                    <xdr:colOff>1772285</xdr:colOff>
                    <xdr:row>32</xdr:row>
                    <xdr:rowOff>161290</xdr:rowOff>
                  </from>
                  <to xmlns:xdr="http://schemas.openxmlformats.org/drawingml/2006/spreadsheetDrawing">
                    <xdr:col>2</xdr:col>
                    <xdr:colOff>38100</xdr:colOff>
                    <xdr:row>34</xdr:row>
                    <xdr:rowOff>95250</xdr:rowOff>
                  </to>
                </anchor>
              </controlPr>
            </control>
          </mc:Choice>
        </mc:AlternateContent>
        <mc:AlternateContent>
          <mc:Choice Requires="x14">
            <control shapeId="93218" r:id="rId35" name="チェック 34">
              <controlPr defaultSize="0" autoFill="0" autoLine="0" autoPict="0">
                <anchor moveWithCells="1">
                  <from xmlns:xdr="http://schemas.openxmlformats.org/drawingml/2006/spreadsheetDrawing">
                    <xdr:col>0</xdr:col>
                    <xdr:colOff>104775</xdr:colOff>
                    <xdr:row>17</xdr:row>
                    <xdr:rowOff>209550</xdr:rowOff>
                  </from>
                  <to xmlns:xdr="http://schemas.openxmlformats.org/drawingml/2006/spreadsheetDrawing">
                    <xdr:col>1</xdr:col>
                    <xdr:colOff>257810</xdr:colOff>
                    <xdr:row>19</xdr:row>
                    <xdr:rowOff>66675</xdr:rowOff>
                  </to>
                </anchor>
              </controlPr>
            </control>
          </mc:Choice>
        </mc:AlternateContent>
        <mc:AlternateContent>
          <mc:Choice Requires="x14">
            <control shapeId="93220" r:id="rId36" name="チェック 36">
              <controlPr defaultSize="0" autoFill="0" autoLine="0" autoPict="0">
                <anchor moveWithCells="1">
                  <from xmlns:xdr="http://schemas.openxmlformats.org/drawingml/2006/spreadsheetDrawing">
                    <xdr:col>6</xdr:col>
                    <xdr:colOff>85725</xdr:colOff>
                    <xdr:row>50</xdr:row>
                    <xdr:rowOff>57150</xdr:rowOff>
                  </from>
                  <to xmlns:xdr="http://schemas.openxmlformats.org/drawingml/2006/spreadsheetDrawing">
                    <xdr:col>7</xdr:col>
                    <xdr:colOff>391160</xdr:colOff>
                    <xdr:row>51</xdr:row>
                    <xdr:rowOff>57150</xdr:rowOff>
                  </to>
                </anchor>
              </controlPr>
            </control>
          </mc:Choice>
        </mc:AlternateContent>
        <mc:AlternateContent>
          <mc:Choice Requires="x14">
            <control shapeId="93221" r:id="rId37" name="チェック 37">
              <controlPr defaultSize="0" autoFill="0" autoLine="0" autoPict="0">
                <anchor moveWithCells="1">
                  <from xmlns:xdr="http://schemas.openxmlformats.org/drawingml/2006/spreadsheetDrawing">
                    <xdr:col>6</xdr:col>
                    <xdr:colOff>76200</xdr:colOff>
                    <xdr:row>51</xdr:row>
                    <xdr:rowOff>67310</xdr:rowOff>
                  </from>
                  <to xmlns:xdr="http://schemas.openxmlformats.org/drawingml/2006/spreadsheetDrawing">
                    <xdr:col>7</xdr:col>
                    <xdr:colOff>295275</xdr:colOff>
                    <xdr:row>52</xdr:row>
                    <xdr:rowOff>10160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42"/>
  <sheetViews>
    <sheetView showGridLines="0" view="pageBreakPreview" zoomScale="80" zoomScaleNormal="70" zoomScaleSheetLayoutView="80" workbookViewId="0">
      <selection activeCell="A2" sqref="A2"/>
    </sheetView>
  </sheetViews>
  <sheetFormatPr defaultColWidth="5.625" defaultRowHeight="14.25"/>
  <cols>
    <col min="1" max="1" width="5" style="183" customWidth="1"/>
    <col min="2" max="2" width="5.625" style="183"/>
    <col min="3" max="3" width="12.875" style="183" customWidth="1"/>
    <col min="4" max="4" width="5.625" style="183"/>
    <col min="5" max="5" width="18" style="183" customWidth="1"/>
    <col min="6" max="20" width="5.625" style="183"/>
    <col min="21" max="21" width="8.625" style="183" customWidth="1"/>
    <col min="22" max="22" width="3.875" style="183" customWidth="1"/>
    <col min="23" max="23" width="2.625" style="183" customWidth="1"/>
    <col min="24" max="16384" width="5.625" style="183"/>
  </cols>
  <sheetData>
    <row r="1" spans="1:22" ht="17.25">
      <c r="A1" s="185" t="s">
        <v>165</v>
      </c>
      <c r="B1" s="79"/>
      <c r="C1" s="79"/>
      <c r="D1" s="79"/>
      <c r="E1" s="79"/>
      <c r="F1" s="79"/>
      <c r="G1" s="79"/>
      <c r="H1" s="79"/>
      <c r="I1" s="79"/>
      <c r="J1" s="79"/>
    </row>
    <row r="2" spans="1:22" ht="24.95" customHeight="1">
      <c r="A2" s="79"/>
      <c r="B2" s="195" t="s">
        <v>178</v>
      </c>
      <c r="C2" s="195"/>
      <c r="D2" s="195"/>
      <c r="E2" s="195"/>
      <c r="F2" s="195"/>
      <c r="G2" s="195"/>
      <c r="H2" s="195"/>
      <c r="I2" s="195"/>
      <c r="J2" s="195"/>
      <c r="K2" s="195"/>
      <c r="L2" s="195"/>
      <c r="M2" s="195"/>
      <c r="N2" s="195"/>
      <c r="O2" s="195"/>
      <c r="P2" s="195"/>
      <c r="Q2" s="195"/>
      <c r="R2" s="195"/>
      <c r="S2" s="195"/>
      <c r="T2" s="195"/>
      <c r="U2" s="195"/>
    </row>
    <row r="3" spans="1:22" ht="24.95" customHeight="1">
      <c r="A3" s="79"/>
      <c r="B3" s="195"/>
      <c r="C3" s="195"/>
      <c r="D3" s="195"/>
      <c r="E3" s="195"/>
      <c r="F3" s="195"/>
      <c r="G3" s="195"/>
      <c r="H3" s="195"/>
      <c r="I3" s="195"/>
      <c r="J3" s="195"/>
      <c r="K3" s="195"/>
      <c r="L3" s="195"/>
      <c r="M3" s="195"/>
      <c r="N3" s="195"/>
      <c r="O3" s="195"/>
      <c r="P3" s="195"/>
      <c r="Q3" s="195"/>
      <c r="R3" s="195"/>
      <c r="S3" s="195"/>
      <c r="T3" s="195"/>
      <c r="U3" s="195"/>
    </row>
    <row r="4" spans="1:22" s="40" customFormat="1" ht="9.75" customHeight="1">
      <c r="A4" s="4"/>
      <c r="B4" s="189"/>
      <c r="C4" s="189"/>
      <c r="D4" s="189"/>
      <c r="E4" s="189"/>
      <c r="F4" s="189"/>
      <c r="G4" s="189"/>
      <c r="H4" s="189"/>
      <c r="I4" s="189"/>
      <c r="J4" s="189"/>
    </row>
    <row r="5" spans="1:22" s="184" customFormat="1" ht="18.75">
      <c r="A5" s="1"/>
      <c r="B5" s="190"/>
      <c r="C5" s="190"/>
      <c r="D5" s="190"/>
      <c r="E5" s="190"/>
      <c r="F5" s="190"/>
      <c r="G5" s="190"/>
      <c r="H5" s="1"/>
      <c r="I5" s="1"/>
      <c r="J5" s="1"/>
      <c r="P5" s="242" t="s">
        <v>30</v>
      </c>
      <c r="Q5" s="242"/>
      <c r="R5" s="242"/>
      <c r="S5" s="249"/>
      <c r="T5" s="249"/>
      <c r="U5" s="249"/>
      <c r="V5" s="249"/>
    </row>
    <row r="6" spans="1:22" s="184" customFormat="1" ht="18.75">
      <c r="A6" s="1"/>
      <c r="B6" s="190"/>
      <c r="C6" s="190"/>
      <c r="D6" s="190"/>
      <c r="E6" s="190"/>
      <c r="F6" s="190"/>
      <c r="G6" s="190"/>
      <c r="H6" s="1"/>
      <c r="I6" s="1"/>
      <c r="J6" s="1"/>
      <c r="P6" s="242"/>
      <c r="Q6" s="242"/>
      <c r="R6" s="242"/>
      <c r="S6" s="250"/>
      <c r="T6" s="250"/>
      <c r="U6" s="250"/>
      <c r="V6" s="250"/>
    </row>
    <row r="7" spans="1:22" s="40" customFormat="1" ht="15">
      <c r="A7" s="4"/>
      <c r="B7" s="4"/>
      <c r="C7" s="255" t="s">
        <v>51</v>
      </c>
      <c r="D7" s="4"/>
      <c r="E7" s="4"/>
      <c r="F7" s="4"/>
      <c r="G7" s="4"/>
      <c r="H7" s="4"/>
      <c r="I7" s="4"/>
      <c r="J7" s="4"/>
    </row>
    <row r="8" spans="1:22" s="40" customFormat="1" ht="24.95" customHeight="1">
      <c r="A8" s="4"/>
      <c r="B8" s="4"/>
      <c r="C8" s="320" t="s">
        <v>35</v>
      </c>
      <c r="D8" s="205"/>
      <c r="E8" s="213"/>
      <c r="F8" s="213"/>
      <c r="G8" s="213"/>
      <c r="H8" s="213"/>
      <c r="I8" s="213"/>
      <c r="J8" s="213"/>
      <c r="K8" s="230"/>
    </row>
    <row r="9" spans="1:22" s="40" customFormat="1" ht="24.95" customHeight="1">
      <c r="A9" s="4"/>
      <c r="B9" s="4"/>
      <c r="C9" s="321" t="s">
        <v>53</v>
      </c>
      <c r="D9" s="206"/>
      <c r="E9" s="214"/>
      <c r="F9" s="214"/>
      <c r="G9" s="214"/>
      <c r="H9" s="214"/>
      <c r="I9" s="214"/>
      <c r="J9" s="214"/>
      <c r="K9" s="231"/>
    </row>
    <row r="10" spans="1:22" s="40" customFormat="1" ht="24.95" customHeight="1">
      <c r="A10" s="4"/>
      <c r="B10" s="4"/>
      <c r="C10" s="322" t="s">
        <v>93</v>
      </c>
      <c r="D10" s="207"/>
      <c r="E10" s="215"/>
      <c r="F10" s="221" t="s">
        <v>94</v>
      </c>
      <c r="G10" s="221"/>
      <c r="H10" s="221"/>
      <c r="I10" s="221"/>
      <c r="J10" s="221"/>
      <c r="K10" s="232"/>
    </row>
    <row r="11" spans="1:22" s="40" customFormat="1" ht="24.95" customHeight="1">
      <c r="A11" s="4"/>
      <c r="B11" s="4"/>
      <c r="C11" s="323" t="s">
        <v>96</v>
      </c>
      <c r="D11" s="208"/>
      <c r="E11" s="216"/>
      <c r="F11" s="222" t="s">
        <v>94</v>
      </c>
      <c r="G11" s="222"/>
      <c r="H11" s="222"/>
      <c r="I11" s="222"/>
      <c r="J11" s="222"/>
      <c r="K11" s="233"/>
    </row>
    <row r="12" spans="1:22" ht="9.9499999999999993" customHeight="1">
      <c r="A12" s="79"/>
      <c r="B12" s="79"/>
      <c r="C12" s="79"/>
      <c r="D12" s="79"/>
      <c r="E12" s="79"/>
      <c r="F12" s="79"/>
      <c r="G12" s="79"/>
      <c r="H12" s="79"/>
      <c r="I12" s="79"/>
      <c r="J12" s="79"/>
    </row>
    <row r="13" spans="1:22" ht="20.100000000000001" customHeight="1">
      <c r="A13" s="79"/>
      <c r="B13" s="191" t="s">
        <v>98</v>
      </c>
      <c r="C13" s="191"/>
      <c r="D13" s="191"/>
      <c r="E13" s="217">
        <f>$C$17+$E$17-$G$17</f>
        <v>0</v>
      </c>
      <c r="F13" s="223"/>
      <c r="G13" s="223"/>
      <c r="H13" s="223"/>
      <c r="I13" s="223"/>
      <c r="J13" s="229" t="s">
        <v>23</v>
      </c>
      <c r="K13" s="234"/>
      <c r="M13" s="239"/>
      <c r="N13" s="239"/>
      <c r="O13" s="239"/>
      <c r="P13" s="239"/>
      <c r="Q13" s="239"/>
      <c r="R13" s="239"/>
      <c r="T13" s="184"/>
      <c r="U13" s="184"/>
    </row>
    <row r="14" spans="1:22" ht="20.100000000000001" customHeight="1">
      <c r="A14" s="79"/>
      <c r="B14" s="191"/>
      <c r="C14" s="191"/>
      <c r="D14" s="191"/>
      <c r="E14" s="218"/>
      <c r="F14" s="218"/>
      <c r="G14" s="218"/>
      <c r="H14" s="218"/>
      <c r="I14" s="218"/>
      <c r="J14" s="229"/>
      <c r="K14" s="234"/>
      <c r="M14" s="239"/>
      <c r="N14" s="239"/>
      <c r="O14" s="239"/>
      <c r="P14" s="239"/>
      <c r="Q14" s="239"/>
      <c r="R14" s="239"/>
      <c r="T14" s="184"/>
      <c r="U14" s="184"/>
    </row>
    <row r="15" spans="1:22" ht="9.9499999999999993" customHeight="1">
      <c r="A15" s="79"/>
      <c r="B15" s="79"/>
      <c r="C15" s="79"/>
      <c r="D15" s="79"/>
      <c r="E15" s="79"/>
      <c r="F15" s="79"/>
      <c r="G15" s="79"/>
      <c r="H15" s="79"/>
      <c r="I15" s="79"/>
      <c r="J15" s="79"/>
    </row>
    <row r="16" spans="1:22" ht="39.950000000000003" customHeight="1">
      <c r="A16" s="79"/>
      <c r="B16" s="79"/>
      <c r="C16" s="201" t="s">
        <v>99</v>
      </c>
      <c r="D16" s="209"/>
      <c r="E16" s="324" t="s">
        <v>100</v>
      </c>
      <c r="F16" s="325"/>
      <c r="G16" s="219" t="s">
        <v>101</v>
      </c>
      <c r="H16" s="224"/>
      <c r="I16" s="188"/>
      <c r="J16" s="188"/>
    </row>
    <row r="17" spans="1:21" ht="24.95" customHeight="1">
      <c r="A17" s="79"/>
      <c r="B17" s="79"/>
      <c r="C17" s="202">
        <f>$P$30</f>
        <v>0</v>
      </c>
      <c r="D17" s="210"/>
      <c r="E17" s="220">
        <f>$S$30</f>
        <v>0</v>
      </c>
      <c r="F17" s="225"/>
      <c r="G17" s="226"/>
      <c r="H17" s="227"/>
      <c r="I17" s="228"/>
      <c r="J17" s="228"/>
    </row>
    <row r="18" spans="1:21" ht="9.9499999999999993" customHeight="1">
      <c r="A18" s="79"/>
      <c r="B18" s="79"/>
      <c r="C18" s="79"/>
      <c r="D18" s="79"/>
      <c r="E18" s="79"/>
      <c r="F18" s="79"/>
      <c r="G18" s="79"/>
      <c r="H18" s="79"/>
      <c r="I18" s="79"/>
      <c r="J18" s="79"/>
    </row>
    <row r="19" spans="1:21" s="21" customFormat="1" ht="24.95" customHeight="1">
      <c r="A19" s="188"/>
      <c r="B19" s="316" t="s">
        <v>102</v>
      </c>
      <c r="C19" s="316" t="s">
        <v>103</v>
      </c>
      <c r="D19" s="316"/>
      <c r="E19" s="316"/>
      <c r="F19" s="316"/>
      <c r="G19" s="316"/>
      <c r="H19" s="316"/>
      <c r="I19" s="316"/>
      <c r="J19" s="316"/>
      <c r="K19" s="243" t="s">
        <v>5</v>
      </c>
      <c r="L19" s="243"/>
      <c r="M19" s="243" t="s">
        <v>104</v>
      </c>
      <c r="N19" s="243"/>
      <c r="O19" s="243"/>
      <c r="P19" s="243" t="s">
        <v>106</v>
      </c>
      <c r="Q19" s="243"/>
      <c r="R19" s="243"/>
      <c r="S19" s="251" t="s">
        <v>107</v>
      </c>
      <c r="T19" s="251"/>
      <c r="U19" s="251"/>
    </row>
    <row r="20" spans="1:21" ht="24.95" customHeight="1">
      <c r="A20" s="79"/>
      <c r="B20" s="317">
        <v>1</v>
      </c>
      <c r="C20" s="203"/>
      <c r="D20" s="203"/>
      <c r="E20" s="203"/>
      <c r="F20" s="203"/>
      <c r="G20" s="203"/>
      <c r="H20" s="203"/>
      <c r="I20" s="203"/>
      <c r="J20" s="203"/>
      <c r="K20" s="236"/>
      <c r="L20" s="326"/>
      <c r="M20" s="327"/>
      <c r="N20" s="327"/>
      <c r="O20" s="327"/>
      <c r="P20" s="328">
        <f t="shared" ref="P20:P29" si="0">K20*M20</f>
        <v>0</v>
      </c>
      <c r="Q20" s="328"/>
      <c r="R20" s="328"/>
      <c r="S20" s="327"/>
      <c r="T20" s="327"/>
      <c r="U20" s="327"/>
    </row>
    <row r="21" spans="1:21" ht="24.95" customHeight="1">
      <c r="A21" s="79"/>
      <c r="B21" s="317">
        <v>2</v>
      </c>
      <c r="C21" s="203"/>
      <c r="D21" s="203"/>
      <c r="E21" s="203"/>
      <c r="F21" s="203"/>
      <c r="G21" s="203"/>
      <c r="H21" s="203"/>
      <c r="I21" s="203"/>
      <c r="J21" s="203"/>
      <c r="K21" s="236"/>
      <c r="L21" s="326"/>
      <c r="M21" s="327"/>
      <c r="N21" s="327"/>
      <c r="O21" s="327"/>
      <c r="P21" s="328">
        <f t="shared" si="0"/>
        <v>0</v>
      </c>
      <c r="Q21" s="328"/>
      <c r="R21" s="328"/>
      <c r="S21" s="327"/>
      <c r="T21" s="327"/>
      <c r="U21" s="327"/>
    </row>
    <row r="22" spans="1:21" ht="24.95" customHeight="1">
      <c r="A22" s="79"/>
      <c r="B22" s="317">
        <v>3</v>
      </c>
      <c r="C22" s="203"/>
      <c r="D22" s="203"/>
      <c r="E22" s="203"/>
      <c r="F22" s="203"/>
      <c r="G22" s="203"/>
      <c r="H22" s="203"/>
      <c r="I22" s="203"/>
      <c r="J22" s="203"/>
      <c r="K22" s="236"/>
      <c r="L22" s="326"/>
      <c r="M22" s="327"/>
      <c r="N22" s="327"/>
      <c r="O22" s="327"/>
      <c r="P22" s="328">
        <f t="shared" si="0"/>
        <v>0</v>
      </c>
      <c r="Q22" s="328"/>
      <c r="R22" s="328"/>
      <c r="S22" s="327"/>
      <c r="T22" s="327"/>
      <c r="U22" s="327"/>
    </row>
    <row r="23" spans="1:21" ht="24.95" customHeight="1">
      <c r="A23" s="79"/>
      <c r="B23" s="317">
        <v>4</v>
      </c>
      <c r="C23" s="203"/>
      <c r="D23" s="203"/>
      <c r="E23" s="203"/>
      <c r="F23" s="203"/>
      <c r="G23" s="203"/>
      <c r="H23" s="203"/>
      <c r="I23" s="203"/>
      <c r="J23" s="203"/>
      <c r="K23" s="236"/>
      <c r="L23" s="326"/>
      <c r="M23" s="327"/>
      <c r="N23" s="327"/>
      <c r="O23" s="327"/>
      <c r="P23" s="328">
        <f t="shared" si="0"/>
        <v>0</v>
      </c>
      <c r="Q23" s="328"/>
      <c r="R23" s="328"/>
      <c r="S23" s="327"/>
      <c r="T23" s="327"/>
      <c r="U23" s="327"/>
    </row>
    <row r="24" spans="1:21" ht="24.95" customHeight="1">
      <c r="A24" s="79"/>
      <c r="B24" s="317">
        <v>5</v>
      </c>
      <c r="C24" s="203"/>
      <c r="D24" s="203"/>
      <c r="E24" s="203"/>
      <c r="F24" s="203"/>
      <c r="G24" s="203"/>
      <c r="H24" s="203"/>
      <c r="I24" s="203"/>
      <c r="J24" s="203"/>
      <c r="K24" s="236"/>
      <c r="L24" s="326"/>
      <c r="M24" s="327"/>
      <c r="N24" s="327"/>
      <c r="O24" s="327"/>
      <c r="P24" s="328">
        <f t="shared" si="0"/>
        <v>0</v>
      </c>
      <c r="Q24" s="328"/>
      <c r="R24" s="328"/>
      <c r="S24" s="327"/>
      <c r="T24" s="327"/>
      <c r="U24" s="327"/>
    </row>
    <row r="25" spans="1:21" ht="24.95" customHeight="1">
      <c r="A25" s="79"/>
      <c r="B25" s="317">
        <v>6</v>
      </c>
      <c r="C25" s="203"/>
      <c r="D25" s="203"/>
      <c r="E25" s="203"/>
      <c r="F25" s="203"/>
      <c r="G25" s="203"/>
      <c r="H25" s="203"/>
      <c r="I25" s="203"/>
      <c r="J25" s="203"/>
      <c r="K25" s="236"/>
      <c r="L25" s="326"/>
      <c r="M25" s="327"/>
      <c r="N25" s="327"/>
      <c r="O25" s="327"/>
      <c r="P25" s="328">
        <f t="shared" si="0"/>
        <v>0</v>
      </c>
      <c r="Q25" s="328"/>
      <c r="R25" s="328"/>
      <c r="S25" s="327"/>
      <c r="T25" s="327"/>
      <c r="U25" s="327"/>
    </row>
    <row r="26" spans="1:21" ht="24.95" customHeight="1">
      <c r="A26" s="79"/>
      <c r="B26" s="317">
        <v>7</v>
      </c>
      <c r="C26" s="203"/>
      <c r="D26" s="203"/>
      <c r="E26" s="203"/>
      <c r="F26" s="203"/>
      <c r="G26" s="203"/>
      <c r="H26" s="203"/>
      <c r="I26" s="203"/>
      <c r="J26" s="203"/>
      <c r="K26" s="236"/>
      <c r="L26" s="326"/>
      <c r="M26" s="327"/>
      <c r="N26" s="327"/>
      <c r="O26" s="327"/>
      <c r="P26" s="328">
        <f t="shared" si="0"/>
        <v>0</v>
      </c>
      <c r="Q26" s="328"/>
      <c r="R26" s="328"/>
      <c r="S26" s="327"/>
      <c r="T26" s="327"/>
      <c r="U26" s="327"/>
    </row>
    <row r="27" spans="1:21" ht="24.95" customHeight="1">
      <c r="A27" s="79"/>
      <c r="B27" s="317">
        <v>8</v>
      </c>
      <c r="C27" s="203"/>
      <c r="D27" s="203"/>
      <c r="E27" s="203"/>
      <c r="F27" s="203"/>
      <c r="G27" s="203"/>
      <c r="H27" s="203"/>
      <c r="I27" s="203"/>
      <c r="J27" s="203"/>
      <c r="K27" s="236"/>
      <c r="L27" s="326"/>
      <c r="M27" s="327"/>
      <c r="N27" s="327"/>
      <c r="O27" s="327"/>
      <c r="P27" s="328">
        <f t="shared" si="0"/>
        <v>0</v>
      </c>
      <c r="Q27" s="328"/>
      <c r="R27" s="328"/>
      <c r="S27" s="327"/>
      <c r="T27" s="327"/>
      <c r="U27" s="327"/>
    </row>
    <row r="28" spans="1:21" ht="24.95" customHeight="1">
      <c r="A28" s="79"/>
      <c r="B28" s="317">
        <v>9</v>
      </c>
      <c r="C28" s="203"/>
      <c r="D28" s="203"/>
      <c r="E28" s="203"/>
      <c r="F28" s="203"/>
      <c r="G28" s="203"/>
      <c r="H28" s="203"/>
      <c r="I28" s="203"/>
      <c r="J28" s="203"/>
      <c r="K28" s="236"/>
      <c r="L28" s="326"/>
      <c r="M28" s="327"/>
      <c r="N28" s="327"/>
      <c r="O28" s="327"/>
      <c r="P28" s="328">
        <f t="shared" si="0"/>
        <v>0</v>
      </c>
      <c r="Q28" s="328"/>
      <c r="R28" s="328"/>
      <c r="S28" s="327"/>
      <c r="T28" s="327"/>
      <c r="U28" s="327"/>
    </row>
    <row r="29" spans="1:21" ht="24.95" customHeight="1">
      <c r="A29" s="79"/>
      <c r="B29" s="317">
        <v>10</v>
      </c>
      <c r="C29" s="203"/>
      <c r="D29" s="203"/>
      <c r="E29" s="203"/>
      <c r="F29" s="203"/>
      <c r="G29" s="203"/>
      <c r="H29" s="203"/>
      <c r="I29" s="203"/>
      <c r="J29" s="203"/>
      <c r="K29" s="236"/>
      <c r="L29" s="326"/>
      <c r="M29" s="327"/>
      <c r="N29" s="327"/>
      <c r="O29" s="327"/>
      <c r="P29" s="328">
        <f t="shared" si="0"/>
        <v>0</v>
      </c>
      <c r="Q29" s="328"/>
      <c r="R29" s="328"/>
      <c r="S29" s="327"/>
      <c r="T29" s="327"/>
      <c r="U29" s="327"/>
    </row>
    <row r="30" spans="1:21" ht="24.95" customHeight="1">
      <c r="A30" s="79"/>
      <c r="B30" s="79"/>
      <c r="C30" s="79"/>
      <c r="D30" s="79"/>
      <c r="E30" s="79"/>
      <c r="F30" s="79"/>
      <c r="G30" s="79"/>
      <c r="H30" s="79"/>
      <c r="I30" s="79"/>
      <c r="J30" s="79"/>
      <c r="M30" s="243" t="s">
        <v>108</v>
      </c>
      <c r="N30" s="243"/>
      <c r="O30" s="243"/>
      <c r="P30" s="329">
        <f>SUM(P20:R29)</f>
        <v>0</v>
      </c>
      <c r="Q30" s="330"/>
      <c r="R30" s="331"/>
      <c r="S30" s="329">
        <f>SUM(S20:U29)</f>
        <v>0</v>
      </c>
      <c r="T30" s="330"/>
      <c r="U30" s="331"/>
    </row>
    <row r="31" spans="1:21" ht="49.5" customHeight="1">
      <c r="A31" s="79"/>
      <c r="B31" s="79"/>
      <c r="C31" s="79"/>
      <c r="D31" s="79"/>
      <c r="E31" s="79"/>
      <c r="F31" s="79"/>
      <c r="G31" s="79"/>
      <c r="H31" s="79"/>
      <c r="I31" s="79"/>
      <c r="J31" s="79"/>
    </row>
    <row r="32" spans="1:21" ht="20.100000000000001" customHeight="1">
      <c r="A32" s="79"/>
      <c r="B32" s="318" t="s">
        <v>7</v>
      </c>
      <c r="C32" s="316"/>
      <c r="D32" s="211"/>
      <c r="E32" s="211"/>
      <c r="F32" s="211"/>
      <c r="G32" s="211"/>
      <c r="H32" s="211"/>
      <c r="I32" s="211"/>
      <c r="J32" s="211"/>
      <c r="K32" s="237"/>
      <c r="L32" s="237"/>
      <c r="M32" s="237"/>
      <c r="N32" s="237"/>
      <c r="O32" s="237"/>
      <c r="P32" s="237"/>
      <c r="Q32" s="237"/>
      <c r="R32" s="237"/>
      <c r="S32" s="237"/>
      <c r="T32" s="237"/>
      <c r="U32" s="237"/>
    </row>
    <row r="33" spans="1:21" ht="20.100000000000001" customHeight="1">
      <c r="A33" s="79"/>
      <c r="B33" s="316"/>
      <c r="C33" s="316"/>
      <c r="D33" s="211"/>
      <c r="E33" s="211"/>
      <c r="F33" s="211"/>
      <c r="G33" s="211"/>
      <c r="H33" s="211"/>
      <c r="I33" s="211"/>
      <c r="J33" s="211"/>
      <c r="K33" s="237"/>
      <c r="L33" s="237"/>
      <c r="M33" s="237"/>
      <c r="N33" s="237"/>
      <c r="O33" s="237"/>
      <c r="P33" s="237"/>
      <c r="Q33" s="237"/>
      <c r="R33" s="237"/>
      <c r="S33" s="237"/>
      <c r="T33" s="237"/>
      <c r="U33" s="237"/>
    </row>
    <row r="34" spans="1:21" ht="20.100000000000001" customHeight="1">
      <c r="A34" s="79"/>
      <c r="B34" s="316"/>
      <c r="C34" s="316"/>
      <c r="D34" s="211"/>
      <c r="E34" s="211"/>
      <c r="F34" s="211"/>
      <c r="G34" s="211"/>
      <c r="H34" s="211"/>
      <c r="I34" s="211"/>
      <c r="J34" s="211"/>
      <c r="K34" s="237"/>
      <c r="L34" s="237"/>
      <c r="M34" s="237"/>
      <c r="N34" s="237"/>
      <c r="O34" s="237"/>
      <c r="P34" s="237"/>
      <c r="Q34" s="237"/>
      <c r="R34" s="237"/>
      <c r="S34" s="237"/>
      <c r="T34" s="237"/>
      <c r="U34" s="237"/>
    </row>
    <row r="35" spans="1:21" ht="105" customHeight="1">
      <c r="A35" s="79"/>
      <c r="B35" s="316"/>
      <c r="C35" s="316"/>
      <c r="D35" s="211"/>
      <c r="E35" s="211"/>
      <c r="F35" s="211"/>
      <c r="G35" s="211"/>
      <c r="H35" s="211"/>
      <c r="I35" s="211"/>
      <c r="J35" s="211"/>
      <c r="K35" s="237"/>
      <c r="L35" s="237"/>
      <c r="M35" s="237"/>
      <c r="N35" s="237"/>
      <c r="O35" s="237"/>
      <c r="P35" s="237"/>
      <c r="Q35" s="237"/>
      <c r="R35" s="237"/>
      <c r="S35" s="237"/>
      <c r="T35" s="237"/>
      <c r="U35" s="237"/>
    </row>
    <row r="36" spans="1:21" ht="20.100000000000001" customHeight="1">
      <c r="A36" s="79"/>
      <c r="B36" s="319"/>
      <c r="C36" s="22"/>
      <c r="D36" s="212"/>
      <c r="E36" s="212"/>
      <c r="F36" s="212"/>
      <c r="G36" s="212"/>
      <c r="H36" s="212"/>
      <c r="I36" s="212"/>
      <c r="J36" s="212"/>
      <c r="K36" s="212"/>
      <c r="L36" s="212"/>
      <c r="M36" s="212"/>
      <c r="N36" s="212"/>
      <c r="O36" s="212"/>
      <c r="P36" s="212"/>
    </row>
    <row r="37" spans="1:21" ht="20.100000000000001" customHeight="1">
      <c r="A37" s="79"/>
      <c r="B37" s="79"/>
      <c r="C37" s="79"/>
      <c r="D37" s="79"/>
      <c r="E37" s="79"/>
      <c r="F37" s="79"/>
      <c r="G37" s="79"/>
      <c r="H37" s="79"/>
      <c r="I37" s="79"/>
      <c r="J37" s="79"/>
    </row>
    <row r="38" spans="1:21" ht="20.100000000000001" customHeight="1">
      <c r="A38" s="79"/>
      <c r="B38" s="79"/>
      <c r="C38" s="79"/>
      <c r="D38" s="79"/>
      <c r="E38" s="79"/>
      <c r="F38" s="79"/>
      <c r="G38" s="79"/>
      <c r="H38" s="79"/>
      <c r="I38" s="79"/>
      <c r="J38" s="79"/>
    </row>
    <row r="39" spans="1:21" ht="20.100000000000001" customHeight="1">
      <c r="A39" s="79"/>
      <c r="B39" s="79"/>
      <c r="C39" s="79"/>
      <c r="D39" s="79"/>
      <c r="E39" s="79"/>
      <c r="F39" s="79"/>
      <c r="G39" s="79"/>
      <c r="H39" s="79"/>
      <c r="I39" s="79"/>
      <c r="J39" s="79"/>
    </row>
    <row r="40" spans="1:21" ht="20.100000000000001" customHeight="1">
      <c r="A40" s="79"/>
      <c r="B40" s="79"/>
      <c r="C40" s="79"/>
      <c r="D40" s="79"/>
      <c r="E40" s="79"/>
      <c r="F40" s="79"/>
      <c r="G40" s="79"/>
      <c r="H40" s="79"/>
      <c r="I40" s="79"/>
      <c r="J40" s="79"/>
    </row>
    <row r="41" spans="1:21" ht="20.100000000000001" customHeight="1">
      <c r="A41" s="79"/>
      <c r="B41" s="79"/>
      <c r="C41" s="79"/>
      <c r="D41" s="79"/>
      <c r="E41" s="79"/>
      <c r="F41" s="79"/>
      <c r="G41" s="79"/>
      <c r="H41" s="79"/>
      <c r="I41" s="79"/>
      <c r="J41" s="79"/>
    </row>
    <row r="42" spans="1:21" ht="20.100000000000001" customHeight="1">
      <c r="A42" s="79"/>
      <c r="B42" s="79"/>
      <c r="C42" s="79"/>
      <c r="D42" s="79"/>
      <c r="E42" s="79"/>
      <c r="F42" s="79"/>
      <c r="G42" s="79"/>
      <c r="H42" s="79"/>
      <c r="I42" s="79"/>
      <c r="J42" s="79"/>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3"/>
  <dataValidations count="4">
    <dataValidation type="list" allowBlank="1" showDropDown="0" showInputMessage="1" showErrorMessage="1" sqref="L20:L29">
      <formula1>"式,台"</formula1>
    </dataValidation>
    <dataValidation type="whole" allowBlank="1" showDropDown="0" showInputMessage="1" showErrorMessage="1" sqref="K20:K29">
      <formula1>1</formula1>
      <formula2>100</formula2>
    </dataValidation>
    <dataValidation imeMode="halfAlpha" allowBlank="1" showDropDown="0" showInputMessage="1" showErrorMessage="1" sqref="M20:R29"/>
    <dataValidation type="whole" allowBlank="1" showDropDown="0"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Z119"/>
  <sheetViews>
    <sheetView showGridLines="0" view="pageBreakPreview" zoomScale="85" zoomScaleSheetLayoutView="85" workbookViewId="0">
      <selection activeCell="A2" sqref="A2"/>
    </sheetView>
  </sheetViews>
  <sheetFormatPr defaultRowHeight="13.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9" hidden="1" customWidth="1"/>
  </cols>
  <sheetData>
    <row r="1" spans="1:13" ht="17.25">
      <c r="A1" s="3" t="s">
        <v>61</v>
      </c>
      <c r="B1" s="5"/>
      <c r="C1" s="5"/>
    </row>
    <row r="2" spans="1:13" ht="68.25" customHeight="1">
      <c r="B2" s="6" t="s">
        <v>179</v>
      </c>
      <c r="C2" s="6"/>
      <c r="D2" s="6"/>
      <c r="E2" s="6"/>
      <c r="F2" s="6"/>
      <c r="G2" s="6"/>
      <c r="H2" s="6"/>
      <c r="I2" s="6"/>
      <c r="J2" s="6"/>
      <c r="K2" s="6"/>
      <c r="L2" s="6"/>
      <c r="M2" s="6"/>
    </row>
    <row r="3" spans="1:13" ht="23.1" customHeight="1">
      <c r="B3" s="254" t="s">
        <v>31</v>
      </c>
      <c r="C3" s="254"/>
      <c r="D3" s="287" t="s">
        <v>8</v>
      </c>
      <c r="E3" s="8"/>
      <c r="F3" s="6"/>
      <c r="G3" s="6"/>
      <c r="H3" s="6"/>
      <c r="I3" s="6"/>
      <c r="J3" s="6"/>
      <c r="K3" s="6"/>
      <c r="L3" s="6"/>
      <c r="M3" s="6"/>
    </row>
    <row r="4" spans="1:13" ht="18.75">
      <c r="B4" s="8"/>
      <c r="C4" s="273" t="s">
        <v>117</v>
      </c>
      <c r="D4" s="8"/>
      <c r="E4" s="8"/>
      <c r="F4" s="8"/>
      <c r="G4" s="8"/>
      <c r="H4" s="8"/>
      <c r="I4" s="8"/>
      <c r="J4" s="8"/>
      <c r="K4" s="144" t="s">
        <v>30</v>
      </c>
      <c r="L4" s="154"/>
      <c r="M4" s="154"/>
    </row>
    <row r="5" spans="1:13" ht="15">
      <c r="B5" s="9" t="s">
        <v>51</v>
      </c>
      <c r="C5" s="9"/>
    </row>
    <row r="6" spans="1:13" ht="24.95" customHeight="1">
      <c r="B6" s="10" t="s">
        <v>52</v>
      </c>
      <c r="C6" s="46"/>
      <c r="D6" s="347"/>
      <c r="E6" s="356"/>
      <c r="F6" s="356"/>
      <c r="G6" s="356"/>
      <c r="H6" s="356"/>
      <c r="I6" s="356"/>
      <c r="J6" s="356"/>
      <c r="K6" s="356"/>
      <c r="L6" s="356"/>
      <c r="M6" s="366"/>
    </row>
    <row r="7" spans="1:13" ht="30" customHeight="1">
      <c r="B7" s="11" t="s">
        <v>35</v>
      </c>
      <c r="C7" s="47"/>
      <c r="D7" s="348"/>
      <c r="E7" s="357"/>
      <c r="F7" s="357"/>
      <c r="G7" s="357"/>
      <c r="H7" s="357"/>
      <c r="I7" s="357"/>
      <c r="J7" s="357"/>
      <c r="K7" s="357"/>
      <c r="L7" s="357"/>
      <c r="M7" s="367"/>
    </row>
    <row r="8" spans="1:13" ht="24.95" customHeight="1">
      <c r="B8" s="12" t="s">
        <v>52</v>
      </c>
      <c r="C8" s="48"/>
      <c r="D8" s="349"/>
      <c r="E8" s="358"/>
      <c r="F8" s="358"/>
      <c r="G8" s="358"/>
      <c r="H8" s="358"/>
      <c r="I8" s="358"/>
      <c r="J8" s="358"/>
      <c r="K8" s="358"/>
      <c r="L8" s="358"/>
      <c r="M8" s="368"/>
    </row>
    <row r="9" spans="1:13" ht="30" customHeight="1">
      <c r="B9" s="13" t="s">
        <v>53</v>
      </c>
      <c r="C9" s="49"/>
      <c r="D9" s="337"/>
      <c r="E9" s="346"/>
      <c r="F9" s="346"/>
      <c r="G9" s="346"/>
      <c r="H9" s="346"/>
      <c r="I9" s="346"/>
      <c r="J9" s="346"/>
      <c r="K9" s="346"/>
      <c r="L9" s="346"/>
      <c r="M9" s="369"/>
    </row>
    <row r="10" spans="1:13" ht="24.95" customHeight="1">
      <c r="B10" s="14" t="s">
        <v>1</v>
      </c>
      <c r="C10" s="50"/>
      <c r="D10" s="50"/>
      <c r="E10" s="50"/>
      <c r="F10" s="50"/>
      <c r="G10" s="50"/>
      <c r="H10" s="50"/>
      <c r="I10" s="50"/>
      <c r="J10" s="50"/>
      <c r="K10" s="50"/>
      <c r="L10" s="50"/>
      <c r="M10" s="168"/>
    </row>
    <row r="11" spans="1:13" ht="30" customHeight="1">
      <c r="B11" s="15"/>
      <c r="C11" s="51"/>
      <c r="D11" s="51"/>
      <c r="E11" s="51"/>
      <c r="F11" s="51"/>
      <c r="G11" s="51"/>
      <c r="H11" s="51"/>
      <c r="I11" s="51"/>
      <c r="J11" s="51"/>
      <c r="K11" s="51"/>
      <c r="L11" s="51"/>
      <c r="M11" s="169"/>
    </row>
    <row r="12" spans="1:13" ht="24.95" customHeight="1">
      <c r="B12" s="16" t="s">
        <v>162</v>
      </c>
      <c r="C12" s="52"/>
      <c r="D12" s="52"/>
      <c r="E12" s="52"/>
      <c r="F12" s="52"/>
      <c r="G12" s="52"/>
      <c r="H12" s="52"/>
      <c r="I12" s="52"/>
      <c r="J12" s="52"/>
      <c r="K12" s="52"/>
      <c r="L12" s="52"/>
      <c r="M12" s="170"/>
    </row>
    <row r="13" spans="1:13" ht="30" customHeight="1">
      <c r="B13" s="17"/>
      <c r="C13" s="53"/>
      <c r="D13" s="53"/>
      <c r="E13" s="53"/>
      <c r="F13" s="53"/>
      <c r="G13" s="53"/>
      <c r="H13" s="53"/>
      <c r="I13" s="53"/>
      <c r="J13" s="53"/>
      <c r="K13" s="53"/>
      <c r="L13" s="53"/>
      <c r="M13" s="171"/>
    </row>
    <row r="14" spans="1:13" ht="24.95" customHeight="1">
      <c r="B14" s="18" t="s">
        <v>163</v>
      </c>
      <c r="C14" s="54"/>
      <c r="D14" s="54"/>
      <c r="E14" s="54"/>
      <c r="F14" s="54"/>
      <c r="G14" s="54"/>
      <c r="H14" s="54"/>
      <c r="I14" s="54"/>
      <c r="J14" s="54"/>
      <c r="K14" s="54"/>
      <c r="L14" s="54"/>
      <c r="M14" s="172"/>
    </row>
    <row r="15" spans="1:13" ht="30" customHeight="1">
      <c r="B15" s="19" t="s">
        <v>55</v>
      </c>
      <c r="C15" s="96"/>
      <c r="D15" s="123"/>
      <c r="E15" s="96" t="s">
        <v>56</v>
      </c>
      <c r="F15" s="108"/>
      <c r="G15" s="108"/>
      <c r="H15" s="123"/>
      <c r="I15" s="360"/>
      <c r="J15" s="360"/>
      <c r="K15" s="360"/>
      <c r="L15" s="360"/>
      <c r="M15" s="370"/>
    </row>
    <row r="16" spans="1:13" ht="9.75" customHeight="1">
      <c r="B16" s="20"/>
      <c r="C16" s="20"/>
      <c r="D16" s="77"/>
      <c r="E16" s="20"/>
      <c r="F16" s="20"/>
      <c r="G16" s="20"/>
      <c r="H16" s="20"/>
      <c r="I16" s="77"/>
      <c r="J16" s="77"/>
      <c r="K16" s="77"/>
      <c r="L16" s="77"/>
      <c r="M16" s="77"/>
    </row>
    <row r="17" spans="1:26" s="1" customFormat="1" ht="18" customHeight="1">
      <c r="B17" s="21" t="s">
        <v>42</v>
      </c>
      <c r="C17" s="21"/>
      <c r="D17" s="350"/>
      <c r="E17" s="350"/>
      <c r="F17" s="350"/>
      <c r="G17" s="350"/>
      <c r="H17" s="350"/>
      <c r="I17" s="350"/>
      <c r="J17" s="350"/>
      <c r="K17" s="350"/>
      <c r="L17" s="350"/>
      <c r="M17" s="79"/>
    </row>
    <row r="18" spans="1:26" s="1" customFormat="1" ht="30.75" customHeight="1">
      <c r="B18" s="22" t="s">
        <v>71</v>
      </c>
      <c r="C18" s="22"/>
      <c r="D18" s="79"/>
      <c r="E18" s="79"/>
      <c r="F18" s="79"/>
      <c r="G18" s="79"/>
      <c r="H18" s="79"/>
      <c r="I18" s="79"/>
      <c r="J18" s="132"/>
      <c r="K18" s="132"/>
      <c r="L18" s="79"/>
      <c r="M18" s="79"/>
    </row>
    <row r="19" spans="1:26" s="1" customFormat="1" ht="30.75" customHeight="1">
      <c r="B19" s="22" t="s">
        <v>13</v>
      </c>
      <c r="C19" s="22"/>
      <c r="D19" s="79"/>
      <c r="E19" s="79"/>
      <c r="F19" s="79"/>
      <c r="G19" s="79"/>
      <c r="H19" s="79"/>
      <c r="I19" s="79"/>
      <c r="J19" s="132"/>
      <c r="K19" s="132"/>
      <c r="L19" s="79"/>
      <c r="M19" s="79"/>
    </row>
    <row r="20" spans="1:26" s="1" customFormat="1" ht="33.75" customHeight="1">
      <c r="B20" s="332" t="s">
        <v>112</v>
      </c>
      <c r="C20" s="23"/>
      <c r="D20" s="80"/>
      <c r="E20" s="80"/>
      <c r="F20" s="80"/>
      <c r="G20" s="80"/>
      <c r="H20" s="80"/>
      <c r="I20" s="80"/>
      <c r="J20" s="80"/>
      <c r="K20" s="80"/>
      <c r="L20" s="80"/>
      <c r="M20" s="80"/>
    </row>
    <row r="21" spans="1:26" s="1" customFormat="1" ht="30.75" customHeight="1">
      <c r="B21" s="22" t="s">
        <v>133</v>
      </c>
      <c r="C21" s="22"/>
      <c r="D21" s="79"/>
      <c r="E21" s="79"/>
      <c r="F21" s="79"/>
      <c r="G21" s="79"/>
      <c r="H21" s="79"/>
      <c r="I21" s="79"/>
      <c r="J21" s="132"/>
      <c r="K21" s="132"/>
      <c r="L21" s="79"/>
      <c r="M21" s="79"/>
    </row>
    <row r="22" spans="1:26" s="1" customFormat="1" ht="30.75" customHeight="1">
      <c r="B22" s="22" t="s">
        <v>58</v>
      </c>
      <c r="C22" s="22"/>
      <c r="D22" s="79"/>
      <c r="E22" s="79"/>
      <c r="F22" s="79"/>
      <c r="G22" s="79"/>
      <c r="H22" s="79"/>
      <c r="I22" s="79"/>
      <c r="J22" s="132"/>
      <c r="K22" s="132"/>
      <c r="L22" s="79"/>
      <c r="M22" s="79"/>
    </row>
    <row r="23" spans="1:26" ht="14.25">
      <c r="B23" s="24"/>
      <c r="C23" s="24"/>
      <c r="D23" s="24"/>
      <c r="E23" s="24"/>
      <c r="F23" s="24"/>
      <c r="G23" s="24"/>
      <c r="H23" s="24"/>
      <c r="I23" s="24"/>
      <c r="J23" s="24"/>
      <c r="K23" s="24"/>
      <c r="L23" s="24"/>
      <c r="M23" s="24"/>
    </row>
    <row r="24" spans="1:26" ht="14.25">
      <c r="B24" s="9" t="s">
        <v>20</v>
      </c>
      <c r="C24" s="9"/>
      <c r="D24" s="24"/>
      <c r="E24" s="24"/>
      <c r="F24" s="24"/>
      <c r="G24" s="24"/>
      <c r="H24" s="24"/>
      <c r="I24" s="24"/>
      <c r="J24" s="24"/>
      <c r="K24" s="24"/>
      <c r="L24" s="24"/>
      <c r="M24" s="24"/>
    </row>
    <row r="25" spans="1:26" s="2" customFormat="1" ht="18" customHeight="1">
      <c r="A25" s="4"/>
      <c r="B25" s="24" t="s">
        <v>36</v>
      </c>
      <c r="C25" s="24"/>
      <c r="D25" s="24"/>
      <c r="E25" s="97"/>
      <c r="F25" s="97"/>
      <c r="G25" s="97"/>
      <c r="H25" s="97"/>
      <c r="I25" s="97"/>
      <c r="J25" s="97"/>
      <c r="K25" s="97"/>
      <c r="L25" s="24"/>
      <c r="M25" s="24"/>
      <c r="O25" s="4"/>
      <c r="R25" s="4"/>
      <c r="S25" s="4"/>
      <c r="T25" s="4"/>
      <c r="U25" s="4"/>
      <c r="V25" s="4"/>
      <c r="W25" s="4"/>
      <c r="X25" s="4"/>
      <c r="Y25" s="4"/>
      <c r="Z25" s="4"/>
    </row>
    <row r="26" spans="1:26" s="2" customFormat="1" ht="18" customHeight="1">
      <c r="A26" s="4"/>
      <c r="B26" s="24" t="s">
        <v>164</v>
      </c>
      <c r="C26" s="24"/>
      <c r="D26" s="24"/>
      <c r="E26" s="97"/>
      <c r="F26" s="97"/>
      <c r="G26" s="97"/>
      <c r="H26" s="97"/>
      <c r="I26" s="97"/>
      <c r="J26" s="97"/>
      <c r="K26" s="97"/>
      <c r="L26" s="24"/>
      <c r="M26" s="24"/>
      <c r="O26" s="4"/>
      <c r="R26" s="4"/>
      <c r="S26" s="4"/>
      <c r="T26" s="4"/>
      <c r="U26" s="4"/>
      <c r="V26" s="4"/>
      <c r="W26" s="4"/>
      <c r="X26" s="4"/>
      <c r="Y26" s="4"/>
      <c r="Z26" s="4"/>
    </row>
    <row r="27" spans="1:26" s="2" customFormat="1" ht="3" customHeight="1">
      <c r="A27" s="4"/>
      <c r="B27" s="24"/>
      <c r="C27" s="24"/>
      <c r="D27" s="24"/>
      <c r="E27" s="97"/>
      <c r="F27" s="97"/>
      <c r="G27" s="97"/>
      <c r="H27" s="97"/>
      <c r="I27" s="97"/>
      <c r="J27" s="97"/>
      <c r="K27" s="97"/>
      <c r="L27" s="24"/>
      <c r="M27" s="24"/>
      <c r="O27" s="4"/>
      <c r="R27" s="4"/>
      <c r="S27" s="4"/>
      <c r="T27" s="4"/>
      <c r="U27" s="4"/>
      <c r="V27" s="4"/>
      <c r="W27" s="4"/>
      <c r="X27" s="4"/>
      <c r="Y27" s="4"/>
      <c r="Z27" s="4"/>
    </row>
    <row r="28" spans="1:26" s="2" customFormat="1" ht="18" customHeight="1">
      <c r="A28" s="4"/>
      <c r="B28" s="333" t="s">
        <v>4</v>
      </c>
      <c r="C28" s="24" t="s">
        <v>60</v>
      </c>
      <c r="D28" s="24" t="s">
        <v>40</v>
      </c>
      <c r="E28" s="24"/>
      <c r="F28" s="24" t="s">
        <v>26</v>
      </c>
      <c r="G28" s="25"/>
      <c r="H28" s="5"/>
      <c r="I28" s="24"/>
      <c r="J28" s="24"/>
      <c r="K28" s="24"/>
      <c r="L28" s="24"/>
      <c r="M28" s="24"/>
      <c r="O28" s="4"/>
      <c r="R28" s="4" t="b">
        <v>0</v>
      </c>
      <c r="S28" s="4"/>
      <c r="T28" s="4"/>
      <c r="U28" s="4"/>
      <c r="V28" s="4"/>
      <c r="W28" s="4"/>
      <c r="X28" s="4"/>
      <c r="Y28" s="4"/>
      <c r="Z28" s="4"/>
    </row>
    <row r="29" spans="1:26" s="2" customFormat="1" ht="18" customHeight="1">
      <c r="A29" s="4"/>
      <c r="B29" s="25"/>
      <c r="C29" s="24" t="s">
        <v>62</v>
      </c>
      <c r="D29" s="24" t="s">
        <v>41</v>
      </c>
      <c r="E29" s="24"/>
      <c r="F29" s="24" t="s">
        <v>33</v>
      </c>
      <c r="G29" s="24"/>
      <c r="H29" s="24"/>
      <c r="I29" s="24" t="s">
        <v>43</v>
      </c>
      <c r="J29" s="24"/>
      <c r="K29" s="24"/>
      <c r="L29" s="24"/>
      <c r="M29" s="24"/>
      <c r="O29" s="4"/>
      <c r="R29" s="4" t="b">
        <v>0</v>
      </c>
      <c r="S29" s="4"/>
      <c r="T29" s="4"/>
      <c r="U29" s="4"/>
      <c r="V29" s="4"/>
      <c r="W29" s="4"/>
      <c r="X29" s="4"/>
      <c r="Y29" s="4"/>
      <c r="Z29" s="4"/>
    </row>
    <row r="30" spans="1:26" s="2" customFormat="1" ht="11.25" customHeight="1">
      <c r="A30" s="4"/>
      <c r="B30" s="25"/>
      <c r="C30" s="25"/>
      <c r="D30" s="24"/>
      <c r="E30" s="24"/>
      <c r="F30" s="24"/>
      <c r="G30" s="24"/>
      <c r="H30" s="24"/>
      <c r="I30" s="24"/>
      <c r="J30" s="24"/>
      <c r="K30" s="24"/>
      <c r="L30" s="24"/>
      <c r="M30" s="24"/>
      <c r="O30" s="4"/>
      <c r="R30" s="4" t="b">
        <v>0</v>
      </c>
      <c r="S30" s="4"/>
      <c r="T30" s="4"/>
      <c r="U30" s="4"/>
      <c r="V30" s="4"/>
      <c r="W30" s="4"/>
      <c r="X30" s="4"/>
      <c r="Y30" s="4"/>
      <c r="Z30" s="4"/>
    </row>
    <row r="31" spans="1:26" s="2" customFormat="1" ht="20.100000000000001" customHeight="1">
      <c r="A31" s="4"/>
      <c r="B31" s="26" t="s">
        <v>10</v>
      </c>
      <c r="C31" s="339"/>
      <c r="D31" s="351"/>
      <c r="E31" s="351"/>
      <c r="F31" s="351"/>
      <c r="G31" s="351"/>
      <c r="H31" s="351"/>
      <c r="I31" s="351"/>
      <c r="J31" s="361"/>
      <c r="K31" s="24"/>
      <c r="L31" s="24"/>
      <c r="M31" s="24"/>
      <c r="O31" s="4"/>
      <c r="R31" s="4" t="b">
        <v>0</v>
      </c>
      <c r="S31" s="4"/>
      <c r="T31" s="4"/>
      <c r="U31" s="4"/>
      <c r="V31" s="4"/>
      <c r="W31" s="4"/>
      <c r="X31" s="4"/>
      <c r="Y31" s="4"/>
      <c r="Z31" s="4"/>
    </row>
    <row r="32" spans="1:26" s="2" customFormat="1" ht="14.25">
      <c r="A32" s="4"/>
      <c r="B32" s="24"/>
      <c r="C32" s="24"/>
      <c r="D32" s="24"/>
      <c r="E32" s="24"/>
      <c r="F32" s="24"/>
      <c r="G32" s="24"/>
      <c r="H32" s="5"/>
      <c r="I32" s="24"/>
      <c r="J32" s="24"/>
      <c r="K32" s="24"/>
      <c r="L32" s="24"/>
      <c r="M32" s="24"/>
      <c r="O32" s="4"/>
      <c r="R32" s="4" t="b">
        <v>0</v>
      </c>
      <c r="S32" s="4"/>
      <c r="T32" s="4"/>
      <c r="U32" s="4"/>
      <c r="V32" s="4"/>
      <c r="W32" s="4"/>
      <c r="X32" s="4"/>
      <c r="Y32" s="4"/>
      <c r="Z32" s="4"/>
    </row>
    <row r="33" spans="1:26" s="2" customFormat="1" ht="24.95" customHeight="1">
      <c r="A33" s="4"/>
      <c r="B33" s="26" t="s">
        <v>57</v>
      </c>
      <c r="C33" s="340"/>
      <c r="D33" s="352"/>
      <c r="E33" s="352"/>
      <c r="F33" s="352"/>
      <c r="G33" s="352"/>
      <c r="H33" s="352"/>
      <c r="I33" s="352"/>
      <c r="J33" s="352"/>
      <c r="K33" s="352"/>
      <c r="L33" s="352"/>
      <c r="M33" s="371"/>
      <c r="N33" s="181"/>
      <c r="O33" s="181"/>
      <c r="R33" s="4" t="b">
        <v>0</v>
      </c>
      <c r="S33" s="4"/>
      <c r="T33" s="4"/>
      <c r="U33" s="4"/>
      <c r="V33" s="4"/>
      <c r="W33" s="4"/>
      <c r="X33" s="4"/>
      <c r="Y33" s="4"/>
      <c r="Z33" s="4"/>
    </row>
    <row r="34" spans="1:26" s="2" customFormat="1" ht="24.95" customHeight="1">
      <c r="A34" s="4"/>
      <c r="B34" s="24"/>
      <c r="C34" s="341"/>
      <c r="D34" s="343"/>
      <c r="E34" s="343"/>
      <c r="F34" s="343"/>
      <c r="G34" s="343"/>
      <c r="H34" s="343"/>
      <c r="I34" s="343"/>
      <c r="J34" s="343"/>
      <c r="K34" s="343"/>
      <c r="L34" s="343"/>
      <c r="M34" s="372"/>
      <c r="N34" s="181"/>
      <c r="O34" s="181"/>
      <c r="R34" s="4" t="b">
        <v>0</v>
      </c>
      <c r="S34" s="4"/>
      <c r="T34" s="4"/>
      <c r="U34" s="4"/>
      <c r="V34" s="4"/>
      <c r="W34" s="4"/>
      <c r="X34" s="4"/>
      <c r="Y34" s="4"/>
      <c r="Z34" s="4"/>
    </row>
    <row r="35" spans="1:26" s="2" customFormat="1" ht="24.95" customHeight="1">
      <c r="A35" s="4"/>
      <c r="B35" s="24"/>
      <c r="C35" s="342"/>
      <c r="D35" s="353"/>
      <c r="E35" s="353"/>
      <c r="F35" s="353"/>
      <c r="G35" s="353"/>
      <c r="H35" s="353"/>
      <c r="I35" s="353"/>
      <c r="J35" s="353"/>
      <c r="K35" s="353"/>
      <c r="L35" s="353"/>
      <c r="M35" s="373"/>
      <c r="N35" s="181"/>
      <c r="O35" s="181"/>
      <c r="R35" s="4" t="b">
        <v>0</v>
      </c>
      <c r="S35" s="4"/>
      <c r="T35" s="4"/>
      <c r="U35" s="4"/>
      <c r="V35" s="4"/>
      <c r="W35" s="4"/>
      <c r="X35" s="4"/>
      <c r="Y35" s="4"/>
      <c r="Z35" s="4"/>
    </row>
    <row r="36" spans="1:26" s="2" customFormat="1" ht="18.75" customHeight="1">
      <c r="A36" s="4"/>
      <c r="B36" s="24"/>
      <c r="C36" s="343"/>
      <c r="D36" s="343"/>
      <c r="E36" s="343"/>
      <c r="F36" s="343"/>
      <c r="G36" s="343"/>
      <c r="H36" s="343"/>
      <c r="I36" s="343"/>
      <c r="J36" s="343"/>
      <c r="K36" s="343"/>
      <c r="L36" s="343"/>
      <c r="M36" s="343"/>
      <c r="N36" s="181"/>
      <c r="O36" s="181"/>
      <c r="R36" s="4"/>
      <c r="S36" s="4"/>
      <c r="T36" s="4"/>
      <c r="U36" s="4"/>
      <c r="V36" s="4"/>
      <c r="W36" s="4"/>
      <c r="X36" s="4"/>
      <c r="Y36" s="4"/>
      <c r="Z36" s="4"/>
    </row>
    <row r="37" spans="1:26" s="2" customFormat="1" ht="18" customHeight="1">
      <c r="A37" s="4"/>
      <c r="B37" s="24" t="s">
        <v>77</v>
      </c>
      <c r="C37" s="343" t="s">
        <v>32</v>
      </c>
      <c r="D37" s="26" t="s">
        <v>15</v>
      </c>
      <c r="E37" s="343" t="s">
        <v>115</v>
      </c>
      <c r="F37" s="343" t="s">
        <v>8</v>
      </c>
      <c r="G37" s="343" t="s">
        <v>129</v>
      </c>
      <c r="H37" s="343"/>
      <c r="I37" s="343"/>
      <c r="J37" s="343"/>
      <c r="K37" s="343"/>
      <c r="L37" s="343"/>
      <c r="M37" s="343"/>
      <c r="N37" s="181"/>
      <c r="O37" s="181"/>
      <c r="R37" s="4"/>
      <c r="S37" s="4"/>
      <c r="T37" s="4"/>
      <c r="U37" s="4"/>
      <c r="V37" s="4"/>
      <c r="W37" s="4"/>
      <c r="X37" s="4"/>
      <c r="Y37" s="4"/>
      <c r="Z37" s="4"/>
    </row>
    <row r="38" spans="1:26" s="2" customFormat="1" ht="18" customHeight="1">
      <c r="A38" s="4"/>
      <c r="B38" s="24"/>
      <c r="C38" s="26" t="s">
        <v>166</v>
      </c>
      <c r="D38" s="26"/>
      <c r="E38" s="343"/>
      <c r="F38" s="343"/>
      <c r="G38" s="343"/>
      <c r="H38" s="343"/>
      <c r="I38" s="343"/>
      <c r="J38" s="343"/>
      <c r="K38" s="343"/>
      <c r="L38" s="343"/>
      <c r="M38" s="343"/>
      <c r="N38" s="181"/>
      <c r="O38" s="181"/>
      <c r="R38" s="4"/>
      <c r="S38" s="4"/>
      <c r="T38" s="4"/>
      <c r="U38" s="4"/>
      <c r="V38" s="4"/>
      <c r="W38" s="4"/>
      <c r="X38" s="4"/>
      <c r="Y38" s="4"/>
      <c r="Z38" s="4"/>
    </row>
    <row r="39" spans="1:26" s="2" customFormat="1" ht="18" customHeight="1">
      <c r="A39" s="4"/>
      <c r="B39" s="24"/>
      <c r="C39" s="26" t="s">
        <v>3</v>
      </c>
      <c r="D39" s="26"/>
      <c r="E39" s="343"/>
      <c r="F39" s="343"/>
      <c r="G39" s="343"/>
      <c r="H39" s="343"/>
      <c r="I39" s="343"/>
      <c r="J39" s="343"/>
      <c r="K39" s="343"/>
      <c r="L39" s="343"/>
      <c r="M39" s="343"/>
      <c r="N39" s="181"/>
      <c r="O39" s="181"/>
      <c r="R39" s="4"/>
      <c r="S39" s="4"/>
      <c r="T39" s="4"/>
      <c r="U39" s="4"/>
      <c r="V39" s="4"/>
      <c r="W39" s="4"/>
      <c r="X39" s="4"/>
      <c r="Y39" s="4"/>
      <c r="Z39" s="4"/>
    </row>
    <row r="40" spans="1:26" s="2" customFormat="1" ht="18" customHeight="1">
      <c r="A40" s="4"/>
      <c r="B40" s="24"/>
      <c r="C40" s="26" t="s">
        <v>167</v>
      </c>
      <c r="D40" s="26"/>
      <c r="E40" s="343"/>
      <c r="F40" s="343"/>
      <c r="G40" s="343"/>
      <c r="H40" s="343"/>
      <c r="I40" s="343"/>
      <c r="J40" s="343"/>
      <c r="K40" s="343"/>
      <c r="L40" s="343"/>
      <c r="M40" s="343"/>
      <c r="N40" s="181"/>
      <c r="O40" s="181"/>
      <c r="R40" s="4"/>
      <c r="S40" s="4"/>
      <c r="T40" s="4"/>
      <c r="U40" s="4"/>
      <c r="V40" s="4"/>
      <c r="W40" s="4"/>
      <c r="X40" s="4"/>
      <c r="Y40" s="4"/>
      <c r="Z40" s="4"/>
    </row>
    <row r="41" spans="1:26" s="2" customFormat="1" ht="12" customHeight="1">
      <c r="A41" s="4"/>
      <c r="B41" s="24"/>
      <c r="C41" s="343"/>
      <c r="D41" s="26"/>
      <c r="E41" s="343"/>
      <c r="F41" s="343"/>
      <c r="G41" s="343"/>
      <c r="H41" s="343"/>
      <c r="I41" s="343"/>
      <c r="J41" s="343"/>
      <c r="K41" s="343"/>
      <c r="L41" s="343"/>
      <c r="M41" s="343"/>
      <c r="N41" s="181"/>
      <c r="O41" s="181"/>
      <c r="R41" s="4"/>
      <c r="S41" s="4"/>
      <c r="T41" s="4"/>
      <c r="U41" s="4"/>
      <c r="V41" s="4"/>
      <c r="W41" s="4"/>
      <c r="X41" s="4"/>
      <c r="Y41" s="4"/>
      <c r="Z41" s="4"/>
    </row>
    <row r="42" spans="1:26" s="2" customFormat="1" ht="18" customHeight="1">
      <c r="A42" s="4"/>
      <c r="B42" s="24"/>
      <c r="C42" s="181" t="s">
        <v>161</v>
      </c>
      <c r="D42" s="343"/>
      <c r="E42" s="343"/>
      <c r="F42" s="343"/>
      <c r="G42" s="343"/>
      <c r="H42" s="343"/>
      <c r="I42" s="343"/>
      <c r="J42" s="343"/>
      <c r="K42" s="343"/>
      <c r="L42" s="343"/>
      <c r="M42" s="343"/>
      <c r="N42" s="181"/>
      <c r="O42" s="181"/>
      <c r="R42" s="4"/>
      <c r="S42" s="4"/>
      <c r="T42" s="4"/>
      <c r="U42" s="4"/>
      <c r="V42" s="4"/>
      <c r="W42" s="4"/>
      <c r="X42" s="4"/>
      <c r="Y42" s="4"/>
      <c r="Z42" s="4"/>
    </row>
    <row r="43" spans="1:26" s="2" customFormat="1" ht="18" customHeight="1">
      <c r="A43" s="4"/>
      <c r="B43" s="24"/>
      <c r="C43" s="181" t="s">
        <v>168</v>
      </c>
      <c r="D43" s="343"/>
      <c r="E43" s="343"/>
      <c r="F43" s="343"/>
      <c r="G43" s="343"/>
      <c r="H43" s="343"/>
      <c r="I43" s="343"/>
      <c r="J43" s="343"/>
      <c r="K43" s="343"/>
      <c r="L43" s="343"/>
      <c r="M43" s="343"/>
      <c r="N43" s="181"/>
      <c r="O43" s="181"/>
      <c r="R43" s="4"/>
      <c r="S43" s="4"/>
      <c r="T43" s="4"/>
      <c r="U43" s="4"/>
      <c r="V43" s="4"/>
      <c r="W43" s="4"/>
      <c r="X43" s="4"/>
      <c r="Y43" s="4"/>
      <c r="Z43" s="4"/>
    </row>
    <row r="44" spans="1:26" s="2" customFormat="1" ht="9.75" customHeight="1">
      <c r="A44" s="4"/>
      <c r="B44" s="24"/>
      <c r="C44" s="26"/>
      <c r="D44" s="343"/>
      <c r="E44" s="343"/>
      <c r="F44" s="343"/>
      <c r="G44" s="343"/>
      <c r="H44" s="343"/>
      <c r="I44" s="343"/>
      <c r="J44" s="343"/>
      <c r="K44" s="343"/>
      <c r="L44" s="343"/>
      <c r="M44" s="343"/>
      <c r="N44" s="181"/>
      <c r="O44" s="181"/>
      <c r="R44" s="4"/>
      <c r="S44" s="4"/>
      <c r="T44" s="4"/>
      <c r="U44" s="4"/>
      <c r="V44" s="4"/>
      <c r="W44" s="4"/>
      <c r="X44" s="4"/>
      <c r="Y44" s="4"/>
      <c r="Z44" s="4"/>
    </row>
    <row r="45" spans="1:26" s="2" customFormat="1" ht="18" customHeight="1">
      <c r="A45" s="4"/>
      <c r="B45" s="24"/>
      <c r="C45" s="26" t="s">
        <v>74</v>
      </c>
      <c r="D45" s="343"/>
      <c r="E45" s="343"/>
      <c r="F45" s="343"/>
      <c r="G45" s="343"/>
      <c r="H45" s="343"/>
      <c r="I45" s="343"/>
      <c r="J45" s="343"/>
      <c r="K45" s="343"/>
      <c r="L45" s="343"/>
      <c r="M45" s="343"/>
      <c r="N45" s="181"/>
      <c r="O45" s="181"/>
      <c r="R45" s="4"/>
      <c r="S45" s="4"/>
      <c r="T45" s="4"/>
      <c r="U45" s="4"/>
      <c r="V45" s="4"/>
      <c r="W45" s="4"/>
      <c r="X45" s="4"/>
      <c r="Y45" s="4"/>
      <c r="Z45" s="4"/>
    </row>
    <row r="46" spans="1:26" s="2" customFormat="1" ht="18.75" customHeight="1">
      <c r="A46" s="4"/>
      <c r="B46" s="24"/>
      <c r="C46" s="343"/>
      <c r="D46" s="343"/>
      <c r="E46" s="343"/>
      <c r="F46" s="343"/>
      <c r="G46" s="343"/>
      <c r="H46" s="343"/>
      <c r="I46" s="343"/>
      <c r="J46" s="343"/>
      <c r="K46" s="343"/>
      <c r="L46" s="343"/>
      <c r="M46" s="343"/>
      <c r="N46" s="181"/>
      <c r="O46" s="181"/>
      <c r="R46" s="4"/>
      <c r="S46" s="4"/>
      <c r="T46" s="4"/>
      <c r="U46" s="4"/>
      <c r="V46" s="4"/>
      <c r="W46" s="4"/>
      <c r="X46" s="4"/>
      <c r="Y46" s="4"/>
      <c r="Z46" s="4"/>
    </row>
    <row r="47" spans="1:26" ht="14.25">
      <c r="B47" s="5" t="s">
        <v>64</v>
      </c>
      <c r="C47" s="5"/>
      <c r="D47" s="24"/>
      <c r="E47" s="24"/>
      <c r="F47" s="24"/>
      <c r="G47" s="24"/>
      <c r="H47" s="24"/>
      <c r="I47" s="24"/>
      <c r="J47" s="24"/>
      <c r="K47" s="24"/>
      <c r="L47" s="24"/>
      <c r="M47" s="24"/>
      <c r="Q47" s="1"/>
      <c r="R47" t="b">
        <v>0</v>
      </c>
    </row>
    <row r="48" spans="1:26" ht="18.75" customHeight="1">
      <c r="B48" s="334" t="s">
        <v>65</v>
      </c>
      <c r="C48" s="344"/>
      <c r="D48" s="344"/>
      <c r="E48" s="344"/>
      <c r="F48" s="336"/>
      <c r="G48" s="334" t="s">
        <v>66</v>
      </c>
      <c r="H48" s="344"/>
      <c r="I48" s="344"/>
      <c r="J48" s="344"/>
      <c r="K48" s="344"/>
      <c r="L48" s="344"/>
      <c r="M48" s="374"/>
      <c r="Q48" s="1"/>
      <c r="R48" t="b">
        <v>0</v>
      </c>
    </row>
    <row r="49" spans="2:26" ht="18.75" customHeight="1">
      <c r="B49" s="335"/>
      <c r="C49" s="345"/>
      <c r="D49" s="354"/>
      <c r="E49" s="345"/>
      <c r="F49" s="336"/>
      <c r="G49" s="335"/>
      <c r="H49" s="345"/>
      <c r="I49" s="345"/>
      <c r="J49" s="345"/>
      <c r="K49" s="345"/>
      <c r="L49" s="345"/>
      <c r="M49" s="375"/>
      <c r="Q49" s="1"/>
      <c r="R49" t="b">
        <v>0</v>
      </c>
    </row>
    <row r="50" spans="2:26" ht="18.75" customHeight="1">
      <c r="B50" s="336"/>
      <c r="C50" s="24"/>
      <c r="D50" s="24"/>
      <c r="E50" s="24"/>
      <c r="F50" s="336"/>
      <c r="G50" s="336"/>
      <c r="H50" s="24"/>
      <c r="I50" s="24"/>
      <c r="J50" s="24"/>
      <c r="K50" s="24"/>
      <c r="L50" s="24"/>
      <c r="M50" s="376"/>
      <c r="Q50" s="1"/>
      <c r="R50" t="b">
        <v>0</v>
      </c>
    </row>
    <row r="51" spans="2:26" ht="14.25">
      <c r="B51" s="336"/>
      <c r="C51" s="24"/>
      <c r="D51" s="24"/>
      <c r="E51" s="24"/>
      <c r="F51" s="336"/>
      <c r="G51" s="336"/>
      <c r="H51" s="24"/>
      <c r="I51" s="24"/>
      <c r="J51" s="24"/>
      <c r="K51" s="24"/>
      <c r="L51" s="24"/>
      <c r="M51" s="376"/>
      <c r="Q51" s="1"/>
      <c r="R51" s="182"/>
      <c r="S51" s="182"/>
      <c r="T51" s="182"/>
      <c r="U51" s="182"/>
      <c r="V51" s="182"/>
      <c r="W51" s="182"/>
      <c r="X51" s="182"/>
      <c r="Y51" s="182"/>
      <c r="Z51" s="182"/>
    </row>
    <row r="52" spans="2:26" ht="18.75" customHeight="1">
      <c r="B52" s="336"/>
      <c r="C52" s="24"/>
      <c r="D52" s="5"/>
      <c r="E52" s="24"/>
      <c r="F52" s="336"/>
      <c r="G52" s="336"/>
      <c r="H52" s="24"/>
      <c r="I52" s="24"/>
      <c r="J52" s="24"/>
      <c r="K52" s="24"/>
      <c r="L52" s="24"/>
      <c r="M52" s="376"/>
      <c r="Q52" s="1"/>
    </row>
    <row r="53" spans="2:26" ht="18.75" customHeight="1">
      <c r="B53" s="337" t="s">
        <v>67</v>
      </c>
      <c r="C53" s="346"/>
      <c r="D53" s="346"/>
      <c r="E53" s="346"/>
      <c r="F53" s="336"/>
      <c r="G53" s="337" t="s">
        <v>17</v>
      </c>
      <c r="H53" s="346"/>
      <c r="I53" s="346"/>
      <c r="J53" s="346"/>
      <c r="K53" s="346"/>
      <c r="L53" s="346"/>
      <c r="M53" s="377"/>
      <c r="Q53" s="1"/>
    </row>
    <row r="54" spans="2:26" ht="14.25" customHeight="1">
      <c r="B54" s="24"/>
      <c r="C54" s="24"/>
      <c r="D54" s="24"/>
      <c r="E54" s="289"/>
      <c r="F54" s="289"/>
      <c r="G54" s="289"/>
      <c r="H54" s="289"/>
      <c r="I54" s="289"/>
      <c r="J54" s="289"/>
      <c r="K54" s="289"/>
      <c r="L54" s="24"/>
      <c r="M54" s="24"/>
      <c r="Q54" s="1"/>
    </row>
    <row r="55" spans="2:26" ht="14.25">
      <c r="B55" s="31" t="s">
        <v>68</v>
      </c>
      <c r="C55" s="31"/>
      <c r="D55" s="24"/>
      <c r="E55" s="24"/>
      <c r="F55" s="24"/>
      <c r="G55" s="24"/>
      <c r="H55" s="24"/>
      <c r="I55" s="24"/>
      <c r="J55" s="24"/>
      <c r="K55" s="24"/>
      <c r="L55" s="24"/>
      <c r="M55" s="24"/>
      <c r="Q55" s="1"/>
    </row>
    <row r="56" spans="2:26" ht="80.099999999999994" customHeight="1">
      <c r="B56" s="338"/>
      <c r="C56" s="338"/>
      <c r="D56" s="338"/>
      <c r="E56" s="338"/>
      <c r="F56" s="338"/>
      <c r="G56" s="338"/>
      <c r="H56" s="338"/>
      <c r="I56" s="338"/>
      <c r="J56" s="338"/>
      <c r="K56" s="338"/>
      <c r="L56" s="338"/>
      <c r="M56" s="338"/>
      <c r="Q56" s="1"/>
    </row>
    <row r="57" spans="2:26" ht="6" customHeight="1">
      <c r="B57" s="24"/>
      <c r="C57" s="24"/>
      <c r="D57" s="24"/>
      <c r="E57" s="289"/>
      <c r="F57" s="289"/>
      <c r="G57" s="289"/>
      <c r="H57" s="289"/>
      <c r="I57" s="289"/>
      <c r="J57" s="289"/>
      <c r="K57" s="289"/>
      <c r="L57" s="24"/>
      <c r="M57" s="24"/>
      <c r="Q57" s="1"/>
    </row>
    <row r="58" spans="2:26" ht="14.25">
      <c r="B58" s="5" t="s">
        <v>97</v>
      </c>
      <c r="C58" s="5"/>
      <c r="D58" s="24"/>
      <c r="E58" s="24"/>
      <c r="F58" s="24"/>
      <c r="G58" s="24"/>
      <c r="H58" s="24"/>
      <c r="I58" s="24"/>
      <c r="J58" s="24"/>
      <c r="K58" s="24"/>
      <c r="L58" s="24"/>
      <c r="M58" s="24"/>
      <c r="Q58" s="1"/>
      <c r="R58" s="182"/>
      <c r="S58" s="182"/>
      <c r="T58" s="182"/>
      <c r="U58" s="182"/>
      <c r="V58" s="182"/>
      <c r="W58" s="182"/>
      <c r="X58" s="182"/>
      <c r="Y58" s="182"/>
      <c r="Z58" s="182"/>
    </row>
    <row r="59" spans="2:26" ht="80.099999999999994" customHeight="1">
      <c r="B59" s="338"/>
      <c r="C59" s="338"/>
      <c r="D59" s="338"/>
      <c r="E59" s="338"/>
      <c r="F59" s="338"/>
      <c r="G59" s="338"/>
      <c r="H59" s="338"/>
      <c r="I59" s="338"/>
      <c r="J59" s="338"/>
      <c r="K59" s="338"/>
      <c r="L59" s="338"/>
      <c r="M59" s="338"/>
    </row>
    <row r="60" spans="2:26" ht="6" customHeight="1">
      <c r="B60" s="24"/>
      <c r="C60" s="24"/>
      <c r="D60" s="24"/>
      <c r="E60" s="289"/>
      <c r="F60" s="289"/>
      <c r="G60" s="289"/>
      <c r="H60" s="289"/>
      <c r="I60" s="289"/>
      <c r="J60" s="289"/>
      <c r="K60" s="289"/>
      <c r="L60" s="24"/>
      <c r="M60" s="24"/>
    </row>
    <row r="61" spans="2:26" ht="14.25">
      <c r="B61" s="5" t="s">
        <v>81</v>
      </c>
      <c r="C61" s="5"/>
      <c r="D61" s="24"/>
      <c r="E61" s="24"/>
      <c r="F61" s="24"/>
      <c r="G61" s="24"/>
      <c r="H61" s="24"/>
      <c r="I61" s="24"/>
      <c r="J61" s="24"/>
      <c r="K61" s="24"/>
      <c r="L61" s="24"/>
      <c r="M61" s="24"/>
      <c r="Q61" s="1"/>
      <c r="R61" s="182"/>
      <c r="S61" s="182"/>
      <c r="T61" s="182"/>
      <c r="U61" s="182"/>
      <c r="V61" s="182"/>
      <c r="W61" s="182"/>
      <c r="X61" s="182"/>
      <c r="Y61" s="182"/>
      <c r="Z61" s="182"/>
    </row>
    <row r="62" spans="2:26" ht="80.099999999999994" customHeight="1">
      <c r="B62" s="338"/>
      <c r="C62" s="338"/>
      <c r="D62" s="338"/>
      <c r="E62" s="338"/>
      <c r="F62" s="338"/>
      <c r="G62" s="338"/>
      <c r="H62" s="338"/>
      <c r="I62" s="338"/>
      <c r="J62" s="338"/>
      <c r="K62" s="338"/>
      <c r="L62" s="338"/>
      <c r="M62" s="338"/>
    </row>
    <row r="63" spans="2:26" ht="6" customHeight="1">
      <c r="E63" s="98"/>
      <c r="F63" s="98"/>
      <c r="G63" s="98"/>
      <c r="H63" s="98"/>
      <c r="I63" s="98"/>
      <c r="J63" s="98"/>
      <c r="K63" s="98"/>
    </row>
    <row r="64" spans="2:26" s="2" customFormat="1" ht="18.75" customHeight="1">
      <c r="B64" s="24" t="s">
        <v>169</v>
      </c>
      <c r="C64" s="24"/>
      <c r="D64" s="25"/>
      <c r="E64" s="25"/>
      <c r="F64" s="25"/>
      <c r="G64" s="25"/>
      <c r="H64" s="25"/>
      <c r="I64" s="25"/>
      <c r="J64" s="25"/>
      <c r="K64" s="25"/>
      <c r="L64" s="25"/>
      <c r="M64" s="25"/>
    </row>
    <row r="65" spans="2:13" s="2" customFormat="1" ht="9.75" customHeight="1">
      <c r="B65" s="24"/>
      <c r="C65" s="24"/>
      <c r="D65" s="25"/>
      <c r="E65" s="25"/>
      <c r="F65" s="25"/>
      <c r="G65" s="25"/>
      <c r="H65" s="25"/>
      <c r="I65" s="25"/>
      <c r="J65" s="25"/>
      <c r="K65" s="25"/>
      <c r="L65" s="25"/>
      <c r="M65" s="25"/>
    </row>
    <row r="66" spans="2:13" s="2" customFormat="1" ht="14.25">
      <c r="B66" s="5" t="s">
        <v>16</v>
      </c>
      <c r="C66" s="5"/>
      <c r="D66" s="85"/>
      <c r="E66" s="25"/>
      <c r="F66" s="25"/>
      <c r="G66" s="25"/>
      <c r="H66" s="25"/>
      <c r="I66" s="25"/>
      <c r="J66" s="25"/>
      <c r="K66" s="25"/>
      <c r="L66" s="25"/>
      <c r="M66" s="25"/>
    </row>
    <row r="67" spans="2:13" s="2" customFormat="1" ht="18.75" customHeight="1">
      <c r="B67" s="33" t="s">
        <v>29</v>
      </c>
      <c r="C67" s="66"/>
      <c r="D67" s="66" t="s">
        <v>48</v>
      </c>
      <c r="E67" s="99" t="s">
        <v>73</v>
      </c>
      <c r="F67" s="109"/>
      <c r="G67" s="109"/>
      <c r="H67" s="109"/>
      <c r="I67" s="125"/>
      <c r="J67" s="135" t="s">
        <v>75</v>
      </c>
      <c r="K67" s="363" t="s">
        <v>76</v>
      </c>
      <c r="L67" s="145" t="s">
        <v>45</v>
      </c>
      <c r="M67" s="25"/>
    </row>
    <row r="68" spans="2:13" s="2" customFormat="1" ht="20.100000000000001" customHeight="1">
      <c r="B68" s="34"/>
      <c r="C68" s="67"/>
      <c r="D68" s="67"/>
      <c r="E68" s="100" t="s">
        <v>59</v>
      </c>
      <c r="F68" s="110" t="s">
        <v>78</v>
      </c>
      <c r="G68" s="117"/>
      <c r="H68" s="117"/>
      <c r="I68" s="126"/>
      <c r="J68" s="136"/>
      <c r="K68" s="364"/>
      <c r="L68" s="362"/>
      <c r="M68" s="25"/>
    </row>
    <row r="69" spans="2:13" s="2" customFormat="1" ht="20.100000000000001" customHeight="1">
      <c r="B69" s="35" t="s">
        <v>47</v>
      </c>
      <c r="C69" s="68" t="s">
        <v>79</v>
      </c>
      <c r="D69" s="86"/>
      <c r="E69" s="101"/>
      <c r="F69" s="111">
        <f t="shared" ref="F69:F79" si="0">E69*12</f>
        <v>0</v>
      </c>
      <c r="G69" s="118"/>
      <c r="H69" s="118"/>
      <c r="I69" s="127"/>
      <c r="J69" s="137"/>
      <c r="K69" s="147">
        <f>$D$69*$F$69*$J$69/60</f>
        <v>0</v>
      </c>
      <c r="L69" s="156" t="e">
        <f>($F$69*$J$69/60)/$D$69</f>
        <v>#DIV/0!</v>
      </c>
      <c r="M69" s="25"/>
    </row>
    <row r="70" spans="2:13" s="2" customFormat="1" ht="20.100000000000001" customHeight="1">
      <c r="B70" s="36"/>
      <c r="C70" s="69" t="s">
        <v>6</v>
      </c>
      <c r="D70" s="87"/>
      <c r="E70" s="102"/>
      <c r="F70" s="112">
        <f t="shared" si="0"/>
        <v>0</v>
      </c>
      <c r="G70" s="119"/>
      <c r="H70" s="119"/>
      <c r="I70" s="128"/>
      <c r="J70" s="138"/>
      <c r="K70" s="148">
        <f>$D$70*$F$70*$J$70/60</f>
        <v>0</v>
      </c>
      <c r="L70" s="157" t="e">
        <f>($F$70*$J$70/60)/$D$70</f>
        <v>#DIV/0!</v>
      </c>
      <c r="M70" s="25"/>
    </row>
    <row r="71" spans="2:13" s="2" customFormat="1" ht="20.100000000000001" customHeight="1">
      <c r="B71" s="36"/>
      <c r="C71" s="69" t="s">
        <v>80</v>
      </c>
      <c r="D71" s="87"/>
      <c r="E71" s="102"/>
      <c r="F71" s="112">
        <f t="shared" si="0"/>
        <v>0</v>
      </c>
      <c r="G71" s="119"/>
      <c r="H71" s="119"/>
      <c r="I71" s="128"/>
      <c r="J71" s="138"/>
      <c r="K71" s="148">
        <f>$D$71*$F$71*$J$71/60</f>
        <v>0</v>
      </c>
      <c r="L71" s="157" t="e">
        <f>($F$71*$J$71/60)/$D$71</f>
        <v>#DIV/0!</v>
      </c>
      <c r="M71" s="25"/>
    </row>
    <row r="72" spans="2:13" s="2" customFormat="1" ht="20.100000000000001" customHeight="1">
      <c r="B72" s="36"/>
      <c r="C72" s="69" t="s">
        <v>82</v>
      </c>
      <c r="D72" s="87"/>
      <c r="E72" s="102"/>
      <c r="F72" s="113">
        <f t="shared" si="0"/>
        <v>0</v>
      </c>
      <c r="G72" s="120"/>
      <c r="H72" s="120"/>
      <c r="I72" s="129"/>
      <c r="J72" s="138"/>
      <c r="K72" s="148">
        <f>$D$72*$F$72*$J$72/60</f>
        <v>0</v>
      </c>
      <c r="L72" s="157" t="e">
        <f>($F$72*$J$72/60)/$D$72</f>
        <v>#DIV/0!</v>
      </c>
      <c r="M72" s="25"/>
    </row>
    <row r="73" spans="2:13" s="2" customFormat="1" ht="20.100000000000001" customHeight="1">
      <c r="B73" s="37"/>
      <c r="C73" s="70" t="s">
        <v>83</v>
      </c>
      <c r="D73" s="88"/>
      <c r="E73" s="103"/>
      <c r="F73" s="114">
        <f t="shared" si="0"/>
        <v>0</v>
      </c>
      <c r="G73" s="121"/>
      <c r="H73" s="121"/>
      <c r="I73" s="130"/>
      <c r="J73" s="139"/>
      <c r="K73" s="149">
        <f>$D$73*$F$73*$J$73/60</f>
        <v>0</v>
      </c>
      <c r="L73" s="158" t="e">
        <f>($F$73*$J$73/60)/$D$73</f>
        <v>#DIV/0!</v>
      </c>
      <c r="M73" s="25"/>
    </row>
    <row r="74" spans="2:13" s="2" customFormat="1" ht="20.100000000000001" customHeight="1">
      <c r="B74" s="36" t="s">
        <v>84</v>
      </c>
      <c r="C74" s="71" t="s">
        <v>85</v>
      </c>
      <c r="D74" s="89"/>
      <c r="E74" s="104"/>
      <c r="F74" s="113">
        <f t="shared" si="0"/>
        <v>0</v>
      </c>
      <c r="G74" s="120"/>
      <c r="H74" s="120"/>
      <c r="I74" s="129"/>
      <c r="J74" s="140"/>
      <c r="K74" s="150">
        <f>$D$74*$F$74*$J$74/60</f>
        <v>0</v>
      </c>
      <c r="L74" s="159" t="e">
        <f>($F$74*$J$74/60)/$D$74</f>
        <v>#DIV/0!</v>
      </c>
      <c r="M74" s="25"/>
    </row>
    <row r="75" spans="2:13" s="2" customFormat="1" ht="20.100000000000001" customHeight="1">
      <c r="B75" s="36"/>
      <c r="C75" s="71" t="s">
        <v>49</v>
      </c>
      <c r="D75" s="89"/>
      <c r="E75" s="104"/>
      <c r="F75" s="113">
        <f t="shared" si="0"/>
        <v>0</v>
      </c>
      <c r="G75" s="120"/>
      <c r="H75" s="120"/>
      <c r="I75" s="129"/>
      <c r="J75" s="140"/>
      <c r="K75" s="150">
        <f>$D$75*$F$75*$J$75/60</f>
        <v>0</v>
      </c>
      <c r="L75" s="159" t="e">
        <f>($F$75*$J$75/60)/$D$75</f>
        <v>#DIV/0!</v>
      </c>
      <c r="M75" s="25"/>
    </row>
    <row r="76" spans="2:13" s="2" customFormat="1" ht="20.100000000000001" customHeight="1">
      <c r="B76" s="36"/>
      <c r="C76" s="71" t="s">
        <v>170</v>
      </c>
      <c r="D76" s="89"/>
      <c r="E76" s="104"/>
      <c r="F76" s="113">
        <f t="shared" si="0"/>
        <v>0</v>
      </c>
      <c r="G76" s="120"/>
      <c r="H76" s="120"/>
      <c r="I76" s="129"/>
      <c r="J76" s="140"/>
      <c r="K76" s="150">
        <f>$D$76*$F$76*$J$76/60</f>
        <v>0</v>
      </c>
      <c r="L76" s="159" t="e">
        <f>($F$76*$J$76/60)/$D$76</f>
        <v>#DIV/0!</v>
      </c>
      <c r="M76" s="25"/>
    </row>
    <row r="77" spans="2:13" s="2" customFormat="1" ht="20.100000000000001" customHeight="1">
      <c r="B77" s="36"/>
      <c r="C77" s="69" t="s">
        <v>171</v>
      </c>
      <c r="D77" s="87"/>
      <c r="E77" s="102"/>
      <c r="F77" s="113">
        <f t="shared" si="0"/>
        <v>0</v>
      </c>
      <c r="G77" s="120"/>
      <c r="H77" s="120"/>
      <c r="I77" s="129"/>
      <c r="J77" s="138"/>
      <c r="K77" s="148">
        <f>$D$77*$F$77*$J$77/60</f>
        <v>0</v>
      </c>
      <c r="L77" s="157" t="e">
        <f>($F$77*$J$77/60)/$D$77</f>
        <v>#DIV/0!</v>
      </c>
      <c r="M77" s="25"/>
    </row>
    <row r="78" spans="2:13" s="2" customFormat="1" ht="20.100000000000001" customHeight="1">
      <c r="B78" s="36"/>
      <c r="C78" s="69" t="s">
        <v>44</v>
      </c>
      <c r="D78" s="87"/>
      <c r="E78" s="102"/>
      <c r="F78" s="112">
        <f t="shared" si="0"/>
        <v>0</v>
      </c>
      <c r="G78" s="119"/>
      <c r="H78" s="119"/>
      <c r="I78" s="128"/>
      <c r="J78" s="138"/>
      <c r="K78" s="148">
        <f>$D$78*$F$78*$J$78/60</f>
        <v>0</v>
      </c>
      <c r="L78" s="157" t="e">
        <f>($F$78*$J$78/60)/$D$78</f>
        <v>#DIV/0!</v>
      </c>
      <c r="M78" s="25"/>
    </row>
    <row r="79" spans="2:13" s="2" customFormat="1" ht="20.100000000000001" customHeight="1">
      <c r="B79" s="37"/>
      <c r="C79" s="69" t="s">
        <v>172</v>
      </c>
      <c r="D79" s="87"/>
      <c r="E79" s="102"/>
      <c r="F79" s="113">
        <f t="shared" si="0"/>
        <v>0</v>
      </c>
      <c r="G79" s="120"/>
      <c r="H79" s="120"/>
      <c r="I79" s="129"/>
      <c r="J79" s="138"/>
      <c r="K79" s="151">
        <f>$D$79*$F$79*$J$79/60</f>
        <v>0</v>
      </c>
      <c r="L79" s="160" t="e">
        <f>($F$79*$J$79/60)/$D$79</f>
        <v>#DIV/0!</v>
      </c>
      <c r="M79" s="25"/>
    </row>
    <row r="80" spans="2:13" s="2" customFormat="1" ht="20.100000000000001" customHeight="1">
      <c r="B80" s="38"/>
      <c r="C80" s="72"/>
      <c r="D80" s="72"/>
      <c r="E80" s="105">
        <f>SUM(E69:E79)</f>
        <v>0</v>
      </c>
      <c r="F80" s="115">
        <f>SUM(F69:I79)</f>
        <v>0</v>
      </c>
      <c r="G80" s="122"/>
      <c r="H80" s="122"/>
      <c r="I80" s="131"/>
      <c r="J80" s="141">
        <f>SUM(J69:J79)</f>
        <v>0</v>
      </c>
      <c r="K80" s="365">
        <f>SUM(K69:K79)</f>
        <v>0</v>
      </c>
      <c r="L80" s="161" t="e">
        <f>SUM(L69:L79)</f>
        <v>#DIV/0!</v>
      </c>
      <c r="M80" s="25"/>
    </row>
    <row r="81" spans="2:13" s="2" customFormat="1" ht="20.100000000000001" customHeight="1">
      <c r="B81" s="268"/>
      <c r="C81" s="268"/>
      <c r="D81" s="268"/>
      <c r="E81" s="290"/>
      <c r="F81" s="359"/>
      <c r="G81" s="359"/>
      <c r="H81" s="359"/>
      <c r="I81" s="359"/>
      <c r="J81" s="300"/>
      <c r="K81" s="153"/>
      <c r="L81" s="304"/>
      <c r="M81" s="25"/>
    </row>
    <row r="82" spans="2:13" s="2" customFormat="1" ht="20.100000000000001" customHeight="1">
      <c r="B82" s="5" t="s">
        <v>173</v>
      </c>
      <c r="C82" s="5"/>
      <c r="D82" s="25"/>
      <c r="E82" s="25"/>
      <c r="F82" s="25"/>
      <c r="G82" s="25"/>
      <c r="H82" s="25"/>
      <c r="I82" s="25"/>
      <c r="J82" s="25"/>
      <c r="K82" s="25"/>
      <c r="L82" s="25"/>
      <c r="M82" s="25"/>
    </row>
    <row r="83" spans="2:13" s="2" customFormat="1" ht="20.100000000000001" customHeight="1">
      <c r="B83" s="33" t="s">
        <v>29</v>
      </c>
      <c r="C83" s="66"/>
      <c r="D83" s="66" t="s">
        <v>90</v>
      </c>
      <c r="E83" s="99" t="s">
        <v>73</v>
      </c>
      <c r="F83" s="109"/>
      <c r="G83" s="109"/>
      <c r="H83" s="109"/>
      <c r="I83" s="125"/>
      <c r="J83" s="145" t="s">
        <v>25</v>
      </c>
      <c r="K83" s="363" t="s">
        <v>28</v>
      </c>
      <c r="L83" s="145" t="s">
        <v>45</v>
      </c>
      <c r="M83" s="25"/>
    </row>
    <row r="84" spans="2:13" s="2" customFormat="1" ht="20.100000000000001" customHeight="1">
      <c r="B84" s="34"/>
      <c r="C84" s="67"/>
      <c r="D84" s="67"/>
      <c r="E84" s="100" t="s">
        <v>59</v>
      </c>
      <c r="F84" s="110" t="s">
        <v>78</v>
      </c>
      <c r="G84" s="117"/>
      <c r="H84" s="117"/>
      <c r="I84" s="126"/>
      <c r="J84" s="362"/>
      <c r="K84" s="364"/>
      <c r="L84" s="362"/>
      <c r="M84" s="25"/>
    </row>
    <row r="85" spans="2:13" s="2" customFormat="1" ht="20.100000000000001" customHeight="1">
      <c r="B85" s="35" t="s">
        <v>47</v>
      </c>
      <c r="C85" s="68" t="s">
        <v>79</v>
      </c>
      <c r="D85" s="86"/>
      <c r="E85" s="101"/>
      <c r="F85" s="111">
        <f t="shared" ref="F85:F95" si="1">E85*12</f>
        <v>0</v>
      </c>
      <c r="G85" s="118"/>
      <c r="H85" s="118"/>
      <c r="I85" s="127"/>
      <c r="J85" s="137"/>
      <c r="K85" s="147">
        <f>$D$85*$F$85*$J$85/60</f>
        <v>0</v>
      </c>
      <c r="L85" s="156" t="e">
        <f>($F$85*$J$85/60)/$D$85</f>
        <v>#DIV/0!</v>
      </c>
      <c r="M85" s="25"/>
    </row>
    <row r="86" spans="2:13" s="2" customFormat="1" ht="20.100000000000001" customHeight="1">
      <c r="B86" s="36"/>
      <c r="C86" s="69" t="s">
        <v>6</v>
      </c>
      <c r="D86" s="87"/>
      <c r="E86" s="102"/>
      <c r="F86" s="112">
        <f t="shared" si="1"/>
        <v>0</v>
      </c>
      <c r="G86" s="119"/>
      <c r="H86" s="119"/>
      <c r="I86" s="128"/>
      <c r="J86" s="138"/>
      <c r="K86" s="148">
        <f>$D$86*$F$86*$J$86/60</f>
        <v>0</v>
      </c>
      <c r="L86" s="157" t="e">
        <f>($F$86*$J$86/60)/$D$86</f>
        <v>#DIV/0!</v>
      </c>
      <c r="M86" s="25"/>
    </row>
    <row r="87" spans="2:13" s="2" customFormat="1" ht="20.100000000000001" customHeight="1">
      <c r="B87" s="36"/>
      <c r="C87" s="69" t="s">
        <v>80</v>
      </c>
      <c r="D87" s="87"/>
      <c r="E87" s="102"/>
      <c r="F87" s="112">
        <f t="shared" si="1"/>
        <v>0</v>
      </c>
      <c r="G87" s="119"/>
      <c r="H87" s="119"/>
      <c r="I87" s="128"/>
      <c r="J87" s="138"/>
      <c r="K87" s="148">
        <f>$D$87*$F$87*$J$87/60</f>
        <v>0</v>
      </c>
      <c r="L87" s="157" t="e">
        <f>($F$87*$J$87/60)/$D$87</f>
        <v>#DIV/0!</v>
      </c>
      <c r="M87" s="25"/>
    </row>
    <row r="88" spans="2:13" s="2" customFormat="1" ht="20.100000000000001" customHeight="1">
      <c r="B88" s="36"/>
      <c r="C88" s="69" t="s">
        <v>82</v>
      </c>
      <c r="D88" s="87"/>
      <c r="E88" s="102"/>
      <c r="F88" s="113">
        <f t="shared" si="1"/>
        <v>0</v>
      </c>
      <c r="G88" s="120"/>
      <c r="H88" s="120"/>
      <c r="I88" s="129"/>
      <c r="J88" s="138"/>
      <c r="K88" s="148">
        <f>$D$88*$F$88*$J$88/60</f>
        <v>0</v>
      </c>
      <c r="L88" s="157" t="e">
        <f>($F$88*$J$88/60)/$D$88</f>
        <v>#DIV/0!</v>
      </c>
      <c r="M88" s="25"/>
    </row>
    <row r="89" spans="2:13" s="2" customFormat="1" ht="20.100000000000001" customHeight="1">
      <c r="B89" s="37"/>
      <c r="C89" s="70" t="s">
        <v>83</v>
      </c>
      <c r="D89" s="88"/>
      <c r="E89" s="103"/>
      <c r="F89" s="114">
        <f t="shared" si="1"/>
        <v>0</v>
      </c>
      <c r="G89" s="121"/>
      <c r="H89" s="121"/>
      <c r="I89" s="130"/>
      <c r="J89" s="139"/>
      <c r="K89" s="149">
        <f>$D$89*$F$89*$J$89/60</f>
        <v>0</v>
      </c>
      <c r="L89" s="158" t="e">
        <f>($F$89*$J$89/60)/$D$89</f>
        <v>#DIV/0!</v>
      </c>
      <c r="M89" s="25"/>
    </row>
    <row r="90" spans="2:13" s="2" customFormat="1" ht="20.100000000000001" customHeight="1">
      <c r="B90" s="36" t="s">
        <v>84</v>
      </c>
      <c r="C90" s="71" t="s">
        <v>85</v>
      </c>
      <c r="D90" s="89"/>
      <c r="E90" s="104"/>
      <c r="F90" s="113">
        <f t="shared" si="1"/>
        <v>0</v>
      </c>
      <c r="G90" s="120"/>
      <c r="H90" s="120"/>
      <c r="I90" s="129"/>
      <c r="J90" s="140"/>
      <c r="K90" s="150">
        <f>$D$90*$F$90*$J$90/60</f>
        <v>0</v>
      </c>
      <c r="L90" s="159" t="e">
        <f>($F$90*$J$90/60)/$D$90</f>
        <v>#DIV/0!</v>
      </c>
      <c r="M90" s="25"/>
    </row>
    <row r="91" spans="2:13" s="2" customFormat="1" ht="20.100000000000001" customHeight="1">
      <c r="B91" s="36"/>
      <c r="C91" s="71" t="s">
        <v>49</v>
      </c>
      <c r="D91" s="89"/>
      <c r="E91" s="104"/>
      <c r="F91" s="113">
        <f t="shared" si="1"/>
        <v>0</v>
      </c>
      <c r="G91" s="120"/>
      <c r="H91" s="120"/>
      <c r="I91" s="129"/>
      <c r="J91" s="140"/>
      <c r="K91" s="150">
        <f>$D$91*$F$91*$J$91/60</f>
        <v>0</v>
      </c>
      <c r="L91" s="159" t="e">
        <f>($F$91*$J$91/60)/$D$91</f>
        <v>#DIV/0!</v>
      </c>
      <c r="M91" s="25"/>
    </row>
    <row r="92" spans="2:13" s="2" customFormat="1" ht="20.100000000000001" customHeight="1">
      <c r="B92" s="36"/>
      <c r="C92" s="71" t="s">
        <v>170</v>
      </c>
      <c r="D92" s="89"/>
      <c r="E92" s="104"/>
      <c r="F92" s="113">
        <f t="shared" si="1"/>
        <v>0</v>
      </c>
      <c r="G92" s="120"/>
      <c r="H92" s="120"/>
      <c r="I92" s="129"/>
      <c r="J92" s="140"/>
      <c r="K92" s="150">
        <f>$D$92*$F$92*$J$92/60</f>
        <v>0</v>
      </c>
      <c r="L92" s="159" t="e">
        <f>($F$92*$J$92/60)/$D$92</f>
        <v>#DIV/0!</v>
      </c>
      <c r="M92" s="25"/>
    </row>
    <row r="93" spans="2:13" s="2" customFormat="1" ht="20.100000000000001" customHeight="1">
      <c r="B93" s="36"/>
      <c r="C93" s="69" t="s">
        <v>171</v>
      </c>
      <c r="D93" s="87"/>
      <c r="E93" s="102"/>
      <c r="F93" s="113">
        <f t="shared" si="1"/>
        <v>0</v>
      </c>
      <c r="G93" s="120"/>
      <c r="H93" s="120"/>
      <c r="I93" s="129"/>
      <c r="J93" s="138"/>
      <c r="K93" s="148">
        <f>$D$93*$F$93*$J$93/60</f>
        <v>0</v>
      </c>
      <c r="L93" s="157" t="e">
        <f>($F$93*$J$93/60)/$D$93</f>
        <v>#DIV/0!</v>
      </c>
      <c r="M93" s="25"/>
    </row>
    <row r="94" spans="2:13" s="2" customFormat="1" ht="20.100000000000001" customHeight="1">
      <c r="B94" s="36"/>
      <c r="C94" s="69" t="s">
        <v>44</v>
      </c>
      <c r="D94" s="87"/>
      <c r="E94" s="102"/>
      <c r="F94" s="112">
        <f t="shared" si="1"/>
        <v>0</v>
      </c>
      <c r="G94" s="119"/>
      <c r="H94" s="119"/>
      <c r="I94" s="128"/>
      <c r="J94" s="138"/>
      <c r="K94" s="148">
        <f>$D$94*$F$94*$J$94/60</f>
        <v>0</v>
      </c>
      <c r="L94" s="157" t="e">
        <f>($F$94*$J$94/60)/$D$94</f>
        <v>#DIV/0!</v>
      </c>
      <c r="M94" s="25"/>
    </row>
    <row r="95" spans="2:13" s="2" customFormat="1" ht="20.100000000000001" customHeight="1">
      <c r="B95" s="37"/>
      <c r="C95" s="69" t="s">
        <v>172</v>
      </c>
      <c r="D95" s="87"/>
      <c r="E95" s="102"/>
      <c r="F95" s="113">
        <f t="shared" si="1"/>
        <v>0</v>
      </c>
      <c r="G95" s="120"/>
      <c r="H95" s="120"/>
      <c r="I95" s="129"/>
      <c r="J95" s="138"/>
      <c r="K95" s="151">
        <f>$D$95*$F$95*$J$95/60</f>
        <v>0</v>
      </c>
      <c r="L95" s="160" t="e">
        <f>($F$95*$J$95/60)/$D$95</f>
        <v>#DIV/0!</v>
      </c>
      <c r="M95" s="25"/>
    </row>
    <row r="96" spans="2:13" s="2" customFormat="1" ht="20.100000000000001" customHeight="1">
      <c r="B96" s="38"/>
      <c r="C96" s="72"/>
      <c r="D96" s="72"/>
      <c r="E96" s="105">
        <f>SUM(E85:E95)</f>
        <v>0</v>
      </c>
      <c r="F96" s="115">
        <f>SUM(F85:I95)</f>
        <v>0</v>
      </c>
      <c r="G96" s="122"/>
      <c r="H96" s="122"/>
      <c r="I96" s="131"/>
      <c r="J96" s="141">
        <f>SUM(J85:J95)</f>
        <v>0</v>
      </c>
      <c r="K96" s="152">
        <f>SUM(K85:K95)</f>
        <v>0</v>
      </c>
      <c r="L96" s="161" t="e">
        <f>SUM(L85:L95)</f>
        <v>#DIV/0!</v>
      </c>
      <c r="M96" s="25"/>
    </row>
    <row r="97" spans="2:13" s="2" customFormat="1" ht="20.100000000000001" customHeight="1">
      <c r="B97" s="25"/>
      <c r="C97" s="25"/>
      <c r="D97" s="25"/>
      <c r="E97" s="25"/>
      <c r="F97" s="25"/>
      <c r="G97" s="25"/>
      <c r="H97" s="25"/>
      <c r="I97" s="25"/>
      <c r="J97" s="25"/>
      <c r="K97" s="25"/>
      <c r="L97" s="25"/>
      <c r="M97" s="25"/>
    </row>
    <row r="98" spans="2:13" s="2" customFormat="1" ht="20.100000000000001" customHeight="1">
      <c r="B98" s="25"/>
      <c r="C98" s="25"/>
      <c r="D98" s="25"/>
      <c r="E98" s="25"/>
      <c r="F98" s="25"/>
      <c r="G98" s="25"/>
      <c r="H98" s="25"/>
      <c r="I98" s="25"/>
      <c r="J98" s="9" t="s">
        <v>46</v>
      </c>
      <c r="K98" s="25"/>
      <c r="L98" s="25"/>
      <c r="M98" s="25"/>
    </row>
    <row r="99" spans="2:13" s="2" customFormat="1" ht="20.100000000000001" customHeight="1">
      <c r="B99" s="25"/>
      <c r="C99" s="25"/>
      <c r="D99" s="355"/>
      <c r="E99" s="25"/>
      <c r="F99" s="25"/>
      <c r="G99" s="25"/>
      <c r="H99" s="25"/>
      <c r="I99" s="25"/>
      <c r="J99" s="25"/>
      <c r="K99" s="25"/>
      <c r="L99" s="163" t="e">
        <f>($K$80-$K$96)/$K$80</f>
        <v>#DIV/0!</v>
      </c>
      <c r="M99" s="25"/>
    </row>
    <row r="100" spans="2:13" s="2" customFormat="1" ht="14.25">
      <c r="B100" s="5"/>
      <c r="C100" s="5"/>
      <c r="D100" s="355"/>
      <c r="E100" s="25"/>
      <c r="F100" s="25"/>
      <c r="G100" s="25"/>
      <c r="H100" s="25"/>
      <c r="I100" s="25"/>
      <c r="J100" s="25"/>
      <c r="K100" s="25"/>
      <c r="L100" s="25"/>
      <c r="M100" s="25"/>
    </row>
    <row r="101" spans="2:13" s="2" customFormat="1" ht="9" customHeight="1">
      <c r="B101" s="25"/>
      <c r="C101" s="25"/>
      <c r="D101" s="355"/>
      <c r="E101" s="25"/>
      <c r="F101" s="25"/>
      <c r="G101" s="25"/>
      <c r="H101" s="25"/>
      <c r="I101" s="25"/>
      <c r="J101" s="25"/>
      <c r="K101" s="25"/>
      <c r="L101" s="25"/>
      <c r="M101" s="25"/>
    </row>
    <row r="102" spans="2:13" s="2" customFormat="1" ht="14.25">
      <c r="B102" s="5"/>
      <c r="C102" s="5"/>
      <c r="D102" s="25"/>
      <c r="E102" s="25"/>
      <c r="F102" s="25"/>
      <c r="G102" s="25"/>
      <c r="H102" s="25"/>
      <c r="I102" s="25"/>
      <c r="J102" s="25"/>
      <c r="K102" s="25"/>
      <c r="L102" s="25"/>
      <c r="M102" s="25"/>
    </row>
    <row r="103" spans="2:13" s="2" customFormat="1" ht="14.25">
      <c r="B103" s="5"/>
      <c r="C103" s="5"/>
      <c r="D103" s="25"/>
      <c r="E103" s="25"/>
      <c r="F103" s="25"/>
      <c r="G103" s="25"/>
      <c r="H103" s="25"/>
      <c r="I103" s="25"/>
      <c r="J103" s="25"/>
      <c r="K103" s="25"/>
      <c r="L103" s="25"/>
      <c r="M103" s="25"/>
    </row>
    <row r="104" spans="2:13" s="2" customFormat="1" ht="18.75" customHeight="1">
      <c r="B104" s="5" t="s">
        <v>160</v>
      </c>
      <c r="C104" s="5"/>
      <c r="D104" s="24"/>
      <c r="E104" s="24"/>
      <c r="F104" s="24"/>
      <c r="G104" s="24"/>
      <c r="H104" s="24"/>
      <c r="I104" s="24"/>
      <c r="J104" s="24"/>
      <c r="K104" s="24"/>
      <c r="L104" s="24"/>
      <c r="M104" s="24"/>
    </row>
    <row r="105" spans="2:13" s="2" customFormat="1" ht="150" customHeight="1">
      <c r="B105" s="338"/>
      <c r="C105" s="338"/>
      <c r="D105" s="338"/>
      <c r="E105" s="338"/>
      <c r="F105" s="338"/>
      <c r="G105" s="338"/>
      <c r="H105" s="338"/>
      <c r="I105" s="338"/>
      <c r="J105" s="338"/>
      <c r="K105" s="338"/>
      <c r="L105" s="338"/>
      <c r="M105" s="338"/>
    </row>
    <row r="106" spans="2:13" s="2" customFormat="1">
      <c r="B106" s="39"/>
      <c r="C106" s="39"/>
      <c r="D106" s="91"/>
      <c r="E106" s="91"/>
      <c r="F106" s="91"/>
      <c r="G106" s="91"/>
    </row>
    <row r="107" spans="2:13" s="2" customFormat="1">
      <c r="B107" s="39"/>
      <c r="C107" s="39"/>
      <c r="D107" s="91"/>
      <c r="E107" s="91"/>
      <c r="F107" s="91"/>
      <c r="G107" s="91"/>
    </row>
    <row r="108" spans="2:13" s="2" customFormat="1">
      <c r="B108" s="39"/>
      <c r="C108" s="39"/>
      <c r="D108" s="91"/>
      <c r="E108" s="91"/>
      <c r="F108" s="91"/>
      <c r="G108" s="91"/>
    </row>
    <row r="109" spans="2:13" s="2" customFormat="1">
      <c r="B109" s="42"/>
      <c r="C109" s="42"/>
      <c r="D109" s="91"/>
      <c r="E109" s="91"/>
      <c r="F109" s="91"/>
      <c r="G109" s="91"/>
    </row>
    <row r="110" spans="2:13" s="2" customFormat="1">
      <c r="B110" s="40"/>
      <c r="C110" s="40"/>
    </row>
    <row r="111" spans="2:13" s="2" customFormat="1" ht="18.75" customHeight="1">
      <c r="B111" s="43"/>
      <c r="C111" s="43"/>
      <c r="D111" s="43"/>
      <c r="E111" s="43"/>
      <c r="F111" s="43"/>
      <c r="G111" s="43"/>
    </row>
    <row r="112" spans="2:13" s="2" customFormat="1">
      <c r="B112" s="43"/>
      <c r="C112" s="43"/>
      <c r="D112" s="43"/>
      <c r="E112" s="107"/>
      <c r="F112" s="107"/>
      <c r="G112" s="107"/>
    </row>
    <row r="113" spans="2:7" s="2" customFormat="1">
      <c r="B113" s="39"/>
      <c r="C113" s="39"/>
      <c r="D113" s="91"/>
      <c r="E113" s="91"/>
      <c r="F113" s="91"/>
      <c r="G113" s="91"/>
    </row>
    <row r="114" spans="2:7" s="2" customFormat="1">
      <c r="B114" s="39"/>
      <c r="C114" s="39"/>
      <c r="D114" s="91"/>
      <c r="E114" s="91"/>
      <c r="F114" s="91"/>
      <c r="G114" s="91"/>
    </row>
    <row r="115" spans="2:7" s="2" customFormat="1">
      <c r="B115" s="39"/>
      <c r="C115" s="39"/>
      <c r="D115" s="91"/>
      <c r="E115" s="91"/>
      <c r="F115" s="91"/>
      <c r="G115" s="91"/>
    </row>
    <row r="116" spans="2:7" s="2" customFormat="1">
      <c r="B116" s="42"/>
      <c r="C116" s="42"/>
      <c r="D116" s="91"/>
      <c r="E116" s="91"/>
      <c r="F116" s="91"/>
      <c r="G116" s="91"/>
    </row>
    <row r="117" spans="2:7" s="2" customFormat="1">
      <c r="B117" s="44"/>
      <c r="C117" s="44"/>
    </row>
    <row r="118" spans="2:7" s="2" customFormat="1">
      <c r="D118" s="92"/>
    </row>
    <row r="119" spans="2:7" s="2" customFormat="1"/>
    <row r="121" spans="2:7" ht="14.25" customHeight="1"/>
  </sheetData>
  <mergeCells count="79">
    <mergeCell ref="B2:M2"/>
    <mergeCell ref="L4:M4"/>
    <mergeCell ref="B6:C6"/>
    <mergeCell ref="D6:M6"/>
    <mergeCell ref="B7:C7"/>
    <mergeCell ref="D7:M7"/>
    <mergeCell ref="B8:C8"/>
    <mergeCell ref="D8:M8"/>
    <mergeCell ref="B9:C9"/>
    <mergeCell ref="D9:M9"/>
    <mergeCell ref="B10:M10"/>
    <mergeCell ref="B11:M11"/>
    <mergeCell ref="B12:M12"/>
    <mergeCell ref="B13:M13"/>
    <mergeCell ref="B14:M14"/>
    <mergeCell ref="C15:D15"/>
    <mergeCell ref="E15:H15"/>
    <mergeCell ref="I15:M15"/>
    <mergeCell ref="B20:M20"/>
    <mergeCell ref="C31:J31"/>
    <mergeCell ref="G37:H37"/>
    <mergeCell ref="B48:E48"/>
    <mergeCell ref="G48:M48"/>
    <mergeCell ref="R51:Z51"/>
    <mergeCell ref="B53:E53"/>
    <mergeCell ref="G53:M53"/>
    <mergeCell ref="B56:M56"/>
    <mergeCell ref="R58:Z58"/>
    <mergeCell ref="B59:M59"/>
    <mergeCell ref="R61:Z61"/>
    <mergeCell ref="B62:M62"/>
    <mergeCell ref="E67:I67"/>
    <mergeCell ref="F68:I68"/>
    <mergeCell ref="F69:I69"/>
    <mergeCell ref="F70:I70"/>
    <mergeCell ref="F71:I71"/>
    <mergeCell ref="F72:I72"/>
    <mergeCell ref="F73:I73"/>
    <mergeCell ref="F74:I74"/>
    <mergeCell ref="F75:I75"/>
    <mergeCell ref="F76:I76"/>
    <mergeCell ref="F77:I77"/>
    <mergeCell ref="F78:I78"/>
    <mergeCell ref="F79:I79"/>
    <mergeCell ref="B80:D80"/>
    <mergeCell ref="F80:I80"/>
    <mergeCell ref="E83:I83"/>
    <mergeCell ref="F84:I84"/>
    <mergeCell ref="F85:I85"/>
    <mergeCell ref="F86:I86"/>
    <mergeCell ref="F87:I87"/>
    <mergeCell ref="F88:I88"/>
    <mergeCell ref="F89:I89"/>
    <mergeCell ref="F90:I90"/>
    <mergeCell ref="F91:I91"/>
    <mergeCell ref="F92:I92"/>
    <mergeCell ref="F93:I93"/>
    <mergeCell ref="F94:I94"/>
    <mergeCell ref="F95:I95"/>
    <mergeCell ref="B96:D96"/>
    <mergeCell ref="F96:I96"/>
    <mergeCell ref="B105:M105"/>
    <mergeCell ref="D111:E111"/>
    <mergeCell ref="C33:M35"/>
    <mergeCell ref="B67:C68"/>
    <mergeCell ref="D67:D68"/>
    <mergeCell ref="J67:J68"/>
    <mergeCell ref="K67:K68"/>
    <mergeCell ref="L67:L68"/>
    <mergeCell ref="B69:B73"/>
    <mergeCell ref="B74:B79"/>
    <mergeCell ref="B83:C84"/>
    <mergeCell ref="D83:D84"/>
    <mergeCell ref="J83:J84"/>
    <mergeCell ref="K83:K84"/>
    <mergeCell ref="L83:L84"/>
    <mergeCell ref="B85:B89"/>
    <mergeCell ref="B90:B95"/>
    <mergeCell ref="B111:B112"/>
  </mergeCells>
  <phoneticPr fontId="3"/>
  <conditionalFormatting sqref="D16">
    <cfRule type="containsText" dxfId="2" priority="1" text="あり">
      <formula>NOT(ISERROR(SEARCH("あり",D16)))</formula>
    </cfRule>
    <cfRule type="containsText" dxfId="1" priority="2" text="なし">
      <formula>NOT(ISERROR(SEARCH("なし",D16)))</formula>
    </cfRule>
    <cfRule type="containsText" dxfId="0" priority="3" text="あり">
      <formula>NOT(ISERROR(SEARCH("あり",D16)))</formula>
    </cfRule>
  </conditionalFormatting>
  <dataValidations count="6">
    <dataValidation type="list" allowBlank="1" showDropDown="0" showInputMessage="1" showErrorMessage="1" sqref="I15:M15">
      <formula1>"令和元年度,令和２年度,令和３年度,令和４年度,令和５年度,令和６年度"</formula1>
    </dataValidation>
    <dataValidation imeMode="halfKatakana" allowBlank="1" showDropDown="0" showInputMessage="1" showErrorMessage="1" sqref="D8:K8 D6"/>
    <dataValidation type="list" allowBlank="1" showDropDown="0" showInputMessage="1" showErrorMessage="1" sqref="D16 C15:D15">
      <formula1>"あり,なし"</formula1>
    </dataValidation>
    <dataValidation type="list" allowBlank="1" showDropDown="0" showInputMessage="1" showErrorMessage="1" sqref="I16">
      <formula1>"令和元年度,令和２年度,令和３年度"</formula1>
    </dataValidation>
    <dataValidation type="list" allowBlank="1" showDropDown="0" showInputMessage="1" showErrorMessage="1" sqref="B11:M11">
      <formula1>"障害者支援施設,グループホーム,居宅介護,重度訪問介護,短期入所,重度障害者等包括支援"</formula1>
    </dataValidation>
    <dataValidation imeMode="halfAlpha" allowBlank="1" showDropDown="0" showInputMessage="1" showErrorMessage="1" sqref="B13:M13"/>
  </dataValidations>
  <printOptions horizontalCentered="1"/>
  <pageMargins left="0.70866141732283472" right="0.70866141732283472" top="0.74803149606299213" bottom="0.74803149606299213" header="0.31496062992125984" footer="0.31496062992125984"/>
  <pageSetup paperSize="9" scale="56" fitToWidth="1" fitToHeight="0" orientation="portrait" usePrinterDefaults="1" r:id="rId1"/>
  <rowBreaks count="1" manualBreakCount="1">
    <brk id="59" max="13" man="1"/>
  </rowBreaks>
  <drawing r:id="rId2"/>
  <legacyDrawing r:id="rId3"/>
  <mc:AlternateContent>
    <mc:Choice xmlns:x14="http://schemas.microsoft.com/office/spreadsheetml/2009/9/main" Requires="x14">
      <controls>
        <mc:AlternateContent>
          <mc:Choice Requires="x14">
            <control shapeId="108545" r:id="rId4" name="チェック 1">
              <controlPr defaultSize="0" autoFill="0" autoLine="0" autoPict="0">
                <anchor moveWithCells="1">
                  <from xmlns:xdr="http://schemas.openxmlformats.org/drawingml/2006/spreadsheetDrawing">
                    <xdr:col>2</xdr:col>
                    <xdr:colOff>18415</xdr:colOff>
                    <xdr:row>25</xdr:row>
                    <xdr:rowOff>162560</xdr:rowOff>
                  </from>
                  <to xmlns:xdr="http://schemas.openxmlformats.org/drawingml/2006/spreadsheetDrawing">
                    <xdr:col>2</xdr:col>
                    <xdr:colOff>267335</xdr:colOff>
                    <xdr:row>28</xdr:row>
                    <xdr:rowOff>104775</xdr:rowOff>
                  </to>
                </anchor>
              </controlPr>
            </control>
          </mc:Choice>
        </mc:AlternateContent>
        <mc:AlternateContent>
          <mc:Choice Requires="x14">
            <control shapeId="108546" r:id="rId5" name="チェック 2">
              <controlPr defaultSize="0" autoFill="0" autoLine="0" autoPict="0">
                <anchor moveWithCells="1">
                  <from xmlns:xdr="http://schemas.openxmlformats.org/drawingml/2006/spreadsheetDrawing">
                    <xdr:col>2</xdr:col>
                    <xdr:colOff>1743710</xdr:colOff>
                    <xdr:row>28</xdr:row>
                    <xdr:rowOff>0</xdr:rowOff>
                  </from>
                  <to xmlns:xdr="http://schemas.openxmlformats.org/drawingml/2006/spreadsheetDrawing">
                    <xdr:col>3</xdr:col>
                    <xdr:colOff>9525</xdr:colOff>
                    <xdr:row>29</xdr:row>
                    <xdr:rowOff>47625</xdr:rowOff>
                  </to>
                </anchor>
              </controlPr>
            </control>
          </mc:Choice>
        </mc:AlternateContent>
        <mc:AlternateContent>
          <mc:Choice Requires="x14">
            <control shapeId="108547" r:id="rId6" name="チェック 3">
              <controlPr defaultSize="0" autoFill="0" autoLine="0" autoPict="0">
                <anchor moveWithCells="1">
                  <from xmlns:xdr="http://schemas.openxmlformats.org/drawingml/2006/spreadsheetDrawing">
                    <xdr:col>2</xdr:col>
                    <xdr:colOff>1743710</xdr:colOff>
                    <xdr:row>26</xdr:row>
                    <xdr:rowOff>0</xdr:rowOff>
                  </from>
                  <to xmlns:xdr="http://schemas.openxmlformats.org/drawingml/2006/spreadsheetDrawing">
                    <xdr:col>3</xdr:col>
                    <xdr:colOff>0</xdr:colOff>
                    <xdr:row>28</xdr:row>
                    <xdr:rowOff>38735</xdr:rowOff>
                  </to>
                </anchor>
              </controlPr>
            </control>
          </mc:Choice>
        </mc:AlternateContent>
        <mc:AlternateContent>
          <mc:Choice Requires="x14">
            <control shapeId="108548" r:id="rId7" name="チェック 4">
              <controlPr defaultSize="0" autoFill="0" autoLine="0" autoPict="0">
                <anchor moveWithCells="1">
                  <from xmlns:xdr="http://schemas.openxmlformats.org/drawingml/2006/spreadsheetDrawing">
                    <xdr:col>0</xdr:col>
                    <xdr:colOff>95250</xdr:colOff>
                    <xdr:row>18</xdr:row>
                    <xdr:rowOff>0</xdr:rowOff>
                  </from>
                  <to xmlns:xdr="http://schemas.openxmlformats.org/drawingml/2006/spreadsheetDrawing">
                    <xdr:col>1</xdr:col>
                    <xdr:colOff>247015</xdr:colOff>
                    <xdr:row>19</xdr:row>
                    <xdr:rowOff>57150</xdr:rowOff>
                  </to>
                </anchor>
              </controlPr>
            </control>
          </mc:Choice>
        </mc:AlternateContent>
        <mc:AlternateContent>
          <mc:Choice Requires="x14">
            <control shapeId="108549" r:id="rId8" name="チェック 5">
              <controlPr defaultSize="0" autoFill="0" autoLine="0" autoPict="0">
                <anchor moveWithCells="1">
                  <from xmlns:xdr="http://schemas.openxmlformats.org/drawingml/2006/spreadsheetDrawing">
                    <xdr:col>0</xdr:col>
                    <xdr:colOff>95250</xdr:colOff>
                    <xdr:row>18</xdr:row>
                    <xdr:rowOff>372110</xdr:rowOff>
                  </from>
                  <to xmlns:xdr="http://schemas.openxmlformats.org/drawingml/2006/spreadsheetDrawing">
                    <xdr:col>1</xdr:col>
                    <xdr:colOff>256540</xdr:colOff>
                    <xdr:row>20</xdr:row>
                    <xdr:rowOff>18415</xdr:rowOff>
                  </to>
                </anchor>
              </controlPr>
            </control>
          </mc:Choice>
        </mc:AlternateContent>
        <mc:AlternateContent>
          <mc:Choice Requires="x14">
            <control shapeId="108550" r:id="rId9" name="チェック 6">
              <controlPr defaultSize="0" autoFill="0" autoLine="0" autoPict="0">
                <anchor moveWithCells="1">
                  <from xmlns:xdr="http://schemas.openxmlformats.org/drawingml/2006/spreadsheetDrawing">
                    <xdr:col>0</xdr:col>
                    <xdr:colOff>95250</xdr:colOff>
                    <xdr:row>19</xdr:row>
                    <xdr:rowOff>381635</xdr:rowOff>
                  </from>
                  <to xmlns:xdr="http://schemas.openxmlformats.org/drawingml/2006/spreadsheetDrawing">
                    <xdr:col>1</xdr:col>
                    <xdr:colOff>247015</xdr:colOff>
                    <xdr:row>21</xdr:row>
                    <xdr:rowOff>0</xdr:rowOff>
                  </to>
                </anchor>
              </controlPr>
            </control>
          </mc:Choice>
        </mc:AlternateContent>
        <mc:AlternateContent>
          <mc:Choice Requires="x14">
            <control shapeId="108551" r:id="rId10" name="チェック 7">
              <controlPr defaultSize="0" autoFill="0" autoLine="0" autoPict="0">
                <anchor moveWithCells="1">
                  <from xmlns:xdr="http://schemas.openxmlformats.org/drawingml/2006/spreadsheetDrawing">
                    <xdr:col>2</xdr:col>
                    <xdr:colOff>18415</xdr:colOff>
                    <xdr:row>27</xdr:row>
                    <xdr:rowOff>218440</xdr:rowOff>
                  </from>
                  <to xmlns:xdr="http://schemas.openxmlformats.org/drawingml/2006/spreadsheetDrawing">
                    <xdr:col>2</xdr:col>
                    <xdr:colOff>257175</xdr:colOff>
                    <xdr:row>29</xdr:row>
                    <xdr:rowOff>38100</xdr:rowOff>
                  </to>
                </anchor>
              </controlPr>
            </control>
          </mc:Choice>
        </mc:AlternateContent>
        <mc:AlternateContent>
          <mc:Choice Requires="x14">
            <control shapeId="108552" r:id="rId11" name="チェック 8">
              <controlPr defaultSize="0" autoFill="0" autoLine="0" autoPict="0">
                <anchor moveWithCells="1">
                  <from xmlns:xdr="http://schemas.openxmlformats.org/drawingml/2006/spreadsheetDrawing">
                    <xdr:col>4</xdr:col>
                    <xdr:colOff>857885</xdr:colOff>
                    <xdr:row>25</xdr:row>
                    <xdr:rowOff>142240</xdr:rowOff>
                  </from>
                  <to xmlns:xdr="http://schemas.openxmlformats.org/drawingml/2006/spreadsheetDrawing">
                    <xdr:col>5</xdr:col>
                    <xdr:colOff>9525</xdr:colOff>
                    <xdr:row>28</xdr:row>
                    <xdr:rowOff>114935</xdr:rowOff>
                  </to>
                </anchor>
              </controlPr>
            </control>
          </mc:Choice>
        </mc:AlternateContent>
        <mc:AlternateContent>
          <mc:Choice Requires="x14">
            <control shapeId="108553" r:id="rId12" name="チェック 9">
              <controlPr defaultSize="0" autoFill="0" autoLine="0" autoPict="0">
                <anchor moveWithCells="1">
                  <from xmlns:xdr="http://schemas.openxmlformats.org/drawingml/2006/spreadsheetDrawing">
                    <xdr:col>1</xdr:col>
                    <xdr:colOff>9525</xdr:colOff>
                    <xdr:row>48</xdr:row>
                    <xdr:rowOff>0</xdr:rowOff>
                  </from>
                  <to xmlns:xdr="http://schemas.openxmlformats.org/drawingml/2006/spreadsheetDrawing">
                    <xdr:col>2</xdr:col>
                    <xdr:colOff>1209040</xdr:colOff>
                    <xdr:row>49</xdr:row>
                    <xdr:rowOff>9525</xdr:rowOff>
                  </to>
                </anchor>
              </controlPr>
            </control>
          </mc:Choice>
        </mc:AlternateContent>
        <mc:AlternateContent>
          <mc:Choice Requires="x14">
            <control shapeId="108554" r:id="rId13" name="チェック 10">
              <controlPr defaultSize="0" autoFill="0" autoLine="0" autoPict="0">
                <anchor moveWithCells="1">
                  <from xmlns:xdr="http://schemas.openxmlformats.org/drawingml/2006/spreadsheetDrawing">
                    <xdr:col>1</xdr:col>
                    <xdr:colOff>9525</xdr:colOff>
                    <xdr:row>48</xdr:row>
                    <xdr:rowOff>219710</xdr:rowOff>
                  </from>
                  <to xmlns:xdr="http://schemas.openxmlformats.org/drawingml/2006/spreadsheetDrawing">
                    <xdr:col>2</xdr:col>
                    <xdr:colOff>1437640</xdr:colOff>
                    <xdr:row>49</xdr:row>
                    <xdr:rowOff>228600</xdr:rowOff>
                  </to>
                </anchor>
              </controlPr>
            </control>
          </mc:Choice>
        </mc:AlternateContent>
        <mc:AlternateContent>
          <mc:Choice Requires="x14">
            <control shapeId="108555" r:id="rId14" name="チェック 11">
              <controlPr defaultSize="0" autoFill="0" autoLine="0" autoPict="0">
                <anchor moveWithCells="1">
                  <from xmlns:xdr="http://schemas.openxmlformats.org/drawingml/2006/spreadsheetDrawing">
                    <xdr:col>1</xdr:col>
                    <xdr:colOff>9525</xdr:colOff>
                    <xdr:row>49</xdr:row>
                    <xdr:rowOff>208915</xdr:rowOff>
                  </from>
                  <to xmlns:xdr="http://schemas.openxmlformats.org/drawingml/2006/spreadsheetDrawing">
                    <xdr:col>2</xdr:col>
                    <xdr:colOff>1247775</xdr:colOff>
                    <xdr:row>51</xdr:row>
                    <xdr:rowOff>47625</xdr:rowOff>
                  </to>
                </anchor>
              </controlPr>
            </control>
          </mc:Choice>
        </mc:AlternateContent>
        <mc:AlternateContent>
          <mc:Choice Requires="x14">
            <control shapeId="108556" r:id="rId15" name="チェック 12">
              <controlPr defaultSize="0" autoFill="0" autoLine="0" autoPict="0">
                <anchor moveWithCells="1">
                  <from xmlns:xdr="http://schemas.openxmlformats.org/drawingml/2006/spreadsheetDrawing">
                    <xdr:col>2</xdr:col>
                    <xdr:colOff>1790065</xdr:colOff>
                    <xdr:row>48</xdr:row>
                    <xdr:rowOff>9525</xdr:rowOff>
                  </from>
                  <to xmlns:xdr="http://schemas.openxmlformats.org/drawingml/2006/spreadsheetDrawing">
                    <xdr:col>4</xdr:col>
                    <xdr:colOff>885825</xdr:colOff>
                    <xdr:row>49</xdr:row>
                    <xdr:rowOff>9525</xdr:rowOff>
                  </to>
                </anchor>
              </controlPr>
            </control>
          </mc:Choice>
        </mc:AlternateContent>
        <mc:AlternateContent>
          <mc:Choice Requires="x14">
            <control shapeId="108557" r:id="rId16" name="チェック 13">
              <controlPr defaultSize="0" autoFill="0" autoLine="0" autoPict="0">
                <anchor moveWithCells="1">
                  <from xmlns:xdr="http://schemas.openxmlformats.org/drawingml/2006/spreadsheetDrawing">
                    <xdr:col>2</xdr:col>
                    <xdr:colOff>1790065</xdr:colOff>
                    <xdr:row>48</xdr:row>
                    <xdr:rowOff>228600</xdr:rowOff>
                  </from>
                  <to xmlns:xdr="http://schemas.openxmlformats.org/drawingml/2006/spreadsheetDrawing">
                    <xdr:col>4</xdr:col>
                    <xdr:colOff>885825</xdr:colOff>
                    <xdr:row>50</xdr:row>
                    <xdr:rowOff>0</xdr:rowOff>
                  </to>
                </anchor>
              </controlPr>
            </control>
          </mc:Choice>
        </mc:AlternateContent>
        <mc:AlternateContent>
          <mc:Choice Requires="x14">
            <control shapeId="108558" r:id="rId17" name="チェック 14">
              <controlPr defaultSize="0" autoFill="0" autoLine="0" autoPict="0">
                <anchor moveWithCells="1">
                  <from xmlns:xdr="http://schemas.openxmlformats.org/drawingml/2006/spreadsheetDrawing">
                    <xdr:col>2</xdr:col>
                    <xdr:colOff>1790065</xdr:colOff>
                    <xdr:row>49</xdr:row>
                    <xdr:rowOff>228600</xdr:rowOff>
                  </from>
                  <to xmlns:xdr="http://schemas.openxmlformats.org/drawingml/2006/spreadsheetDrawing">
                    <xdr:col>4</xdr:col>
                    <xdr:colOff>885825</xdr:colOff>
                    <xdr:row>51</xdr:row>
                    <xdr:rowOff>57150</xdr:rowOff>
                  </to>
                </anchor>
              </controlPr>
            </control>
          </mc:Choice>
        </mc:AlternateContent>
        <mc:AlternateContent>
          <mc:Choice Requires="x14">
            <control shapeId="108559" r:id="rId18" name="チェック 15">
              <controlPr defaultSize="0" autoFill="0" autoLine="0" autoPict="0">
                <anchor moveWithCells="1">
                  <from xmlns:xdr="http://schemas.openxmlformats.org/drawingml/2006/spreadsheetDrawing">
                    <xdr:col>1</xdr:col>
                    <xdr:colOff>9525</xdr:colOff>
                    <xdr:row>51</xdr:row>
                    <xdr:rowOff>18415</xdr:rowOff>
                  </from>
                  <to xmlns:xdr="http://schemas.openxmlformats.org/drawingml/2006/spreadsheetDrawing">
                    <xdr:col>2</xdr:col>
                    <xdr:colOff>85725</xdr:colOff>
                    <xdr:row>52</xdr:row>
                    <xdr:rowOff>38100</xdr:rowOff>
                  </to>
                </anchor>
              </controlPr>
            </control>
          </mc:Choice>
        </mc:AlternateContent>
        <mc:AlternateContent>
          <mc:Choice Requires="x14">
            <control shapeId="108560" r:id="rId19" name="チェック 16">
              <controlPr defaultSize="0" autoFill="0" autoLine="0" autoPict="0">
                <anchor moveWithCells="1">
                  <from xmlns:xdr="http://schemas.openxmlformats.org/drawingml/2006/spreadsheetDrawing">
                    <xdr:col>6</xdr:col>
                    <xdr:colOff>76200</xdr:colOff>
                    <xdr:row>48</xdr:row>
                    <xdr:rowOff>38100</xdr:rowOff>
                  </from>
                  <to xmlns:xdr="http://schemas.openxmlformats.org/drawingml/2006/spreadsheetDrawing">
                    <xdr:col>8</xdr:col>
                    <xdr:colOff>533400</xdr:colOff>
                    <xdr:row>48</xdr:row>
                    <xdr:rowOff>228600</xdr:rowOff>
                  </to>
                </anchor>
              </controlPr>
            </control>
          </mc:Choice>
        </mc:AlternateContent>
        <mc:AlternateContent>
          <mc:Choice Requires="x14">
            <control shapeId="108563" r:id="rId20" name="チェック 19">
              <controlPr defaultSize="0" autoFill="0" autoLine="0" autoPict="0">
                <anchor moveWithCells="1">
                  <from xmlns:xdr="http://schemas.openxmlformats.org/drawingml/2006/spreadsheetDrawing">
                    <xdr:col>9</xdr:col>
                    <xdr:colOff>913765</xdr:colOff>
                    <xdr:row>49</xdr:row>
                    <xdr:rowOff>124460</xdr:rowOff>
                  </from>
                  <to xmlns:xdr="http://schemas.openxmlformats.org/drawingml/2006/spreadsheetDrawing">
                    <xdr:col>12</xdr:col>
                    <xdr:colOff>1209675</xdr:colOff>
                    <xdr:row>50</xdr:row>
                    <xdr:rowOff>133350</xdr:rowOff>
                  </to>
                </anchor>
              </controlPr>
            </control>
          </mc:Choice>
        </mc:AlternateContent>
        <mc:AlternateContent>
          <mc:Choice Requires="x14">
            <control shapeId="108564" r:id="rId21" name="チェック 20">
              <controlPr defaultSize="0" autoFill="0" autoLine="0" autoPict="0">
                <anchor moveWithCells="1">
                  <from xmlns:xdr="http://schemas.openxmlformats.org/drawingml/2006/spreadsheetDrawing">
                    <xdr:col>9</xdr:col>
                    <xdr:colOff>913765</xdr:colOff>
                    <xdr:row>50</xdr:row>
                    <xdr:rowOff>57785</xdr:rowOff>
                  </from>
                  <to xmlns:xdr="http://schemas.openxmlformats.org/drawingml/2006/spreadsheetDrawing">
                    <xdr:col>12</xdr:col>
                    <xdr:colOff>732790</xdr:colOff>
                    <xdr:row>51</xdr:row>
                    <xdr:rowOff>142875</xdr:rowOff>
                  </to>
                </anchor>
              </controlPr>
            </control>
          </mc:Choice>
        </mc:AlternateContent>
        <mc:AlternateContent>
          <mc:Choice Requires="x14">
            <control shapeId="108565" r:id="rId22" name="チェック 21">
              <controlPr defaultSize="0" autoFill="0" autoLine="0" autoPict="0">
                <anchor moveWithCells="1">
                  <from xmlns:xdr="http://schemas.openxmlformats.org/drawingml/2006/spreadsheetDrawing">
                    <xdr:col>10</xdr:col>
                    <xdr:colOff>152400</xdr:colOff>
                    <xdr:row>51</xdr:row>
                    <xdr:rowOff>76835</xdr:rowOff>
                  </from>
                  <to xmlns:xdr="http://schemas.openxmlformats.org/drawingml/2006/spreadsheetDrawing">
                    <xdr:col>11</xdr:col>
                    <xdr:colOff>247650</xdr:colOff>
                    <xdr:row>52</xdr:row>
                    <xdr:rowOff>104775</xdr:rowOff>
                  </to>
                </anchor>
              </controlPr>
            </control>
          </mc:Choice>
        </mc:AlternateContent>
        <mc:AlternateContent>
          <mc:Choice Requires="x14">
            <control shapeId="108566" r:id="rId23" name="チェック 22">
              <controlPr defaultSize="0" autoFill="0" autoLine="0" autoPict="0">
                <anchor moveWithCells="1">
                  <from xmlns:xdr="http://schemas.openxmlformats.org/drawingml/2006/spreadsheetDrawing">
                    <xdr:col>6</xdr:col>
                    <xdr:colOff>76200</xdr:colOff>
                    <xdr:row>51</xdr:row>
                    <xdr:rowOff>57150</xdr:rowOff>
                  </from>
                  <to xmlns:xdr="http://schemas.openxmlformats.org/drawingml/2006/spreadsheetDrawing">
                    <xdr:col>10</xdr:col>
                    <xdr:colOff>57150</xdr:colOff>
                    <xdr:row>52</xdr:row>
                    <xdr:rowOff>18415</xdr:rowOff>
                  </to>
                </anchor>
              </controlPr>
            </control>
          </mc:Choice>
        </mc:AlternateContent>
        <mc:AlternateContent>
          <mc:Choice Requires="x14">
            <control shapeId="108567" r:id="rId24" name="チェック 23">
              <controlPr defaultSize="0" autoFill="0" autoLine="0" autoPict="0">
                <anchor moveWithCells="1">
                  <from xmlns:xdr="http://schemas.openxmlformats.org/drawingml/2006/spreadsheetDrawing">
                    <xdr:col>0</xdr:col>
                    <xdr:colOff>95250</xdr:colOff>
                    <xdr:row>20</xdr:row>
                    <xdr:rowOff>381635</xdr:rowOff>
                  </from>
                  <to xmlns:xdr="http://schemas.openxmlformats.org/drawingml/2006/spreadsheetDrawing">
                    <xdr:col>1</xdr:col>
                    <xdr:colOff>133350</xdr:colOff>
                    <xdr:row>22</xdr:row>
                    <xdr:rowOff>9525</xdr:rowOff>
                  </to>
                </anchor>
              </controlPr>
            </control>
          </mc:Choice>
        </mc:AlternateContent>
        <mc:AlternateContent>
          <mc:Choice Requires="x14">
            <control shapeId="108568" r:id="rId25" name="チェック 24">
              <controlPr defaultSize="0" autoFill="0" autoLine="0" autoPict="0">
                <anchor moveWithCells="1">
                  <from xmlns:xdr="http://schemas.openxmlformats.org/drawingml/2006/spreadsheetDrawing">
                    <xdr:col>4</xdr:col>
                    <xdr:colOff>857885</xdr:colOff>
                    <xdr:row>27</xdr:row>
                    <xdr:rowOff>218440</xdr:rowOff>
                  </from>
                  <to xmlns:xdr="http://schemas.openxmlformats.org/drawingml/2006/spreadsheetDrawing">
                    <xdr:col>4</xdr:col>
                    <xdr:colOff>953135</xdr:colOff>
                    <xdr:row>29</xdr:row>
                    <xdr:rowOff>38100</xdr:rowOff>
                  </to>
                </anchor>
              </controlPr>
            </control>
          </mc:Choice>
        </mc:AlternateContent>
        <mc:AlternateContent>
          <mc:Choice Requires="x14">
            <control shapeId="108569" r:id="rId26" name="チェック 25">
              <controlPr defaultSize="0" autoFill="0" autoLine="0" autoPict="0">
                <anchor moveWithCells="1">
                  <from xmlns:xdr="http://schemas.openxmlformats.org/drawingml/2006/spreadsheetDrawing">
                    <xdr:col>7</xdr:col>
                    <xdr:colOff>352425</xdr:colOff>
                    <xdr:row>27</xdr:row>
                    <xdr:rowOff>200025</xdr:rowOff>
                  </from>
                  <to xmlns:xdr="http://schemas.openxmlformats.org/drawingml/2006/spreadsheetDrawing">
                    <xdr:col>8</xdr:col>
                    <xdr:colOff>27940</xdr:colOff>
                    <xdr:row>29</xdr:row>
                    <xdr:rowOff>28575</xdr:rowOff>
                  </to>
                </anchor>
              </controlPr>
            </control>
          </mc:Choice>
        </mc:AlternateContent>
        <mc:AlternateContent>
          <mc:Choice Requires="x14">
            <control shapeId="108573" r:id="rId27" name="チェック 29">
              <controlPr defaultSize="0" autoFill="0" autoLine="0" autoPict="0">
                <anchor moveWithCells="1">
                  <from xmlns:xdr="http://schemas.openxmlformats.org/drawingml/2006/spreadsheetDrawing">
                    <xdr:col>2</xdr:col>
                    <xdr:colOff>1782445</xdr:colOff>
                    <xdr:row>35</xdr:row>
                    <xdr:rowOff>152400</xdr:rowOff>
                  </from>
                  <to xmlns:xdr="http://schemas.openxmlformats.org/drawingml/2006/spreadsheetDrawing">
                    <xdr:col>3</xdr:col>
                    <xdr:colOff>0</xdr:colOff>
                    <xdr:row>37</xdr:row>
                    <xdr:rowOff>114935</xdr:rowOff>
                  </to>
                </anchor>
              </controlPr>
            </control>
          </mc:Choice>
        </mc:AlternateContent>
        <mc:AlternateContent>
          <mc:Choice Requires="x14">
            <control shapeId="108574" r:id="rId28" name="チェック 30">
              <controlPr defaultSize="0" autoFill="0" autoLine="0" autoPict="0">
                <anchor moveWithCells="1">
                  <from xmlns:xdr="http://schemas.openxmlformats.org/drawingml/2006/spreadsheetDrawing">
                    <xdr:col>5</xdr:col>
                    <xdr:colOff>352425</xdr:colOff>
                    <xdr:row>35</xdr:row>
                    <xdr:rowOff>152400</xdr:rowOff>
                  </from>
                  <to xmlns:xdr="http://schemas.openxmlformats.org/drawingml/2006/spreadsheetDrawing">
                    <xdr:col>6</xdr:col>
                    <xdr:colOff>190500</xdr:colOff>
                    <xdr:row>37</xdr:row>
                    <xdr:rowOff>114935</xdr:rowOff>
                  </to>
                </anchor>
              </controlPr>
            </control>
          </mc:Choice>
        </mc:AlternateContent>
        <mc:AlternateContent>
          <mc:Choice Requires="x14">
            <control shapeId="108575" r:id="rId29" name="チェック 31">
              <controlPr defaultSize="0" autoFill="0" autoLine="0" autoPict="0">
                <anchor moveWithCells="1">
                  <from xmlns:xdr="http://schemas.openxmlformats.org/drawingml/2006/spreadsheetDrawing">
                    <xdr:col>2</xdr:col>
                    <xdr:colOff>513715</xdr:colOff>
                    <xdr:row>35</xdr:row>
                    <xdr:rowOff>124460</xdr:rowOff>
                  </from>
                  <to xmlns:xdr="http://schemas.openxmlformats.org/drawingml/2006/spreadsheetDrawing">
                    <xdr:col>2</xdr:col>
                    <xdr:colOff>762635</xdr:colOff>
                    <xdr:row>37</xdr:row>
                    <xdr:rowOff>95250</xdr:rowOff>
                  </to>
                </anchor>
              </controlPr>
            </control>
          </mc:Choice>
        </mc:AlternateContent>
        <mc:AlternateContent>
          <mc:Choice Requires="x14">
            <control shapeId="108576" r:id="rId30" name="チェック 32">
              <controlPr defaultSize="0" autoFill="0" autoLine="0" autoPict="0">
                <anchor moveWithCells="1">
                  <from xmlns:xdr="http://schemas.openxmlformats.org/drawingml/2006/spreadsheetDrawing">
                    <xdr:col>4</xdr:col>
                    <xdr:colOff>38735</xdr:colOff>
                    <xdr:row>35</xdr:row>
                    <xdr:rowOff>152400</xdr:rowOff>
                  </from>
                  <to xmlns:xdr="http://schemas.openxmlformats.org/drawingml/2006/spreadsheetDrawing">
                    <xdr:col>4</xdr:col>
                    <xdr:colOff>285750</xdr:colOff>
                    <xdr:row>37</xdr:row>
                    <xdr:rowOff>114935</xdr:rowOff>
                  </to>
                </anchor>
              </controlPr>
            </control>
          </mc:Choice>
        </mc:AlternateContent>
        <mc:AlternateContent>
          <mc:Choice Requires="x14">
            <control shapeId="108577" r:id="rId31" name="チェック 33">
              <controlPr defaultSize="0" autoFill="0" autoLine="0" autoPict="0">
                <anchor moveWithCells="1">
                  <from xmlns:xdr="http://schemas.openxmlformats.org/drawingml/2006/spreadsheetDrawing">
                    <xdr:col>2</xdr:col>
                    <xdr:colOff>523875</xdr:colOff>
                    <xdr:row>43</xdr:row>
                    <xdr:rowOff>28575</xdr:rowOff>
                  </from>
                  <to xmlns:xdr="http://schemas.openxmlformats.org/drawingml/2006/spreadsheetDrawing">
                    <xdr:col>2</xdr:col>
                    <xdr:colOff>770890</xdr:colOff>
                    <xdr:row>45</xdr:row>
                    <xdr:rowOff>113665</xdr:rowOff>
                  </to>
                </anchor>
              </controlPr>
            </control>
          </mc:Choice>
        </mc:AlternateContent>
        <mc:AlternateContent>
          <mc:Choice Requires="x14">
            <control shapeId="108578" r:id="rId32" name="チェック 34">
              <controlPr defaultSize="0" autoFill="0" autoLine="0" autoPict="0">
                <anchor moveWithCells="1">
                  <from xmlns:xdr="http://schemas.openxmlformats.org/drawingml/2006/spreadsheetDrawing">
                    <xdr:col>2</xdr:col>
                    <xdr:colOff>513715</xdr:colOff>
                    <xdr:row>38</xdr:row>
                    <xdr:rowOff>142240</xdr:rowOff>
                  </from>
                  <to xmlns:xdr="http://schemas.openxmlformats.org/drawingml/2006/spreadsheetDrawing">
                    <xdr:col>2</xdr:col>
                    <xdr:colOff>762635</xdr:colOff>
                    <xdr:row>40</xdr:row>
                    <xdr:rowOff>133350</xdr:rowOff>
                  </to>
                </anchor>
              </controlPr>
            </control>
          </mc:Choice>
        </mc:AlternateContent>
        <mc:AlternateContent>
          <mc:Choice Requires="x14">
            <control shapeId="108579" r:id="rId33" name="チェック 35">
              <controlPr defaultSize="0" autoFill="0" autoLine="0" autoPict="0">
                <anchor moveWithCells="1">
                  <from xmlns:xdr="http://schemas.openxmlformats.org/drawingml/2006/spreadsheetDrawing">
                    <xdr:col>2</xdr:col>
                    <xdr:colOff>523875</xdr:colOff>
                    <xdr:row>37</xdr:row>
                    <xdr:rowOff>133350</xdr:rowOff>
                  </from>
                  <to xmlns:xdr="http://schemas.openxmlformats.org/drawingml/2006/spreadsheetDrawing">
                    <xdr:col>2</xdr:col>
                    <xdr:colOff>770890</xdr:colOff>
                    <xdr:row>39</xdr:row>
                    <xdr:rowOff>114935</xdr:rowOff>
                  </to>
                </anchor>
              </controlPr>
            </control>
          </mc:Choice>
        </mc:AlternateContent>
        <mc:AlternateContent>
          <mc:Choice Requires="x14">
            <control shapeId="108580" r:id="rId34" name="チェック 36">
              <controlPr defaultSize="0" autoFill="0" autoLine="0" autoPict="0">
                <anchor moveWithCells="1">
                  <from xmlns:xdr="http://schemas.openxmlformats.org/drawingml/2006/spreadsheetDrawing">
                    <xdr:col>2</xdr:col>
                    <xdr:colOff>523875</xdr:colOff>
                    <xdr:row>36</xdr:row>
                    <xdr:rowOff>152400</xdr:rowOff>
                  </from>
                  <to xmlns:xdr="http://schemas.openxmlformats.org/drawingml/2006/spreadsheetDrawing">
                    <xdr:col>2</xdr:col>
                    <xdr:colOff>770890</xdr:colOff>
                    <xdr:row>38</xdr:row>
                    <xdr:rowOff>133350</xdr:rowOff>
                  </to>
                </anchor>
              </controlPr>
            </control>
          </mc:Choice>
        </mc:AlternateContent>
        <mc:AlternateContent>
          <mc:Choice Requires="x14">
            <control shapeId="108581" r:id="rId35" name="チェック 37">
              <controlPr defaultSize="0" autoFill="0" autoLine="0" autoPict="0">
                <anchor moveWithCells="1">
                  <from xmlns:xdr="http://schemas.openxmlformats.org/drawingml/2006/spreadsheetDrawing">
                    <xdr:col>6</xdr:col>
                    <xdr:colOff>76200</xdr:colOff>
                    <xdr:row>49</xdr:row>
                    <xdr:rowOff>85725</xdr:rowOff>
                  </from>
                  <to xmlns:xdr="http://schemas.openxmlformats.org/drawingml/2006/spreadsheetDrawing">
                    <xdr:col>9</xdr:col>
                    <xdr:colOff>399415</xdr:colOff>
                    <xdr:row>50</xdr:row>
                    <xdr:rowOff>85725</xdr:rowOff>
                  </to>
                </anchor>
              </controlPr>
            </control>
          </mc:Choice>
        </mc:AlternateContent>
        <mc:AlternateContent>
          <mc:Choice Requires="x14">
            <control shapeId="108582" r:id="rId36" name="チェック 38">
              <controlPr defaultSize="0" autoFill="0" autoLine="0" autoPict="0">
                <anchor moveWithCells="1">
                  <from xmlns:xdr="http://schemas.openxmlformats.org/drawingml/2006/spreadsheetDrawing">
                    <xdr:col>6</xdr:col>
                    <xdr:colOff>76200</xdr:colOff>
                    <xdr:row>50</xdr:row>
                    <xdr:rowOff>66675</xdr:rowOff>
                  </from>
                  <to xmlns:xdr="http://schemas.openxmlformats.org/drawingml/2006/spreadsheetDrawing">
                    <xdr:col>9</xdr:col>
                    <xdr:colOff>152400</xdr:colOff>
                    <xdr:row>51</xdr:row>
                    <xdr:rowOff>85725</xdr:rowOff>
                  </to>
                </anchor>
              </controlPr>
            </control>
          </mc:Choice>
        </mc:AlternateContent>
        <mc:AlternateContent>
          <mc:Choice Requires="x14">
            <control shapeId="108583" r:id="rId37" name="チェック 39">
              <controlPr defaultSize="0" autoFill="0" autoLine="0" autoPict="0">
                <anchor moveWithCells="1">
                  <from xmlns:xdr="http://schemas.openxmlformats.org/drawingml/2006/spreadsheetDrawing">
                    <xdr:col>0</xdr:col>
                    <xdr:colOff>95250</xdr:colOff>
                    <xdr:row>17</xdr:row>
                    <xdr:rowOff>0</xdr:rowOff>
                  </from>
                  <to xmlns:xdr="http://schemas.openxmlformats.org/drawingml/2006/spreadsheetDrawing">
                    <xdr:col>1</xdr:col>
                    <xdr:colOff>247015</xdr:colOff>
                    <xdr:row>18</xdr:row>
                    <xdr:rowOff>56515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W61"/>
  <sheetViews>
    <sheetView showGridLines="0" view="pageBreakPreview" zoomScale="70" zoomScaleNormal="70" zoomScaleSheetLayoutView="70" workbookViewId="0">
      <selection activeCell="A2" sqref="A2:W3"/>
    </sheetView>
  </sheetViews>
  <sheetFormatPr defaultColWidth="5.625" defaultRowHeight="14.25"/>
  <cols>
    <col min="1" max="1" width="3.875" style="183" customWidth="1"/>
    <col min="2" max="2" width="5.625" style="183"/>
    <col min="3" max="3" width="12.875" style="183" customWidth="1"/>
    <col min="4" max="4" width="5.625" style="183"/>
    <col min="5" max="5" width="18" style="183" customWidth="1"/>
    <col min="6" max="21" width="5.625" style="183"/>
    <col min="22" max="22" width="3.875" style="183" customWidth="1"/>
    <col min="23" max="23" width="2.625" style="183" customWidth="1"/>
    <col min="24" max="16384" width="5.625" style="183"/>
  </cols>
  <sheetData>
    <row r="1" spans="1:23" ht="17.25">
      <c r="A1" s="185" t="s">
        <v>182</v>
      </c>
      <c r="B1" s="79"/>
      <c r="C1" s="79"/>
      <c r="D1" s="79"/>
      <c r="E1" s="79"/>
      <c r="F1" s="79"/>
      <c r="G1" s="79"/>
      <c r="H1" s="79"/>
      <c r="I1" s="79"/>
      <c r="J1" s="79"/>
    </row>
    <row r="2" spans="1:23" ht="37.5" customHeight="1">
      <c r="A2" s="186" t="s">
        <v>180</v>
      </c>
      <c r="B2" s="187"/>
      <c r="C2" s="187"/>
      <c r="D2" s="187"/>
      <c r="E2" s="187"/>
      <c r="F2" s="187"/>
      <c r="G2" s="187"/>
      <c r="H2" s="187"/>
      <c r="I2" s="187"/>
      <c r="J2" s="187"/>
      <c r="K2" s="187"/>
      <c r="L2" s="187"/>
      <c r="M2" s="187"/>
      <c r="N2" s="187"/>
      <c r="O2" s="187"/>
      <c r="P2" s="187"/>
      <c r="Q2" s="187"/>
      <c r="R2" s="187"/>
      <c r="S2" s="187"/>
      <c r="T2" s="187"/>
      <c r="U2" s="187"/>
      <c r="V2" s="187"/>
      <c r="W2" s="187"/>
    </row>
    <row r="3" spans="1:23" ht="32.25" customHeight="1">
      <c r="A3" s="187"/>
      <c r="B3" s="187"/>
      <c r="C3" s="187"/>
      <c r="D3" s="187"/>
      <c r="E3" s="187"/>
      <c r="F3" s="187"/>
      <c r="G3" s="187"/>
      <c r="H3" s="187"/>
      <c r="I3" s="187"/>
      <c r="J3" s="187"/>
      <c r="K3" s="187"/>
      <c r="L3" s="187"/>
      <c r="M3" s="187"/>
      <c r="N3" s="187"/>
      <c r="O3" s="187"/>
      <c r="P3" s="187"/>
      <c r="Q3" s="187"/>
      <c r="R3" s="187"/>
      <c r="S3" s="187"/>
      <c r="T3" s="187"/>
      <c r="U3" s="187"/>
      <c r="V3" s="187"/>
      <c r="W3" s="187"/>
    </row>
    <row r="4" spans="1:23" s="40" customFormat="1" ht="9.75" customHeight="1">
      <c r="A4" s="4"/>
      <c r="B4" s="189"/>
      <c r="C4" s="189"/>
      <c r="D4" s="189"/>
      <c r="E4" s="189"/>
      <c r="F4" s="189"/>
      <c r="G4" s="189"/>
      <c r="H4" s="189"/>
      <c r="I4" s="189"/>
      <c r="J4" s="189"/>
    </row>
    <row r="5" spans="1:23" s="184" customFormat="1" ht="18.75">
      <c r="A5" s="1"/>
      <c r="B5" s="190"/>
      <c r="C5" s="190"/>
      <c r="D5" s="190"/>
      <c r="E5" s="190"/>
      <c r="F5" s="190"/>
      <c r="G5" s="190"/>
      <c r="H5" s="1"/>
      <c r="I5" s="1"/>
      <c r="J5" s="1"/>
      <c r="P5" s="242" t="s">
        <v>30</v>
      </c>
      <c r="Q5" s="242"/>
      <c r="R5" s="242"/>
      <c r="S5" s="249"/>
      <c r="T5" s="249"/>
      <c r="U5" s="249"/>
      <c r="V5" s="249"/>
    </row>
    <row r="6" spans="1:23" s="184" customFormat="1" ht="18.75">
      <c r="A6" s="1"/>
      <c r="B6" s="190"/>
      <c r="C6" s="190"/>
      <c r="D6" s="190"/>
      <c r="E6" s="190"/>
      <c r="F6" s="190"/>
      <c r="G6" s="190"/>
      <c r="H6" s="1"/>
      <c r="I6" s="1"/>
      <c r="J6" s="1"/>
      <c r="P6" s="242"/>
      <c r="Q6" s="242"/>
      <c r="R6" s="242"/>
      <c r="S6" s="250"/>
      <c r="T6" s="250"/>
      <c r="U6" s="250"/>
      <c r="V6" s="250"/>
    </row>
    <row r="7" spans="1:23" s="40" customFormat="1" ht="15">
      <c r="A7" s="4"/>
      <c r="B7" s="4"/>
      <c r="C7" s="255" t="s">
        <v>51</v>
      </c>
      <c r="D7" s="4"/>
      <c r="E7" s="4"/>
      <c r="F7" s="4"/>
      <c r="G7" s="4"/>
      <c r="H7" s="4"/>
      <c r="I7" s="4"/>
      <c r="J7" s="4"/>
    </row>
    <row r="8" spans="1:23" s="40" customFormat="1" ht="23.1" customHeight="1">
      <c r="A8" s="4"/>
      <c r="B8" s="4"/>
      <c r="C8" s="320" t="s">
        <v>35</v>
      </c>
      <c r="D8" s="205"/>
      <c r="E8" s="213"/>
      <c r="F8" s="213"/>
      <c r="G8" s="213"/>
      <c r="H8" s="213"/>
      <c r="I8" s="213"/>
      <c r="J8" s="213"/>
      <c r="K8" s="230"/>
    </row>
    <row r="9" spans="1:23" s="40" customFormat="1" ht="23.1" customHeight="1">
      <c r="A9" s="4"/>
      <c r="B9" s="4"/>
      <c r="C9" s="321" t="s">
        <v>53</v>
      </c>
      <c r="D9" s="206"/>
      <c r="E9" s="214"/>
      <c r="F9" s="214"/>
      <c r="G9" s="214"/>
      <c r="H9" s="214"/>
      <c r="I9" s="214"/>
      <c r="J9" s="214"/>
      <c r="K9" s="231"/>
    </row>
    <row r="10" spans="1:23" s="40" customFormat="1" ht="23.1" customHeight="1">
      <c r="A10" s="4"/>
      <c r="B10" s="4"/>
      <c r="C10" s="322" t="s">
        <v>93</v>
      </c>
      <c r="D10" s="207"/>
      <c r="E10" s="215"/>
      <c r="F10" s="221" t="s">
        <v>94</v>
      </c>
      <c r="G10" s="221"/>
      <c r="H10" s="221"/>
      <c r="I10" s="221"/>
      <c r="J10" s="221"/>
      <c r="K10" s="232"/>
    </row>
    <row r="11" spans="1:23" s="40" customFormat="1" ht="23.1" customHeight="1">
      <c r="A11" s="4"/>
      <c r="B11" s="4"/>
      <c r="C11" s="323" t="s">
        <v>96</v>
      </c>
      <c r="D11" s="208"/>
      <c r="E11" s="216"/>
      <c r="F11" s="222" t="s">
        <v>94</v>
      </c>
      <c r="G11" s="222"/>
      <c r="H11" s="222"/>
      <c r="I11" s="222"/>
      <c r="J11" s="222"/>
      <c r="K11" s="233"/>
    </row>
    <row r="12" spans="1:23" ht="9.9499999999999993" customHeight="1">
      <c r="A12" s="79"/>
      <c r="B12" s="79"/>
      <c r="C12" s="79"/>
      <c r="D12" s="79"/>
      <c r="E12" s="79"/>
      <c r="F12" s="79"/>
      <c r="G12" s="79"/>
      <c r="H12" s="79"/>
      <c r="I12" s="79"/>
      <c r="J12" s="79"/>
    </row>
    <row r="13" spans="1:23" ht="20.100000000000001" customHeight="1">
      <c r="A13" s="79"/>
      <c r="B13" s="191" t="s">
        <v>98</v>
      </c>
      <c r="C13" s="191"/>
      <c r="D13" s="191"/>
      <c r="E13" s="217">
        <f>$C$17+$E$17-$G$17+B43</f>
        <v>0</v>
      </c>
      <c r="F13" s="223"/>
      <c r="G13" s="223"/>
      <c r="H13" s="223"/>
      <c r="I13" s="223"/>
      <c r="J13" s="229" t="s">
        <v>23</v>
      </c>
      <c r="K13" s="234"/>
      <c r="M13" s="239"/>
      <c r="N13" s="239"/>
      <c r="O13" s="239"/>
      <c r="P13" s="239"/>
      <c r="Q13" s="239"/>
      <c r="R13" s="239"/>
      <c r="T13" s="184"/>
      <c r="U13" s="184"/>
    </row>
    <row r="14" spans="1:23" ht="20.100000000000001" customHeight="1">
      <c r="A14" s="79"/>
      <c r="B14" s="191"/>
      <c r="C14" s="191"/>
      <c r="D14" s="191"/>
      <c r="E14" s="218"/>
      <c r="F14" s="218"/>
      <c r="G14" s="218"/>
      <c r="H14" s="218"/>
      <c r="I14" s="218"/>
      <c r="J14" s="229"/>
      <c r="K14" s="234"/>
      <c r="M14" s="239"/>
      <c r="N14" s="239"/>
      <c r="O14" s="239"/>
      <c r="P14" s="239"/>
      <c r="Q14" s="239"/>
      <c r="R14" s="239"/>
      <c r="T14" s="184"/>
      <c r="U14" s="184"/>
    </row>
    <row r="15" spans="1:23" ht="9.9499999999999993" customHeight="1">
      <c r="A15" s="79"/>
      <c r="B15" s="79"/>
      <c r="C15" s="79"/>
      <c r="D15" s="79"/>
      <c r="E15" s="79"/>
      <c r="F15" s="79"/>
      <c r="G15" s="79"/>
      <c r="H15" s="79"/>
      <c r="I15" s="79"/>
      <c r="J15" s="79"/>
    </row>
    <row r="16" spans="1:23" ht="39.950000000000003" customHeight="1">
      <c r="A16" s="79"/>
      <c r="B16" s="79"/>
      <c r="C16" s="201" t="s">
        <v>99</v>
      </c>
      <c r="D16" s="209"/>
      <c r="E16" s="219" t="s">
        <v>100</v>
      </c>
      <c r="F16" s="224"/>
      <c r="G16" s="219" t="s">
        <v>101</v>
      </c>
      <c r="H16" s="224"/>
      <c r="I16" s="188"/>
      <c r="J16" s="188"/>
    </row>
    <row r="17" spans="1:21" ht="24.95" customHeight="1">
      <c r="A17" s="79"/>
      <c r="B17" s="79"/>
      <c r="C17" s="202">
        <f>$P$26+$P$39</f>
        <v>0</v>
      </c>
      <c r="D17" s="210"/>
      <c r="E17" s="220">
        <f>$S$26+$S$39</f>
        <v>0</v>
      </c>
      <c r="F17" s="225"/>
      <c r="G17" s="226"/>
      <c r="H17" s="227"/>
      <c r="I17" s="228"/>
      <c r="J17" s="228"/>
    </row>
    <row r="18" spans="1:21" ht="9.9499999999999993" customHeight="1">
      <c r="A18" s="79"/>
      <c r="B18" s="79"/>
      <c r="C18" s="79"/>
      <c r="D18" s="79"/>
      <c r="E18" s="79"/>
      <c r="F18" s="79"/>
      <c r="G18" s="79"/>
      <c r="H18" s="79"/>
      <c r="I18" s="79"/>
      <c r="J18" s="79"/>
    </row>
    <row r="19" spans="1:21" ht="18" customHeight="1">
      <c r="A19" s="79"/>
      <c r="B19" s="79" t="s">
        <v>14</v>
      </c>
      <c r="C19" s="79"/>
      <c r="D19" s="79"/>
      <c r="E19" s="79"/>
      <c r="F19" s="79"/>
      <c r="G19" s="79"/>
      <c r="H19" s="79"/>
      <c r="I19" s="79"/>
      <c r="J19" s="79"/>
    </row>
    <row r="20" spans="1:21" s="21" customFormat="1" ht="24.95" customHeight="1">
      <c r="A20" s="188"/>
      <c r="B20" s="316" t="s">
        <v>102</v>
      </c>
      <c r="C20" s="316" t="s">
        <v>103</v>
      </c>
      <c r="D20" s="316"/>
      <c r="E20" s="316"/>
      <c r="F20" s="316"/>
      <c r="G20" s="316"/>
      <c r="H20" s="316"/>
      <c r="I20" s="316"/>
      <c r="J20" s="316"/>
      <c r="K20" s="243" t="s">
        <v>5</v>
      </c>
      <c r="L20" s="243"/>
      <c r="M20" s="243" t="s">
        <v>104</v>
      </c>
      <c r="N20" s="243"/>
      <c r="O20" s="243"/>
      <c r="P20" s="243" t="s">
        <v>106</v>
      </c>
      <c r="Q20" s="243"/>
      <c r="R20" s="243"/>
      <c r="S20" s="251" t="s">
        <v>107</v>
      </c>
      <c r="T20" s="251"/>
      <c r="U20" s="251"/>
    </row>
    <row r="21" spans="1:21" ht="24.95" customHeight="1">
      <c r="A21" s="79"/>
      <c r="B21" s="317">
        <v>1</v>
      </c>
      <c r="C21" s="203"/>
      <c r="D21" s="203"/>
      <c r="E21" s="203"/>
      <c r="F21" s="203"/>
      <c r="G21" s="203"/>
      <c r="H21" s="203"/>
      <c r="I21" s="203"/>
      <c r="J21" s="203"/>
      <c r="K21" s="236"/>
      <c r="L21" s="402" t="s">
        <v>12</v>
      </c>
      <c r="M21" s="327"/>
      <c r="N21" s="327"/>
      <c r="O21" s="327"/>
      <c r="P21" s="328">
        <f>K21*M21</f>
        <v>0</v>
      </c>
      <c r="Q21" s="328"/>
      <c r="R21" s="328"/>
      <c r="S21" s="327"/>
      <c r="T21" s="327"/>
      <c r="U21" s="327"/>
    </row>
    <row r="22" spans="1:21" ht="24.95" customHeight="1">
      <c r="A22" s="79"/>
      <c r="B22" s="317">
        <v>2</v>
      </c>
      <c r="C22" s="386"/>
      <c r="D22" s="393"/>
      <c r="E22" s="393"/>
      <c r="F22" s="393"/>
      <c r="G22" s="393"/>
      <c r="H22" s="393"/>
      <c r="I22" s="393"/>
      <c r="J22" s="397"/>
      <c r="K22" s="236"/>
      <c r="L22" s="402" t="s">
        <v>12</v>
      </c>
      <c r="M22" s="403"/>
      <c r="N22" s="404"/>
      <c r="O22" s="405"/>
      <c r="P22" s="328">
        <f>K22*M22</f>
        <v>0</v>
      </c>
      <c r="Q22" s="328"/>
      <c r="R22" s="328"/>
      <c r="S22" s="403"/>
      <c r="T22" s="404"/>
      <c r="U22" s="405"/>
    </row>
    <row r="23" spans="1:21" ht="24.95" customHeight="1">
      <c r="A23" s="79"/>
      <c r="B23" s="317">
        <v>3</v>
      </c>
      <c r="C23" s="386"/>
      <c r="D23" s="393"/>
      <c r="E23" s="393"/>
      <c r="F23" s="393"/>
      <c r="G23" s="393"/>
      <c r="H23" s="393"/>
      <c r="I23" s="393"/>
      <c r="J23" s="397"/>
      <c r="K23" s="236"/>
      <c r="L23" s="402" t="s">
        <v>12</v>
      </c>
      <c r="M23" s="403"/>
      <c r="N23" s="404"/>
      <c r="O23" s="405"/>
      <c r="P23" s="328">
        <f>K23*M23</f>
        <v>0</v>
      </c>
      <c r="Q23" s="328"/>
      <c r="R23" s="328"/>
      <c r="S23" s="403"/>
      <c r="T23" s="404"/>
      <c r="U23" s="405"/>
    </row>
    <row r="24" spans="1:21" ht="24.95" customHeight="1">
      <c r="A24" s="79"/>
      <c r="B24" s="317">
        <v>4</v>
      </c>
      <c r="C24" s="386"/>
      <c r="D24" s="393"/>
      <c r="E24" s="393"/>
      <c r="F24" s="393"/>
      <c r="G24" s="393"/>
      <c r="H24" s="393"/>
      <c r="I24" s="393"/>
      <c r="J24" s="397"/>
      <c r="K24" s="236"/>
      <c r="L24" s="402" t="s">
        <v>12</v>
      </c>
      <c r="M24" s="403"/>
      <c r="N24" s="404"/>
      <c r="O24" s="405"/>
      <c r="P24" s="328">
        <f>K24*M24</f>
        <v>0</v>
      </c>
      <c r="Q24" s="328"/>
      <c r="R24" s="328"/>
      <c r="S24" s="403"/>
      <c r="T24" s="404"/>
      <c r="U24" s="405"/>
    </row>
    <row r="25" spans="1:21" ht="24.95" customHeight="1">
      <c r="A25" s="79"/>
      <c r="B25" s="317">
        <v>5</v>
      </c>
      <c r="C25" s="386"/>
      <c r="D25" s="393"/>
      <c r="E25" s="393"/>
      <c r="F25" s="393"/>
      <c r="G25" s="393"/>
      <c r="H25" s="393"/>
      <c r="I25" s="393"/>
      <c r="J25" s="397"/>
      <c r="K25" s="236"/>
      <c r="L25" s="402" t="s">
        <v>12</v>
      </c>
      <c r="M25" s="403"/>
      <c r="N25" s="404"/>
      <c r="O25" s="405"/>
      <c r="P25" s="328">
        <f>K25*M25</f>
        <v>0</v>
      </c>
      <c r="Q25" s="328"/>
      <c r="R25" s="328"/>
      <c r="S25" s="403"/>
      <c r="T25" s="404"/>
      <c r="U25" s="405"/>
    </row>
    <row r="26" spans="1:21" ht="24.95" customHeight="1">
      <c r="A26" s="79"/>
      <c r="B26" s="79"/>
      <c r="C26" s="79"/>
      <c r="D26" s="79"/>
      <c r="E26" s="79"/>
      <c r="F26" s="79"/>
      <c r="G26" s="79"/>
      <c r="H26" s="79"/>
      <c r="I26" s="79"/>
      <c r="J26" s="79"/>
      <c r="M26" s="243" t="s">
        <v>108</v>
      </c>
      <c r="N26" s="243"/>
      <c r="O26" s="243"/>
      <c r="P26" s="329">
        <f>SUM(P21:R25)</f>
        <v>0</v>
      </c>
      <c r="Q26" s="330"/>
      <c r="R26" s="331"/>
      <c r="S26" s="329">
        <f>SUM(S21:U25)</f>
        <v>0</v>
      </c>
      <c r="T26" s="330"/>
      <c r="U26" s="331"/>
    </row>
    <row r="27" spans="1:21" ht="20.100000000000001" customHeight="1">
      <c r="A27" s="79"/>
      <c r="B27" s="79" t="s">
        <v>136</v>
      </c>
      <c r="C27" s="79"/>
      <c r="D27" s="79"/>
      <c r="E27" s="79"/>
      <c r="F27" s="79"/>
      <c r="G27" s="79"/>
      <c r="H27" s="79"/>
      <c r="I27" s="79"/>
      <c r="J27" s="79"/>
      <c r="M27" s="241"/>
      <c r="N27" s="241"/>
      <c r="O27" s="241"/>
      <c r="P27" s="246"/>
      <c r="Q27" s="246"/>
      <c r="R27" s="246"/>
      <c r="S27" s="246"/>
      <c r="T27" s="246"/>
      <c r="U27" s="246"/>
    </row>
    <row r="28" spans="1:21" s="21" customFormat="1" ht="24.95" customHeight="1">
      <c r="A28" s="188"/>
      <c r="B28" s="316" t="s">
        <v>102</v>
      </c>
      <c r="C28" s="316" t="s">
        <v>103</v>
      </c>
      <c r="D28" s="316"/>
      <c r="E28" s="316"/>
      <c r="F28" s="316"/>
      <c r="G28" s="316"/>
      <c r="H28" s="316"/>
      <c r="I28" s="316"/>
      <c r="J28" s="316"/>
      <c r="K28" s="243" t="s">
        <v>5</v>
      </c>
      <c r="L28" s="243"/>
      <c r="M28" s="243" t="s">
        <v>104</v>
      </c>
      <c r="N28" s="243"/>
      <c r="O28" s="243"/>
      <c r="P28" s="243" t="s">
        <v>106</v>
      </c>
      <c r="Q28" s="243"/>
      <c r="R28" s="243"/>
      <c r="S28" s="251" t="s">
        <v>107</v>
      </c>
      <c r="T28" s="251"/>
      <c r="U28" s="251"/>
    </row>
    <row r="29" spans="1:21" ht="24.95" customHeight="1">
      <c r="A29" s="79"/>
      <c r="B29" s="317">
        <v>1</v>
      </c>
      <c r="C29" s="203"/>
      <c r="D29" s="203"/>
      <c r="E29" s="203"/>
      <c r="F29" s="203"/>
      <c r="G29" s="203"/>
      <c r="H29" s="203"/>
      <c r="I29" s="203"/>
      <c r="J29" s="203"/>
      <c r="K29" s="236"/>
      <c r="L29" s="326"/>
      <c r="M29" s="327"/>
      <c r="N29" s="327"/>
      <c r="O29" s="327"/>
      <c r="P29" s="328">
        <f t="shared" ref="P29:P38" si="0">K29*M29</f>
        <v>0</v>
      </c>
      <c r="Q29" s="328"/>
      <c r="R29" s="328"/>
      <c r="S29" s="327"/>
      <c r="T29" s="327"/>
      <c r="U29" s="327"/>
    </row>
    <row r="30" spans="1:21" ht="24.95" customHeight="1">
      <c r="A30" s="79"/>
      <c r="B30" s="317">
        <v>2</v>
      </c>
      <c r="C30" s="203"/>
      <c r="D30" s="203"/>
      <c r="E30" s="203"/>
      <c r="F30" s="203"/>
      <c r="G30" s="203"/>
      <c r="H30" s="203"/>
      <c r="I30" s="203"/>
      <c r="J30" s="203"/>
      <c r="K30" s="236"/>
      <c r="L30" s="326"/>
      <c r="M30" s="327"/>
      <c r="N30" s="327"/>
      <c r="O30" s="327"/>
      <c r="P30" s="328">
        <f t="shared" si="0"/>
        <v>0</v>
      </c>
      <c r="Q30" s="328"/>
      <c r="R30" s="328"/>
      <c r="S30" s="327"/>
      <c r="T30" s="327"/>
      <c r="U30" s="327"/>
    </row>
    <row r="31" spans="1:21" ht="24.95" customHeight="1">
      <c r="A31" s="79"/>
      <c r="B31" s="317">
        <v>3</v>
      </c>
      <c r="C31" s="203"/>
      <c r="D31" s="203"/>
      <c r="E31" s="203"/>
      <c r="F31" s="203"/>
      <c r="G31" s="203"/>
      <c r="H31" s="203"/>
      <c r="I31" s="203"/>
      <c r="J31" s="203"/>
      <c r="K31" s="236"/>
      <c r="L31" s="326"/>
      <c r="M31" s="327"/>
      <c r="N31" s="327"/>
      <c r="O31" s="327"/>
      <c r="P31" s="328">
        <f t="shared" si="0"/>
        <v>0</v>
      </c>
      <c r="Q31" s="328"/>
      <c r="R31" s="328"/>
      <c r="S31" s="327"/>
      <c r="T31" s="327"/>
      <c r="U31" s="327"/>
    </row>
    <row r="32" spans="1:21" ht="24.95" customHeight="1">
      <c r="A32" s="79"/>
      <c r="B32" s="317">
        <v>4</v>
      </c>
      <c r="C32" s="203"/>
      <c r="D32" s="203"/>
      <c r="E32" s="203"/>
      <c r="F32" s="203"/>
      <c r="G32" s="203"/>
      <c r="H32" s="203"/>
      <c r="I32" s="203"/>
      <c r="J32" s="203"/>
      <c r="K32" s="236"/>
      <c r="L32" s="326"/>
      <c r="M32" s="327"/>
      <c r="N32" s="327"/>
      <c r="O32" s="327"/>
      <c r="P32" s="328">
        <f t="shared" si="0"/>
        <v>0</v>
      </c>
      <c r="Q32" s="328"/>
      <c r="R32" s="328"/>
      <c r="S32" s="327"/>
      <c r="T32" s="327"/>
      <c r="U32" s="327"/>
    </row>
    <row r="33" spans="1:21" ht="24.95" customHeight="1">
      <c r="A33" s="79"/>
      <c r="B33" s="317">
        <v>5</v>
      </c>
      <c r="C33" s="203"/>
      <c r="D33" s="203"/>
      <c r="E33" s="203"/>
      <c r="F33" s="203"/>
      <c r="G33" s="203"/>
      <c r="H33" s="203"/>
      <c r="I33" s="203"/>
      <c r="J33" s="203"/>
      <c r="K33" s="236"/>
      <c r="L33" s="326"/>
      <c r="M33" s="327"/>
      <c r="N33" s="327"/>
      <c r="O33" s="327"/>
      <c r="P33" s="328">
        <f t="shared" si="0"/>
        <v>0</v>
      </c>
      <c r="Q33" s="328"/>
      <c r="R33" s="328"/>
      <c r="S33" s="327"/>
      <c r="T33" s="327"/>
      <c r="U33" s="327"/>
    </row>
    <row r="34" spans="1:21" ht="24.95" customHeight="1">
      <c r="A34" s="79"/>
      <c r="B34" s="317">
        <v>6</v>
      </c>
      <c r="C34" s="203"/>
      <c r="D34" s="203"/>
      <c r="E34" s="203"/>
      <c r="F34" s="203"/>
      <c r="G34" s="203"/>
      <c r="H34" s="203"/>
      <c r="I34" s="203"/>
      <c r="J34" s="203"/>
      <c r="K34" s="236"/>
      <c r="L34" s="326"/>
      <c r="M34" s="327"/>
      <c r="N34" s="327"/>
      <c r="O34" s="327"/>
      <c r="P34" s="328">
        <f t="shared" si="0"/>
        <v>0</v>
      </c>
      <c r="Q34" s="328"/>
      <c r="R34" s="328"/>
      <c r="S34" s="327"/>
      <c r="T34" s="327"/>
      <c r="U34" s="327"/>
    </row>
    <row r="35" spans="1:21" ht="24.95" customHeight="1">
      <c r="A35" s="79"/>
      <c r="B35" s="317">
        <v>7</v>
      </c>
      <c r="C35" s="203"/>
      <c r="D35" s="203"/>
      <c r="E35" s="203"/>
      <c r="F35" s="203"/>
      <c r="G35" s="203"/>
      <c r="H35" s="203"/>
      <c r="I35" s="203"/>
      <c r="J35" s="203"/>
      <c r="K35" s="236"/>
      <c r="L35" s="326"/>
      <c r="M35" s="327"/>
      <c r="N35" s="327"/>
      <c r="O35" s="327"/>
      <c r="P35" s="328">
        <f t="shared" si="0"/>
        <v>0</v>
      </c>
      <c r="Q35" s="328"/>
      <c r="R35" s="328"/>
      <c r="S35" s="327"/>
      <c r="T35" s="327"/>
      <c r="U35" s="327"/>
    </row>
    <row r="36" spans="1:21" ht="24.95" customHeight="1">
      <c r="A36" s="79"/>
      <c r="B36" s="317">
        <v>8</v>
      </c>
      <c r="C36" s="203"/>
      <c r="D36" s="203"/>
      <c r="E36" s="203"/>
      <c r="F36" s="203"/>
      <c r="G36" s="203"/>
      <c r="H36" s="203"/>
      <c r="I36" s="203"/>
      <c r="J36" s="203"/>
      <c r="K36" s="236"/>
      <c r="L36" s="326"/>
      <c r="M36" s="327"/>
      <c r="N36" s="327"/>
      <c r="O36" s="327"/>
      <c r="P36" s="328">
        <f t="shared" si="0"/>
        <v>0</v>
      </c>
      <c r="Q36" s="328"/>
      <c r="R36" s="328"/>
      <c r="S36" s="327"/>
      <c r="T36" s="327"/>
      <c r="U36" s="327"/>
    </row>
    <row r="37" spans="1:21" ht="24.95" customHeight="1">
      <c r="A37" s="79"/>
      <c r="B37" s="317">
        <v>9</v>
      </c>
      <c r="C37" s="203"/>
      <c r="D37" s="203"/>
      <c r="E37" s="203"/>
      <c r="F37" s="203"/>
      <c r="G37" s="203"/>
      <c r="H37" s="203"/>
      <c r="I37" s="203"/>
      <c r="J37" s="203"/>
      <c r="K37" s="236"/>
      <c r="L37" s="326"/>
      <c r="M37" s="327"/>
      <c r="N37" s="327"/>
      <c r="O37" s="327"/>
      <c r="P37" s="328">
        <f t="shared" si="0"/>
        <v>0</v>
      </c>
      <c r="Q37" s="328"/>
      <c r="R37" s="328"/>
      <c r="S37" s="327"/>
      <c r="T37" s="327"/>
      <c r="U37" s="327"/>
    </row>
    <row r="38" spans="1:21" ht="24.95" customHeight="1">
      <c r="A38" s="79"/>
      <c r="B38" s="317">
        <v>10</v>
      </c>
      <c r="C38" s="203"/>
      <c r="D38" s="203"/>
      <c r="E38" s="203"/>
      <c r="F38" s="203"/>
      <c r="G38" s="203"/>
      <c r="H38" s="203"/>
      <c r="I38" s="203"/>
      <c r="J38" s="203"/>
      <c r="K38" s="236"/>
      <c r="L38" s="326"/>
      <c r="M38" s="327"/>
      <c r="N38" s="327"/>
      <c r="O38" s="327"/>
      <c r="P38" s="328">
        <f t="shared" si="0"/>
        <v>0</v>
      </c>
      <c r="Q38" s="328"/>
      <c r="R38" s="328"/>
      <c r="S38" s="327"/>
      <c r="T38" s="327"/>
      <c r="U38" s="327"/>
    </row>
    <row r="39" spans="1:21" ht="24.95" customHeight="1">
      <c r="A39" s="79"/>
      <c r="B39" s="79"/>
      <c r="C39" s="79"/>
      <c r="D39" s="79"/>
      <c r="E39" s="79"/>
      <c r="F39" s="79"/>
      <c r="G39" s="79"/>
      <c r="H39" s="79"/>
      <c r="I39" s="79"/>
      <c r="J39" s="79"/>
      <c r="M39" s="243" t="s">
        <v>108</v>
      </c>
      <c r="N39" s="243"/>
      <c r="O39" s="243"/>
      <c r="P39" s="329">
        <f>SUM(P29:R38)</f>
        <v>0</v>
      </c>
      <c r="Q39" s="330"/>
      <c r="R39" s="331"/>
      <c r="S39" s="329">
        <f>SUM(S29:U38)</f>
        <v>0</v>
      </c>
      <c r="T39" s="330"/>
      <c r="U39" s="331"/>
    </row>
    <row r="40" spans="1:21" ht="29.25" customHeight="1">
      <c r="A40" s="79"/>
      <c r="B40" s="79"/>
      <c r="C40" s="79"/>
      <c r="D40" s="79"/>
      <c r="E40" s="79"/>
      <c r="F40" s="79"/>
      <c r="G40" s="79"/>
      <c r="H40" s="79"/>
      <c r="I40" s="79"/>
      <c r="J40" s="79"/>
    </row>
    <row r="41" spans="1:21" ht="24.95" customHeight="1">
      <c r="A41" s="79"/>
      <c r="B41" s="378" t="s">
        <v>174</v>
      </c>
      <c r="C41" s="79"/>
      <c r="D41" s="79"/>
      <c r="E41" s="79"/>
      <c r="F41" s="79"/>
      <c r="G41" s="79"/>
      <c r="H41" s="79"/>
      <c r="I41" s="79"/>
      <c r="J41" s="79"/>
      <c r="M41" s="241"/>
      <c r="N41" s="241"/>
      <c r="O41" s="241"/>
      <c r="P41" s="246"/>
      <c r="Q41" s="246"/>
      <c r="R41" s="246"/>
      <c r="S41" s="246"/>
      <c r="T41" s="246"/>
      <c r="U41" s="246"/>
    </row>
    <row r="42" spans="1:21" ht="24.95" customHeight="1">
      <c r="A42" s="79"/>
      <c r="B42" s="209" t="s">
        <v>18</v>
      </c>
      <c r="C42" s="209"/>
      <c r="D42" s="79"/>
      <c r="E42" s="79"/>
      <c r="F42" s="79"/>
      <c r="G42" s="79"/>
      <c r="H42" s="79"/>
      <c r="I42" s="79"/>
      <c r="J42" s="79"/>
      <c r="M42" s="241"/>
      <c r="N42" s="241"/>
      <c r="O42" s="241"/>
      <c r="P42" s="246"/>
      <c r="Q42" s="246"/>
      <c r="R42" s="246"/>
      <c r="S42" s="246"/>
      <c r="T42" s="246"/>
      <c r="U42" s="246"/>
    </row>
    <row r="43" spans="1:21" ht="24.95" customHeight="1">
      <c r="A43" s="79"/>
      <c r="B43" s="202">
        <f>H49</f>
        <v>0</v>
      </c>
      <c r="C43" s="210"/>
      <c r="D43" s="79"/>
      <c r="E43" s="79"/>
      <c r="F43" s="79"/>
      <c r="G43" s="79"/>
      <c r="H43" s="79"/>
      <c r="I43" s="79"/>
      <c r="J43" s="79"/>
      <c r="M43" s="241"/>
      <c r="N43" s="241"/>
      <c r="O43" s="241"/>
      <c r="P43" s="246"/>
      <c r="Q43" s="246"/>
      <c r="R43" s="246"/>
      <c r="S43" s="246"/>
      <c r="T43" s="246"/>
      <c r="U43" s="246"/>
    </row>
    <row r="44" spans="1:21" ht="26.25" customHeight="1">
      <c r="A44" s="79"/>
      <c r="B44" s="79"/>
      <c r="C44" s="79"/>
      <c r="D44" s="79"/>
      <c r="E44" s="79"/>
      <c r="F44" s="79"/>
      <c r="G44" s="79"/>
      <c r="H44" s="79"/>
      <c r="I44" s="79"/>
      <c r="J44" s="79"/>
      <c r="M44" s="241"/>
      <c r="N44" s="241"/>
      <c r="O44" s="241"/>
      <c r="P44" s="246"/>
      <c r="Q44" s="246"/>
      <c r="R44" s="246"/>
      <c r="S44" s="246"/>
      <c r="T44" s="246"/>
      <c r="U44" s="246"/>
    </row>
    <row r="45" spans="1:21" ht="19.5" customHeight="1">
      <c r="A45" s="79"/>
      <c r="B45" s="379" t="s">
        <v>24</v>
      </c>
      <c r="C45" s="387"/>
      <c r="D45" s="387"/>
      <c r="E45" s="387"/>
      <c r="F45" s="387"/>
      <c r="G45" s="387"/>
      <c r="H45" s="387"/>
      <c r="I45" s="387"/>
      <c r="J45" s="387"/>
      <c r="K45" s="398"/>
      <c r="M45" s="241"/>
      <c r="N45" s="241"/>
      <c r="O45" s="241"/>
      <c r="P45" s="246"/>
      <c r="Q45" s="246"/>
      <c r="R45" s="246"/>
      <c r="S45" s="246"/>
      <c r="T45" s="246"/>
      <c r="U45" s="246"/>
    </row>
    <row r="46" spans="1:21" ht="50.1" customHeight="1">
      <c r="A46" s="79"/>
      <c r="B46" s="380"/>
      <c r="C46" s="388"/>
      <c r="D46" s="388"/>
      <c r="E46" s="388"/>
      <c r="F46" s="388"/>
      <c r="G46" s="388"/>
      <c r="H46" s="388"/>
      <c r="I46" s="388"/>
      <c r="J46" s="388"/>
      <c r="K46" s="399"/>
      <c r="M46" s="241"/>
      <c r="N46" s="241"/>
      <c r="O46" s="241"/>
      <c r="P46" s="246"/>
      <c r="Q46" s="246"/>
      <c r="R46" s="246"/>
      <c r="S46" s="246"/>
      <c r="T46" s="246"/>
      <c r="U46" s="246"/>
    </row>
    <row r="47" spans="1:21" ht="50.1" customHeight="1">
      <c r="A47" s="79"/>
      <c r="B47" s="381"/>
      <c r="C47" s="389"/>
      <c r="D47" s="389"/>
      <c r="E47" s="389"/>
      <c r="F47" s="389"/>
      <c r="G47" s="389"/>
      <c r="H47" s="389"/>
      <c r="I47" s="389"/>
      <c r="J47" s="389"/>
      <c r="K47" s="400"/>
      <c r="M47" s="241"/>
      <c r="N47" s="241"/>
      <c r="O47" s="241"/>
      <c r="P47" s="246"/>
      <c r="Q47" s="246"/>
      <c r="R47" s="246"/>
      <c r="S47" s="246"/>
      <c r="T47" s="246"/>
      <c r="U47" s="246"/>
    </row>
    <row r="48" spans="1:21" ht="50.1" customHeight="1">
      <c r="A48" s="79"/>
      <c r="B48" s="382"/>
      <c r="C48" s="390"/>
      <c r="D48" s="390"/>
      <c r="E48" s="390"/>
      <c r="F48" s="390"/>
      <c r="G48" s="390"/>
      <c r="H48" s="390"/>
      <c r="I48" s="390"/>
      <c r="J48" s="390"/>
      <c r="K48" s="401"/>
      <c r="M48" s="241"/>
      <c r="N48" s="241"/>
      <c r="O48" s="241"/>
      <c r="P48" s="246"/>
      <c r="Q48" s="246"/>
      <c r="R48" s="246"/>
      <c r="S48" s="246"/>
      <c r="T48" s="246"/>
      <c r="U48" s="246"/>
    </row>
    <row r="49" spans="1:21" ht="29.25" customHeight="1">
      <c r="A49" s="79"/>
      <c r="B49" s="383" t="s">
        <v>175</v>
      </c>
      <c r="C49" s="391"/>
      <c r="D49" s="391"/>
      <c r="E49" s="391"/>
      <c r="F49" s="391"/>
      <c r="G49" s="391"/>
      <c r="H49" s="386"/>
      <c r="I49" s="393"/>
      <c r="J49" s="393"/>
      <c r="K49" s="397"/>
      <c r="M49" s="241"/>
      <c r="N49" s="241"/>
      <c r="O49" s="241"/>
      <c r="P49" s="246"/>
      <c r="Q49" s="246"/>
      <c r="R49" s="246"/>
      <c r="S49" s="246"/>
      <c r="T49" s="246"/>
      <c r="U49" s="246"/>
    </row>
    <row r="50" spans="1:21" ht="29.25" customHeight="1">
      <c r="A50" s="79"/>
      <c r="B50" s="384"/>
      <c r="C50" s="384"/>
      <c r="D50" s="394"/>
      <c r="E50" s="394"/>
      <c r="F50" s="395"/>
      <c r="G50" s="396"/>
      <c r="H50" s="396"/>
      <c r="I50" s="396"/>
      <c r="J50" s="79"/>
      <c r="M50" s="241"/>
      <c r="N50" s="241"/>
      <c r="O50" s="241"/>
      <c r="P50" s="246"/>
      <c r="Q50" s="246"/>
      <c r="R50" s="246"/>
      <c r="S50" s="246"/>
      <c r="T50" s="246"/>
      <c r="U50" s="246"/>
    </row>
    <row r="51" spans="1:21" ht="20.100000000000001" customHeight="1">
      <c r="A51" s="79"/>
      <c r="B51" s="318" t="s">
        <v>7</v>
      </c>
      <c r="C51" s="316"/>
      <c r="D51" s="211"/>
      <c r="E51" s="211"/>
      <c r="F51" s="211"/>
      <c r="G51" s="211"/>
      <c r="H51" s="211"/>
      <c r="I51" s="211"/>
      <c r="J51" s="211"/>
      <c r="K51" s="237"/>
      <c r="L51" s="237"/>
      <c r="M51" s="237"/>
      <c r="N51" s="237"/>
      <c r="O51" s="237"/>
      <c r="P51" s="237"/>
      <c r="Q51" s="237"/>
      <c r="R51" s="237"/>
      <c r="S51" s="237"/>
      <c r="T51" s="237"/>
      <c r="U51" s="237"/>
    </row>
    <row r="52" spans="1:21" ht="20.100000000000001" customHeight="1">
      <c r="A52" s="79"/>
      <c r="B52" s="316"/>
      <c r="C52" s="316"/>
      <c r="D52" s="211"/>
      <c r="E52" s="211"/>
      <c r="F52" s="211"/>
      <c r="G52" s="211"/>
      <c r="H52" s="211"/>
      <c r="I52" s="211"/>
      <c r="J52" s="211"/>
      <c r="K52" s="237"/>
      <c r="L52" s="237"/>
      <c r="M52" s="237"/>
      <c r="N52" s="237"/>
      <c r="O52" s="237"/>
      <c r="P52" s="237"/>
      <c r="Q52" s="237"/>
      <c r="R52" s="237"/>
      <c r="S52" s="237"/>
      <c r="T52" s="237"/>
      <c r="U52" s="237"/>
    </row>
    <row r="53" spans="1:21" ht="20.100000000000001" customHeight="1">
      <c r="A53" s="79"/>
      <c r="B53" s="316"/>
      <c r="C53" s="316"/>
      <c r="D53" s="211"/>
      <c r="E53" s="211"/>
      <c r="F53" s="211"/>
      <c r="G53" s="211"/>
      <c r="H53" s="211"/>
      <c r="I53" s="211"/>
      <c r="J53" s="211"/>
      <c r="K53" s="237"/>
      <c r="L53" s="237"/>
      <c r="M53" s="237"/>
      <c r="N53" s="237"/>
      <c r="O53" s="237"/>
      <c r="P53" s="237"/>
      <c r="Q53" s="237"/>
      <c r="R53" s="237"/>
      <c r="S53" s="237"/>
      <c r="T53" s="237"/>
      <c r="U53" s="237"/>
    </row>
    <row r="54" spans="1:21" ht="122.25" customHeight="1">
      <c r="A54" s="79"/>
      <c r="B54" s="316"/>
      <c r="C54" s="316"/>
      <c r="D54" s="211"/>
      <c r="E54" s="211"/>
      <c r="F54" s="211"/>
      <c r="G54" s="211"/>
      <c r="H54" s="211"/>
      <c r="I54" s="211"/>
      <c r="J54" s="211"/>
      <c r="K54" s="237"/>
      <c r="L54" s="237"/>
      <c r="M54" s="237"/>
      <c r="N54" s="237"/>
      <c r="O54" s="237"/>
      <c r="P54" s="237"/>
      <c r="Q54" s="237"/>
      <c r="R54" s="237"/>
      <c r="S54" s="237"/>
      <c r="T54" s="237"/>
      <c r="U54" s="237"/>
    </row>
    <row r="55" spans="1:21" ht="20.100000000000001" customHeight="1">
      <c r="A55" s="79"/>
      <c r="B55" s="385"/>
      <c r="C55" s="392"/>
      <c r="D55" s="212"/>
      <c r="E55" s="212"/>
      <c r="F55" s="212"/>
      <c r="G55" s="212"/>
      <c r="H55" s="212"/>
      <c r="I55" s="212"/>
      <c r="J55" s="212"/>
      <c r="K55" s="212"/>
      <c r="L55" s="212"/>
      <c r="M55" s="212"/>
      <c r="N55" s="212"/>
      <c r="O55" s="212"/>
      <c r="P55" s="212"/>
    </row>
    <row r="56" spans="1:21" ht="20.100000000000001" customHeight="1">
      <c r="A56" s="79"/>
      <c r="B56" s="79"/>
      <c r="C56" s="79"/>
      <c r="D56" s="79"/>
      <c r="E56" s="79"/>
      <c r="F56" s="79"/>
      <c r="G56" s="79"/>
      <c r="H56" s="79"/>
      <c r="I56" s="79"/>
      <c r="J56" s="79"/>
    </row>
    <row r="57" spans="1:21" ht="20.100000000000001" customHeight="1">
      <c r="A57" s="79"/>
      <c r="B57" s="79"/>
      <c r="C57" s="79"/>
      <c r="D57" s="79"/>
      <c r="E57" s="79"/>
      <c r="F57" s="79"/>
      <c r="G57" s="79"/>
      <c r="H57" s="79"/>
      <c r="I57" s="79"/>
      <c r="J57" s="79"/>
    </row>
    <row r="58" spans="1:21" ht="20.100000000000001" customHeight="1">
      <c r="A58" s="79"/>
      <c r="B58" s="79"/>
      <c r="C58" s="79"/>
      <c r="D58" s="79"/>
      <c r="E58" s="79"/>
      <c r="F58" s="79"/>
      <c r="G58" s="79"/>
      <c r="H58" s="79"/>
      <c r="I58" s="79"/>
      <c r="J58" s="79"/>
    </row>
    <row r="59" spans="1:21" ht="20.100000000000001" customHeight="1">
      <c r="A59" s="79"/>
      <c r="B59" s="79"/>
      <c r="C59" s="79"/>
      <c r="D59" s="79"/>
      <c r="E59" s="79"/>
      <c r="F59" s="79"/>
      <c r="G59" s="79"/>
      <c r="H59" s="79"/>
      <c r="I59" s="79"/>
      <c r="J59" s="79"/>
    </row>
    <row r="60" spans="1:21" ht="20.100000000000001" customHeight="1">
      <c r="A60" s="79"/>
      <c r="B60" s="79"/>
      <c r="C60" s="79"/>
      <c r="D60" s="79"/>
      <c r="E60" s="79"/>
      <c r="F60" s="79"/>
      <c r="G60" s="79"/>
      <c r="H60" s="79"/>
      <c r="I60" s="79"/>
      <c r="J60" s="79"/>
    </row>
    <row r="61" spans="1:21" ht="20.100000000000001" customHeight="1">
      <c r="A61" s="79"/>
      <c r="B61" s="79"/>
      <c r="C61" s="79"/>
      <c r="D61" s="79"/>
      <c r="E61" s="79"/>
      <c r="F61" s="79"/>
      <c r="G61" s="79"/>
      <c r="H61" s="79"/>
      <c r="I61" s="79"/>
      <c r="J61" s="79"/>
    </row>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04">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20:J20"/>
    <mergeCell ref="K20:L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M26:O26"/>
    <mergeCell ref="P26:R26"/>
    <mergeCell ref="S26:U26"/>
    <mergeCell ref="C28:J28"/>
    <mergeCell ref="K28:L28"/>
    <mergeCell ref="M28:O28"/>
    <mergeCell ref="P28:R28"/>
    <mergeCell ref="S28:U28"/>
    <mergeCell ref="C29:J29"/>
    <mergeCell ref="M29:O29"/>
    <mergeCell ref="P29:R29"/>
    <mergeCell ref="S29:U29"/>
    <mergeCell ref="C30:J30"/>
    <mergeCell ref="M30:O30"/>
    <mergeCell ref="P30:R30"/>
    <mergeCell ref="S30:U30"/>
    <mergeCell ref="C31:J31"/>
    <mergeCell ref="M31:O31"/>
    <mergeCell ref="P31:R31"/>
    <mergeCell ref="S31:U31"/>
    <mergeCell ref="C32:J32"/>
    <mergeCell ref="M32:O32"/>
    <mergeCell ref="P32:R32"/>
    <mergeCell ref="S32:U32"/>
    <mergeCell ref="C33:J33"/>
    <mergeCell ref="M33:O33"/>
    <mergeCell ref="P33:R33"/>
    <mergeCell ref="S33:U33"/>
    <mergeCell ref="C34:J34"/>
    <mergeCell ref="M34:O34"/>
    <mergeCell ref="P34:R34"/>
    <mergeCell ref="S34:U34"/>
    <mergeCell ref="C35:J35"/>
    <mergeCell ref="M35:O35"/>
    <mergeCell ref="P35:R35"/>
    <mergeCell ref="S35:U35"/>
    <mergeCell ref="C36:J36"/>
    <mergeCell ref="M36:O36"/>
    <mergeCell ref="P36:R36"/>
    <mergeCell ref="S36:U36"/>
    <mergeCell ref="C37:J37"/>
    <mergeCell ref="M37:O37"/>
    <mergeCell ref="P37:R37"/>
    <mergeCell ref="S37:U37"/>
    <mergeCell ref="C38:J38"/>
    <mergeCell ref="M38:O38"/>
    <mergeCell ref="P38:R38"/>
    <mergeCell ref="S38:U38"/>
    <mergeCell ref="M39:O39"/>
    <mergeCell ref="P39:R39"/>
    <mergeCell ref="S39:U39"/>
    <mergeCell ref="B42:C42"/>
    <mergeCell ref="B43:C43"/>
    <mergeCell ref="B45:K45"/>
    <mergeCell ref="B49:G49"/>
    <mergeCell ref="H49:K49"/>
    <mergeCell ref="A2:W3"/>
    <mergeCell ref="B13:D14"/>
    <mergeCell ref="E13:I14"/>
    <mergeCell ref="J13:K14"/>
    <mergeCell ref="B46:K48"/>
    <mergeCell ref="B51:C54"/>
    <mergeCell ref="D51:U54"/>
  </mergeCells>
  <phoneticPr fontId="3"/>
  <dataValidations count="5">
    <dataValidation type="whole" allowBlank="1" showDropDown="0" showInputMessage="1" showErrorMessage="1" sqref="D10:D11">
      <formula1>0</formula1>
      <formula2>9999</formula2>
    </dataValidation>
    <dataValidation imeMode="halfAlpha" allowBlank="1" showDropDown="0" showInputMessage="1" showErrorMessage="1" sqref="M21:M25 N21:O21 P21:R25 M29:R38"/>
    <dataValidation type="whole" allowBlank="1" showDropDown="0" showInputMessage="1" showErrorMessage="1" sqref="K21:K25 K29:K38">
      <formula1>1</formula1>
      <formula2>100</formula2>
    </dataValidation>
    <dataValidation type="list" allowBlank="0" showDropDown="1" showInputMessage="1" showErrorMessage="1" sqref="L21:L25">
      <formula1>"式,台"</formula1>
    </dataValidation>
    <dataValidation type="list" allowBlank="1" showDropDown="0" showInputMessage="1" showErrorMessage="1" sqref="L29:L38">
      <formula1>"式,台"</formula1>
    </dataValidation>
  </dataValidations>
  <printOptions horizontalCentered="1"/>
  <pageMargins left="0.23622047244094491" right="0.23622047244094491" top="0.74803149606299213" bottom="0.74803149606299213"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Sheet1</vt:lpstr>
      <vt:lpstr>別紙１-１　介護ロボット等導入支援 事業計画書</vt:lpstr>
      <vt:lpstr>別紙１-２　介護ロボット等導入支援 積算内訳書</vt:lpstr>
      <vt:lpstr xml:space="preserve">別紙２-１　ICT導入支援事業計画書 </vt:lpstr>
      <vt:lpstr>別紙２-２　ICT導入モデル積算内訳書</vt:lpstr>
      <vt:lpstr xml:space="preserve">別紙３-１　パッケージ型導入支援 事業計画 </vt:lpstr>
      <vt:lpstr>別紙３-２　パッケージ型導入支援 積算内訳</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川島　廉</cp:lastModifiedBy>
  <dcterms:created xsi:type="dcterms:W3CDTF">2006-04-10T04:26:56Z</dcterms:created>
  <dcterms:modified xsi:type="dcterms:W3CDTF">2025-05-01T04:12:31Z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2025-05-01T04:12:31Z</vt:filetime>
  </property>
</Properties>
</file>