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updateLinks="never" codeName="ThisWorkbook"/>
  <bookViews>
    <workbookView xWindow="28680" yWindow="-120" windowWidth="29040" windowHeight="15840"/>
  </bookViews>
  <sheets>
    <sheet name="基本情報入力シート" sheetId="16" r:id="rId1"/>
    <sheet name="様式第６号（補助金）" sheetId="21" r:id="rId2"/>
    <sheet name="様式第７号" sheetId="25" r:id="rId3"/>
    <sheet name="【参考】数式用" sheetId="13" state="hidden" r:id="rId4"/>
  </sheets>
  <definedNames>
    <definedName name="_new1">'【参考】数式用'!$A$3:$A$26</definedName>
    <definedName name="愛知県">'【参考】数式用'!$G$993:$G$1046</definedName>
    <definedName name="岩手県">'【参考】数式用'!$G$228:$G$260</definedName>
    <definedName name="愛媛県">'【参考】数式用'!$G$1422:$G$1441</definedName>
    <definedName name="東京都">'【参考】数式用'!$G$636:$G$697</definedName>
    <definedName name="岐阜県">'【参考】数式用'!$G$916:$G$957</definedName>
    <definedName name="茨城県">'【参考】数式用'!$G$415:$G$458</definedName>
    <definedName name="京都府">'【参考】数式用'!$G$1095:$G$1120</definedName>
    <definedName name="沖縄県">'【参考】数式用'!$G$1709:$G$1749</definedName>
    <definedName name="北海道">'【参考】数式用'!$G$3:$G$187</definedName>
    <definedName name="富山県">'【参考】数式用'!$G$761:$G$775</definedName>
    <definedName name="岡山県">'【参考】数式用'!$G$1312:$G$1338</definedName>
    <definedName name="宮崎県">'【参考】数式用'!$G$1640:$G$1665</definedName>
    <definedName name="和歌山県">'【参考】数式用'!$G$1244:$G$1273</definedName>
    <definedName name="宮城県">'【参考】数式用'!$G$261:$G$295</definedName>
    <definedName name="徳島県">'【参考】数式用'!$G$1381:$G$1404</definedName>
    <definedName name="熊本県">'【参考】数式用'!$G$1577:$G$1621</definedName>
    <definedName name="群馬県">'【参考】数式用'!$G$484:$G$518</definedName>
    <definedName name="島根県">'【参考】数式用'!$G$1293:$G$1311</definedName>
    <definedName name="広島県">'【参考】数式用'!$G$1339:$G$1361</definedName>
    <definedName name="大分県">'【参考】数式用'!$G$1622:$G$1639</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千葉県">'【参考】数式用'!$G$582:$G$635</definedName>
    <definedName name="山口県">'【参考】数式用'!$G$1362:$G$1380</definedName>
    <definedName name="青森県">'【参考】数式用'!$G$188:$G$227</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静岡県">'【参考】数式用'!$G$958:$G$992</definedName>
    <definedName name="石川県">'【参考】数式用'!$G$776:$G$794</definedName>
    <definedName name="大阪府">'【参考】数式用'!$G$1121:$G$1163</definedName>
    <definedName name="長崎県">'【参考】数式用'!$G$1556:$G$1576</definedName>
    <definedName name="長野県">'【参考】数式用'!$G$839:$G$915</definedName>
    <definedName name="福島県">'【参考】数式用'!$G$356:$G$414</definedName>
    <definedName name="栃木県">'【参考】数式用'!$G$459:$G$483</definedName>
    <definedName name="鳥取県">'【参考】数式用'!$G$1274:$G$1292</definedName>
    <definedName name="奈良県">'【参考】数式用'!$G$1205:$G$1243</definedName>
    <definedName name="福井県">'【参考】数式用'!$G$795:$G$811</definedName>
    <definedName name="福岡県">'【参考】数式用'!$G$1476:$G$1535</definedName>
    <definedName name="兵庫県">'【参考】数式用'!$G$1164:$G$1204</definedName>
    <definedName name="erea" localSheetId="3">'【参考】数式用'!$A$2:$A$26</definedName>
    <definedName name="サービス名" localSheetId="3">'【参考】数式用'!$A$2:$A$19</definedName>
    <definedName name="new" localSheetId="3">'【参考】数式用'!$A$3:$A$26</definedName>
    <definedName name="_xlnm.Print_Area" localSheetId="3">'【参考】数式用'!$A$1:$E$26</definedName>
    <definedName name="_xlnm.Print_Area" localSheetId="0">基本情報入力シート!$A$1:$AA$53</definedName>
    <definedName name="_xlnm.Print_Area" localSheetId="1">'様式第６号（補助金）'!$A$1:$AJ$61</definedName>
    <definedName name="_xlnm.Print_Area" localSheetId="2">様式第７号!$A$1:$K$22</definedName>
    <definedName name="_xlnm.Print_Titles" localSheetId="2">様式第７号!$10:$12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Y38" authorId="0">
      <text>
        <r>
          <rPr>
            <sz val="11"/>
            <color rgb="FF000000"/>
            <rFont val="MS P ゴシック"/>
          </rPr>
          <t>必ずプルダウンで入力してください。
短期入所、総合事業及び介護予防サービスについては、行を分けてください</t>
        </r>
      </text>
    </comment>
    <comment ref="M38" authorId="0">
      <text>
        <r>
          <rPr>
            <sz val="11"/>
            <color rgb="FF000000"/>
            <rFont val="MS P ゴシック"/>
          </rPr>
          <t>地域密着型サービスや総合事業については、
指定元の市町村を全て記載してください。
その際、指定権者ごとに行を分ける必要はありません。</t>
        </r>
      </text>
    </comment>
    <comment ref="C38" authorId="0">
      <text>
        <r>
          <rPr>
            <sz val="11"/>
            <color indexed="81"/>
            <rFont val="MS P ゴシック"/>
          </rPr>
          <t>10桁の事業所番号を入力してください
（10桁の入力以外は受け付けません。）</t>
        </r>
      </text>
    </comment>
    <comment ref="C18" authorId="0">
      <text>
        <r>
          <rPr>
            <b/>
            <u/>
            <sz val="11"/>
            <color rgb="FF000000"/>
            <rFont val="MS P ゴシック"/>
          </rPr>
          <t>補助金の実績報告書の提出先は都道府県です。</t>
        </r>
        <r>
          <rPr>
            <sz val="11"/>
            <color rgb="FF000000"/>
            <rFont val="MS P ゴシック"/>
          </rPr>
          <t>処遇改善加算とは提出先が異なる場合があります。</t>
        </r>
      </text>
    </comment>
    <comment ref="M29" authorId="0">
      <text>
        <r>
          <rPr>
            <sz val="11"/>
            <color indexed="81"/>
            <rFont val="MS P ゴシック"/>
          </rPr>
          <t>13桁の法人番号を入力してください
（13桁の入力以外は受け付けません。）</t>
        </r>
      </text>
    </comment>
    <comment ref="M31" authorId="0">
      <text>
        <r>
          <rPr>
            <sz val="11"/>
            <color indexed="81"/>
            <rFont val="MS P ゴシック"/>
          </rPr>
          <t>社会保険労務士事務所等の担当者の
氏名・連絡先を記入しても構いません。</t>
        </r>
      </text>
    </comment>
  </commentList>
</comments>
</file>

<file path=xl/comments2.xml><?xml version="1.0" encoding="utf-8"?>
<comments xmlns="http://schemas.openxmlformats.org/spreadsheetml/2006/main">
  <authors>
    <author>作成者</author>
  </authors>
  <commentList>
    <comment ref="G7" authorId="0">
      <text>
        <r>
          <rPr>
            <sz val="10"/>
            <color rgb="FF000000"/>
            <rFont val="MS P ゴシック"/>
          </rPr>
          <t>本様式</t>
        </r>
        <r>
          <rPr>
            <sz val="10"/>
            <color rgb="FF000000"/>
            <rFont val="ＭＳ Ｐゴシック"/>
          </rPr>
          <t>第６号</t>
        </r>
        <r>
          <rPr>
            <sz val="10"/>
            <color rgb="FF000000"/>
            <rFont val="MS P ゴシック"/>
          </rPr>
          <t>を完成させるには、「基本情報入力シート」「様式</t>
        </r>
        <r>
          <rPr>
            <sz val="10"/>
            <color rgb="FF000000"/>
            <rFont val="ＭＳ Ｐゴシック"/>
          </rPr>
          <t>第７号</t>
        </r>
        <r>
          <rPr>
            <sz val="10"/>
            <color rgb="FF000000"/>
            <rFont val="MS P ゴシック"/>
          </rPr>
          <t xml:space="preserve">」から転記される情報が必要です。
</t>
        </r>
        <r>
          <rPr>
            <b/>
            <u/>
            <sz val="10"/>
            <color rgb="FF000000"/>
            <rFont val="MS P ゴシック"/>
          </rPr>
          <t>まずは他のシートを完成させてください。</t>
        </r>
      </text>
    </comment>
    <comment ref="AG17" authorId="0">
      <text>
        <r>
          <rPr>
            <sz val="10"/>
            <color rgb="FF000000"/>
            <rFont val="MS P ゴシック"/>
          </rPr>
          <t>様式</t>
        </r>
        <r>
          <rPr>
            <sz val="10"/>
            <color rgb="FF000000"/>
            <rFont val="ＭＳ Ｐゴシック"/>
          </rPr>
          <t>第７号</t>
        </r>
        <r>
          <rPr>
            <sz val="10"/>
            <color rgb="FF000000"/>
            <rFont val="MS P ゴシック"/>
          </rPr>
          <t>の「提出先の都道府県における補助金額の合計」の合計値が記載されます。
空欄の場合、様式</t>
        </r>
        <r>
          <rPr>
            <sz val="10"/>
            <color rgb="FF000000"/>
            <rFont val="ＭＳ Ｐゴシック"/>
          </rPr>
          <t>第７号</t>
        </r>
        <r>
          <rPr>
            <sz val="10"/>
            <color rgb="FF000000"/>
            <rFont val="MS P ゴシック"/>
          </rPr>
          <t>に記入漏れがあります。</t>
        </r>
      </text>
    </comment>
    <comment ref="A35" authorId="0">
      <text>
        <r>
          <rPr>
            <sz val="10"/>
            <color auto="1"/>
            <rFont val="ＭＳ Ｐゴシック"/>
          </rPr>
          <t>どちらか該当する方を選択</t>
        </r>
      </text>
    </comment>
  </commentList>
</comments>
</file>

<file path=xl/comments3.xml><?xml version="1.0" encoding="utf-8"?>
<comments xmlns="http://schemas.openxmlformats.org/spreadsheetml/2006/main">
  <authors>
    <author>作成者</author>
  </authors>
  <commentList>
    <comment ref="G10" authorId="0">
      <text>
        <r>
          <rPr>
            <b/>
            <u/>
            <sz val="11"/>
            <color rgb="FF000000"/>
            <rFont val="MS P ゴシック"/>
          </rPr>
          <t>空欄の場合、先に「基本情報入力シート」を記入してください。</t>
        </r>
      </text>
    </comment>
  </commentList>
</comments>
</file>

<file path=xl/sharedStrings.xml><?xml version="1.0" encoding="utf-8"?>
<sst xmlns="http://schemas.openxmlformats.org/spreadsheetml/2006/main" xmlns:r="http://schemas.openxmlformats.org/officeDocument/2006/relationships" count="1959" uniqueCount="1959">
  <si>
    <t>フリガナ</t>
  </si>
  <si>
    <t>瑞浪市</t>
  </si>
  <si>
    <t>サービス名</t>
    <rPh sb="4" eb="5">
      <t>メイ</t>
    </rPh>
    <phoneticPr fontId="33"/>
  </si>
  <si>
    <t>〒</t>
  </si>
  <si>
    <t>睦沢町</t>
  </si>
  <si>
    <t>書類作成担当者</t>
    <rPh sb="0" eb="2">
      <t>ショルイ</t>
    </rPh>
    <rPh sb="2" eb="4">
      <t>サクセイ</t>
    </rPh>
    <rPh sb="4" eb="7">
      <t>タントウシャ</t>
    </rPh>
    <phoneticPr fontId="33"/>
  </si>
  <si>
    <t>介護保険事業所番号</t>
    <rPh sb="0" eb="2">
      <t>カイゴ</t>
    </rPh>
    <rPh sb="2" eb="4">
      <t>ホケン</t>
    </rPh>
    <rPh sb="4" eb="7">
      <t>ジギョウショ</t>
    </rPh>
    <rPh sb="7" eb="9">
      <t>バンゴウ</t>
    </rPh>
    <phoneticPr fontId="33"/>
  </si>
  <si>
    <t>幸田町</t>
  </si>
  <si>
    <t>横瀬町</t>
  </si>
  <si>
    <t>御浜町</t>
  </si>
  <si>
    <t>尾張旭市</t>
  </si>
  <si>
    <t>月</t>
    <rPh sb="0" eb="1">
      <t>ゲツ</t>
    </rPh>
    <phoneticPr fontId="33"/>
  </si>
  <si>
    <t>魚津市</t>
  </si>
  <si>
    <t>双葉町</t>
  </si>
  <si>
    <t>新地町</t>
  </si>
  <si>
    <t>電話番号</t>
    <rPh sb="0" eb="2">
      <t>デンワ</t>
    </rPh>
    <rPh sb="2" eb="4">
      <t>バンゴウ</t>
    </rPh>
    <phoneticPr fontId="33"/>
  </si>
  <si>
    <t>青梅市</t>
  </si>
  <si>
    <t>葛巻町</t>
  </si>
  <si>
    <t>富岡町</t>
  </si>
  <si>
    <t>大槌町</t>
  </si>
  <si>
    <t>五條市</t>
  </si>
  <si>
    <t>安八町</t>
  </si>
  <si>
    <t>東京都</t>
  </si>
  <si>
    <t>事業所名</t>
    <rPh sb="0" eb="3">
      <t>ジギョウショ</t>
    </rPh>
    <rPh sb="3" eb="4">
      <t>メイ</t>
    </rPh>
    <phoneticPr fontId="33"/>
  </si>
  <si>
    <t>39</t>
  </si>
  <si>
    <t>白糠町</t>
  </si>
  <si>
    <t>置戸町</t>
  </si>
  <si>
    <t>年</t>
    <rPh sb="0" eb="1">
      <t>ネン</t>
    </rPh>
    <phoneticPr fontId="33"/>
  </si>
  <si>
    <t>清瀬市</t>
  </si>
  <si>
    <t>③ 業務改善活動の体制構築</t>
  </si>
  <si>
    <t>長門市</t>
  </si>
  <si>
    <t>ひたちなか市</t>
  </si>
  <si>
    <t>事業所の所在地</t>
    <rPh sb="0" eb="3">
      <t>ジギョウショ</t>
    </rPh>
    <rPh sb="4" eb="7">
      <t>ショザイチ</t>
    </rPh>
    <phoneticPr fontId="33"/>
  </si>
  <si>
    <t>円</t>
    <rPh sb="0" eb="1">
      <t>エン</t>
    </rPh>
    <phoneticPr fontId="33"/>
  </si>
  <si>
    <t>袖ケ浦市</t>
  </si>
  <si>
    <t>河内長野市</t>
  </si>
  <si>
    <t>弟子屈町</t>
  </si>
  <si>
    <t>大川村</t>
  </si>
  <si>
    <t>猪名川町</t>
  </si>
  <si>
    <t>箕輪町</t>
  </si>
  <si>
    <t>日</t>
    <rPh sb="0" eb="1">
      <t>ニチ</t>
    </rPh>
    <phoneticPr fontId="33"/>
  </si>
  <si>
    <t>新潟県</t>
  </si>
  <si>
    <t>法人名</t>
    <rPh sb="0" eb="2">
      <t>ホウジン</t>
    </rPh>
    <rPh sb="2" eb="3">
      <t>メイ</t>
    </rPh>
    <phoneticPr fontId="33"/>
  </si>
  <si>
    <t>芦別市</t>
  </si>
  <si>
    <t>文京区</t>
  </si>
  <si>
    <t>静岡県</t>
  </si>
  <si>
    <t>西会津町</t>
  </si>
  <si>
    <t>羅臼町</t>
  </si>
  <si>
    <t>棚倉町</t>
  </si>
  <si>
    <t>②</t>
  </si>
  <si>
    <t>福島県</t>
  </si>
  <si>
    <t>姫路市</t>
  </si>
  <si>
    <t>九戸村</t>
  </si>
  <si>
    <t>市区町村</t>
    <rPh sb="0" eb="2">
      <t>シク</t>
    </rPh>
    <rPh sb="2" eb="4">
      <t>チョウソン</t>
    </rPh>
    <phoneticPr fontId="33"/>
  </si>
  <si>
    <t>当別町</t>
  </si>
  <si>
    <t>宮崎県</t>
  </si>
  <si>
    <t>四街道市</t>
  </si>
  <si>
    <t>志賀町</t>
  </si>
  <si>
    <t>佐世保市</t>
  </si>
  <si>
    <t>提出先</t>
    <rPh sb="0" eb="2">
      <t>テイシュツ</t>
    </rPh>
    <rPh sb="2" eb="3">
      <t>サキ</t>
    </rPh>
    <phoneticPr fontId="33"/>
  </si>
  <si>
    <t>法人所在地</t>
    <rPh sb="0" eb="2">
      <t>ホウジン</t>
    </rPh>
    <rPh sb="2" eb="5">
      <t>ショザイチ</t>
    </rPh>
    <phoneticPr fontId="33"/>
  </si>
  <si>
    <t>上川町</t>
  </si>
  <si>
    <t>連絡先</t>
    <rPh sb="0" eb="3">
      <t>レンラクサキ</t>
    </rPh>
    <phoneticPr fontId="33"/>
  </si>
  <si>
    <t>南伊豆町</t>
  </si>
  <si>
    <t>安芸高田市</t>
  </si>
  <si>
    <t>職名</t>
    <rPh sb="0" eb="2">
      <t>ショクメイ</t>
    </rPh>
    <phoneticPr fontId="33"/>
  </si>
  <si>
    <t>いわき市</t>
  </si>
  <si>
    <t>－</t>
  </si>
  <si>
    <t>E-mail</t>
  </si>
  <si>
    <t>南部町</t>
  </si>
  <si>
    <t>滋賀県</t>
  </si>
  <si>
    <t>名称</t>
    <rPh sb="0" eb="2">
      <t>メイショウ</t>
    </rPh>
    <phoneticPr fontId="33"/>
  </si>
  <si>
    <t>酒田市</t>
  </si>
  <si>
    <t>〒結合</t>
    <rPh sb="1" eb="3">
      <t>ケツゴウ</t>
    </rPh>
    <phoneticPr fontId="33"/>
  </si>
  <si>
    <t>東御市</t>
  </si>
  <si>
    <t>１　基本情報</t>
    <rPh sb="2" eb="4">
      <t>キホン</t>
    </rPh>
    <rPh sb="4" eb="6">
      <t>ジョウホウ</t>
    </rPh>
    <phoneticPr fontId="33"/>
  </si>
  <si>
    <t>葛尾村</t>
  </si>
  <si>
    <t>日高町</t>
  </si>
  <si>
    <t>法人住所</t>
    <rPh sb="0" eb="2">
      <t>ホウジン</t>
    </rPh>
    <rPh sb="2" eb="4">
      <t>ジュウショ</t>
    </rPh>
    <phoneticPr fontId="33"/>
  </si>
  <si>
    <t>中央区</t>
  </si>
  <si>
    <t>海津市</t>
  </si>
  <si>
    <t>匝瑳市</t>
  </si>
  <si>
    <t>石川県</t>
  </si>
  <si>
    <t>住所１（番地・住居番号まで）</t>
    <rPh sb="0" eb="2">
      <t>ジュウショ</t>
    </rPh>
    <rPh sb="4" eb="6">
      <t>バンチ</t>
    </rPh>
    <rPh sb="7" eb="9">
      <t>ジュウキョ</t>
    </rPh>
    <rPh sb="9" eb="11">
      <t>バンゴウ</t>
    </rPh>
    <phoneticPr fontId="33"/>
  </si>
  <si>
    <t>22</t>
  </si>
  <si>
    <t>小豆島町</t>
  </si>
  <si>
    <t>住所２（建物名等）</t>
    <rPh sb="0" eb="2">
      <t>ジュウショ</t>
    </rPh>
    <rPh sb="4" eb="6">
      <t>タテモノ</t>
    </rPh>
    <rPh sb="6" eb="7">
      <t>メイ</t>
    </rPh>
    <rPh sb="7" eb="8">
      <t>トウ</t>
    </rPh>
    <phoneticPr fontId="33"/>
  </si>
  <si>
    <t>舟橋村</t>
  </si>
  <si>
    <t>東川町</t>
  </si>
  <si>
    <t>京極町</t>
  </si>
  <si>
    <t>真岡市</t>
  </si>
  <si>
    <t>東みよし町</t>
  </si>
  <si>
    <t>会津若松市</t>
  </si>
  <si>
    <t>北海道</t>
  </si>
  <si>
    <t>由良町</t>
  </si>
  <si>
    <t>和寒町</t>
  </si>
  <si>
    <t>法人代表者</t>
    <rPh sb="0" eb="2">
      <t>ホウジン</t>
    </rPh>
    <rPh sb="2" eb="5">
      <t>ダイヒョウシャ</t>
    </rPh>
    <phoneticPr fontId="33"/>
  </si>
  <si>
    <t>本別町</t>
  </si>
  <si>
    <t>（確認用）提出前のチェックリスト</t>
    <rPh sb="1" eb="4">
      <t>カクニンヨウ</t>
    </rPh>
    <phoneticPr fontId="33"/>
  </si>
  <si>
    <t>尾道市</t>
  </si>
  <si>
    <t>氏名</t>
    <rPh sb="0" eb="2">
      <t>シメイ</t>
    </rPh>
    <phoneticPr fontId="33"/>
  </si>
  <si>
    <t>草津市</t>
  </si>
  <si>
    <t>大島町</t>
  </si>
  <si>
    <t>粟島浦村</t>
  </si>
  <si>
    <t>書類作成
担当者</t>
    <rPh sb="0" eb="2">
      <t>ショルイ</t>
    </rPh>
    <rPh sb="2" eb="4">
      <t>サクセイ</t>
    </rPh>
    <rPh sb="5" eb="8">
      <t>タントウシャ</t>
    </rPh>
    <phoneticPr fontId="33"/>
  </si>
  <si>
    <t>御蔵島村</t>
  </si>
  <si>
    <t>③職場環境改善の所要額（（ア）～（ウ）の合計）</t>
    <rPh sb="1" eb="3">
      <t>ショクバ</t>
    </rPh>
    <rPh sb="3" eb="5">
      <t>カンキョウ</t>
    </rPh>
    <rPh sb="5" eb="7">
      <t>カイゼン</t>
    </rPh>
    <rPh sb="8" eb="10">
      <t>ショヨウ</t>
    </rPh>
    <rPh sb="10" eb="11">
      <t>ガク</t>
    </rPh>
    <rPh sb="20" eb="22">
      <t>ゴウケイ</t>
    </rPh>
    <phoneticPr fontId="33"/>
  </si>
  <si>
    <t>宮崎市</t>
  </si>
  <si>
    <t>田舎館村</t>
  </si>
  <si>
    <t>安平町</t>
  </si>
  <si>
    <t>川崎市</t>
  </si>
  <si>
    <t>太子町</t>
  </si>
  <si>
    <t>古河市</t>
  </si>
  <si>
    <t>通し番号</t>
    <rPh sb="0" eb="1">
      <t>トオ</t>
    </rPh>
    <rPh sb="2" eb="4">
      <t>バンゴウ</t>
    </rPh>
    <phoneticPr fontId="33"/>
  </si>
  <si>
    <t>杉並区</t>
  </si>
  <si>
    <t>由仁町</t>
  </si>
  <si>
    <t>介護保険事業所番号</t>
    <rPh sb="0" eb="2">
      <t>カイゴ</t>
    </rPh>
    <rPh sb="2" eb="4">
      <t>ホケン</t>
    </rPh>
    <rPh sb="4" eb="6">
      <t>ジギョウ</t>
    </rPh>
    <rPh sb="6" eb="7">
      <t>ショ</t>
    </rPh>
    <rPh sb="7" eb="9">
      <t>バンゴウ</t>
    </rPh>
    <phoneticPr fontId="33"/>
  </si>
  <si>
    <t>古殿町</t>
  </si>
  <si>
    <t>岐阜県</t>
  </si>
  <si>
    <t>売木村</t>
  </si>
  <si>
    <t>豊前市</t>
  </si>
  <si>
    <t>守山市</t>
  </si>
  <si>
    <t>土浦市</t>
  </si>
  <si>
    <t>都道府県</t>
    <rPh sb="0" eb="4">
      <t>トドウフケン</t>
    </rPh>
    <phoneticPr fontId="33"/>
  </si>
  <si>
    <t>皆野町</t>
  </si>
  <si>
    <t>富津市</t>
  </si>
  <si>
    <t>南風原町</t>
  </si>
  <si>
    <t>玖珠町</t>
  </si>
  <si>
    <t>指定権者名</t>
    <rPh sb="0" eb="2">
      <t>シテイ</t>
    </rPh>
    <rPh sb="2" eb="3">
      <t>ケン</t>
    </rPh>
    <rPh sb="3" eb="4">
      <t>ジャ</t>
    </rPh>
    <rPh sb="4" eb="5">
      <t>メイ</t>
    </rPh>
    <phoneticPr fontId="33"/>
  </si>
  <si>
    <t>川口市</t>
  </si>
  <si>
    <t>岩手県</t>
  </si>
  <si>
    <t>立山町</t>
  </si>
  <si>
    <t>南陽市</t>
  </si>
  <si>
    <t>事業所名</t>
    <rPh sb="0" eb="2">
      <t>ジギョウ</t>
    </rPh>
    <rPh sb="2" eb="3">
      <t>ショ</t>
    </rPh>
    <rPh sb="3" eb="4">
      <t>メイ</t>
    </rPh>
    <phoneticPr fontId="33"/>
  </si>
  <si>
    <t>南木曽町</t>
  </si>
  <si>
    <t>西郷村</t>
  </si>
  <si>
    <t>１　提出先に関する情報</t>
    <rPh sb="2" eb="4">
      <t>テイシュツ</t>
    </rPh>
    <rPh sb="4" eb="5">
      <t>サキ</t>
    </rPh>
    <rPh sb="6" eb="7">
      <t>カン</t>
    </rPh>
    <rPh sb="9" eb="11">
      <t>ジョウホウ</t>
    </rPh>
    <phoneticPr fontId="33"/>
  </si>
  <si>
    <t>北区</t>
  </si>
  <si>
    <t>伊達市</t>
  </si>
  <si>
    <t>飯田市</t>
  </si>
  <si>
    <t>大町町</t>
  </si>
  <si>
    <t>下北山村</t>
  </si>
  <si>
    <t>鮫川村</t>
  </si>
  <si>
    <t>上田市</t>
  </si>
  <si>
    <t>泰阜村</t>
  </si>
  <si>
    <t>泊村</t>
    <rPh sb="0" eb="2">
      <t>トマリムラ</t>
    </rPh>
    <phoneticPr fontId="21"/>
  </si>
  <si>
    <t>歌志内市</t>
  </si>
  <si>
    <t>半田市</t>
  </si>
  <si>
    <t>松戸市</t>
  </si>
  <si>
    <t>対象となる要件</t>
    <rPh sb="0" eb="2">
      <t>タイショウ</t>
    </rPh>
    <rPh sb="5" eb="7">
      <t>ヨウケン</t>
    </rPh>
    <phoneticPr fontId="33"/>
  </si>
  <si>
    <t>愛知県</t>
  </si>
  <si>
    <t>２　基本情報</t>
    <rPh sb="2" eb="4">
      <t>キホン</t>
    </rPh>
    <rPh sb="4" eb="6">
      <t>ジョウホウ</t>
    </rPh>
    <phoneticPr fontId="33"/>
  </si>
  <si>
    <t>　</t>
  </si>
  <si>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3"/>
  </si>
  <si>
    <t>２　実績報告について</t>
    <rPh sb="2" eb="4">
      <t>ジッセキ</t>
    </rPh>
    <rPh sb="4" eb="6">
      <t>ホウコク</t>
    </rPh>
    <phoneticPr fontId="33"/>
  </si>
  <si>
    <t>藤岡市</t>
  </si>
  <si>
    <t>富士市</t>
  </si>
  <si>
    <t>藤崎町</t>
  </si>
  <si>
    <t>青森県</t>
  </si>
  <si>
    <t>神奈川県</t>
  </si>
  <si>
    <t>仁淀川町</t>
  </si>
  <si>
    <t>大館市</t>
  </si>
  <si>
    <t>宮城県</t>
  </si>
  <si>
    <t>大町市</t>
  </si>
  <si>
    <t>鳴門市</t>
  </si>
  <si>
    <t>会津美里町</t>
  </si>
  <si>
    <t>洋野町</t>
  </si>
  <si>
    <t>今別町</t>
  </si>
  <si>
    <t>阿賀町</t>
  </si>
  <si>
    <t>長万部町</t>
  </si>
  <si>
    <t>秋田県</t>
  </si>
  <si>
    <t>山形県</t>
  </si>
  <si>
    <t>長泉町</t>
  </si>
  <si>
    <t>③</t>
  </si>
  <si>
    <t>西ノ島町</t>
  </si>
  <si>
    <t>亘理町</t>
  </si>
  <si>
    <t>茨城県</t>
  </si>
  <si>
    <t>天草市</t>
  </si>
  <si>
    <t>別海町</t>
  </si>
  <si>
    <t>栃木県</t>
  </si>
  <si>
    <t>前橋市</t>
  </si>
  <si>
    <t>香南市</t>
  </si>
  <si>
    <t>小清水町</t>
  </si>
  <si>
    <t>高原町</t>
  </si>
  <si>
    <t>三島市</t>
  </si>
  <si>
    <t>大和町</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</si>
  <si>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33"/>
  </si>
  <si>
    <t>群馬県</t>
  </si>
  <si>
    <t>宇土市</t>
  </si>
  <si>
    <t>埼玉県</t>
  </si>
  <si>
    <t>大崎上島町</t>
  </si>
  <si>
    <t>高崎市</t>
  </si>
  <si>
    <t>矢祭町</t>
  </si>
  <si>
    <t>千葉県</t>
  </si>
  <si>
    <t>下妻市</t>
  </si>
  <si>
    <t>磐梯町</t>
  </si>
  <si>
    <t>神埼市</t>
  </si>
  <si>
    <t>三次市</t>
  </si>
  <si>
    <t>田上町</t>
  </si>
  <si>
    <t>富山県</t>
  </si>
  <si>
    <t>三沢市</t>
  </si>
  <si>
    <t>三重県</t>
  </si>
  <si>
    <t>新潟市</t>
  </si>
  <si>
    <t>苅田町</t>
  </si>
  <si>
    <t>相馬市</t>
  </si>
  <si>
    <t>長野県</t>
  </si>
  <si>
    <t>梼原町</t>
  </si>
  <si>
    <t>湯梨浜町</t>
  </si>
  <si>
    <t>すさみ町</t>
  </si>
  <si>
    <t>色麻町</t>
  </si>
  <si>
    <t>福井県</t>
  </si>
  <si>
    <t>名寄市</t>
  </si>
  <si>
    <t>佐久市</t>
  </si>
  <si>
    <t>山梨県</t>
  </si>
  <si>
    <t>印西市</t>
  </si>
  <si>
    <t>神河町</t>
  </si>
  <si>
    <t>天栄村</t>
  </si>
  <si>
    <t>猿払村</t>
  </si>
  <si>
    <t>提出先の都道府県における補助金額の合計［円］</t>
    <rPh sb="0" eb="2">
      <t>テイシュツ</t>
    </rPh>
    <rPh sb="2" eb="3">
      <t>サキ</t>
    </rPh>
    <rPh sb="4" eb="8">
      <t>トドウフケン</t>
    </rPh>
    <rPh sb="15" eb="16">
      <t>ガク</t>
    </rPh>
    <rPh sb="17" eb="19">
      <t>ゴウケイ</t>
    </rPh>
    <rPh sb="20" eb="21">
      <t>エン</t>
    </rPh>
    <phoneticPr fontId="33"/>
  </si>
  <si>
    <t>京都府</t>
  </si>
  <si>
    <t>幌延町</t>
  </si>
  <si>
    <t>南九州市</t>
  </si>
  <si>
    <t>永平寺町</t>
  </si>
  <si>
    <t>大阪府</t>
  </si>
  <si>
    <t>熊谷市</t>
  </si>
  <si>
    <t>北大東村</t>
  </si>
  <si>
    <t>常陸大宮市</t>
  </si>
  <si>
    <t>上野原市</t>
  </si>
  <si>
    <t>近江八幡市</t>
  </si>
  <si>
    <t>羽後町</t>
  </si>
  <si>
    <t>兵庫県</t>
  </si>
  <si>
    <t>小平市</t>
  </si>
  <si>
    <t>根室市</t>
  </si>
  <si>
    <t>奈良県</t>
  </si>
  <si>
    <t>中島村</t>
  </si>
  <si>
    <t>日高市</t>
  </si>
  <si>
    <t>和歌山県</t>
  </si>
  <si>
    <t>屋久島町</t>
  </si>
  <si>
    <t>鳥取県</t>
  </si>
  <si>
    <t>三戸町</t>
  </si>
  <si>
    <t>島根県</t>
  </si>
  <si>
    <t>香川県</t>
  </si>
  <si>
    <t>岡山県</t>
  </si>
  <si>
    <t>小国町</t>
  </si>
  <si>
    <t>松島町</t>
  </si>
  <si>
    <t>実績報告書（介護人材確保・職場環境改善等事業費補助金）作成用　基本情報入力シート</t>
    <rPh sb="0" eb="2">
      <t>ジッセキ</t>
    </rPh>
    <rPh sb="2" eb="5">
      <t>ホウコクショ</t>
    </rPh>
    <rPh sb="20" eb="22">
      <t>ジギョウ</t>
    </rPh>
    <rPh sb="22" eb="23">
      <t>ヒ</t>
    </rPh>
    <rPh sb="23" eb="26">
      <t>ホジョキン</t>
    </rPh>
    <rPh sb="27" eb="30">
      <t>サクセイヨウ</t>
    </rPh>
    <rPh sb="31" eb="33">
      <t>キホン</t>
    </rPh>
    <rPh sb="33" eb="35">
      <t>ジョウホウ</t>
    </rPh>
    <rPh sb="35" eb="37">
      <t>ニュウリョク</t>
    </rPh>
    <phoneticPr fontId="33"/>
  </si>
  <si>
    <t>広島県</t>
  </si>
  <si>
    <t>伊根町</t>
  </si>
  <si>
    <t>山口県</t>
  </si>
  <si>
    <t>館林市</t>
  </si>
  <si>
    <t>韮崎市</t>
  </si>
  <si>
    <t>川西町</t>
  </si>
  <si>
    <t>与論町</t>
  </si>
  <si>
    <t>麻績村</t>
  </si>
  <si>
    <t>徳島県</t>
  </si>
  <si>
    <t>関川村</t>
  </si>
  <si>
    <t>山辺町</t>
  </si>
  <si>
    <t>坂井市</t>
  </si>
  <si>
    <t>西興部村</t>
  </si>
  <si>
    <t>愛媛県</t>
  </si>
  <si>
    <t>西米良村</t>
  </si>
  <si>
    <t>甲佐町</t>
  </si>
  <si>
    <t>高知県</t>
  </si>
  <si>
    <t>訓子府町</t>
  </si>
  <si>
    <t>尾花沢市</t>
  </si>
  <si>
    <t>福岡県</t>
  </si>
  <si>
    <t>豊浦町</t>
  </si>
  <si>
    <t>佐賀県</t>
  </si>
  <si>
    <t>喜茂別町</t>
  </si>
  <si>
    <t>大垣市</t>
  </si>
  <si>
    <t>東吾妻町</t>
  </si>
  <si>
    <t>世羅町</t>
  </si>
  <si>
    <t>長崎県</t>
  </si>
  <si>
    <t>牧之原市</t>
  </si>
  <si>
    <t>熊本県</t>
  </si>
  <si>
    <t>まんのう町</t>
  </si>
  <si>
    <t>美唄市</t>
  </si>
  <si>
    <t>箱根町</t>
  </si>
  <si>
    <t>蓬田村</t>
  </si>
  <si>
    <t>大分県</t>
  </si>
  <si>
    <t>東北町</t>
  </si>
  <si>
    <t>南相馬市</t>
  </si>
  <si>
    <t>鹿児島県</t>
  </si>
  <si>
    <t>55</t>
  </si>
  <si>
    <t>岩手町</t>
  </si>
  <si>
    <t>能登町</t>
  </si>
  <si>
    <t>沖縄県</t>
  </si>
  <si>
    <t>飛島村</t>
  </si>
  <si>
    <t>七戸町</t>
  </si>
  <si>
    <t>楢葉町</t>
  </si>
  <si>
    <t>長南町</t>
  </si>
  <si>
    <t>大分市</t>
  </si>
  <si>
    <t>さくら市</t>
  </si>
  <si>
    <t>白馬村</t>
  </si>
  <si>
    <t>天理市</t>
  </si>
  <si>
    <t>山形市</t>
  </si>
  <si>
    <t>朝来市</t>
  </si>
  <si>
    <t>滝川市</t>
  </si>
  <si>
    <t>滑川市</t>
  </si>
  <si>
    <t>備考欄</t>
    <rPh sb="0" eb="2">
      <t>ビコウ</t>
    </rPh>
    <rPh sb="2" eb="3">
      <t>ラン</t>
    </rPh>
    <phoneticPr fontId="33"/>
  </si>
  <si>
    <t>阿賀野市</t>
  </si>
  <si>
    <t>小平町</t>
  </si>
  <si>
    <t>表２　提出先一覧</t>
    <rPh sb="0" eb="1">
      <t>ヒョウ</t>
    </rPh>
    <rPh sb="3" eb="5">
      <t>テイシュツ</t>
    </rPh>
    <rPh sb="5" eb="6">
      <t>サキ</t>
    </rPh>
    <rPh sb="6" eb="8">
      <t>イチラン</t>
    </rPh>
    <phoneticPr fontId="33"/>
  </si>
  <si>
    <t>椎葉村</t>
  </si>
  <si>
    <t>中山町</t>
  </si>
  <si>
    <t>表１　サービス名一覧</t>
    <rPh sb="7" eb="8">
      <t>ナ</t>
    </rPh>
    <rPh sb="8" eb="10">
      <t>イチラン</t>
    </rPh>
    <phoneticPr fontId="33"/>
  </si>
  <si>
    <t>代表者</t>
    <rPh sb="0" eb="3">
      <t>ダイヒョウシャ</t>
    </rPh>
    <phoneticPr fontId="33"/>
  </si>
  <si>
    <t>以下の項目に「×」がないか、提出前に確認すること。「×」がある場合、当該項目の記載を修正すること。</t>
  </si>
  <si>
    <t>３　補助金以外の部分で賃金水準を引き下げないことについて</t>
  </si>
  <si>
    <t>村田町</t>
  </si>
  <si>
    <t>一宮市</t>
  </si>
  <si>
    <t>市区町村</t>
    <rPh sb="0" eb="4">
      <t>シクチョウソン</t>
    </rPh>
    <phoneticPr fontId="33"/>
  </si>
  <si>
    <t>矢吹町</t>
  </si>
  <si>
    <t>初山別村</t>
  </si>
  <si>
    <t>札幌市</t>
  </si>
  <si>
    <t>太良町</t>
  </si>
  <si>
    <t>陸別町</t>
  </si>
  <si>
    <t>海田町</t>
  </si>
  <si>
    <t>函館市</t>
  </si>
  <si>
    <r>
      <t>３　補助金を申請した事業所に関する情報（</t>
    </r>
    <r>
      <rPr>
        <b/>
        <u/>
        <sz val="12"/>
        <color theme="1"/>
        <rFont val="ＭＳ Ｐゴシック"/>
      </rPr>
      <t>１の提出先に提出するべき事業所のみを記載</t>
    </r>
    <r>
      <rPr>
        <b/>
        <sz val="12"/>
        <color theme="1"/>
        <rFont val="ＭＳ Ｐゴシック"/>
      </rPr>
      <t>）</t>
    </r>
    <rPh sb="2" eb="5">
      <t>ホジョキン</t>
    </rPh>
    <rPh sb="6" eb="8">
      <t>シンセイ</t>
    </rPh>
    <rPh sb="10" eb="12">
      <t>ジギョウ</t>
    </rPh>
    <rPh sb="12" eb="13">
      <t>ショ</t>
    </rPh>
    <rPh sb="14" eb="15">
      <t>カン</t>
    </rPh>
    <rPh sb="17" eb="19">
      <t>ジョウホウ</t>
    </rPh>
    <phoneticPr fontId="33"/>
  </si>
  <si>
    <t>中央市</t>
  </si>
  <si>
    <t>小樽市</t>
  </si>
  <si>
    <t>旭川市</t>
  </si>
  <si>
    <t>南大東村</t>
  </si>
  <si>
    <t>室蘭市</t>
  </si>
  <si>
    <t>釧路市</t>
  </si>
  <si>
    <t>八雲町</t>
  </si>
  <si>
    <t>利尻町</t>
  </si>
  <si>
    <t>帯広市</t>
  </si>
  <si>
    <t>長岡市</t>
  </si>
  <si>
    <t>A6</t>
  </si>
  <si>
    <t>阿南市</t>
  </si>
  <si>
    <t>野田村</t>
  </si>
  <si>
    <t>上砂川町</t>
  </si>
  <si>
    <t>芳賀町</t>
  </si>
  <si>
    <t>熱海市</t>
  </si>
  <si>
    <t>井川町</t>
  </si>
  <si>
    <t>山武市</t>
  </si>
  <si>
    <t>北見市</t>
  </si>
  <si>
    <t>大樹町</t>
  </si>
  <si>
    <t>鹿角市</t>
  </si>
  <si>
    <t>夕張市</t>
  </si>
  <si>
    <t>山鹿市</t>
  </si>
  <si>
    <t>岩見沢市</t>
  </si>
  <si>
    <t>上尾市</t>
  </si>
  <si>
    <t>小坂町</t>
  </si>
  <si>
    <t>網走市</t>
  </si>
  <si>
    <t>鹿児島市</t>
  </si>
  <si>
    <t>留萌市</t>
  </si>
  <si>
    <t>柏市</t>
  </si>
  <si>
    <t>苫小牧市</t>
  </si>
  <si>
    <t>府中市</t>
  </si>
  <si>
    <t>宮代町</t>
  </si>
  <si>
    <t>豊田市</t>
  </si>
  <si>
    <t>大空町</t>
  </si>
  <si>
    <t>稚内市</t>
  </si>
  <si>
    <t>毛呂山町</t>
  </si>
  <si>
    <t>御殿場市</t>
  </si>
  <si>
    <t>江別市</t>
  </si>
  <si>
    <t>赤平市</t>
  </si>
  <si>
    <t>紋別市</t>
  </si>
  <si>
    <t>士別市</t>
  </si>
  <si>
    <t>鎌倉市</t>
  </si>
  <si>
    <t>三笠市</t>
  </si>
  <si>
    <t>平内町</t>
  </si>
  <si>
    <t>比布町</t>
  </si>
  <si>
    <t>千歳市</t>
  </si>
  <si>
    <t>砂川市</t>
  </si>
  <si>
    <t>鯖江市</t>
  </si>
  <si>
    <t>雄武町</t>
  </si>
  <si>
    <t>阿智村</t>
  </si>
  <si>
    <t>深川市</t>
  </si>
  <si>
    <t>富良野市</t>
  </si>
  <si>
    <t>登別市</t>
  </si>
  <si>
    <t>会津坂下町</t>
  </si>
  <si>
    <t>木祖村</t>
  </si>
  <si>
    <t>法人番号</t>
    <rPh sb="0" eb="2">
      <t>ホウジン</t>
    </rPh>
    <rPh sb="2" eb="4">
      <t>バンゴウ</t>
    </rPh>
    <phoneticPr fontId="33"/>
  </si>
  <si>
    <t>摂津市</t>
  </si>
  <si>
    <t>吉川市</t>
  </si>
  <si>
    <t>恵庭市</t>
  </si>
  <si>
    <t>越前町</t>
  </si>
  <si>
    <t>東松島市</t>
  </si>
  <si>
    <t>北広島市</t>
  </si>
  <si>
    <t>おおい町</t>
  </si>
  <si>
    <t>短期入所生活介護</t>
    <rPh sb="0" eb="2">
      <t>タンキ</t>
    </rPh>
    <rPh sb="2" eb="4">
      <t>ニュウショ</t>
    </rPh>
    <rPh sb="4" eb="6">
      <t>セイカツ</t>
    </rPh>
    <rPh sb="6" eb="8">
      <t>カイゴ</t>
    </rPh>
    <phoneticPr fontId="33"/>
  </si>
  <si>
    <t>三芳町</t>
  </si>
  <si>
    <t>粕屋町</t>
  </si>
  <si>
    <t>石狩市</t>
  </si>
  <si>
    <t>北斗市</t>
  </si>
  <si>
    <t>新篠津村</t>
  </si>
  <si>
    <t>厚真町</t>
  </si>
  <si>
    <t>大山町</t>
  </si>
  <si>
    <t>寿都町</t>
  </si>
  <si>
    <t>刈羽村</t>
  </si>
  <si>
    <t>むつ市</t>
  </si>
  <si>
    <t>岩内町</t>
  </si>
  <si>
    <t>小川町</t>
  </si>
  <si>
    <t>松前町</t>
  </si>
  <si>
    <t>桜井市</t>
  </si>
  <si>
    <t>福島町</t>
  </si>
  <si>
    <t>知内町</t>
  </si>
  <si>
    <t>大桑村</t>
  </si>
  <si>
    <t>木古内町</t>
  </si>
  <si>
    <t>東海村</t>
  </si>
  <si>
    <t>忠岡町</t>
  </si>
  <si>
    <t>七飯町</t>
  </si>
  <si>
    <t>酒々井町</t>
  </si>
  <si>
    <t>鹿部町</t>
  </si>
  <si>
    <t>森町</t>
  </si>
  <si>
    <t>春日部市</t>
  </si>
  <si>
    <t>都留市</t>
  </si>
  <si>
    <t>（イ）介護助手等の募集経費</t>
    <rPh sb="3" eb="5">
      <t>カイゴ</t>
    </rPh>
    <rPh sb="5" eb="7">
      <t>ジョシュ</t>
    </rPh>
    <rPh sb="7" eb="8">
      <t>トウ</t>
    </rPh>
    <rPh sb="9" eb="11">
      <t>ボシュウ</t>
    </rPh>
    <rPh sb="11" eb="13">
      <t>ケイヒ</t>
    </rPh>
    <phoneticPr fontId="33"/>
  </si>
  <si>
    <t>江差町</t>
  </si>
  <si>
    <t>上ノ国町</t>
  </si>
  <si>
    <t>厚沢部町</t>
  </si>
  <si>
    <t>河内町</t>
  </si>
  <si>
    <t>乙部町</t>
  </si>
  <si>
    <t>恩納村</t>
  </si>
  <si>
    <t>男鹿市</t>
  </si>
  <si>
    <t>沼田市</t>
  </si>
  <si>
    <t>奥尻町</t>
  </si>
  <si>
    <t>今金町</t>
  </si>
  <si>
    <t>岩沼市</t>
  </si>
  <si>
    <t>小美玉市</t>
  </si>
  <si>
    <t>三郷町</t>
  </si>
  <si>
    <t>せたな町</t>
  </si>
  <si>
    <t>士幌町</t>
  </si>
  <si>
    <t>能美市</t>
  </si>
  <si>
    <t>大津町</t>
  </si>
  <si>
    <t>島牧村</t>
  </si>
  <si>
    <t>黒松内町</t>
  </si>
  <si>
    <t>泉崎村</t>
  </si>
  <si>
    <t>東浦町</t>
  </si>
  <si>
    <t>新庄市</t>
  </si>
  <si>
    <t>板倉町</t>
  </si>
  <si>
    <t>塩尻市</t>
  </si>
  <si>
    <t>蘭越町</t>
  </si>
  <si>
    <t>柏崎市</t>
  </si>
  <si>
    <t>幸手市</t>
  </si>
  <si>
    <t>ニセコ町</t>
  </si>
  <si>
    <t>認知症対応型共同生活介護</t>
    <rPh sb="0" eb="2">
      <t>ニンチ</t>
    </rPh>
    <rPh sb="2" eb="3">
      <t>ショウ</t>
    </rPh>
    <rPh sb="3" eb="6">
      <t>タイオウガタ</t>
    </rPh>
    <rPh sb="6" eb="8">
      <t>キョウドウ</t>
    </rPh>
    <rPh sb="8" eb="10">
      <t>セイカツ</t>
    </rPh>
    <rPh sb="10" eb="12">
      <t>カイゴ</t>
    </rPh>
    <phoneticPr fontId="33"/>
  </si>
  <si>
    <t>真狩村</t>
  </si>
  <si>
    <t>野々市市</t>
  </si>
  <si>
    <t>佐川町</t>
  </si>
  <si>
    <t>留寿都村</t>
  </si>
  <si>
    <t>倶知安町</t>
  </si>
  <si>
    <t>土庄町</t>
  </si>
  <si>
    <t>長井市</t>
  </si>
  <si>
    <t>五戸町</t>
  </si>
  <si>
    <t>えびの市</t>
  </si>
  <si>
    <t>伊奈町</t>
  </si>
  <si>
    <t>11</t>
  </si>
  <si>
    <t>共和町</t>
  </si>
  <si>
    <t>函南町</t>
  </si>
  <si>
    <t>剣淵町</t>
  </si>
  <si>
    <t>泊村</t>
  </si>
  <si>
    <t>岩出市</t>
  </si>
  <si>
    <t>鏡石町</t>
  </si>
  <si>
    <t>A2</t>
  </si>
  <si>
    <t>神恵内村</t>
  </si>
  <si>
    <t>積丹町</t>
  </si>
  <si>
    <t>大阪市</t>
  </si>
  <si>
    <t>中川町</t>
  </si>
  <si>
    <t>古平町</t>
  </si>
  <si>
    <t>台東区</t>
  </si>
  <si>
    <t>石川町</t>
  </si>
  <si>
    <t>仁木町</t>
  </si>
  <si>
    <t>余市町</t>
  </si>
  <si>
    <t>伊勢市</t>
  </si>
  <si>
    <t>八幡平市</t>
  </si>
  <si>
    <t>赤井川村</t>
  </si>
  <si>
    <t>南幌町</t>
  </si>
  <si>
    <t>東通村</t>
  </si>
  <si>
    <t>奈井江町</t>
  </si>
  <si>
    <t>西脇市</t>
  </si>
  <si>
    <t>河南町</t>
  </si>
  <si>
    <t>由利本荘市</t>
  </si>
  <si>
    <t>川島町</t>
  </si>
  <si>
    <t>長沼町</t>
  </si>
  <si>
    <t>栃木市</t>
  </si>
  <si>
    <t>筑紫野市</t>
  </si>
  <si>
    <t>栗山町</t>
  </si>
  <si>
    <t>遠別町</t>
  </si>
  <si>
    <t>度会町</t>
  </si>
  <si>
    <t>美濃加茂市</t>
  </si>
  <si>
    <t>八百津町</t>
  </si>
  <si>
    <t>月形町</t>
  </si>
  <si>
    <t>南箕輪村</t>
  </si>
  <si>
    <t>佐呂間町</t>
  </si>
  <si>
    <t>聖籠町</t>
  </si>
  <si>
    <t>浦臼町</t>
  </si>
  <si>
    <t>新十津川町</t>
  </si>
  <si>
    <t>身延町</t>
  </si>
  <si>
    <t>東串良町</t>
  </si>
  <si>
    <t>伊予市</t>
  </si>
  <si>
    <t>妹背牛町</t>
  </si>
  <si>
    <t>小田原市</t>
  </si>
  <si>
    <t>大鰐町</t>
  </si>
  <si>
    <t>秩父別町</t>
  </si>
  <si>
    <t>雨竜町</t>
  </si>
  <si>
    <t>井手町</t>
  </si>
  <si>
    <t>二本松市</t>
  </si>
  <si>
    <t>串間市</t>
  </si>
  <si>
    <t>野沢温泉村</t>
  </si>
  <si>
    <t>東海市</t>
  </si>
  <si>
    <t>北竜町</t>
  </si>
  <si>
    <t>大田市</t>
  </si>
  <si>
    <t>沼田町</t>
  </si>
  <si>
    <t>軽米町</t>
  </si>
  <si>
    <t>鷹栖町</t>
  </si>
  <si>
    <t>喜界町</t>
  </si>
  <si>
    <t>下條村</t>
  </si>
  <si>
    <t>鶴田町</t>
  </si>
  <si>
    <t>矢掛町</t>
  </si>
  <si>
    <t>吹田市</t>
  </si>
  <si>
    <t>西尾市</t>
  </si>
  <si>
    <t>鉾田市</t>
  </si>
  <si>
    <t>東神楽町</t>
  </si>
  <si>
    <t>当麻町</t>
  </si>
  <si>
    <t>飯南町</t>
  </si>
  <si>
    <t>様似町</t>
  </si>
  <si>
    <t>池田町</t>
  </si>
  <si>
    <t>愛別町</t>
  </si>
  <si>
    <t>天塩町</t>
  </si>
  <si>
    <t>美瑛町</t>
  </si>
  <si>
    <t>香美市</t>
  </si>
  <si>
    <t>上富良野町</t>
  </si>
  <si>
    <t>中富良野町</t>
  </si>
  <si>
    <t>住田町</t>
  </si>
  <si>
    <t>柳井市</t>
  </si>
  <si>
    <t>飯山市</t>
  </si>
  <si>
    <t>南富良野町</t>
  </si>
  <si>
    <t>占冠村</t>
  </si>
  <si>
    <t>長崎市</t>
  </si>
  <si>
    <t>下川町</t>
  </si>
  <si>
    <t>東庄町</t>
  </si>
  <si>
    <t>美深町</t>
  </si>
  <si>
    <t>甘楽町</t>
  </si>
  <si>
    <t>立川市</t>
  </si>
  <si>
    <t>八峰町</t>
  </si>
  <si>
    <t>音威子府村</t>
  </si>
  <si>
    <t>明石市</t>
  </si>
  <si>
    <t>浜頓別町</t>
  </si>
  <si>
    <t>幌加内町</t>
  </si>
  <si>
    <t>東村山市</t>
  </si>
  <si>
    <t>長島町</t>
  </si>
  <si>
    <t>大川市</t>
  </si>
  <si>
    <t>大和郡山市</t>
  </si>
  <si>
    <t>郡上市</t>
  </si>
  <si>
    <t>佐々町</t>
  </si>
  <si>
    <t>増毛町</t>
  </si>
  <si>
    <t>佐伯市</t>
  </si>
  <si>
    <t>苫前町</t>
  </si>
  <si>
    <t>羽幌町</t>
  </si>
  <si>
    <t>山元町</t>
  </si>
  <si>
    <t>中標津町</t>
  </si>
  <si>
    <t>中頓別町</t>
  </si>
  <si>
    <t>77</t>
  </si>
  <si>
    <t>美幌町</t>
  </si>
  <si>
    <t>枝幸町</t>
  </si>
  <si>
    <t>高浜町</t>
  </si>
  <si>
    <t>王滝村</t>
  </si>
  <si>
    <t>上山市</t>
  </si>
  <si>
    <t>豊富町</t>
  </si>
  <si>
    <t>富加町</t>
  </si>
  <si>
    <t>礼文町</t>
  </si>
  <si>
    <t>美郷町</t>
  </si>
  <si>
    <t>利尻富士町</t>
  </si>
  <si>
    <t>甲府市</t>
  </si>
  <si>
    <t>釜石市</t>
  </si>
  <si>
    <t>北塩原村</t>
  </si>
  <si>
    <t>津別町</t>
  </si>
  <si>
    <t>富士見市</t>
  </si>
  <si>
    <t>斜里町</t>
  </si>
  <si>
    <t>蓮田市</t>
  </si>
  <si>
    <t>清里町</t>
  </si>
  <si>
    <t>越谷市</t>
  </si>
  <si>
    <t>遠軽町</t>
  </si>
  <si>
    <t>湧別町</t>
  </si>
  <si>
    <t>茅野市</t>
  </si>
  <si>
    <t>王寺町</t>
  </si>
  <si>
    <t>おいらせ町</t>
  </si>
  <si>
    <t>滝上町</t>
  </si>
  <si>
    <t>かすみがうら市</t>
  </si>
  <si>
    <t>大多喜町</t>
  </si>
  <si>
    <t>興部町</t>
  </si>
  <si>
    <t>八郎潟町</t>
  </si>
  <si>
    <t>壮瞥町</t>
  </si>
  <si>
    <t>刈谷市</t>
  </si>
  <si>
    <t>筑西市</t>
  </si>
  <si>
    <t>柏原市</t>
  </si>
  <si>
    <t>水戸市</t>
  </si>
  <si>
    <t>壱岐市</t>
  </si>
  <si>
    <t>白老町</t>
  </si>
  <si>
    <t>西宮市</t>
  </si>
  <si>
    <t>村山市</t>
  </si>
  <si>
    <t>館山市</t>
  </si>
  <si>
    <t>洞爺湖町</t>
  </si>
  <si>
    <t>新発田市</t>
  </si>
  <si>
    <t>町田市</t>
  </si>
  <si>
    <t>むかわ町</t>
  </si>
  <si>
    <t>早川町</t>
  </si>
  <si>
    <t>平取町</t>
  </si>
  <si>
    <t>井原市</t>
  </si>
  <si>
    <t>舟形町</t>
  </si>
  <si>
    <t>新冠町</t>
  </si>
  <si>
    <t>燕市</t>
  </si>
  <si>
    <t>洲本市</t>
  </si>
  <si>
    <t>南相木村</t>
  </si>
  <si>
    <t>豊後大野市</t>
  </si>
  <si>
    <t>浦河町</t>
  </si>
  <si>
    <t>五木村</t>
  </si>
  <si>
    <t>中土佐町</t>
  </si>
  <si>
    <t>えりも町</t>
  </si>
  <si>
    <t>六戸町</t>
  </si>
  <si>
    <t>鹿追町</t>
  </si>
  <si>
    <t>山都町</t>
  </si>
  <si>
    <t>ときがわ町</t>
  </si>
  <si>
    <t>新ひだか町</t>
  </si>
  <si>
    <t>斑鳩町</t>
  </si>
  <si>
    <t>音更町</t>
  </si>
  <si>
    <t>横手市</t>
  </si>
  <si>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33"/>
  </si>
  <si>
    <t>上士幌町</t>
  </si>
  <si>
    <t>新得町</t>
  </si>
  <si>
    <t>京丹波町</t>
  </si>
  <si>
    <t>茅ヶ崎市</t>
  </si>
  <si>
    <t>伊豆市</t>
  </si>
  <si>
    <t>清水町</t>
  </si>
  <si>
    <t>芽室町</t>
  </si>
  <si>
    <t>蟹江町</t>
  </si>
  <si>
    <t>中札内村</t>
  </si>
  <si>
    <t>更別村</t>
  </si>
  <si>
    <t>座間市</t>
  </si>
  <si>
    <t>千葉市</t>
  </si>
  <si>
    <t>京都市</t>
  </si>
  <si>
    <t>吉岡町</t>
  </si>
  <si>
    <t>広尾町</t>
  </si>
  <si>
    <t>幕別町</t>
  </si>
  <si>
    <t>豊頃町</t>
  </si>
  <si>
    <t>徳島市</t>
  </si>
  <si>
    <t>足寄町</t>
  </si>
  <si>
    <t>小布施町</t>
  </si>
  <si>
    <t>茂木町</t>
  </si>
  <si>
    <t>浦幌町</t>
  </si>
  <si>
    <t>釧路町</t>
  </si>
  <si>
    <t>湯沢市</t>
  </si>
  <si>
    <t>厚岸町</t>
  </si>
  <si>
    <t>市川市</t>
  </si>
  <si>
    <t>白鷹町</t>
  </si>
  <si>
    <t>浜中町</t>
  </si>
  <si>
    <t>滝沢市</t>
    <rPh sb="2" eb="3">
      <t>シ</t>
    </rPh>
    <phoneticPr fontId="21"/>
  </si>
  <si>
    <t>標茶町</t>
  </si>
  <si>
    <t>茨城町</t>
  </si>
  <si>
    <t>大仙市</t>
  </si>
  <si>
    <t>鶴居村</t>
  </si>
  <si>
    <t>標津町</t>
  </si>
  <si>
    <t>川越町</t>
  </si>
  <si>
    <t>浪江町</t>
  </si>
  <si>
    <t>神川町</t>
  </si>
  <si>
    <t>色丹村</t>
    <rPh sb="0" eb="3">
      <t>シコタンムラ</t>
    </rPh>
    <phoneticPr fontId="21"/>
  </si>
  <si>
    <t>奥州市</t>
  </si>
  <si>
    <t>留夜別村</t>
  </si>
  <si>
    <t>奈良市</t>
  </si>
  <si>
    <t>遠野市</t>
  </si>
  <si>
    <t>様式第７号（用紙　日本産業規格Ａ４縦型）</t>
    <rPh sb="0" eb="2">
      <t>ヨウシキ</t>
    </rPh>
    <rPh sb="2" eb="3">
      <t>ダイ</t>
    </rPh>
    <rPh sb="4" eb="5">
      <t>ゴウ</t>
    </rPh>
    <phoneticPr fontId="33"/>
  </si>
  <si>
    <t>つるぎ町</t>
  </si>
  <si>
    <t>昭和村</t>
  </si>
  <si>
    <t>白石市</t>
  </si>
  <si>
    <t>留別村</t>
  </si>
  <si>
    <t>西東京市</t>
  </si>
  <si>
    <t>伊勢崎市</t>
  </si>
  <si>
    <t>風間浦村</t>
  </si>
  <si>
    <t>二宮町</t>
  </si>
  <si>
    <t>紗那村</t>
  </si>
  <si>
    <t>利府町</t>
  </si>
  <si>
    <t>昭和町</t>
  </si>
  <si>
    <t>能勢町</t>
  </si>
  <si>
    <t>美濃市</t>
  </si>
  <si>
    <t>七宗町</t>
  </si>
  <si>
    <t>蘂取村</t>
  </si>
  <si>
    <t>大東市</t>
  </si>
  <si>
    <t>青森市</t>
  </si>
  <si>
    <t>早島町</t>
  </si>
  <si>
    <t>珠洲市</t>
  </si>
  <si>
    <t>三川町</t>
  </si>
  <si>
    <t>登米市</t>
  </si>
  <si>
    <t>黒石市</t>
  </si>
  <si>
    <t>平川市</t>
  </si>
  <si>
    <t>弘前市</t>
  </si>
  <si>
    <t>八戸市</t>
  </si>
  <si>
    <t>香取市</t>
  </si>
  <si>
    <t>普代村</t>
  </si>
  <si>
    <t>五所川原市</t>
  </si>
  <si>
    <t>新温泉町</t>
  </si>
  <si>
    <t>十和田市</t>
  </si>
  <si>
    <t>つがる市</t>
  </si>
  <si>
    <t>吉富町</t>
  </si>
  <si>
    <t>尼崎市</t>
  </si>
  <si>
    <t>盛岡市</t>
  </si>
  <si>
    <t>南小国町</t>
  </si>
  <si>
    <t>外ヶ浜町</t>
  </si>
  <si>
    <t>千代田町</t>
  </si>
  <si>
    <t>71</t>
  </si>
  <si>
    <t>平戸市</t>
  </si>
  <si>
    <t>鰺ヶ沢町</t>
  </si>
  <si>
    <t>田子町</t>
  </si>
  <si>
    <t>深浦町</t>
  </si>
  <si>
    <t>宮古市</t>
  </si>
  <si>
    <t>浦安市</t>
  </si>
  <si>
    <t>竹田市</t>
  </si>
  <si>
    <t>新郷村</t>
  </si>
  <si>
    <t>北島町</t>
  </si>
  <si>
    <t>我孫子市</t>
  </si>
  <si>
    <t>河津町</t>
  </si>
  <si>
    <t>西目屋村</t>
  </si>
  <si>
    <t>板柳町</t>
  </si>
  <si>
    <t>中泊町</t>
  </si>
  <si>
    <t>上峰町</t>
  </si>
  <si>
    <t>野辺地町</t>
  </si>
  <si>
    <t>横浜町</t>
  </si>
  <si>
    <t>見附市</t>
  </si>
  <si>
    <t>六ヶ所村</t>
  </si>
  <si>
    <t>本庄市</t>
  </si>
  <si>
    <t>大間町</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</si>
  <si>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33"/>
  </si>
  <si>
    <t>佐井村</t>
  </si>
  <si>
    <t>十日町市</t>
  </si>
  <si>
    <t>桑折町</t>
  </si>
  <si>
    <t>河北町</t>
  </si>
  <si>
    <t>階上町</t>
  </si>
  <si>
    <t>大船渡市</t>
  </si>
  <si>
    <t>花巻市</t>
  </si>
  <si>
    <t>塩竈市</t>
  </si>
  <si>
    <t>北上市</t>
  </si>
  <si>
    <t>鳥羽市</t>
  </si>
  <si>
    <t>久慈市</t>
  </si>
  <si>
    <t>常滑市</t>
  </si>
  <si>
    <t>柳津町</t>
  </si>
  <si>
    <t>上三川町</t>
  </si>
  <si>
    <t>一関市</t>
  </si>
  <si>
    <t>西予市</t>
  </si>
  <si>
    <t>陸前高田市</t>
  </si>
  <si>
    <t>豊中市</t>
  </si>
  <si>
    <t>二戸市</t>
  </si>
  <si>
    <t>可児市</t>
  </si>
  <si>
    <t>大阪狭山市</t>
  </si>
  <si>
    <t>雫石町</t>
  </si>
  <si>
    <t>府中町</t>
  </si>
  <si>
    <t>紫波町</t>
  </si>
  <si>
    <t>山梨市</t>
  </si>
  <si>
    <t>東秩父村</t>
  </si>
  <si>
    <t>矢巾町</t>
  </si>
  <si>
    <t>78</t>
  </si>
  <si>
    <t>東温市</t>
  </si>
  <si>
    <t>阿武町</t>
  </si>
  <si>
    <t>名古屋市</t>
  </si>
  <si>
    <t>三春町</t>
  </si>
  <si>
    <t>上小阿仁村</t>
  </si>
  <si>
    <t>西和賀町</t>
  </si>
  <si>
    <t>大玉村</t>
  </si>
  <si>
    <t>玉村町</t>
  </si>
  <si>
    <t>金ケ崎町</t>
  </si>
  <si>
    <t>岡谷市</t>
  </si>
  <si>
    <t>瑞穂市</t>
  </si>
  <si>
    <t>那珂川市</t>
    <rPh sb="0" eb="3">
      <t>ナカガワ</t>
    </rPh>
    <rPh sb="3" eb="4">
      <t>シ</t>
    </rPh>
    <phoneticPr fontId="21"/>
  </si>
  <si>
    <t>四條畷市</t>
  </si>
  <si>
    <t>東成瀬村</t>
  </si>
  <si>
    <t>平泉町</t>
  </si>
  <si>
    <t>大潟村</t>
  </si>
  <si>
    <t>朝日村</t>
  </si>
  <si>
    <t>山田町</t>
  </si>
  <si>
    <t>吉野町</t>
  </si>
  <si>
    <t>大河原町</t>
  </si>
  <si>
    <t>鶴ヶ島市</t>
  </si>
  <si>
    <t>伊江村</t>
  </si>
  <si>
    <t>上勝町</t>
  </si>
  <si>
    <t>岩泉町</t>
  </si>
  <si>
    <t>37</t>
  </si>
  <si>
    <t>大郷町</t>
  </si>
  <si>
    <t>嬬恋村</t>
  </si>
  <si>
    <t>上島町</t>
  </si>
  <si>
    <t>豊橋市</t>
  </si>
  <si>
    <t>三鷹市</t>
  </si>
  <si>
    <t>田野畑村</t>
  </si>
  <si>
    <t>菰野町</t>
  </si>
  <si>
    <t>一戸町</t>
  </si>
  <si>
    <t>玉城町</t>
  </si>
  <si>
    <t>仙台市</t>
  </si>
  <si>
    <t>御宿町</t>
  </si>
  <si>
    <t>石巻市</t>
  </si>
  <si>
    <t>岬町</t>
  </si>
  <si>
    <t>気仙沼市</t>
  </si>
  <si>
    <t>名取市</t>
  </si>
  <si>
    <t>渋谷区</t>
  </si>
  <si>
    <t>角田市</t>
  </si>
  <si>
    <t>砥部町</t>
  </si>
  <si>
    <t>日立市</t>
  </si>
  <si>
    <t>多賀城市</t>
  </si>
  <si>
    <t>明和町</t>
  </si>
  <si>
    <t>東洋町</t>
  </si>
  <si>
    <t>廿日市市</t>
  </si>
  <si>
    <t>大崎市</t>
  </si>
  <si>
    <t>栗原市</t>
  </si>
  <si>
    <t>東松山市</t>
  </si>
  <si>
    <t>涌谷町</t>
  </si>
  <si>
    <t>富谷市</t>
    <rPh sb="2" eb="3">
      <t>シ</t>
    </rPh>
    <phoneticPr fontId="21"/>
  </si>
  <si>
    <t>湯沢町</t>
  </si>
  <si>
    <t>蔵王町</t>
  </si>
  <si>
    <t>鞍手町</t>
  </si>
  <si>
    <t>七ヶ宿町</t>
  </si>
  <si>
    <t>東村</t>
  </si>
  <si>
    <t>柴田町</t>
  </si>
  <si>
    <t>長浜市</t>
  </si>
  <si>
    <t>飯舘村</t>
  </si>
  <si>
    <t>川崎町</t>
  </si>
  <si>
    <t>桐生市</t>
  </si>
  <si>
    <t>丸森町</t>
  </si>
  <si>
    <t>藤沢市</t>
  </si>
  <si>
    <t>南牧村</t>
  </si>
  <si>
    <t>七ヶ浜町</t>
  </si>
  <si>
    <t>三条市</t>
  </si>
  <si>
    <t>大衡村</t>
  </si>
  <si>
    <t>加美町</t>
  </si>
  <si>
    <t>南アルプス市</t>
  </si>
  <si>
    <t>杵築市</t>
  </si>
  <si>
    <t>美里町</t>
  </si>
  <si>
    <t>女川町</t>
  </si>
  <si>
    <t>いの町</t>
  </si>
  <si>
    <t>南三陸町</t>
  </si>
  <si>
    <t>草加市</t>
  </si>
  <si>
    <t>津南町</t>
  </si>
  <si>
    <t>真室川町</t>
  </si>
  <si>
    <t>四万十市</t>
  </si>
  <si>
    <t>秋田市</t>
  </si>
  <si>
    <t>奥出雲町</t>
  </si>
  <si>
    <t>南魚沼市</t>
  </si>
  <si>
    <t>能代市</t>
  </si>
  <si>
    <t>只見町</t>
  </si>
  <si>
    <t>瀬戸市</t>
  </si>
  <si>
    <t>潟上市</t>
  </si>
  <si>
    <t>高鍋町</t>
  </si>
  <si>
    <t>北秋田市</t>
  </si>
  <si>
    <t>にかほ市</t>
  </si>
  <si>
    <t>介護予防小規模多機能型居宅介護（短期利用型）</t>
    <rPh sb="0" eb="2">
      <t>カイゴ</t>
    </rPh>
    <rPh sb="2" eb="4">
      <t>ヨボウ</t>
    </rPh>
    <phoneticPr fontId="33"/>
  </si>
  <si>
    <t>広野町</t>
  </si>
  <si>
    <t>①補助金の総額（②と③の合計が①以上となること）</t>
    <rPh sb="5" eb="7">
      <t>ソウガク</t>
    </rPh>
    <rPh sb="12" eb="14">
      <t>ゴウケイ</t>
    </rPh>
    <rPh sb="16" eb="18">
      <t>イジョウ</t>
    </rPh>
    <phoneticPr fontId="33"/>
  </si>
  <si>
    <t>添田町</t>
  </si>
  <si>
    <t>小諸市</t>
  </si>
  <si>
    <t>仙北市</t>
  </si>
  <si>
    <t>阿蘇市</t>
  </si>
  <si>
    <t>藤里町</t>
  </si>
  <si>
    <t>大和高田市</t>
  </si>
  <si>
    <t>三種町</t>
  </si>
  <si>
    <t>五城目町</t>
  </si>
  <si>
    <t>新座市</t>
  </si>
  <si>
    <t>米沢市</t>
  </si>
  <si>
    <t>貝塚市</t>
  </si>
  <si>
    <t>旭市</t>
  </si>
  <si>
    <t>北名古屋市</t>
  </si>
  <si>
    <t>鶴岡市</t>
  </si>
  <si>
    <t>土佐清水市</t>
  </si>
  <si>
    <t>寒河江市</t>
  </si>
  <si>
    <t>天童市</t>
  </si>
  <si>
    <t>滑川町</t>
  </si>
  <si>
    <t>東根市</t>
  </si>
  <si>
    <t>古賀市</t>
  </si>
  <si>
    <t>広陵町</t>
  </si>
  <si>
    <t>西川町</t>
  </si>
  <si>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</si>
  <si>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氷川町</t>
  </si>
  <si>
    <t>朝日町</t>
  </si>
  <si>
    <t>糸満市</t>
  </si>
  <si>
    <t>喜多方市</t>
  </si>
  <si>
    <t>勝山市</t>
  </si>
  <si>
    <t>甲賀市</t>
  </si>
  <si>
    <t>大江町</t>
  </si>
  <si>
    <t>宮田村</t>
  </si>
  <si>
    <t>塙町</t>
  </si>
  <si>
    <t>大石田町</t>
  </si>
  <si>
    <t>大網白里市</t>
    <rPh sb="4" eb="5">
      <t>シ</t>
    </rPh>
    <phoneticPr fontId="21"/>
  </si>
  <si>
    <t>金山町</t>
  </si>
  <si>
    <t>最上町</t>
  </si>
  <si>
    <t>大蔵村</t>
  </si>
  <si>
    <t>江戸川区</t>
  </si>
  <si>
    <t>鮭川村</t>
  </si>
  <si>
    <t>海老名市</t>
  </si>
  <si>
    <t>東員町</t>
  </si>
  <si>
    <t>国見町</t>
  </si>
  <si>
    <t>戸沢村</t>
  </si>
  <si>
    <t>川北町</t>
  </si>
  <si>
    <t>高畠町</t>
  </si>
  <si>
    <t>田尻町</t>
  </si>
  <si>
    <t>飯豊町</t>
  </si>
  <si>
    <t>庄内町</t>
  </si>
  <si>
    <t>遊佐町</t>
  </si>
  <si>
    <t>檜枝岐村</t>
  </si>
  <si>
    <t>中種子町</t>
  </si>
  <si>
    <t>福島市</t>
  </si>
  <si>
    <t>介護人材確保・職場環境改善等事業実績報告書</t>
    <rPh sb="0" eb="2">
      <t>カイゴ</t>
    </rPh>
    <rPh sb="14" eb="16">
      <t>ジギョウ</t>
    </rPh>
    <rPh sb="16" eb="21">
      <t>ジッセキホウコクショ</t>
    </rPh>
    <phoneticPr fontId="33"/>
  </si>
  <si>
    <t>郡山市</t>
  </si>
  <si>
    <t>美浦村</t>
  </si>
  <si>
    <t>稲敷市</t>
  </si>
  <si>
    <t>出雲崎町</t>
  </si>
  <si>
    <t>雲仙市</t>
  </si>
  <si>
    <t>白河市</t>
  </si>
  <si>
    <t>日進市</t>
  </si>
  <si>
    <t>須賀川市</t>
  </si>
  <si>
    <t>長野市</t>
  </si>
  <si>
    <t>南国市</t>
  </si>
  <si>
    <t>福知山市</t>
  </si>
  <si>
    <t>利島村</t>
  </si>
  <si>
    <t>田村市</t>
  </si>
  <si>
    <t>新居浜市</t>
  </si>
  <si>
    <t>本宮市</t>
  </si>
  <si>
    <t>三島町</t>
  </si>
  <si>
    <t>川俣町</t>
  </si>
  <si>
    <t>小笠原村</t>
  </si>
  <si>
    <t>江東区</t>
  </si>
  <si>
    <t>下郷町</t>
  </si>
  <si>
    <t>今治市</t>
  </si>
  <si>
    <t>南会津町</t>
  </si>
  <si>
    <t>あさぎり町</t>
  </si>
  <si>
    <t>猪苗代町</t>
  </si>
  <si>
    <t>須坂市</t>
  </si>
  <si>
    <t>湯川村</t>
  </si>
  <si>
    <t>玉川村</t>
  </si>
  <si>
    <t>平田村</t>
  </si>
  <si>
    <t>輪島市</t>
  </si>
  <si>
    <t>田原本町</t>
  </si>
  <si>
    <t>浅川町</t>
  </si>
  <si>
    <t>成田市</t>
  </si>
  <si>
    <t>小牧市</t>
  </si>
  <si>
    <t>小野町</t>
  </si>
  <si>
    <t>川内村</t>
  </si>
  <si>
    <t>大熊町</t>
  </si>
  <si>
    <t>石岡市</t>
  </si>
  <si>
    <t>武雄市</t>
  </si>
  <si>
    <t>飯島町</t>
  </si>
  <si>
    <t>結城市</t>
  </si>
  <si>
    <t>龍ケ崎市</t>
  </si>
  <si>
    <t>常総市</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</si>
  <si>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33"/>
  </si>
  <si>
    <t>あま市</t>
  </si>
  <si>
    <t>常陸太田市</t>
  </si>
  <si>
    <t>与那国町</t>
  </si>
  <si>
    <t>高萩市</t>
  </si>
  <si>
    <t>安中市</t>
  </si>
  <si>
    <t>薩摩川内市</t>
  </si>
  <si>
    <t>水上村</t>
  </si>
  <si>
    <t>白石町</t>
  </si>
  <si>
    <t>北茨城市</t>
  </si>
  <si>
    <t>高岡市</t>
  </si>
  <si>
    <t>笠間市</t>
  </si>
  <si>
    <t>取手市</t>
  </si>
  <si>
    <t>牛久市</t>
  </si>
  <si>
    <t>神流町</t>
  </si>
  <si>
    <t>つくば市</t>
  </si>
  <si>
    <t>安芸市</t>
  </si>
  <si>
    <t>御代田町</t>
  </si>
  <si>
    <t>和木町</t>
  </si>
  <si>
    <t>名張市</t>
  </si>
  <si>
    <t>鹿嶋市</t>
  </si>
  <si>
    <t>福岡市</t>
  </si>
  <si>
    <t>下呂市</t>
  </si>
  <si>
    <t>潮来市</t>
  </si>
  <si>
    <t>信濃町</t>
  </si>
  <si>
    <t>守谷市</t>
  </si>
  <si>
    <t>行方市</t>
  </si>
  <si>
    <t>敦賀市</t>
  </si>
  <si>
    <t>板野町</t>
  </si>
  <si>
    <t>那珂市</t>
  </si>
  <si>
    <t>亀岡市</t>
  </si>
  <si>
    <t>昭島市</t>
  </si>
  <si>
    <t>東栄町</t>
  </si>
  <si>
    <t>坂東市</t>
  </si>
  <si>
    <t>吉野ヶ里町</t>
  </si>
  <si>
    <t>恵那市</t>
  </si>
  <si>
    <t>桜川市</t>
  </si>
  <si>
    <t>訪問介護</t>
    <rPh sb="0" eb="2">
      <t>ホウモン</t>
    </rPh>
    <rPh sb="2" eb="4">
      <t>カイゴ</t>
    </rPh>
    <phoneticPr fontId="33"/>
  </si>
  <si>
    <t>神栖市</t>
  </si>
  <si>
    <t>下野市</t>
  </si>
  <si>
    <t>伊豆の国市</t>
  </si>
  <si>
    <t>つくばみらい市</t>
  </si>
  <si>
    <t>小松島市</t>
  </si>
  <si>
    <t>大洗町</t>
  </si>
  <si>
    <t>大月市</t>
  </si>
  <si>
    <t>福智町</t>
  </si>
  <si>
    <t>榛東村</t>
  </si>
  <si>
    <t>桶川市</t>
  </si>
  <si>
    <t>城里町</t>
  </si>
  <si>
    <t>大子町</t>
  </si>
  <si>
    <t>宜野湾市</t>
  </si>
  <si>
    <t>阿見町</t>
  </si>
  <si>
    <t>清川村</t>
  </si>
  <si>
    <t>八千代町</t>
  </si>
  <si>
    <t>五霞町</t>
  </si>
  <si>
    <t>境町</t>
  </si>
  <si>
    <t>瑞穂町</t>
  </si>
  <si>
    <t>利根町</t>
  </si>
  <si>
    <t>宇都宮市</t>
  </si>
  <si>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33"/>
  </si>
  <si>
    <t>松田町</t>
  </si>
  <si>
    <t>飯綱町</t>
  </si>
  <si>
    <t>泉大津市</t>
  </si>
  <si>
    <t>足利市</t>
  </si>
  <si>
    <t>✓</t>
  </si>
  <si>
    <t>氷見市</t>
  </si>
  <si>
    <t>佐野市</t>
  </si>
  <si>
    <t>壬生町</t>
  </si>
  <si>
    <t>鹿沼市</t>
  </si>
  <si>
    <t>介護予防小規模多機能型居宅介護</t>
    <rPh sb="0" eb="2">
      <t>カイゴ</t>
    </rPh>
    <rPh sb="2" eb="4">
      <t>ヨボウ</t>
    </rPh>
    <rPh sb="4" eb="7">
      <t>ショウキボ</t>
    </rPh>
    <rPh sb="7" eb="11">
      <t>タキノウガタ</t>
    </rPh>
    <rPh sb="11" eb="13">
      <t>キョタク</t>
    </rPh>
    <rPh sb="13" eb="15">
      <t>カイゴ</t>
    </rPh>
    <phoneticPr fontId="33"/>
  </si>
  <si>
    <t>日光市</t>
  </si>
  <si>
    <t>みなかみ町</t>
  </si>
  <si>
    <t>根羽村</t>
  </si>
  <si>
    <t>佐倉市</t>
  </si>
  <si>
    <t>寒川町</t>
  </si>
  <si>
    <t>小山市</t>
  </si>
  <si>
    <t>湯浅町</t>
  </si>
  <si>
    <t>交野市</t>
  </si>
  <si>
    <t>大田原市</t>
  </si>
  <si>
    <t>矢板市</t>
  </si>
  <si>
    <t>佐渡市</t>
  </si>
  <si>
    <t>那須塩原市</t>
  </si>
  <si>
    <t>那須烏山市</t>
  </si>
  <si>
    <t>安曇野市</t>
  </si>
  <si>
    <t>益子町</t>
  </si>
  <si>
    <t>市貝町</t>
  </si>
  <si>
    <t>新上五島町</t>
  </si>
  <si>
    <t>野木町</t>
  </si>
  <si>
    <t>関市</t>
  </si>
  <si>
    <t>塩谷町</t>
  </si>
  <si>
    <t>高根沢町</t>
  </si>
  <si>
    <t>中野市</t>
  </si>
  <si>
    <t>杉戸町</t>
  </si>
  <si>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33"/>
  </si>
  <si>
    <t>一宮町</t>
  </si>
  <si>
    <t>津和野町</t>
  </si>
  <si>
    <t>那須町</t>
  </si>
  <si>
    <t>遠賀町</t>
  </si>
  <si>
    <t>鳴沢村</t>
  </si>
  <si>
    <t>木曽町</t>
  </si>
  <si>
    <t>那珂川町</t>
  </si>
  <si>
    <t>三木市</t>
  </si>
  <si>
    <t>太田市</t>
  </si>
  <si>
    <t>松伏町</t>
  </si>
  <si>
    <t>渋川市</t>
  </si>
  <si>
    <t>富岡市</t>
  </si>
  <si>
    <t>志木市</t>
  </si>
  <si>
    <t>みどり市</t>
  </si>
  <si>
    <t>行田市</t>
  </si>
  <si>
    <t>吉備中央町</t>
  </si>
  <si>
    <t>上野村</t>
  </si>
  <si>
    <t>四国中央市</t>
  </si>
  <si>
    <t>宇治田原町</t>
  </si>
  <si>
    <t>熊野市</t>
  </si>
  <si>
    <t>下仁田町</t>
  </si>
  <si>
    <t>加古川市</t>
  </si>
  <si>
    <t>中之条町</t>
  </si>
  <si>
    <t>北谷町</t>
  </si>
  <si>
    <t>五島市</t>
  </si>
  <si>
    <t>長野原町</t>
  </si>
  <si>
    <t>野田市</t>
  </si>
  <si>
    <t>草津町</t>
  </si>
  <si>
    <t>京丹後市</t>
  </si>
  <si>
    <t>高山村</t>
  </si>
  <si>
    <t>久米南町</t>
  </si>
  <si>
    <t>逗子市</t>
  </si>
  <si>
    <t>上郡町</t>
  </si>
  <si>
    <t>片品村</t>
  </si>
  <si>
    <t>防府市</t>
  </si>
  <si>
    <t>入善町</t>
  </si>
  <si>
    <t>四日市市</t>
  </si>
  <si>
    <t>川場村</t>
  </si>
  <si>
    <t>安芸太田町</t>
  </si>
  <si>
    <t>大泉町</t>
  </si>
  <si>
    <t>鋸南町</t>
  </si>
  <si>
    <t>宇美町</t>
  </si>
  <si>
    <t>邑楽町</t>
  </si>
  <si>
    <t>萩市</t>
  </si>
  <si>
    <t>高砂市</t>
  </si>
  <si>
    <t>さいたま市</t>
  </si>
  <si>
    <t>川越市</t>
  </si>
  <si>
    <t>秩父市</t>
  </si>
  <si>
    <t>所沢市</t>
  </si>
  <si>
    <t>飯能市</t>
  </si>
  <si>
    <t>小鹿野町</t>
  </si>
  <si>
    <t>加須市</t>
  </si>
  <si>
    <t>訪問入浴介護</t>
    <rPh sb="0" eb="2">
      <t>ホウモン</t>
    </rPh>
    <rPh sb="2" eb="4">
      <t>ニュウヨク</t>
    </rPh>
    <rPh sb="4" eb="6">
      <t>カイゴ</t>
    </rPh>
    <phoneticPr fontId="33"/>
  </si>
  <si>
    <t>狭山市</t>
  </si>
  <si>
    <t>羽生市</t>
  </si>
  <si>
    <t>笠松町</t>
  </si>
  <si>
    <t>安堵町</t>
  </si>
  <si>
    <t>鴻巣市</t>
  </si>
  <si>
    <t>生坂村</t>
  </si>
  <si>
    <t>深谷市</t>
  </si>
  <si>
    <t>菊川市</t>
  </si>
  <si>
    <t>蕨市</t>
  </si>
  <si>
    <t>戸田市</t>
  </si>
  <si>
    <t>横浜市</t>
  </si>
  <si>
    <t>入間市</t>
  </si>
  <si>
    <t>村上市</t>
  </si>
  <si>
    <t>東大阪市</t>
  </si>
  <si>
    <t>朝霞市</t>
  </si>
  <si>
    <t>和光市</t>
  </si>
  <si>
    <t>加西市</t>
  </si>
  <si>
    <t>久喜市</t>
  </si>
  <si>
    <t>北本市</t>
  </si>
  <si>
    <t>伊那市</t>
  </si>
  <si>
    <t>みよし市</t>
  </si>
  <si>
    <t>八潮市</t>
  </si>
  <si>
    <t>弥彦村</t>
  </si>
  <si>
    <t>千曲市</t>
  </si>
  <si>
    <t>三郷市</t>
  </si>
  <si>
    <t>坂戸市</t>
  </si>
  <si>
    <t>ふじみ野市</t>
  </si>
  <si>
    <t>！この欄が○でない場合、人件費改善と職場環境改善の所要額の和が補助金総額以上になっていません。</t>
    <rPh sb="3" eb="4">
      <t>ラン</t>
    </rPh>
    <rPh sb="9" eb="11">
      <t>バアイ</t>
    </rPh>
    <rPh sb="12" eb="15">
      <t>ジンケンヒ</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33"/>
  </si>
  <si>
    <t>白岡市</t>
    <rPh sb="0" eb="2">
      <t>シラオカ</t>
    </rPh>
    <rPh sb="2" eb="3">
      <t>シ</t>
    </rPh>
    <phoneticPr fontId="21"/>
  </si>
  <si>
    <t>越生町</t>
  </si>
  <si>
    <t>筑北村</t>
  </si>
  <si>
    <t>嵐山町</t>
  </si>
  <si>
    <t>八幡市</t>
  </si>
  <si>
    <t>吉見町</t>
  </si>
  <si>
    <t>鳩山町</t>
  </si>
  <si>
    <t>小矢部市</t>
  </si>
  <si>
    <t>宝達志水町</t>
  </si>
  <si>
    <t>長瀞町</t>
  </si>
  <si>
    <t>上里町</t>
  </si>
  <si>
    <t>新島村</t>
  </si>
  <si>
    <t>足立区</t>
  </si>
  <si>
    <t>石井町</t>
  </si>
  <si>
    <t>寄居町</t>
  </si>
  <si>
    <t>銚子市</t>
  </si>
  <si>
    <t>狛江市</t>
  </si>
  <si>
    <t>飛騨市</t>
  </si>
  <si>
    <t>吉野川市</t>
  </si>
  <si>
    <t>船橋市</t>
  </si>
  <si>
    <t>木更津市</t>
  </si>
  <si>
    <t>徳之島町</t>
  </si>
  <si>
    <t>茂原市</t>
  </si>
  <si>
    <t>座間味村</t>
  </si>
  <si>
    <t>東金市</t>
  </si>
  <si>
    <t>習志野市</t>
  </si>
  <si>
    <t>勝浦市</t>
  </si>
  <si>
    <t>市原市</t>
  </si>
  <si>
    <t>流山市</t>
  </si>
  <si>
    <t>さつま町</t>
  </si>
  <si>
    <t>八千代市</t>
  </si>
  <si>
    <t>鴨川市</t>
  </si>
  <si>
    <t>鎌ケ谷市</t>
  </si>
  <si>
    <t>美祢市</t>
  </si>
  <si>
    <t>君津市</t>
  </si>
  <si>
    <t>松本市</t>
  </si>
  <si>
    <t>八街市</t>
  </si>
  <si>
    <t>知多市</t>
  </si>
  <si>
    <t>白井市</t>
  </si>
  <si>
    <t>富里市</t>
  </si>
  <si>
    <t>豊丘村</t>
  </si>
  <si>
    <t>南房総市</t>
  </si>
  <si>
    <t>いすみ市</t>
  </si>
  <si>
    <t>新宮市</t>
  </si>
  <si>
    <t>栄町</t>
  </si>
  <si>
    <t>基山町</t>
  </si>
  <si>
    <t>神崎町</t>
  </si>
  <si>
    <t>雲南市</t>
  </si>
  <si>
    <t>多古町</t>
  </si>
  <si>
    <t>九十九里町</t>
  </si>
  <si>
    <t>芝山町</t>
  </si>
  <si>
    <t>高森町</t>
  </si>
  <si>
    <t>横芝光町</t>
  </si>
  <si>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7" eb="28">
      <t>ガク</t>
    </rPh>
    <rPh sb="28" eb="30">
      <t>イジョウ</t>
    </rPh>
    <phoneticPr fontId="33"/>
  </si>
  <si>
    <t>短期入所療養介護 （病院等（老健以外）)</t>
    <rPh sb="0" eb="2">
      <t>タンキ</t>
    </rPh>
    <phoneticPr fontId="33"/>
  </si>
  <si>
    <t>長生村</t>
  </si>
  <si>
    <t>白子町</t>
  </si>
  <si>
    <t>長柄町</t>
  </si>
  <si>
    <t>千代田区</t>
  </si>
  <si>
    <t>介護予防通所リハビリテーション</t>
    <rPh sb="0" eb="2">
      <t>カイゴ</t>
    </rPh>
    <rPh sb="2" eb="4">
      <t>ヨボウ</t>
    </rPh>
    <rPh sb="4" eb="6">
      <t>ツウショ</t>
    </rPh>
    <phoneticPr fontId="33"/>
  </si>
  <si>
    <t>那智勝浦町</t>
  </si>
  <si>
    <t>港区</t>
  </si>
  <si>
    <t>訪問型サービス（独自／定額）</t>
    <rPh sb="0" eb="2">
      <t>ホウモン</t>
    </rPh>
    <rPh sb="2" eb="3">
      <t>ガタ</t>
    </rPh>
    <rPh sb="8" eb="10">
      <t>ドクジ</t>
    </rPh>
    <rPh sb="11" eb="13">
      <t>テイガク</t>
    </rPh>
    <phoneticPr fontId="33"/>
  </si>
  <si>
    <t>富士吉田市</t>
  </si>
  <si>
    <t>サービスコード</t>
  </si>
  <si>
    <t>新宿区</t>
  </si>
  <si>
    <t>墨田区</t>
  </si>
  <si>
    <t>品川区</t>
  </si>
  <si>
    <t>目黒区</t>
  </si>
  <si>
    <t>宜野座村</t>
  </si>
  <si>
    <t>大田区</t>
  </si>
  <si>
    <t>阿南町</t>
  </si>
  <si>
    <t>世田谷区</t>
  </si>
  <si>
    <t>中野区</t>
  </si>
  <si>
    <t>豊島区</t>
  </si>
  <si>
    <t>荒川区</t>
  </si>
  <si>
    <t>与那原町</t>
  </si>
  <si>
    <t>板橋区</t>
  </si>
  <si>
    <t>練馬区</t>
  </si>
  <si>
    <t>嘉島町</t>
  </si>
  <si>
    <t>福山市</t>
  </si>
  <si>
    <t>葛飾区</t>
  </si>
  <si>
    <t>若狭町</t>
  </si>
  <si>
    <t>高知市</t>
  </si>
  <si>
    <t>八王子市</t>
  </si>
  <si>
    <t>武蔵野市</t>
  </si>
  <si>
    <t>調布市</t>
  </si>
  <si>
    <t>小金井市</t>
  </si>
  <si>
    <t>勝央町</t>
  </si>
  <si>
    <t>高島市</t>
  </si>
  <si>
    <t>日野市</t>
  </si>
  <si>
    <t>三豊市</t>
  </si>
  <si>
    <t>国分寺市</t>
  </si>
  <si>
    <t>小海町</t>
  </si>
  <si>
    <t>国立市</t>
  </si>
  <si>
    <t>福生市</t>
  </si>
  <si>
    <t>三好市</t>
  </si>
  <si>
    <t>黒部市</t>
  </si>
  <si>
    <t>東大和市</t>
  </si>
  <si>
    <t>東久留米市</t>
  </si>
  <si>
    <t>武蔵村山市</t>
  </si>
  <si>
    <t>多摩市</t>
  </si>
  <si>
    <t>福井市</t>
  </si>
  <si>
    <t>周防大島町</t>
  </si>
  <si>
    <t>平群町</t>
  </si>
  <si>
    <t>稲城市</t>
  </si>
  <si>
    <t>羽村市</t>
  </si>
  <si>
    <t>有田町</t>
  </si>
  <si>
    <t>あきる野市</t>
  </si>
  <si>
    <t>嘉麻市</t>
  </si>
  <si>
    <t>日の出町</t>
  </si>
  <si>
    <t>檜原村</t>
  </si>
  <si>
    <t>山県市</t>
  </si>
  <si>
    <t>奥多摩町</t>
  </si>
  <si>
    <t>津市</t>
  </si>
  <si>
    <t>神津島村</t>
  </si>
  <si>
    <t>野迫川村</t>
  </si>
  <si>
    <t>三宅村</t>
  </si>
  <si>
    <t>伊勢原市</t>
  </si>
  <si>
    <t>八丈町</t>
  </si>
  <si>
    <t>青ヶ島村</t>
  </si>
  <si>
    <t>綾瀬市</t>
  </si>
  <si>
    <t>相模原市</t>
  </si>
  <si>
    <t>富田林市</t>
  </si>
  <si>
    <t>横須賀市</t>
  </si>
  <si>
    <t>川南町</t>
  </si>
  <si>
    <t>木城町</t>
  </si>
  <si>
    <t>平塚市</t>
  </si>
  <si>
    <t>山江村</t>
  </si>
  <si>
    <t>三浦市</t>
  </si>
  <si>
    <t>秦野市</t>
  </si>
  <si>
    <t>厚木市</t>
  </si>
  <si>
    <t>大和市</t>
  </si>
  <si>
    <t>南足柄市</t>
  </si>
  <si>
    <t>大鹿村</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</si>
  <si>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33"/>
  </si>
  <si>
    <t>勝浦町</t>
  </si>
  <si>
    <t>葉山町</t>
  </si>
  <si>
    <t>大磯町</t>
  </si>
  <si>
    <t>中井町</t>
  </si>
  <si>
    <t>大井町</t>
  </si>
  <si>
    <t>山北町</t>
  </si>
  <si>
    <t>開成町</t>
  </si>
  <si>
    <t>真鶴町</t>
  </si>
  <si>
    <t>本部町</t>
  </si>
  <si>
    <t>出水市</t>
  </si>
  <si>
    <t>湯河原町</t>
  </si>
  <si>
    <t>妙高市</t>
  </si>
  <si>
    <t>愛川町</t>
  </si>
  <si>
    <t>小千谷市</t>
  </si>
  <si>
    <t>加茂市</t>
  </si>
  <si>
    <t>道志村</t>
  </si>
  <si>
    <t>松茂町</t>
  </si>
  <si>
    <t>糸魚川市</t>
  </si>
  <si>
    <t>五泉市</t>
  </si>
  <si>
    <t>加賀市</t>
  </si>
  <si>
    <t>上越市</t>
  </si>
  <si>
    <t>魚沼市</t>
  </si>
  <si>
    <t>胎内市</t>
  </si>
  <si>
    <t>富山市</t>
  </si>
  <si>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33"/>
  </si>
  <si>
    <t>砺波市</t>
  </si>
  <si>
    <t>小松市</t>
  </si>
  <si>
    <t>南砺市</t>
  </si>
  <si>
    <t>忍野村</t>
  </si>
  <si>
    <t>光市</t>
  </si>
  <si>
    <t>射水市</t>
  </si>
  <si>
    <t>土佐市</t>
  </si>
  <si>
    <t>上市町</t>
  </si>
  <si>
    <t>金沢市</t>
  </si>
  <si>
    <t>越前市</t>
  </si>
  <si>
    <t>七尾市</t>
  </si>
  <si>
    <t>羽咋市</t>
  </si>
  <si>
    <t>垂井町</t>
  </si>
  <si>
    <t>かほく市</t>
  </si>
  <si>
    <t>高浜市</t>
  </si>
  <si>
    <t>白山市</t>
  </si>
  <si>
    <t>津幡町</t>
  </si>
  <si>
    <t>太宰府市</t>
  </si>
  <si>
    <t>内灘町</t>
  </si>
  <si>
    <t>大野市</t>
  </si>
  <si>
    <t>市川三郷町</t>
  </si>
  <si>
    <t>中能登町</t>
  </si>
  <si>
    <t>穴水町</t>
  </si>
  <si>
    <t>山中湖村</t>
  </si>
  <si>
    <t>小浜市</t>
  </si>
  <si>
    <t>あわら市</t>
  </si>
  <si>
    <t>南越前町</t>
  </si>
  <si>
    <t>美浜町</t>
  </si>
  <si>
    <t>三原市</t>
  </si>
  <si>
    <t>北杜市</t>
  </si>
  <si>
    <t>甲斐市</t>
  </si>
  <si>
    <t>東郷町</t>
  </si>
  <si>
    <t>笛吹市</t>
  </si>
  <si>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33"/>
  </si>
  <si>
    <t>甲州市</t>
  </si>
  <si>
    <t>福岡県</t>
    <rPh sb="0" eb="3">
      <t>フクオカケン</t>
    </rPh>
    <phoneticPr fontId="21"/>
  </si>
  <si>
    <t>南丹市</t>
  </si>
  <si>
    <t>富士川町</t>
  </si>
  <si>
    <t>西桂町</t>
  </si>
  <si>
    <t>富士河口湖町</t>
  </si>
  <si>
    <t>小菅村</t>
  </si>
  <si>
    <t>丹波山村</t>
  </si>
  <si>
    <t>諏訪市</t>
  </si>
  <si>
    <t>日向市</t>
  </si>
  <si>
    <t>小竹町</t>
  </si>
  <si>
    <t>駒ヶ根市</t>
  </si>
  <si>
    <t>佐久穂町</t>
  </si>
  <si>
    <t>2B</t>
  </si>
  <si>
    <t>篠栗町</t>
  </si>
  <si>
    <t>川上村</t>
  </si>
  <si>
    <t>北相木村</t>
  </si>
  <si>
    <t>軽井沢町</t>
  </si>
  <si>
    <t>立科町</t>
  </si>
  <si>
    <t>青木村</t>
  </si>
  <si>
    <t>長和町</t>
  </si>
  <si>
    <t>沼津市</t>
  </si>
  <si>
    <t>下諏訪町</t>
  </si>
  <si>
    <t>富士見町</t>
  </si>
  <si>
    <t>栗東市</t>
  </si>
  <si>
    <t>原村</t>
  </si>
  <si>
    <t>印南町</t>
  </si>
  <si>
    <t>南知多町</t>
  </si>
  <si>
    <t>辰野町</t>
  </si>
  <si>
    <t>吉田町</t>
  </si>
  <si>
    <t>中川村</t>
  </si>
  <si>
    <t>松川町</t>
  </si>
  <si>
    <t>赤磐市</t>
  </si>
  <si>
    <t>芦屋市</t>
  </si>
  <si>
    <t>平谷村</t>
  </si>
  <si>
    <t>天龍村</t>
  </si>
  <si>
    <t>喬木村</t>
  </si>
  <si>
    <t>上松町</t>
  </si>
  <si>
    <t>山形村</t>
  </si>
  <si>
    <t>松川村</t>
  </si>
  <si>
    <t>小谷村</t>
  </si>
  <si>
    <t>坂城町</t>
  </si>
  <si>
    <t>岡崎市</t>
  </si>
  <si>
    <t>山ノ内町</t>
  </si>
  <si>
    <t>豊明市</t>
  </si>
  <si>
    <t>木島平村</t>
  </si>
  <si>
    <t>小川村</t>
  </si>
  <si>
    <t>栄村</t>
  </si>
  <si>
    <t>岐阜市</t>
  </si>
  <si>
    <t>春日井市</t>
  </si>
  <si>
    <t>高山市</t>
  </si>
  <si>
    <t>久山町</t>
  </si>
  <si>
    <t>各務原市</t>
  </si>
  <si>
    <t>多治見市</t>
  </si>
  <si>
    <t>中津川市</t>
  </si>
  <si>
    <t>羽島市</t>
  </si>
  <si>
    <t>土岐市</t>
  </si>
  <si>
    <t>本巣市</t>
  </si>
  <si>
    <t>岐南町</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</si>
  <si>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33"/>
  </si>
  <si>
    <t>16</t>
  </si>
  <si>
    <t>養老町</t>
  </si>
  <si>
    <t>関ケ原町</t>
  </si>
  <si>
    <t>神戸町</t>
  </si>
  <si>
    <t>輪之内町</t>
  </si>
  <si>
    <t>揖斐川町</t>
  </si>
  <si>
    <t>和泉市</t>
  </si>
  <si>
    <t>大野町</t>
  </si>
  <si>
    <t>北方町</t>
  </si>
  <si>
    <t>坂祝町</t>
  </si>
  <si>
    <t>川辺町</t>
  </si>
  <si>
    <t>白川町</t>
  </si>
  <si>
    <t>東白川村</t>
  </si>
  <si>
    <t>御嵩町</t>
  </si>
  <si>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33"/>
  </si>
  <si>
    <t>白川村</t>
  </si>
  <si>
    <t>静岡市</t>
  </si>
  <si>
    <t>浜松市</t>
  </si>
  <si>
    <t>誓約について、空欄の項目がない</t>
  </si>
  <si>
    <t>富士宮市</t>
  </si>
  <si>
    <t>海南市</t>
  </si>
  <si>
    <t>伊東市</t>
  </si>
  <si>
    <t>竜王町</t>
  </si>
  <si>
    <t>島田市</t>
  </si>
  <si>
    <t>磐田市</t>
  </si>
  <si>
    <t>焼津市</t>
  </si>
  <si>
    <t>掛川市</t>
  </si>
  <si>
    <t>藤枝市</t>
  </si>
  <si>
    <t>袋井市</t>
  </si>
  <si>
    <t>下田市</t>
  </si>
  <si>
    <t>藤井寺市</t>
  </si>
  <si>
    <t>裾野市</t>
  </si>
  <si>
    <t>通所介護</t>
    <rPh sb="0" eb="2">
      <t>ツウショ</t>
    </rPh>
    <rPh sb="2" eb="4">
      <t>カイゴ</t>
    </rPh>
    <phoneticPr fontId="33"/>
  </si>
  <si>
    <t>稲美町</t>
  </si>
  <si>
    <t>湖西市</t>
  </si>
  <si>
    <t>名護市</t>
  </si>
  <si>
    <t>御前崎市</t>
  </si>
  <si>
    <t>東伊豆町</t>
  </si>
  <si>
    <t>松崎町</t>
  </si>
  <si>
    <t>西伊豆町</t>
  </si>
  <si>
    <t>小山町</t>
  </si>
  <si>
    <t>川根本町</t>
  </si>
  <si>
    <t>豊川市</t>
  </si>
  <si>
    <t>津島市</t>
  </si>
  <si>
    <t>渡嘉敷村</t>
  </si>
  <si>
    <t>かつらぎ町</t>
  </si>
  <si>
    <t>碧南市</t>
  </si>
  <si>
    <t>安城市</t>
  </si>
  <si>
    <t>蒲郡市</t>
  </si>
  <si>
    <t>犬山市</t>
  </si>
  <si>
    <t>宿毛市</t>
  </si>
  <si>
    <t>田布施町</t>
  </si>
  <si>
    <t>江南市</t>
  </si>
  <si>
    <t>大治町</t>
  </si>
  <si>
    <t>稲沢市</t>
  </si>
  <si>
    <t>新城市</t>
  </si>
  <si>
    <t>補助金の総額[円]</t>
    <rPh sb="4" eb="6">
      <t>ソウガク</t>
    </rPh>
    <rPh sb="8" eb="9">
      <t>エン</t>
    </rPh>
    <phoneticPr fontId="33"/>
  </si>
  <si>
    <t>大府市</t>
  </si>
  <si>
    <t>知立市</t>
  </si>
  <si>
    <t>岩倉市</t>
  </si>
  <si>
    <t>田原市</t>
  </si>
  <si>
    <t>愛西市</t>
  </si>
  <si>
    <t>佐用町</t>
  </si>
  <si>
    <t>清須市</t>
  </si>
  <si>
    <t>「その他」での使用に関係する職場環境等要件の項目</t>
    <rPh sb="3" eb="4">
      <t>タ</t>
    </rPh>
    <rPh sb="7" eb="9">
      <t>シヨウ</t>
    </rPh>
    <rPh sb="10" eb="12">
      <t>カンケイ</t>
    </rPh>
    <rPh sb="14" eb="21">
      <t>ショクバカンキョウトウヨウケン</t>
    </rPh>
    <rPh sb="22" eb="24">
      <t>コウモク</t>
    </rPh>
    <phoneticPr fontId="33"/>
  </si>
  <si>
    <t>みやき町</t>
  </si>
  <si>
    <t>弥富市</t>
  </si>
  <si>
    <t>長久手市</t>
  </si>
  <si>
    <t>豊山町</t>
  </si>
  <si>
    <t>大口町</t>
  </si>
  <si>
    <t>扶桑町</t>
  </si>
  <si>
    <t>阿久比町</t>
  </si>
  <si>
    <t>武豊町</t>
  </si>
  <si>
    <t>設楽町</t>
  </si>
  <si>
    <t>豊根村</t>
  </si>
  <si>
    <t>松阪市</t>
  </si>
  <si>
    <t>桑名市</t>
  </si>
  <si>
    <t>鈴鹿市</t>
  </si>
  <si>
    <t>尾鷲市</t>
  </si>
  <si>
    <t>亀山市</t>
  </si>
  <si>
    <t>いなべ市</t>
  </si>
  <si>
    <t>（ア）研修費</t>
    <rPh sb="3" eb="5">
      <t>ケンシュウ</t>
    </rPh>
    <rPh sb="5" eb="6">
      <t>ヒ</t>
    </rPh>
    <phoneticPr fontId="33"/>
  </si>
  <si>
    <t>西海市</t>
  </si>
  <si>
    <t>久留米市</t>
  </si>
  <si>
    <t>志摩市</t>
  </si>
  <si>
    <t>伊賀市</t>
  </si>
  <si>
    <t>木曽岬町</t>
  </si>
  <si>
    <t>多気町</t>
  </si>
  <si>
    <t>大竹市</t>
  </si>
  <si>
    <t>大台町</t>
  </si>
  <si>
    <t>大紀町</t>
  </si>
  <si>
    <t>南伊勢町</t>
  </si>
  <si>
    <t>紀北町</t>
  </si>
  <si>
    <t>紀宝町</t>
  </si>
  <si>
    <t>球磨村</t>
  </si>
  <si>
    <t>大津市</t>
  </si>
  <si>
    <t>彦根市</t>
  </si>
  <si>
    <t>野洲市</t>
  </si>
  <si>
    <t>土佐町</t>
  </si>
  <si>
    <t>室戸市</t>
  </si>
  <si>
    <t>湖南市</t>
  </si>
  <si>
    <t>東近江市</t>
  </si>
  <si>
    <t>南関町</t>
  </si>
  <si>
    <t>米原市</t>
  </si>
  <si>
    <t>日野町</t>
  </si>
  <si>
    <t>豊郷町</t>
  </si>
  <si>
    <t>愛荘町</t>
  </si>
  <si>
    <t>甲良町</t>
  </si>
  <si>
    <t>多賀町</t>
  </si>
  <si>
    <t>舞鶴市</t>
  </si>
  <si>
    <t>綾部市</t>
  </si>
  <si>
    <t>宇治市</t>
  </si>
  <si>
    <t>宮津市</t>
  </si>
  <si>
    <t>城陽市</t>
  </si>
  <si>
    <t>32</t>
  </si>
  <si>
    <t>向日市</t>
  </si>
  <si>
    <t>長岡京市</t>
  </si>
  <si>
    <t>福崎町</t>
  </si>
  <si>
    <t>京田辺市</t>
  </si>
  <si>
    <t>木津川市</t>
  </si>
  <si>
    <t>大山崎町</t>
  </si>
  <si>
    <t>久御山町</t>
  </si>
  <si>
    <t>笠置町</t>
  </si>
  <si>
    <t>和束町</t>
  </si>
  <si>
    <t>精華町</t>
  </si>
  <si>
    <t>南山城村</t>
  </si>
  <si>
    <t>与謝野町</t>
  </si>
  <si>
    <t>介護予防短期入所生活介護</t>
    <rPh sb="0" eb="2">
      <t>カイゴ</t>
    </rPh>
    <rPh sb="2" eb="4">
      <t>ヨボウ</t>
    </rPh>
    <rPh sb="4" eb="6">
      <t>タンキ</t>
    </rPh>
    <rPh sb="6" eb="8">
      <t>ニュウショ</t>
    </rPh>
    <rPh sb="8" eb="10">
      <t>セイカツ</t>
    </rPh>
    <rPh sb="10" eb="12">
      <t>カイゴ</t>
    </rPh>
    <phoneticPr fontId="33"/>
  </si>
  <si>
    <t>島原市</t>
  </si>
  <si>
    <t>堺市</t>
  </si>
  <si>
    <t>岸和田市</t>
  </si>
  <si>
    <t>池田市</t>
  </si>
  <si>
    <t>古座川町</t>
  </si>
  <si>
    <t>高槻市</t>
  </si>
  <si>
    <t>守口市</t>
  </si>
  <si>
    <t>枚方市</t>
  </si>
  <si>
    <t>茨木市</t>
  </si>
  <si>
    <t>八尾市</t>
  </si>
  <si>
    <t>志免町</t>
  </si>
  <si>
    <t>泉佐野市</t>
  </si>
  <si>
    <t>寝屋川市</t>
  </si>
  <si>
    <t>粟国村</t>
  </si>
  <si>
    <t>松原市</t>
  </si>
  <si>
    <t>箕面市</t>
  </si>
  <si>
    <t>羽曳野市</t>
  </si>
  <si>
    <t>門真市</t>
  </si>
  <si>
    <t>高石市</t>
  </si>
  <si>
    <t>枕崎市</t>
  </si>
  <si>
    <t>泉南市</t>
  </si>
  <si>
    <t>阪南市</t>
  </si>
  <si>
    <t>橋本市</t>
  </si>
  <si>
    <t>島本町</t>
  </si>
  <si>
    <t>竹富町</t>
  </si>
  <si>
    <t>豊能町</t>
  </si>
  <si>
    <t>浜田市</t>
  </si>
  <si>
    <t>琴浦町</t>
  </si>
  <si>
    <t>熊取町</t>
  </si>
  <si>
    <t>千早赤阪村</t>
  </si>
  <si>
    <t>南城市</t>
  </si>
  <si>
    <t>神戸市</t>
  </si>
  <si>
    <t>伊丹市</t>
  </si>
  <si>
    <t>相生市</t>
  </si>
  <si>
    <t>A8</t>
  </si>
  <si>
    <t>豊岡市</t>
  </si>
  <si>
    <t>江津市</t>
  </si>
  <si>
    <t>赤穂市</t>
  </si>
  <si>
    <t>宝塚市</t>
  </si>
  <si>
    <t>川西市</t>
  </si>
  <si>
    <t>香芝市</t>
  </si>
  <si>
    <t>小野市</t>
  </si>
  <si>
    <t>三田市</t>
  </si>
  <si>
    <t>丹波篠山市</t>
  </si>
  <si>
    <t>倉敷市</t>
  </si>
  <si>
    <t>養父市</t>
  </si>
  <si>
    <t>丹波市</t>
  </si>
  <si>
    <t>南あわじ市</t>
  </si>
  <si>
    <t>淡路市</t>
  </si>
  <si>
    <t>宍粟市</t>
  </si>
  <si>
    <t>新富町</t>
  </si>
  <si>
    <t>加東市</t>
  </si>
  <si>
    <t>多良間村</t>
  </si>
  <si>
    <t>たつの市</t>
  </si>
  <si>
    <t>多可町</t>
  </si>
  <si>
    <t>播磨町</t>
  </si>
  <si>
    <t>市川町</t>
  </si>
  <si>
    <t>香美町</t>
  </si>
  <si>
    <t>橿原市</t>
  </si>
  <si>
    <t>御所市</t>
  </si>
  <si>
    <t>福津市</t>
  </si>
  <si>
    <t>生駒市</t>
  </si>
  <si>
    <t>葛城市</t>
  </si>
  <si>
    <t>宇陀市</t>
  </si>
  <si>
    <t>山添村</t>
  </si>
  <si>
    <t>三宅町</t>
  </si>
  <si>
    <t>25</t>
  </si>
  <si>
    <t>曽爾村</t>
  </si>
  <si>
    <t>御杖村</t>
  </si>
  <si>
    <t>高取町</t>
  </si>
  <si>
    <t>長洲町</t>
  </si>
  <si>
    <t>明日香村</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</si>
  <si>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33"/>
  </si>
  <si>
    <t>上牧町</t>
  </si>
  <si>
    <t>河合町</t>
  </si>
  <si>
    <t>中城村</t>
  </si>
  <si>
    <t>大淀町</t>
  </si>
  <si>
    <t>佐賀市</t>
  </si>
  <si>
    <t>下市町</t>
  </si>
  <si>
    <t>様式第６号（用紙　日本産業規格Ａ４縦型）</t>
    <rPh sb="0" eb="2">
      <t>ヨウシキ</t>
    </rPh>
    <rPh sb="2" eb="3">
      <t>ダイ</t>
    </rPh>
    <rPh sb="4" eb="5">
      <t>ゴウ</t>
    </rPh>
    <rPh sb="6" eb="8">
      <t>ヨウシ</t>
    </rPh>
    <rPh sb="9" eb="16">
      <t>ニホンサンギョウキカクA</t>
    </rPh>
    <rPh sb="17" eb="19">
      <t>タテガタ</t>
    </rPh>
    <phoneticPr fontId="33"/>
  </si>
  <si>
    <t>黒滝村</t>
  </si>
  <si>
    <t>天川村</t>
  </si>
  <si>
    <t>下関市</t>
  </si>
  <si>
    <t>十津川村</t>
  </si>
  <si>
    <t>上北山村</t>
  </si>
  <si>
    <t>東吉野村</t>
  </si>
  <si>
    <t>和歌山市</t>
  </si>
  <si>
    <t>有田市</t>
  </si>
  <si>
    <t>御坊市</t>
  </si>
  <si>
    <t>田辺市</t>
  </si>
  <si>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33"/>
  </si>
  <si>
    <t>紀の川市</t>
  </si>
  <si>
    <t>紀美野町</t>
  </si>
  <si>
    <t>九度山町</t>
  </si>
  <si>
    <t>高野町</t>
  </si>
  <si>
    <t>広川町</t>
  </si>
  <si>
    <t>有田川町</t>
  </si>
  <si>
    <t>みなべ町</t>
  </si>
  <si>
    <t>日高川町</t>
  </si>
  <si>
    <t>白浜町</t>
  </si>
  <si>
    <t>上富田町</t>
  </si>
  <si>
    <t>太地町</t>
  </si>
  <si>
    <t>北山村</t>
  </si>
  <si>
    <t>奄美市</t>
  </si>
  <si>
    <t>串本町</t>
  </si>
  <si>
    <t>天城町</t>
  </si>
  <si>
    <t>八女市</t>
  </si>
  <si>
    <t>鳥取市</t>
  </si>
  <si>
    <t>米子市</t>
  </si>
  <si>
    <t>諫早市</t>
  </si>
  <si>
    <t>倉吉市</t>
  </si>
  <si>
    <t>南阿蘇村</t>
  </si>
  <si>
    <t>境港市</t>
  </si>
  <si>
    <t>岩美町</t>
  </si>
  <si>
    <t>若桜町</t>
  </si>
  <si>
    <t>智頭町</t>
  </si>
  <si>
    <t>八頭町</t>
  </si>
  <si>
    <t>23</t>
  </si>
  <si>
    <t>三朝町</t>
  </si>
  <si>
    <t>北栄町</t>
  </si>
  <si>
    <t>日吉津村</t>
  </si>
  <si>
    <t>伯耆町</t>
  </si>
  <si>
    <t>笠岡市</t>
  </si>
  <si>
    <t>日南町</t>
  </si>
  <si>
    <t>江府町</t>
  </si>
  <si>
    <t>松江市</t>
  </si>
  <si>
    <t>綾町</t>
  </si>
  <si>
    <t>出雲市</t>
  </si>
  <si>
    <t>益田市</t>
  </si>
  <si>
    <t>安来市</t>
  </si>
  <si>
    <t>川本町</t>
  </si>
  <si>
    <t>邑南町</t>
  </si>
  <si>
    <t>益城町</t>
  </si>
  <si>
    <t>吉賀町</t>
  </si>
  <si>
    <t>本山町</t>
  </si>
  <si>
    <t>海士町</t>
  </si>
  <si>
    <t>知夫村</t>
  </si>
  <si>
    <t>隠岐の島町</t>
  </si>
  <si>
    <t>76</t>
  </si>
  <si>
    <t>岡山市</t>
  </si>
  <si>
    <t>錦町</t>
  </si>
  <si>
    <t>津山市</t>
  </si>
  <si>
    <t>玉野市</t>
  </si>
  <si>
    <t>総社市</t>
  </si>
  <si>
    <t>水巻町</t>
  </si>
  <si>
    <t>北川村</t>
  </si>
  <si>
    <t>高梁市</t>
  </si>
  <si>
    <t>東かがわ市</t>
  </si>
  <si>
    <t>新見市</t>
  </si>
  <si>
    <t>備前市</t>
  </si>
  <si>
    <t>瀬戸内市</t>
  </si>
  <si>
    <t>真庭市</t>
  </si>
  <si>
    <t>美作市</t>
  </si>
  <si>
    <t>浅口市</t>
  </si>
  <si>
    <t>和気町</t>
  </si>
  <si>
    <t>里庄町</t>
  </si>
  <si>
    <t>新庄村</t>
  </si>
  <si>
    <t>鏡野町</t>
  </si>
  <si>
    <t>奈義町</t>
  </si>
  <si>
    <t>西粟倉村</t>
  </si>
  <si>
    <t>多度津町</t>
  </si>
  <si>
    <t>美咲町</t>
  </si>
  <si>
    <t>宮若市</t>
  </si>
  <si>
    <t>広島市</t>
  </si>
  <si>
    <t>桂川町</t>
  </si>
  <si>
    <t>山陽小野田市</t>
  </si>
  <si>
    <t>呉市</t>
  </si>
  <si>
    <t>竹原市</t>
  </si>
  <si>
    <t>庄原市</t>
  </si>
  <si>
    <t>東広島市</t>
  </si>
  <si>
    <t>江田島市</t>
  </si>
  <si>
    <t>熊野町</t>
  </si>
  <si>
    <t>長与町</t>
  </si>
  <si>
    <t>坂町</t>
  </si>
  <si>
    <t>北広島町</t>
  </si>
  <si>
    <t>神石高原町</t>
  </si>
  <si>
    <t>宇部市</t>
  </si>
  <si>
    <t>山口市</t>
  </si>
  <si>
    <t>大宜味村</t>
  </si>
  <si>
    <t>下松市</t>
  </si>
  <si>
    <t>岩国市</t>
  </si>
  <si>
    <t>柳川市</t>
  </si>
  <si>
    <t>周南市</t>
  </si>
  <si>
    <t>上関町</t>
  </si>
  <si>
    <t>平生町</t>
  </si>
  <si>
    <t>阿波市</t>
  </si>
  <si>
    <t>美馬市</t>
  </si>
  <si>
    <t>佐那河内村</t>
  </si>
  <si>
    <t>神山町</t>
  </si>
  <si>
    <t>那賀町</t>
  </si>
  <si>
    <t>牟岐町</t>
  </si>
  <si>
    <t>５　記載内容に虚偽がないことの誓約</t>
    <rPh sb="2" eb="4">
      <t>キサイ</t>
    </rPh>
    <rPh sb="4" eb="6">
      <t>ナイヨウ</t>
    </rPh>
    <rPh sb="7" eb="9">
      <t>キョギ</t>
    </rPh>
    <rPh sb="15" eb="17">
      <t>セイヤク</t>
    </rPh>
    <phoneticPr fontId="33"/>
  </si>
  <si>
    <t>美波町</t>
  </si>
  <si>
    <t>海陽町</t>
  </si>
  <si>
    <t>藍住町</t>
  </si>
  <si>
    <t>上板町</t>
  </si>
  <si>
    <t>肝付町</t>
  </si>
  <si>
    <t>高松市</t>
  </si>
  <si>
    <t>丸亀市</t>
  </si>
  <si>
    <t>坂出市</t>
  </si>
  <si>
    <t>国富町</t>
  </si>
  <si>
    <t>善通寺市</t>
  </si>
  <si>
    <t>観音寺市</t>
  </si>
  <si>
    <t>さぬき市</t>
  </si>
  <si>
    <t>三木町</t>
  </si>
  <si>
    <t>南島原市</t>
  </si>
  <si>
    <t>直島町</t>
  </si>
  <si>
    <t>宇多津町</t>
  </si>
  <si>
    <t>綾川町</t>
  </si>
  <si>
    <t>琴平町</t>
  </si>
  <si>
    <t>松山市</t>
  </si>
  <si>
    <t>宇和島市</t>
  </si>
  <si>
    <t>八幡浜市</t>
  </si>
  <si>
    <t>延岡市</t>
  </si>
  <si>
    <t>西条市</t>
  </si>
  <si>
    <t>大洲市</t>
  </si>
  <si>
    <t>久万高原町</t>
  </si>
  <si>
    <t>内子町</t>
  </si>
  <si>
    <t>上天草市</t>
  </si>
  <si>
    <t>伊方町</t>
  </si>
  <si>
    <t>松野町</t>
  </si>
  <si>
    <t>津久見市</t>
  </si>
  <si>
    <t>鬼北町</t>
  </si>
  <si>
    <t>愛南町</t>
  </si>
  <si>
    <t>訪問型サービス（独自／定率）</t>
    <rPh sb="0" eb="2">
      <t>ホウモン</t>
    </rPh>
    <rPh sb="2" eb="3">
      <t>ガタ</t>
    </rPh>
    <rPh sb="8" eb="10">
      <t>ドクジ</t>
    </rPh>
    <rPh sb="11" eb="13">
      <t>テイリツ</t>
    </rPh>
    <phoneticPr fontId="33"/>
  </si>
  <si>
    <t>須崎市</t>
  </si>
  <si>
    <t>奈半利町</t>
  </si>
  <si>
    <t>田野町</t>
  </si>
  <si>
    <t>安田町</t>
  </si>
  <si>
    <t>馬路村</t>
  </si>
  <si>
    <t>芸西村</t>
  </si>
  <si>
    <t>大豊町</t>
  </si>
  <si>
    <t>越知町</t>
  </si>
  <si>
    <t>日高村</t>
  </si>
  <si>
    <t>津野町</t>
  </si>
  <si>
    <t>四万十町</t>
  </si>
  <si>
    <t>大月町</t>
  </si>
  <si>
    <t>24</t>
  </si>
  <si>
    <t>三原村</t>
  </si>
  <si>
    <t>黒潮町</t>
  </si>
  <si>
    <t>北九州市</t>
  </si>
  <si>
    <t>大牟田市</t>
  </si>
  <si>
    <t>直方市</t>
  </si>
  <si>
    <t>飯塚市</t>
  </si>
  <si>
    <t>田川市</t>
  </si>
  <si>
    <t>筑後市</t>
  </si>
  <si>
    <t>行橋市</t>
  </si>
  <si>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</si>
  <si>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</si>
  <si>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</si>
  <si>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</si>
  <si>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</si>
  <si>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</si>
  <si>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</si>
  <si>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</si>
  <si>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</si>
  <si>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</si>
  <si>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</si>
  <si>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</si>
  <si>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</si>
  <si>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</si>
  <si>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</si>
  <si>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大刀洗町</t>
  </si>
  <si>
    <t>大木町</t>
  </si>
  <si>
    <t>香春町</t>
  </si>
  <si>
    <t>糸田町</t>
  </si>
  <si>
    <t>大任町</t>
  </si>
  <si>
    <t>那覇市</t>
  </si>
  <si>
    <t>赤村</t>
  </si>
  <si>
    <t>みやこ町</t>
  </si>
  <si>
    <t>門川町</t>
  </si>
  <si>
    <t>上毛町</t>
  </si>
  <si>
    <t>人吉市</t>
  </si>
  <si>
    <t>築上町</t>
  </si>
  <si>
    <t>唐津市</t>
  </si>
  <si>
    <t>鳥栖市</t>
  </si>
  <si>
    <t>多久市</t>
  </si>
  <si>
    <t>伊万里市</t>
  </si>
  <si>
    <t>鹿島市</t>
  </si>
  <si>
    <t>小城市</t>
  </si>
  <si>
    <t>嬉野市</t>
  </si>
  <si>
    <t>和水町</t>
  </si>
  <si>
    <t>玄海町</t>
  </si>
  <si>
    <t>江北町</t>
  </si>
  <si>
    <t>大村市</t>
  </si>
  <si>
    <t>松浦市</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</si>
  <si>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t>
    </r>
    <r>
      <rPr>
        <sz val="8"/>
        <color auto="1"/>
        <rFont val="ＭＳ Ｐゴシック"/>
      </rPr>
      <t>介護テクノロジー等の機器購入費用</t>
    </r>
    <r>
      <rPr>
        <sz val="8"/>
        <color theme="1"/>
        <rFont val="ＭＳ Ｐゴシック"/>
      </rPr>
      <t xml:space="preserve">でないもの（専門家の派遣費用、会議費等）のみ充当することができる。
・　「その他の金額」に記載した場合、プルダウンでは主な対象となる要件を選択し、その他の要件については、備考欄に記載すること。
</t>
    </r>
    <r>
      <rPr>
        <sz val="8"/>
        <color auto="1"/>
        <rFont val="ＭＳ Ｐゴシック"/>
      </rPr>
      <t xml:space="preserve">・　本補助金を、介護テクノロジー等の機器購入費用に充てることはできないため、
</t>
    </r>
    <r>
      <rPr>
        <sz val="8"/>
        <color theme="1"/>
        <rFont val="ＭＳ Ｐゴシック"/>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8" eb="290">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19" eb="420">
      <t>ホン</t>
    </rPh>
    <rPh sb="420" eb="423">
      <t>ホジョキン</t>
    </rPh>
    <rPh sb="439" eb="441">
      <t>ヒヨウ</t>
    </rPh>
    <rPh sb="442" eb="443">
      <t>ア</t>
    </rPh>
    <rPh sb="454" eb="456">
      <t>シンサ</t>
    </rPh>
    <rPh sb="459" eb="462">
      <t>カノウセイ</t>
    </rPh>
    <phoneticPr fontId="33"/>
  </si>
  <si>
    <t>対馬市</t>
  </si>
  <si>
    <t>時津町</t>
  </si>
  <si>
    <t>東彼杵町</t>
  </si>
  <si>
    <t>川棚町</t>
  </si>
  <si>
    <t>波佐見町</t>
  </si>
  <si>
    <t>豊見城市</t>
  </si>
  <si>
    <t>小値賀町</t>
  </si>
  <si>
    <t>熊本市</t>
  </si>
  <si>
    <t>通所型サービス（独自／定額）</t>
    <rPh sb="0" eb="2">
      <t>ツウショ</t>
    </rPh>
    <rPh sb="2" eb="3">
      <t>ガタ</t>
    </rPh>
    <rPh sb="8" eb="10">
      <t>ドクジ</t>
    </rPh>
    <rPh sb="11" eb="13">
      <t>テイガク</t>
    </rPh>
    <phoneticPr fontId="33"/>
  </si>
  <si>
    <t>八代市</t>
  </si>
  <si>
    <t>荒尾市</t>
  </si>
  <si>
    <t>●はじめに本シート（基本情報入力シート）の黄色セルに入力することで、介護人材確保・職場環境改善等事業費補助金（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50" eb="51">
      <t>ヒ</t>
    </rPh>
    <rPh sb="51" eb="54">
      <t>ホジョキン</t>
    </rPh>
    <rPh sb="68" eb="70">
      <t>タイショウ</t>
    </rPh>
    <rPh sb="70" eb="73">
      <t>ジギョウショ</t>
    </rPh>
    <rPh sb="73" eb="74">
      <t>トウ</t>
    </rPh>
    <rPh sb="75" eb="76">
      <t>カン</t>
    </rPh>
    <rPh sb="78" eb="81">
      <t>キホンテキ</t>
    </rPh>
    <rPh sb="82" eb="84">
      <t>ジョウホウ</t>
    </rPh>
    <rPh sb="86" eb="89">
      <t>カクヨウシキ</t>
    </rPh>
    <rPh sb="90" eb="93">
      <t>ジドウテキ</t>
    </rPh>
    <rPh sb="94" eb="96">
      <t>テンキ</t>
    </rPh>
    <phoneticPr fontId="33"/>
  </si>
  <si>
    <t>水俣市</t>
  </si>
  <si>
    <t>玉名市</t>
  </si>
  <si>
    <t>菊池市</t>
  </si>
  <si>
    <t>宇城市</t>
  </si>
  <si>
    <t>合志市</t>
  </si>
  <si>
    <t>玉東町</t>
  </si>
  <si>
    <t>菊陽町</t>
  </si>
  <si>
    <t>産山村</t>
  </si>
  <si>
    <t>西原村</t>
  </si>
  <si>
    <t>御船町</t>
  </si>
  <si>
    <t>芦北町</t>
  </si>
  <si>
    <t>津奈木町</t>
  </si>
  <si>
    <t>多良木町</t>
  </si>
  <si>
    <t>湯前町</t>
  </si>
  <si>
    <t>嘉手納町</t>
  </si>
  <si>
    <t>相良村</t>
  </si>
  <si>
    <t>苓北町</t>
  </si>
  <si>
    <t>別府市</t>
  </si>
  <si>
    <t>中津市</t>
  </si>
  <si>
    <t>（令和６年度介護人材確保・職場環境改善等事業実施要綱　別紙様式３－２）</t>
    <rPh sb="1" eb="3">
      <t>レイワ</t>
    </rPh>
    <rPh sb="4" eb="6">
      <t>ネンド</t>
    </rPh>
    <rPh sb="6" eb="8">
      <t>カイゴ</t>
    </rPh>
    <rPh sb="8" eb="10">
      <t>ジンザイ</t>
    </rPh>
    <rPh sb="10" eb="12">
      <t>カクホ</t>
    </rPh>
    <rPh sb="13" eb="15">
      <t>ショクバ</t>
    </rPh>
    <rPh sb="15" eb="17">
      <t>カンキョウ</t>
    </rPh>
    <rPh sb="17" eb="19">
      <t>カイゼン</t>
    </rPh>
    <rPh sb="19" eb="20">
      <t>トウ</t>
    </rPh>
    <rPh sb="20" eb="22">
      <t>ジギョウ</t>
    </rPh>
    <rPh sb="22" eb="24">
      <t>ジッシ</t>
    </rPh>
    <rPh sb="24" eb="26">
      <t>ヨウコウ</t>
    </rPh>
    <rPh sb="27" eb="29">
      <t>ベッシ</t>
    </rPh>
    <rPh sb="29" eb="31">
      <t>ヨウシキ</t>
    </rPh>
    <phoneticPr fontId="33"/>
  </si>
  <si>
    <t>日田市</t>
  </si>
  <si>
    <t>国頭村</t>
  </si>
  <si>
    <t>臼杵市</t>
  </si>
  <si>
    <t>豊後高田市</t>
  </si>
  <si>
    <t>宇佐市</t>
  </si>
  <si>
    <t>由布市</t>
  </si>
  <si>
    <t>国東市</t>
  </si>
  <si>
    <t>姫島村</t>
  </si>
  <si>
    <t>日出町</t>
  </si>
  <si>
    <t>九重町</t>
  </si>
  <si>
    <t>短期入所療養介護（介護医療院）</t>
  </si>
  <si>
    <t>都城市</t>
  </si>
  <si>
    <t>日南市</t>
  </si>
  <si>
    <t>小林市</t>
  </si>
  <si>
    <t>西都市</t>
  </si>
  <si>
    <t>三股町</t>
  </si>
  <si>
    <t>都農町</t>
  </si>
  <si>
    <t>諸塚村</t>
  </si>
  <si>
    <t>高千穂町</t>
  </si>
  <si>
    <t>日之影町</t>
  </si>
  <si>
    <t>五ヶ瀬町</t>
  </si>
  <si>
    <t>鹿屋市</t>
  </si>
  <si>
    <t>姶良市</t>
  </si>
  <si>
    <t>阿久根市</t>
  </si>
  <si>
    <t>指宿市</t>
  </si>
  <si>
    <t>西之表市</t>
  </si>
  <si>
    <t>垂水市</t>
  </si>
  <si>
    <t>日置市</t>
  </si>
  <si>
    <t>曽於市</t>
  </si>
  <si>
    <t>霧島市</t>
  </si>
  <si>
    <t>いちき串木野市</t>
  </si>
  <si>
    <t>南さつま市</t>
  </si>
  <si>
    <t>志布志市</t>
  </si>
  <si>
    <t>伊佐市</t>
  </si>
  <si>
    <t>介護医療院サービス</t>
    <rPh sb="0" eb="2">
      <t>カイゴ</t>
    </rPh>
    <rPh sb="2" eb="4">
      <t>イリョウ</t>
    </rPh>
    <rPh sb="4" eb="5">
      <t>イン</t>
    </rPh>
    <phoneticPr fontId="33"/>
  </si>
  <si>
    <t>三島村</t>
  </si>
  <si>
    <t>十島村</t>
  </si>
  <si>
    <t>湧水町</t>
  </si>
  <si>
    <t>大崎町</t>
  </si>
  <si>
    <t>錦江町</t>
  </si>
  <si>
    <t>38</t>
  </si>
  <si>
    <t>南大隅町</t>
  </si>
  <si>
    <t>南種子町</t>
  </si>
  <si>
    <t>大和村</t>
  </si>
  <si>
    <t>宇検村</t>
  </si>
  <si>
    <t>瀬戸内町</t>
  </si>
  <si>
    <t>龍郷町</t>
  </si>
  <si>
    <t>チェックボックス</t>
  </si>
  <si>
    <t>伊仙町</t>
  </si>
  <si>
    <t>和泊町</t>
  </si>
  <si>
    <t>知名町</t>
  </si>
  <si>
    <t>石垣市</t>
  </si>
  <si>
    <t>浦添市</t>
  </si>
  <si>
    <t>沖縄市</t>
  </si>
  <si>
    <t>うるま市</t>
  </si>
  <si>
    <t>宮古島市</t>
  </si>
  <si>
    <t>（令和６年度介護人材確保・職場環境改善等事業実施要綱　別紙様式３－１）</t>
    <rPh sb="1" eb="3">
      <t>レイワ</t>
    </rPh>
    <rPh sb="4" eb="6">
      <t>ネンド</t>
    </rPh>
    <rPh sb="6" eb="8">
      <t>カイゴ</t>
    </rPh>
    <rPh sb="8" eb="10">
      <t>ジンザイ</t>
    </rPh>
    <rPh sb="10" eb="12">
      <t>カクホ</t>
    </rPh>
    <rPh sb="13" eb="15">
      <t>ショクバ</t>
    </rPh>
    <rPh sb="15" eb="17">
      <t>カンキョウ</t>
    </rPh>
    <rPh sb="17" eb="19">
      <t>カイゼン</t>
    </rPh>
    <rPh sb="19" eb="20">
      <t>トウ</t>
    </rPh>
    <rPh sb="20" eb="22">
      <t>ジギョウ</t>
    </rPh>
    <rPh sb="22" eb="24">
      <t>ジッシ</t>
    </rPh>
    <rPh sb="24" eb="26">
      <t>ヨウコウ</t>
    </rPh>
    <rPh sb="27" eb="29">
      <t>ベッシ</t>
    </rPh>
    <rPh sb="29" eb="31">
      <t>ヨウシキ</t>
    </rPh>
    <phoneticPr fontId="33"/>
  </si>
  <si>
    <t>今帰仁村</t>
  </si>
  <si>
    <t>金武町</t>
  </si>
  <si>
    <t>読谷村</t>
  </si>
  <si>
    <t>北中城村</t>
  </si>
  <si>
    <t>西原町</t>
  </si>
  <si>
    <t>渡名喜村</t>
  </si>
  <si>
    <t>伊平屋村</t>
  </si>
  <si>
    <t>伊是名村</t>
  </si>
  <si>
    <t>久米島町</t>
  </si>
  <si>
    <t>八重瀬町</t>
  </si>
  <si>
    <t>表３　事業所の所在地</t>
    <rPh sb="0" eb="1">
      <t>ヒョウ</t>
    </rPh>
    <rPh sb="3" eb="6">
      <t>ジギョウショ</t>
    </rPh>
    <rPh sb="7" eb="10">
      <t>ショザイチ</t>
    </rPh>
    <phoneticPr fontId="33"/>
  </si>
  <si>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33"/>
  </si>
  <si>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33"/>
  </si>
  <si>
    <t>実績報告書の記載内容に虚偽がないこと及び記載内容を証明する資料を適切に保管していることを誓約します。</t>
  </si>
  <si>
    <t>参考</t>
    <rPh sb="0" eb="2">
      <t>サンコウ</t>
    </rPh>
    <phoneticPr fontId="33"/>
  </si>
  <si>
    <t>（ウ）その他の金額</t>
    <rPh sb="5" eb="6">
      <t>タ</t>
    </rPh>
    <rPh sb="7" eb="9">
      <t>キンガク</t>
    </rPh>
    <phoneticPr fontId="33"/>
  </si>
  <si>
    <t>職場環境改善を、研修費、介護助手等の募集経費以外に充てた場合、具体的な使途を記載していること</t>
    <rPh sb="28" eb="30">
      <t>バアイ</t>
    </rPh>
    <rPh sb="31" eb="34">
      <t>グタイテキ</t>
    </rPh>
    <rPh sb="35" eb="37">
      <t>シト</t>
    </rPh>
    <rPh sb="38" eb="40">
      <t>キサイ</t>
    </rPh>
    <phoneticPr fontId="33"/>
  </si>
  <si>
    <t>③（ウ）「その他の金額」に記載した場合の使途</t>
    <rPh sb="7" eb="8">
      <t>タ</t>
    </rPh>
    <rPh sb="9" eb="12">
      <t>キンガク）</t>
    </rPh>
    <rPh sb="13" eb="15">
      <t>キサイ</t>
    </rPh>
    <rPh sb="17" eb="19">
      <t>バアイ</t>
    </rPh>
    <rPh sb="20" eb="22">
      <t>シト</t>
    </rPh>
    <phoneticPr fontId="33"/>
  </si>
  <si>
    <t>サービス区分</t>
    <rPh sb="4" eb="6">
      <t>クブン</t>
    </rPh>
    <phoneticPr fontId="33"/>
  </si>
  <si>
    <t>コード値</t>
    <rPh sb="3" eb="4">
      <t>チ</t>
    </rPh>
    <phoneticPr fontId="33"/>
  </si>
  <si>
    <t>夜間対応型訪問介護</t>
    <rPh sb="0" eb="2">
      <t>ヤカン</t>
    </rPh>
    <rPh sb="2" eb="4">
      <t>タイオウ</t>
    </rPh>
    <rPh sb="4" eb="5">
      <t>ガタ</t>
    </rPh>
    <rPh sb="5" eb="7">
      <t>ホウモン</t>
    </rPh>
    <rPh sb="7" eb="9">
      <t>カイゴ</t>
    </rPh>
    <phoneticPr fontId="3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</si>
  <si>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3"/>
  </si>
  <si>
    <t>12</t>
  </si>
  <si>
    <t>介護予防訪問入浴介護</t>
    <rPh sb="0" eb="2">
      <t>カイゴ</t>
    </rPh>
    <rPh sb="2" eb="4">
      <t>ヨボウ</t>
    </rPh>
    <rPh sb="4" eb="6">
      <t>ホウモン</t>
    </rPh>
    <rPh sb="6" eb="8">
      <t>ニュウヨク</t>
    </rPh>
    <rPh sb="8" eb="10">
      <t>カイゴ</t>
    </rPh>
    <phoneticPr fontId="33"/>
  </si>
  <si>
    <r>
      <t xml:space="preserve">職場環境改善経費に消費税額を含めていない、又は消費税仕入控除税額を除外している。
</t>
    </r>
    <r>
      <rPr>
        <b/>
        <sz val="9"/>
        <color theme="1"/>
        <rFont val="ＭＳ Ｐゴシック"/>
      </rPr>
      <t>　⇒　様式第８号による報告不要</t>
    </r>
    <rPh sb="44" eb="46">
      <t>ヨウシキ</t>
    </rPh>
    <rPh sb="46" eb="47">
      <t>ダイ</t>
    </rPh>
    <rPh sb="48" eb="49">
      <t>ゴウ</t>
    </rPh>
    <rPh sb="52" eb="54">
      <t>ホウコク</t>
    </rPh>
    <rPh sb="54" eb="56">
      <t>フヨウ</t>
    </rPh>
    <phoneticPr fontId="33"/>
  </si>
  <si>
    <t>62</t>
  </si>
  <si>
    <t>15</t>
  </si>
  <si>
    <t>地域密着型通所介護</t>
    <rPh sb="0" eb="2">
      <t>チイキ</t>
    </rPh>
    <rPh sb="2" eb="5">
      <t>ミッチャクガタ</t>
    </rPh>
    <rPh sb="5" eb="7">
      <t>ツウショ</t>
    </rPh>
    <rPh sb="7" eb="9">
      <t>カイゴ</t>
    </rPh>
    <phoneticPr fontId="33"/>
  </si>
  <si>
    <t>28</t>
  </si>
  <si>
    <t>通所リハビリテーション</t>
    <rPh sb="0" eb="2">
      <t>ツウショ</t>
    </rPh>
    <phoneticPr fontId="33"/>
  </si>
  <si>
    <t>66</t>
  </si>
  <si>
    <t>特定施設入居者生活介護</t>
    <rPh sb="0" eb="2">
      <t>トクテイ</t>
    </rPh>
    <rPh sb="2" eb="4">
      <t>シセツ</t>
    </rPh>
    <rPh sb="4" eb="7">
      <t>ニュウキョシャ</t>
    </rPh>
    <rPh sb="7" eb="9">
      <t>セイカツ</t>
    </rPh>
    <rPh sb="9" eb="11">
      <t>カイゴ</t>
    </rPh>
    <phoneticPr fontId="33"/>
  </si>
  <si>
    <t>33</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</si>
  <si>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33"/>
  </si>
  <si>
    <t>27</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</si>
  <si>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33"/>
  </si>
  <si>
    <t>35</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</si>
  <si>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33"/>
  </si>
  <si>
    <t>36</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</si>
  <si>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33"/>
  </si>
  <si>
    <t>認知症対応型通所介護</t>
    <rPh sb="0" eb="2">
      <t>ニンチ</t>
    </rPh>
    <rPh sb="2" eb="3">
      <t>ショウ</t>
    </rPh>
    <rPh sb="3" eb="6">
      <t>タイオウガタ</t>
    </rPh>
    <rPh sb="6" eb="8">
      <t>ツウショ</t>
    </rPh>
    <rPh sb="8" eb="10">
      <t>カイゴ</t>
    </rPh>
    <phoneticPr fontId="33"/>
  </si>
  <si>
    <t>72</t>
  </si>
  <si>
    <t>74</t>
  </si>
  <si>
    <t>小規模多機能型居宅介護</t>
    <rPh sb="0" eb="3">
      <t>ショウキボ</t>
    </rPh>
    <rPh sb="3" eb="7">
      <t>タキノウガタ</t>
    </rPh>
    <rPh sb="7" eb="9">
      <t>キョタク</t>
    </rPh>
    <rPh sb="9" eb="11">
      <t>カイゴ</t>
    </rPh>
    <phoneticPr fontId="33"/>
  </si>
  <si>
    <t>73</t>
  </si>
  <si>
    <t>小規模多機能型居宅介護（短期利用型）</t>
    <rPh sb="0" eb="3">
      <t>ショウキボ</t>
    </rPh>
    <rPh sb="3" eb="7">
      <t>タキノウガタ</t>
    </rPh>
    <rPh sb="7" eb="9">
      <t>キョタク</t>
    </rPh>
    <rPh sb="9" eb="11">
      <t>カイゴ</t>
    </rPh>
    <rPh sb="12" eb="14">
      <t>タンキ</t>
    </rPh>
    <rPh sb="14" eb="17">
      <t>リヨウガタ</t>
    </rPh>
    <phoneticPr fontId="33"/>
  </si>
  <si>
    <t>68</t>
  </si>
  <si>
    <t>75</t>
  </si>
  <si>
    <t>69</t>
  </si>
  <si>
    <t>79</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</si>
  <si>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33"/>
  </si>
  <si>
    <t>介護老人福祉施設サービス</t>
    <rPh sb="0" eb="2">
      <t>カイゴ</t>
    </rPh>
    <rPh sb="2" eb="4">
      <t>ロウジン</t>
    </rPh>
    <rPh sb="4" eb="6">
      <t>フクシ</t>
    </rPh>
    <rPh sb="6" eb="8">
      <t>シセツ</t>
    </rPh>
    <phoneticPr fontId="33"/>
  </si>
  <si>
    <t>51</t>
  </si>
  <si>
    <t>地域密着型介護老人福祉施設</t>
    <rPh sb="0" eb="2">
      <t>チイキ</t>
    </rPh>
    <rPh sb="2" eb="5">
      <t>ミッチャクガタ</t>
    </rPh>
    <rPh sb="5" eb="7">
      <t>カイゴ</t>
    </rPh>
    <rPh sb="7" eb="9">
      <t>ロウジン</t>
    </rPh>
    <rPh sb="9" eb="11">
      <t>フクシ</t>
    </rPh>
    <rPh sb="11" eb="13">
      <t>シセツ</t>
    </rPh>
    <phoneticPr fontId="33"/>
  </si>
  <si>
    <t>54</t>
  </si>
  <si>
    <t>21</t>
  </si>
  <si>
    <t>A4</t>
  </si>
  <si>
    <t>介護老人保健施設サービス</t>
    <rPh sb="0" eb="2">
      <t>カイゴ</t>
    </rPh>
    <rPh sb="2" eb="4">
      <t>ロウジン</t>
    </rPh>
    <rPh sb="4" eb="6">
      <t>ホケン</t>
    </rPh>
    <rPh sb="6" eb="8">
      <t>シセツ</t>
    </rPh>
    <phoneticPr fontId="33"/>
  </si>
  <si>
    <t>52</t>
  </si>
  <si>
    <t>介護予防短期入所療養介護 （病院等（老健以外）)</t>
    <rPh sb="0" eb="2">
      <t>カイゴ</t>
    </rPh>
    <rPh sb="2" eb="4">
      <t>ヨボウ</t>
    </rPh>
    <phoneticPr fontId="33"/>
  </si>
  <si>
    <t>26</t>
  </si>
  <si>
    <t>2A</t>
  </si>
  <si>
    <t>介護予防短期入所療養介護（介護医療院）</t>
  </si>
  <si>
    <t>訪問型サービス（独自）</t>
    <rPh sb="0" eb="2">
      <t>ホウモン</t>
    </rPh>
    <rPh sb="2" eb="3">
      <t>ガタ</t>
    </rPh>
    <rPh sb="8" eb="10">
      <t>ドクジ</t>
    </rPh>
    <phoneticPr fontId="33"/>
  </si>
  <si>
    <t>A3</t>
  </si>
  <si>
    <t>通所型サービス（独自）</t>
    <rPh sb="0" eb="2">
      <t>ツウショ</t>
    </rPh>
    <rPh sb="2" eb="3">
      <t>ガタ</t>
    </rPh>
    <rPh sb="8" eb="10">
      <t>ドクジ</t>
    </rPh>
    <phoneticPr fontId="33"/>
  </si>
  <si>
    <t>通所型サービス（独自／定率）</t>
    <rPh sb="0" eb="2">
      <t>ツウショ</t>
    </rPh>
    <rPh sb="2" eb="3">
      <t>ガタ</t>
    </rPh>
    <rPh sb="8" eb="10">
      <t>ドクジ</t>
    </rPh>
    <rPh sb="11" eb="13">
      <t>テイリツ</t>
    </rPh>
    <phoneticPr fontId="33"/>
  </si>
  <si>
    <t>A7</t>
  </si>
  <si>
    <t>サービス
コード</t>
  </si>
  <si>
    <t>表４　職場環境等要件</t>
    <rPh sb="0" eb="1">
      <t>ヒョウ</t>
    </rPh>
    <rPh sb="3" eb="5">
      <t>ショクバ</t>
    </rPh>
    <rPh sb="5" eb="7">
      <t>カンキョウ</t>
    </rPh>
    <rPh sb="7" eb="8">
      <t>トウ</t>
    </rPh>
    <rPh sb="8" eb="10">
      <t>ヨウケン</t>
    </rPh>
    <phoneticPr fontId="33"/>
  </si>
  <si>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33"/>
  </si>
  <si>
    <t>②人件費改善の所要額</t>
    <rPh sb="1" eb="4">
      <t>ジンケンヒ</t>
    </rPh>
    <rPh sb="4" eb="6">
      <t>カイゼン</t>
    </rPh>
    <rPh sb="7" eb="9">
      <t>ショヨウ</t>
    </rPh>
    <phoneticPr fontId="33"/>
  </si>
  <si>
    <t>補助金による人件費改善以外の部分で賃金水準を引き下げていない</t>
    <rPh sb="6" eb="9">
      <t>ジンケンヒ</t>
    </rPh>
    <phoneticPr fontId="33"/>
  </si>
  <si>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33"/>
  </si>
  <si>
    <t>４　職場環境改善経費の消費税仕入控除税額について</t>
  </si>
  <si>
    <t>５　記載内容に虚偽がないこと等の誓約</t>
    <rPh sb="2" eb="4">
      <t>キサイ</t>
    </rPh>
    <rPh sb="4" eb="6">
      <t>ナイヨウ</t>
    </rPh>
    <rPh sb="7" eb="9">
      <t>キョギ</t>
    </rPh>
    <rPh sb="14" eb="15">
      <t>トウ</t>
    </rPh>
    <rPh sb="16" eb="18">
      <t>セイヤク</t>
    </rPh>
    <phoneticPr fontId="33"/>
  </si>
  <si>
    <r>
      <t xml:space="preserve">介護人材確保・職場環境改善等事業の届出に係る提出先（都道府県）を選択してください。
</t>
    </r>
    <r>
      <rPr>
        <sz val="12"/>
        <color auto="1"/>
        <rFont val="ＭＳ Ｐゴシック"/>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33"/>
  </si>
  <si>
    <t>① 業務内容の明確化と職員間の適切な役割分担の取組</t>
  </si>
  <si>
    <t>② 介護職員等の業務の洗い出しや棚卸しなど、現場の課題の見える化</t>
  </si>
  <si>
    <t>●「様式第６号」を完成させるには、「基本情報入力シート」「様式第７号」から転記される情報が必要です。まずはこれらのシートを完成させてください。</t>
    <rPh sb="2" eb="4">
      <t>ヨウシキ</t>
    </rPh>
    <rPh sb="4" eb="5">
      <t>ダイ</t>
    </rPh>
    <rPh sb="6" eb="7">
      <t>ゴウ</t>
    </rPh>
    <rPh sb="9" eb="11">
      <t>カンセイ</t>
    </rPh>
    <rPh sb="18" eb="20">
      <t>キホン</t>
    </rPh>
    <rPh sb="20" eb="22">
      <t>ジョウホウ</t>
    </rPh>
    <rPh sb="22" eb="24">
      <t>ニュウリョク</t>
    </rPh>
    <rPh sb="29" eb="31">
      <t>ヨウシキ</t>
    </rPh>
    <rPh sb="31" eb="32">
      <t>ダイ</t>
    </rPh>
    <rPh sb="33" eb="34">
      <t>ゴウ</t>
    </rPh>
    <rPh sb="37" eb="39">
      <t>テンキ</t>
    </rPh>
    <rPh sb="42" eb="44">
      <t>ジョウホウ</t>
    </rPh>
    <rPh sb="45" eb="47">
      <t>ヒツヨウ</t>
    </rPh>
    <rPh sb="61" eb="63">
      <t>カンセイ</t>
    </rPh>
    <phoneticPr fontId="33"/>
  </si>
  <si>
    <t>●「様式第６号」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ヨウシキ</t>
    </rPh>
    <rPh sb="4" eb="5">
      <t>ダイ</t>
    </rPh>
    <rPh sb="6" eb="7">
      <t>ゴウ</t>
    </rPh>
    <rPh sb="13" eb="16">
      <t>ホジョキン</t>
    </rPh>
    <rPh sb="19" eb="22">
      <t>ジンケンヒ</t>
    </rPh>
    <rPh sb="25" eb="27">
      <t>ショヨウ</t>
    </rPh>
    <rPh sb="56" eb="59">
      <t>ホジョキン</t>
    </rPh>
    <rPh sb="68" eb="71">
      <t>ジンケンヒ</t>
    </rPh>
    <rPh sb="81" eb="82">
      <t>タ</t>
    </rPh>
    <rPh sb="83" eb="84">
      <t>ア</t>
    </rPh>
    <rPh sb="98" eb="100">
      <t>サンシュツ</t>
    </rPh>
    <rPh sb="111" eb="114">
      <t>ジンケンヒ</t>
    </rPh>
    <rPh sb="114" eb="116">
      <t>カイゼン</t>
    </rPh>
    <rPh sb="117" eb="119">
      <t>ショヨウ</t>
    </rPh>
    <rPh sb="119" eb="120">
      <t>ガク</t>
    </rPh>
    <rPh sb="184" eb="187">
      <t>グタイテキ</t>
    </rPh>
    <rPh sb="188" eb="190">
      <t>サンシュツ</t>
    </rPh>
    <rPh sb="190" eb="192">
      <t>ホウホウ</t>
    </rPh>
    <rPh sb="193" eb="194">
      <t>ト</t>
    </rPh>
    <rPh sb="200" eb="202">
      <t>ケンシュウ</t>
    </rPh>
    <rPh sb="202" eb="203">
      <t>ヒ</t>
    </rPh>
    <rPh sb="204" eb="206">
      <t>カイゴ</t>
    </rPh>
    <rPh sb="206" eb="208">
      <t>ジョシュ</t>
    </rPh>
    <rPh sb="208" eb="209">
      <t>トウ</t>
    </rPh>
    <rPh sb="210" eb="212">
      <t>ボシュウ</t>
    </rPh>
    <rPh sb="212" eb="214">
      <t>ケイヒ</t>
    </rPh>
    <rPh sb="215" eb="216">
      <t>ツ</t>
    </rPh>
    <rPh sb="217" eb="218">
      <t>ア</t>
    </rPh>
    <rPh sb="221" eb="222">
      <t>タ</t>
    </rPh>
    <rPh sb="223" eb="224">
      <t>ア</t>
    </rPh>
    <rPh sb="230" eb="232">
      <t>テキセツ</t>
    </rPh>
    <rPh sb="233" eb="235">
      <t>ホウホウ</t>
    </rPh>
    <rPh sb="238" eb="240">
      <t>サンシュツ</t>
    </rPh>
    <phoneticPr fontId="33"/>
  </si>
  <si>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33"/>
  </si>
  <si>
    <r>
      <t xml:space="preserve">職場環境改善経費に消費税額を含めており、かつ控除税額が報告書作成時に未確定である。
</t>
    </r>
    <r>
      <rPr>
        <b/>
        <sz val="9"/>
        <color theme="1"/>
        <rFont val="ＭＳ Ｐゴシック"/>
      </rPr>
      <t>　⇒　消費税仕入控除税額確定後に様式第８号による報告が必要</t>
    </r>
    <rPh sb="0" eb="2">
      <t>ショクバ</t>
    </rPh>
    <rPh sb="2" eb="4">
      <t>カンキョウ</t>
    </rPh>
    <rPh sb="4" eb="6">
      <t>カイゼン</t>
    </rPh>
    <rPh sb="6" eb="8">
      <t>ケイヒ</t>
    </rPh>
    <rPh sb="54" eb="57">
      <t>カクテイゴ</t>
    </rPh>
    <rPh sb="58" eb="60">
      <t>ヨウシキ</t>
    </rPh>
    <rPh sb="60" eb="61">
      <t>ダイ</t>
    </rPh>
    <rPh sb="62" eb="63">
      <t>ゴウ</t>
    </rPh>
    <rPh sb="66" eb="68">
      <t>ホウコク</t>
    </rPh>
    <rPh sb="69" eb="71">
      <t>ヒツヨウ</t>
    </rPh>
    <phoneticPr fontId="3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</si>
</sst>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
    <numFmt numFmtId="178" formatCode="#,##0_);[Red]\(#,##0\)"/>
  </numFmts>
  <fonts count="5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b/>
      <sz val="14"/>
      <color theme="1"/>
      <name val="ＭＳ Ｐゴシック"/>
      <family val="3"/>
    </font>
    <font>
      <u/>
      <sz val="11"/>
      <color theme="10"/>
      <name val="ＭＳ Ｐゴシック"/>
      <family val="3"/>
    </font>
    <font>
      <u/>
      <sz val="11"/>
      <color auto="1"/>
      <name val="ＭＳ Ｐゴシック"/>
      <family val="3"/>
    </font>
    <font>
      <b/>
      <sz val="14"/>
      <color auto="1"/>
      <name val="ＭＳ Ｐゴシック"/>
      <family val="3"/>
    </font>
    <font>
      <sz val="6"/>
      <color auto="1"/>
      <name val="ＭＳ Ｐゴシック"/>
      <family val="3"/>
    </font>
    <font>
      <sz val="10"/>
      <color auto="1"/>
      <name val="ＭＳ Ｐゴシック"/>
      <family val="3"/>
    </font>
    <font>
      <sz val="10.5"/>
      <color auto="1"/>
      <name val="ＭＳ Ｐゴシック"/>
      <family val="3"/>
    </font>
    <font>
      <b/>
      <sz val="12"/>
      <color auto="1"/>
      <name val="ＭＳ Ｐゴシック"/>
      <family val="3"/>
    </font>
    <font>
      <b/>
      <sz val="9"/>
      <color auto="1"/>
      <name val="ＭＳ Ｐゴシック"/>
      <family val="3"/>
    </font>
    <font>
      <sz val="10"/>
      <color theme="1"/>
      <name val="ＭＳ Ｐゴシック"/>
      <family val="3"/>
    </font>
    <font>
      <sz val="8"/>
      <color theme="1"/>
      <name val="ＭＳ Ｐゴシック"/>
      <family val="3"/>
    </font>
    <font>
      <sz val="9"/>
      <color theme="1"/>
      <name val="ＭＳ Ｐゴシック"/>
      <family val="3"/>
    </font>
    <font>
      <b/>
      <sz val="11"/>
      <color theme="1"/>
      <name val="ＭＳ Ｐゴシック"/>
      <family val="3"/>
    </font>
    <font>
      <sz val="9"/>
      <color auto="1"/>
      <name val="ＭＳ Ｐゴシック"/>
      <family val="3"/>
    </font>
    <font>
      <b/>
      <sz val="10.5"/>
      <color auto="1"/>
      <name val="ＭＳ Ｐゴシック"/>
      <family val="3"/>
    </font>
    <font>
      <b/>
      <sz val="10.5"/>
      <color theme="1"/>
      <name val="ＭＳ Ｐゴシック"/>
      <family val="3"/>
    </font>
    <font>
      <sz val="10.5"/>
      <color theme="1"/>
      <name val="ＭＳ Ｐゴシック"/>
      <family val="3"/>
    </font>
    <font>
      <b/>
      <sz val="9"/>
      <color theme="1"/>
      <name val="ＭＳ Ｐゴシック"/>
      <family val="3"/>
    </font>
    <font>
      <sz val="8.5"/>
      <color theme="1"/>
      <name val="ＭＳ Ｐゴシック"/>
      <family val="3"/>
    </font>
    <font>
      <b/>
      <sz val="10.5"/>
      <color indexed="60"/>
      <name val="ＭＳ Ｐゴシック"/>
      <family val="3"/>
    </font>
    <font>
      <b/>
      <sz val="10"/>
      <color auto="1"/>
      <name val="ＭＳ Ｐゴシック"/>
      <family val="3"/>
    </font>
    <font>
      <sz val="10"/>
      <color theme="0"/>
      <name val="ＭＳ Ｐゴシック"/>
      <family val="3"/>
    </font>
    <font>
      <sz val="11"/>
      <color theme="0"/>
      <name val="ＭＳ Ｐゴシック"/>
      <family val="3"/>
    </font>
    <font>
      <sz val="14"/>
      <color auto="1"/>
      <name val="ＭＳ Ｐゴシック"/>
      <family val="3"/>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theme="0" tint="-5.e-002"/>
        <bgColor indexed="64"/>
      </patternFill>
    </fill>
    <fill>
      <patternFill patternType="solid">
        <fgColor rgb="FFFFC000"/>
        <bgColor indexed="64"/>
      </patternFill>
    </fill>
    <fill>
      <patternFill patternType="solid">
        <fgColor theme="7" tint="0.8"/>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right/>
      <top/>
      <bottom style="thin">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5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30" fillId="0" borderId="0" applyNumberFormat="0" applyFill="0" applyBorder="0" applyAlignment="0" applyProtection="0">
      <alignment vertical="center"/>
    </xf>
  </cellStyleXfs>
  <cellXfs count="347">
    <xf numFmtId="0" fontId="0" fillId="0" borderId="0" xfId="0">
      <alignment vertical="center"/>
    </xf>
    <xf numFmtId="0" fontId="0" fillId="0" borderId="0" xfId="0" applyFont="1" applyProtection="1">
      <alignment vertical="center"/>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6" fillId="0" borderId="0" xfId="0" applyFont="1" applyProtection="1">
      <alignment vertical="center"/>
    </xf>
    <xf numFmtId="0" fontId="11" fillId="0" borderId="0" xfId="0" applyFont="1" applyProtection="1">
      <alignment vertical="center"/>
    </xf>
    <xf numFmtId="0" fontId="27" fillId="0" borderId="0" xfId="0" applyFont="1" applyProtection="1">
      <alignment vertical="center"/>
    </xf>
    <xf numFmtId="0" fontId="28" fillId="0" borderId="10" xfId="0" applyFont="1" applyBorder="1" applyAlignment="1" applyProtection="1">
      <alignment horizontal="center"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0" xfId="0" applyFont="1" applyBorder="1" applyAlignment="1" applyProtection="1">
      <alignment horizontal="lef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Font="1" applyAlignment="1" applyProtection="1">
      <alignment horizontal="right" vertical="top" wrapText="1"/>
    </xf>
    <xf numFmtId="0" fontId="29"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horizontal="left" vertical="center" wrapText="1"/>
    </xf>
    <xf numFmtId="0" fontId="11" fillId="0" borderId="17" xfId="0" applyFont="1" applyBorder="1" applyAlignment="1" applyProtection="1">
      <alignment horizontal="left" vertical="center"/>
    </xf>
    <xf numFmtId="0" fontId="11" fillId="0" borderId="14" xfId="0" applyFont="1" applyBorder="1" applyProtection="1">
      <alignment vertical="center"/>
    </xf>
    <xf numFmtId="0" fontId="11" fillId="0" borderId="0" xfId="0" applyFont="1" applyAlignment="1" applyProtection="1">
      <alignment horizontal="left" vertical="top" wrapText="1"/>
    </xf>
    <xf numFmtId="0" fontId="11" fillId="0" borderId="18" xfId="0" applyFont="1" applyBorder="1" applyAlignment="1" applyProtection="1">
      <alignment horizontal="center" vertical="center"/>
    </xf>
    <xf numFmtId="0" fontId="11" fillId="0" borderId="0" xfId="0" applyFont="1" applyAlignment="1" applyProtection="1">
      <alignment horizontal="center" vertical="center"/>
    </xf>
    <xf numFmtId="49" fontId="28" fillId="24" borderId="19" xfId="0" applyNumberFormat="1" applyFont="1" applyFill="1" applyBorder="1" applyAlignment="1" applyProtection="1">
      <alignment horizontal="center" vertical="center"/>
      <protection locked="0"/>
    </xf>
    <xf numFmtId="49" fontId="28" fillId="24" borderId="20" xfId="0" applyNumberFormat="1" applyFont="1" applyFill="1" applyBorder="1" applyAlignment="1" applyProtection="1">
      <alignment horizontal="center" vertical="center"/>
      <protection locked="0"/>
    </xf>
    <xf numFmtId="49" fontId="28" fillId="24" borderId="21" xfId="0" applyNumberFormat="1" applyFont="1" applyFill="1" applyBorder="1" applyAlignment="1" applyProtection="1">
      <alignment horizontal="center" vertical="center"/>
      <protection locked="0"/>
    </xf>
    <xf numFmtId="0" fontId="0" fillId="0" borderId="0" xfId="0" applyFont="1" applyAlignment="1" applyProtection="1">
      <alignment vertical="top" wrapText="1"/>
    </xf>
    <xf numFmtId="0" fontId="29" fillId="24" borderId="22" xfId="0" applyFont="1" applyFill="1" applyBorder="1" applyAlignment="1" applyProtection="1">
      <alignment horizontal="left" vertical="center"/>
      <protection locked="0"/>
    </xf>
    <xf numFmtId="49" fontId="28" fillId="24" borderId="23" xfId="0" applyNumberFormat="1" applyFont="1" applyFill="1" applyBorder="1" applyAlignment="1" applyProtection="1">
      <alignment horizontal="center" vertical="center"/>
      <protection locked="0"/>
    </xf>
    <xf numFmtId="49" fontId="28" fillId="24" borderId="14" xfId="0" applyNumberFormat="1" applyFont="1" applyFill="1" applyBorder="1" applyAlignment="1" applyProtection="1">
      <alignment horizontal="center" vertical="center"/>
      <protection locked="0"/>
    </xf>
    <xf numFmtId="49" fontId="28" fillId="24" borderId="17" xfId="0" applyNumberFormat="1" applyFont="1" applyFill="1" applyBorder="1" applyAlignment="1" applyProtection="1">
      <alignment horizontal="center" vertical="center"/>
      <protection locked="0"/>
    </xf>
    <xf numFmtId="0" fontId="29" fillId="24" borderId="24"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wrapText="1"/>
    </xf>
    <xf numFmtId="0" fontId="11" fillId="0" borderId="25" xfId="0" applyFont="1" applyBorder="1" applyAlignment="1" applyProtection="1">
      <alignment horizontal="left" vertical="center"/>
    </xf>
    <xf numFmtId="0" fontId="11" fillId="0" borderId="26" xfId="0" applyFont="1" applyBorder="1" applyAlignment="1" applyProtection="1">
      <alignment horizontal="center" vertical="center"/>
    </xf>
    <xf numFmtId="0" fontId="11" fillId="0" borderId="27" xfId="0" applyFont="1" applyBorder="1" applyAlignment="1" applyProtection="1">
      <alignment horizontal="center" vertical="center"/>
    </xf>
    <xf numFmtId="49" fontId="28" fillId="24" borderId="28" xfId="0" applyNumberFormat="1" applyFont="1" applyFill="1" applyBorder="1" applyAlignment="1" applyProtection="1">
      <alignment horizontal="center" vertical="center"/>
      <protection locked="0"/>
    </xf>
    <xf numFmtId="0" fontId="11" fillId="24" borderId="19" xfId="0" applyFont="1" applyFill="1" applyBorder="1" applyAlignment="1" applyProtection="1">
      <alignment horizontal="left" vertical="center" wrapText="1"/>
      <protection locked="0"/>
    </xf>
    <xf numFmtId="0" fontId="11" fillId="24" borderId="29" xfId="0" applyFont="1" applyFill="1" applyBorder="1" applyAlignment="1" applyProtection="1">
      <alignment horizontal="left" vertical="center" wrapText="1"/>
      <protection locked="0"/>
    </xf>
    <xf numFmtId="49" fontId="11" fillId="24" borderId="21" xfId="0" applyNumberFormat="1" applyFont="1" applyFill="1" applyBorder="1" applyAlignment="1" applyProtection="1">
      <alignment horizontal="center" vertical="center"/>
      <protection locked="0"/>
    </xf>
    <xf numFmtId="0" fontId="11" fillId="24" borderId="20" xfId="0" applyFont="1" applyFill="1" applyBorder="1" applyAlignment="1" applyProtection="1">
      <alignment horizontal="left" vertical="center" wrapText="1"/>
      <protection locked="0"/>
    </xf>
    <xf numFmtId="0" fontId="11" fillId="24" borderId="20" xfId="0" applyFont="1" applyFill="1" applyBorder="1" applyAlignment="1" applyProtection="1">
      <alignment horizontal="left" vertical="center"/>
      <protection locked="0"/>
    </xf>
    <xf numFmtId="0" fontId="0" fillId="24" borderId="20" xfId="0" applyFont="1" applyFill="1" applyBorder="1" applyAlignment="1" applyProtection="1">
      <alignment horizontal="left" vertical="center"/>
      <protection locked="0"/>
    </xf>
    <xf numFmtId="0" fontId="0" fillId="24" borderId="30" xfId="0" applyFont="1" applyFill="1" applyBorder="1" applyAlignment="1" applyProtection="1">
      <alignment horizontal="left" vertical="center"/>
      <protection locked="0"/>
    </xf>
    <xf numFmtId="49" fontId="0" fillId="24" borderId="21" xfId="0" applyNumberFormat="1" applyFont="1" applyFill="1" applyBorder="1" applyAlignment="1" applyProtection="1">
      <alignment horizontal="left" vertical="center"/>
      <protection locked="0"/>
    </xf>
    <xf numFmtId="0" fontId="0" fillId="24" borderId="31" xfId="0" applyFont="1" applyFill="1" applyBorder="1" applyAlignment="1" applyProtection="1">
      <alignment horizontal="left" vertical="center"/>
      <protection locked="0"/>
    </xf>
    <xf numFmtId="0" fontId="31" fillId="24" borderId="32" xfId="53" applyFont="1" applyFill="1" applyBorder="1" applyAlignment="1" applyProtection="1">
      <alignment horizontal="left" vertical="center"/>
      <protection locked="0"/>
    </xf>
    <xf numFmtId="0" fontId="11" fillId="0" borderId="11" xfId="0" applyFont="1" applyBorder="1" applyAlignment="1" applyProtection="1">
      <alignment horizontal="center" vertical="center"/>
    </xf>
    <xf numFmtId="0" fontId="11" fillId="24" borderId="23"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23" xfId="0" applyFont="1" applyFill="1" applyBorder="1" applyAlignment="1" applyProtection="1">
      <alignment horizontal="left" vertical="center" wrapText="1"/>
      <protection locked="0"/>
    </xf>
    <xf numFmtId="0" fontId="11" fillId="24" borderId="18" xfId="0" applyFont="1" applyFill="1" applyBorder="1" applyAlignment="1" applyProtection="1">
      <alignment horizontal="left" vertical="center" wrapText="1"/>
      <protection locked="0"/>
    </xf>
    <xf numFmtId="49" fontId="11" fillId="24" borderId="17" xfId="0" applyNumberFormat="1" applyFont="1" applyFill="1" applyBorder="1" applyAlignment="1" applyProtection="1">
      <alignment horizontal="center" vertical="center"/>
      <protection locked="0"/>
    </xf>
    <xf numFmtId="0" fontId="11" fillId="24" borderId="14" xfId="0" applyFont="1" applyFill="1" applyBorder="1" applyAlignment="1" applyProtection="1">
      <alignment horizontal="left" vertical="center" wrapText="1"/>
      <protection locked="0"/>
    </xf>
    <xf numFmtId="0" fontId="11" fillId="24" borderId="14" xfId="0" applyFont="1" applyFill="1" applyBorder="1" applyAlignment="1" applyProtection="1">
      <alignment horizontal="left" vertical="center"/>
      <protection locked="0"/>
    </xf>
    <xf numFmtId="0" fontId="0" fillId="24" borderId="14" xfId="0" applyFont="1" applyFill="1" applyBorder="1" applyAlignment="1" applyProtection="1">
      <alignment horizontal="left" vertical="center"/>
      <protection locked="0"/>
    </xf>
    <xf numFmtId="0" fontId="0" fillId="24" borderId="11" xfId="0" applyFont="1" applyFill="1" applyBorder="1" applyAlignment="1" applyProtection="1">
      <alignment horizontal="left" vertical="center"/>
      <protection locked="0"/>
    </xf>
    <xf numFmtId="49" fontId="0" fillId="24" borderId="17" xfId="0" applyNumberFormat="1" applyFont="1" applyFill="1" applyBorder="1" applyAlignment="1" applyProtection="1">
      <alignment horizontal="left" vertical="center"/>
      <protection locked="0"/>
    </xf>
    <xf numFmtId="0" fontId="0" fillId="24" borderId="12" xfId="0" applyFont="1" applyFill="1" applyBorder="1" applyAlignment="1" applyProtection="1">
      <alignment horizontal="left" vertical="center"/>
      <protection locked="0"/>
    </xf>
    <xf numFmtId="0" fontId="0" fillId="24" borderId="33" xfId="0" applyFont="1" applyFill="1" applyBorder="1" applyAlignment="1" applyProtection="1">
      <alignment horizontal="left" vertical="center"/>
      <protection locked="0"/>
    </xf>
    <xf numFmtId="0" fontId="11" fillId="24" borderId="17" xfId="0" applyFont="1" applyFill="1" applyBorder="1" applyProtection="1">
      <alignment vertical="center"/>
      <protection locked="0"/>
    </xf>
    <xf numFmtId="49" fontId="11" fillId="24" borderId="34" xfId="0" applyNumberFormat="1" applyFont="1" applyFill="1" applyBorder="1" applyAlignment="1" applyProtection="1">
      <alignment horizontal="center" vertical="center"/>
      <protection locked="0"/>
    </xf>
    <xf numFmtId="0" fontId="11" fillId="0" borderId="35" xfId="0" applyFont="1" applyBorder="1" applyProtection="1">
      <alignment vertical="center"/>
    </xf>
    <xf numFmtId="49" fontId="11" fillId="24" borderId="36" xfId="0" applyNumberFormat="1" applyFont="1" applyFill="1" applyBorder="1" applyAlignment="1" applyProtection="1">
      <alignment horizontal="center" vertical="center"/>
      <protection locked="0"/>
    </xf>
    <xf numFmtId="0" fontId="11" fillId="24" borderId="28"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37"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0" borderId="17" xfId="0" applyFont="1" applyBorder="1" applyAlignment="1" applyProtection="1">
      <alignment horizontal="center" vertical="center"/>
    </xf>
    <xf numFmtId="49" fontId="11" fillId="24" borderId="25" xfId="0" applyNumberFormat="1" applyFont="1" applyFill="1" applyBorder="1" applyAlignment="1" applyProtection="1">
      <alignment horizontal="center" vertical="center"/>
      <protection locked="0"/>
    </xf>
    <xf numFmtId="49" fontId="0" fillId="24" borderId="28" xfId="0" applyNumberFormat="1" applyFont="1" applyFill="1" applyBorder="1" applyAlignment="1" applyProtection="1">
      <alignment horizontal="left" vertical="center"/>
      <protection locked="0"/>
    </xf>
    <xf numFmtId="0" fontId="11" fillId="0" borderId="38" xfId="0" applyFont="1" applyBorder="1" applyProtection="1">
      <alignment vertical="center"/>
    </xf>
    <xf numFmtId="0" fontId="11" fillId="24" borderId="12" xfId="0" applyFont="1" applyFill="1" applyBorder="1" applyAlignment="1" applyProtection="1">
      <alignment horizontal="left" vertical="center" wrapText="1"/>
      <protection locked="0"/>
    </xf>
    <xf numFmtId="0" fontId="11" fillId="0" borderId="39" xfId="0" applyFont="1" applyBorder="1" applyProtection="1">
      <alignment vertical="center"/>
    </xf>
    <xf numFmtId="0" fontId="0" fillId="24" borderId="0" xfId="0" applyFont="1" applyFill="1" applyProtection="1">
      <alignment vertical="center"/>
    </xf>
    <xf numFmtId="0" fontId="0" fillId="25" borderId="0" xfId="0" applyFont="1" applyFill="1" applyProtection="1">
      <alignment vertical="center"/>
    </xf>
    <xf numFmtId="0" fontId="0" fillId="26" borderId="0" xfId="0" applyFont="1" applyFill="1" applyProtection="1">
      <alignment vertical="center"/>
    </xf>
    <xf numFmtId="0" fontId="11" fillId="24" borderId="40" xfId="0" applyFont="1" applyFill="1" applyBorder="1" applyAlignment="1" applyProtection="1">
      <alignment horizontal="left" vertical="center" wrapText="1"/>
      <protection locked="0"/>
    </xf>
    <xf numFmtId="0" fontId="11" fillId="24" borderId="15" xfId="0" applyFont="1" applyFill="1" applyBorder="1" applyAlignment="1" applyProtection="1">
      <alignment horizontal="left" vertical="center" wrapText="1"/>
      <protection locked="0"/>
    </xf>
    <xf numFmtId="0" fontId="11" fillId="24" borderId="10" xfId="0" applyFont="1" applyFill="1" applyBorder="1" applyAlignment="1" applyProtection="1">
      <alignment horizontal="left" vertical="center"/>
      <protection locked="0"/>
    </xf>
    <xf numFmtId="0" fontId="0" fillId="24" borderId="10" xfId="0" applyFont="1" applyFill="1" applyBorder="1" applyAlignment="1" applyProtection="1">
      <alignment horizontal="left" vertical="center"/>
      <protection locked="0"/>
    </xf>
    <xf numFmtId="0" fontId="0" fillId="24" borderId="41" xfId="0" applyFont="1" applyFill="1" applyBorder="1" applyAlignment="1" applyProtection="1">
      <alignment horizontal="left" vertical="center"/>
      <protection locked="0"/>
    </xf>
    <xf numFmtId="0" fontId="0" fillId="24" borderId="15" xfId="0" applyFont="1" applyFill="1" applyBorder="1" applyAlignment="1" applyProtection="1">
      <alignment horizontal="left" vertical="center"/>
      <protection locked="0"/>
    </xf>
    <xf numFmtId="0" fontId="0" fillId="24" borderId="42" xfId="0" applyFont="1" applyFill="1" applyBorder="1" applyAlignment="1" applyProtection="1">
      <alignment horizontal="left" vertical="center"/>
      <protection locked="0"/>
    </xf>
    <xf numFmtId="0" fontId="11" fillId="0" borderId="28"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43" xfId="0" applyFont="1" applyFill="1" applyBorder="1" applyAlignment="1" applyProtection="1">
      <alignment horizontal="left" vertical="center" wrapText="1"/>
      <protection locked="0"/>
    </xf>
    <xf numFmtId="0" fontId="11" fillId="24" borderId="44" xfId="0" applyFont="1" applyFill="1" applyBorder="1" applyAlignment="1" applyProtection="1">
      <alignment horizontal="left" vertical="center" wrapText="1"/>
      <protection locked="0"/>
    </xf>
    <xf numFmtId="0" fontId="11" fillId="24" borderId="45" xfId="0" applyFont="1" applyFill="1" applyBorder="1" applyAlignment="1" applyProtection="1">
      <alignment horizontal="left" vertical="center" wrapText="1"/>
      <protection locked="0"/>
    </xf>
    <xf numFmtId="0" fontId="11" fillId="24" borderId="46" xfId="0" applyFont="1" applyFill="1" applyBorder="1" applyAlignment="1" applyProtection="1">
      <alignment horizontal="left" vertical="center"/>
      <protection locked="0"/>
    </xf>
    <xf numFmtId="0" fontId="0" fillId="24" borderId="46" xfId="0" applyFont="1" applyFill="1" applyBorder="1" applyAlignment="1" applyProtection="1">
      <alignment horizontal="left" vertical="center"/>
      <protection locked="0"/>
    </xf>
    <xf numFmtId="0" fontId="0" fillId="24" borderId="47" xfId="0" applyFont="1" applyFill="1" applyBorder="1" applyAlignment="1" applyProtection="1">
      <alignment horizontal="left" vertical="center"/>
      <protection locked="0"/>
    </xf>
    <xf numFmtId="0" fontId="0" fillId="24" borderId="45" xfId="0" applyFont="1" applyFill="1" applyBorder="1" applyAlignment="1" applyProtection="1">
      <alignment horizontal="left" vertical="center"/>
      <protection locked="0"/>
    </xf>
    <xf numFmtId="0" fontId="0" fillId="24" borderId="48"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0" borderId="41" xfId="0" applyFont="1" applyBorder="1" applyAlignment="1" applyProtection="1">
      <alignment horizontal="center" vertical="center"/>
    </xf>
    <xf numFmtId="0" fontId="11" fillId="0" borderId="49" xfId="0" applyFont="1" applyBorder="1" applyAlignment="1" applyProtection="1">
      <alignment horizontal="center" vertical="center"/>
    </xf>
    <xf numFmtId="0" fontId="11" fillId="24" borderId="50" xfId="0" applyFont="1" applyFill="1" applyBorder="1" applyAlignment="1" applyProtection="1">
      <alignment vertical="center" wrapText="1"/>
      <protection locked="0"/>
    </xf>
    <xf numFmtId="0" fontId="11" fillId="24" borderId="46" xfId="0" applyFont="1" applyFill="1" applyBorder="1" applyAlignment="1" applyProtection="1">
      <alignment vertical="center" wrapText="1"/>
      <protection locked="0"/>
    </xf>
    <xf numFmtId="0" fontId="11" fillId="27" borderId="14" xfId="0" applyFont="1" applyFill="1" applyBorder="1" applyAlignment="1" applyProtection="1">
      <alignment horizontal="center" vertical="center" wrapText="1"/>
    </xf>
    <xf numFmtId="0" fontId="11" fillId="27" borderId="14" xfId="0" applyFont="1" applyFill="1" applyBorder="1" applyAlignment="1" applyProtection="1">
      <alignment horizontal="center" vertical="center"/>
    </xf>
    <xf numFmtId="0" fontId="11" fillId="27" borderId="51"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xf>
    <xf numFmtId="176" fontId="11" fillId="0" borderId="0" xfId="0" applyNumberFormat="1" applyFont="1" applyProtection="1">
      <alignment vertical="center"/>
    </xf>
    <xf numFmtId="0" fontId="23" fillId="27" borderId="0" xfId="0" applyFont="1" applyFill="1" applyBorder="1" applyAlignment="1" applyProtection="1">
      <alignment horizontal="left" vertical="center" wrapText="1"/>
    </xf>
    <xf numFmtId="0" fontId="34" fillId="0" borderId="0" xfId="0" applyFont="1" applyProtection="1">
      <alignment vertical="center"/>
    </xf>
    <xf numFmtId="0" fontId="35" fillId="0" borderId="0" xfId="0" applyFont="1" applyProtection="1">
      <alignment vertical="center"/>
    </xf>
    <xf numFmtId="0" fontId="0" fillId="0" borderId="0" xfId="0" applyFont="1" applyBorder="1" applyProtection="1">
      <alignment vertical="center"/>
    </xf>
    <xf numFmtId="0" fontId="36" fillId="27" borderId="0" xfId="0" applyFont="1" applyFill="1" applyProtection="1">
      <alignment vertical="center"/>
    </xf>
    <xf numFmtId="0" fontId="37" fillId="27" borderId="0" xfId="0" applyFont="1" applyFill="1" applyAlignment="1" applyProtection="1">
      <alignment vertical="top"/>
    </xf>
    <xf numFmtId="0" fontId="0" fillId="27" borderId="0" xfId="0" applyFont="1" applyFill="1" applyProtection="1">
      <alignment vertical="center"/>
    </xf>
    <xf numFmtId="0" fontId="32" fillId="27" borderId="0" xfId="0" applyFont="1" applyFill="1" applyAlignment="1" applyProtection="1">
      <alignment horizontal="center" vertical="center" wrapText="1" shrinkToFit="1"/>
    </xf>
    <xf numFmtId="0" fontId="23" fillId="27" borderId="0" xfId="0" applyFont="1" applyFill="1" applyProtection="1">
      <alignment vertical="center"/>
    </xf>
    <xf numFmtId="0" fontId="38" fillId="27" borderId="52" xfId="0" applyFont="1" applyFill="1" applyBorder="1" applyAlignment="1" applyProtection="1">
      <alignment horizontal="center" vertical="center"/>
    </xf>
    <xf numFmtId="0" fontId="38" fillId="27" borderId="53" xfId="0" applyFont="1" applyFill="1" applyBorder="1" applyAlignment="1" applyProtection="1">
      <alignment horizontal="center" vertical="center"/>
    </xf>
    <xf numFmtId="0" fontId="38" fillId="27" borderId="41" xfId="0" applyFont="1" applyFill="1" applyBorder="1" applyAlignment="1" applyProtection="1">
      <alignment horizontal="center" vertical="center" wrapText="1"/>
    </xf>
    <xf numFmtId="0" fontId="38" fillId="27" borderId="54" xfId="0" applyFont="1" applyFill="1" applyBorder="1" applyAlignment="1" applyProtection="1">
      <alignment horizontal="center" vertical="center" wrapText="1"/>
    </xf>
    <xf numFmtId="0" fontId="38" fillId="27" borderId="49" xfId="0" applyFont="1" applyFill="1" applyBorder="1" applyAlignment="1" applyProtection="1">
      <alignment horizontal="center" vertical="center" wrapText="1"/>
    </xf>
    <xf numFmtId="0" fontId="38" fillId="27" borderId="14" xfId="0" applyFont="1" applyFill="1" applyBorder="1" applyAlignment="1" applyProtection="1">
      <alignment horizontal="center" vertical="center"/>
    </xf>
    <xf numFmtId="0" fontId="34" fillId="27" borderId="0" xfId="0" applyFont="1" applyFill="1" applyAlignment="1" applyProtection="1">
      <alignment horizontal="center" vertical="center"/>
    </xf>
    <xf numFmtId="0" fontId="23" fillId="27" borderId="0" xfId="0" applyFont="1" applyFill="1" applyAlignment="1" applyProtection="1">
      <alignment horizontal="left" vertical="center"/>
    </xf>
    <xf numFmtId="0" fontId="38" fillId="0" borderId="41" xfId="0" applyFont="1" applyBorder="1" applyAlignment="1" applyProtection="1">
      <alignment horizontal="left" vertical="center"/>
    </xf>
    <xf numFmtId="0" fontId="38" fillId="27" borderId="41" xfId="0" applyFont="1" applyFill="1" applyBorder="1" applyAlignment="1" applyProtection="1">
      <alignment horizontal="left" vertical="center" wrapText="1" shrinkToFit="1"/>
    </xf>
    <xf numFmtId="0" fontId="38" fillId="27" borderId="49" xfId="0" applyFont="1" applyFill="1" applyBorder="1" applyAlignment="1" applyProtection="1">
      <alignment horizontal="left" vertical="center" wrapText="1" shrinkToFit="1"/>
    </xf>
    <xf numFmtId="0" fontId="38" fillId="27" borderId="15" xfId="0" applyFont="1" applyFill="1" applyBorder="1" applyAlignment="1" applyProtection="1">
      <alignment horizontal="left" vertical="center" wrapText="1" shrinkToFit="1"/>
    </xf>
    <xf numFmtId="0" fontId="38" fillId="27" borderId="0" xfId="0" applyFont="1" applyFill="1" applyAlignment="1" applyProtection="1">
      <alignment horizontal="left" vertical="center"/>
    </xf>
    <xf numFmtId="0" fontId="38" fillId="27" borderId="10" xfId="0" applyFont="1" applyFill="1" applyBorder="1" applyAlignment="1" applyProtection="1">
      <alignment horizontal="center" vertical="center"/>
    </xf>
    <xf numFmtId="0" fontId="39" fillId="24" borderId="10" xfId="0" applyFont="1" applyFill="1" applyBorder="1" applyAlignment="1" applyProtection="1">
      <alignment horizontal="left" vertical="center" wrapText="1"/>
      <protection locked="0"/>
    </xf>
    <xf numFmtId="0" fontId="39" fillId="27" borderId="0" xfId="0" applyFont="1" applyFill="1" applyAlignment="1" applyProtection="1">
      <alignment horizontal="left" vertical="top" wrapText="1"/>
    </xf>
    <xf numFmtId="0" fontId="40" fillId="27" borderId="0" xfId="0" applyFont="1" applyFill="1" applyAlignment="1" applyProtection="1">
      <alignment horizontal="left" vertical="center" wrapText="1"/>
    </xf>
    <xf numFmtId="0" fontId="41" fillId="27" borderId="0" xfId="0" applyFont="1" applyFill="1" applyAlignment="1" applyProtection="1">
      <alignment horizontal="left" vertical="center"/>
    </xf>
    <xf numFmtId="0" fontId="42" fillId="24" borderId="55" xfId="0" applyFont="1" applyFill="1" applyBorder="1" applyAlignment="1" applyProtection="1">
      <alignment horizontal="center" vertical="center" wrapText="1"/>
      <protection locked="0"/>
    </xf>
    <xf numFmtId="0" fontId="39" fillId="27" borderId="0" xfId="0" applyFont="1" applyFill="1" applyAlignment="1" applyProtection="1">
      <alignment horizontal="left" vertical="top"/>
    </xf>
    <xf numFmtId="0" fontId="39" fillId="0" borderId="10" xfId="0" applyFont="1" applyFill="1" applyBorder="1" applyAlignment="1" applyProtection="1">
      <alignment horizontal="left" vertical="top" wrapText="1"/>
    </xf>
    <xf numFmtId="0" fontId="41" fillId="0" borderId="56" xfId="0" applyFont="1" applyBorder="1" applyAlignment="1" applyProtection="1">
      <alignment horizontal="left" vertical="center"/>
    </xf>
    <xf numFmtId="49" fontId="0" fillId="27" borderId="57" xfId="0" applyNumberFormat="1" applyFont="1" applyFill="1" applyBorder="1" applyProtection="1">
      <alignment vertical="center"/>
    </xf>
    <xf numFmtId="0" fontId="43" fillId="27" borderId="58" xfId="0" applyFont="1" applyFill="1" applyBorder="1" applyAlignment="1" applyProtection="1">
      <alignment vertical="center" wrapText="1"/>
    </xf>
    <xf numFmtId="0" fontId="43" fillId="27" borderId="58" xfId="0" applyFont="1" applyFill="1" applyBorder="1" applyProtection="1">
      <alignment vertical="center"/>
    </xf>
    <xf numFmtId="0" fontId="0" fillId="27" borderId="59" xfId="0" applyFont="1" applyFill="1" applyBorder="1" applyProtection="1">
      <alignment vertical="center"/>
    </xf>
    <xf numFmtId="0" fontId="39" fillId="27" borderId="60" xfId="0" applyFont="1" applyFill="1" applyBorder="1" applyAlignment="1" applyProtection="1">
      <alignment horizontal="left" vertical="top" wrapText="1"/>
    </xf>
    <xf numFmtId="0" fontId="0" fillId="27" borderId="0" xfId="0" applyFont="1" applyFill="1" applyAlignment="1" applyProtection="1">
      <alignment horizontal="center" vertical="center"/>
    </xf>
    <xf numFmtId="0" fontId="34" fillId="27" borderId="0" xfId="0" applyFont="1" applyFill="1" applyProtection="1">
      <alignment vertical="center"/>
    </xf>
    <xf numFmtId="0" fontId="27" fillId="27" borderId="0" xfId="0" applyFont="1" applyFill="1" applyProtection="1">
      <alignment vertical="center"/>
    </xf>
    <xf numFmtId="0" fontId="34" fillId="28" borderId="10" xfId="0" applyFont="1" applyFill="1" applyBorder="1" applyAlignment="1" applyProtection="1">
      <alignment horizontal="left" vertical="center"/>
    </xf>
    <xf numFmtId="0" fontId="42" fillId="0" borderId="61" xfId="0" quotePrefix="1" applyFont="1" applyBorder="1" applyAlignment="1" applyProtection="1">
      <alignment horizontal="left" vertical="center"/>
    </xf>
    <xf numFmtId="0" fontId="42" fillId="0" borderId="62" xfId="0" applyFont="1" applyBorder="1" applyAlignment="1" applyProtection="1">
      <alignment horizontal="left" vertical="center"/>
    </xf>
    <xf numFmtId="0" fontId="0" fillId="27" borderId="0" xfId="0" applyFont="1" applyFill="1" applyAlignment="1" applyProtection="1">
      <alignment horizontal="left" vertical="center"/>
    </xf>
    <xf numFmtId="0" fontId="42" fillId="0" borderId="15" xfId="0" applyFont="1" applyBorder="1" applyAlignment="1" applyProtection="1">
      <alignment horizontal="left" vertical="center"/>
    </xf>
    <xf numFmtId="0" fontId="42" fillId="27" borderId="0" xfId="0" applyFont="1" applyFill="1" applyBorder="1" applyAlignment="1" applyProtection="1">
      <alignment horizontal="left" vertical="center"/>
    </xf>
    <xf numFmtId="0" fontId="42" fillId="0" borderId="15" xfId="0" quotePrefix="1" applyFont="1" applyBorder="1" applyAlignment="1" applyProtection="1">
      <alignment horizontal="left" vertical="center"/>
    </xf>
    <xf numFmtId="0" fontId="0" fillId="0" borderId="0" xfId="0" applyFont="1" applyFill="1" applyAlignment="1" applyProtection="1">
      <alignment horizontal="center" vertical="center"/>
    </xf>
    <xf numFmtId="0" fontId="11" fillId="27" borderId="0" xfId="0" applyFont="1" applyFill="1" applyProtection="1">
      <alignment vertical="center"/>
    </xf>
    <xf numFmtId="0" fontId="38" fillId="27" borderId="0" xfId="0" applyFont="1" applyFill="1" applyBorder="1" applyAlignment="1" applyProtection="1">
      <alignment horizontal="left" vertical="center" wrapText="1" shrinkToFit="1"/>
    </xf>
    <xf numFmtId="0" fontId="38" fillId="27" borderId="63" xfId="0" applyFont="1" applyFill="1" applyBorder="1" applyAlignment="1" applyProtection="1">
      <alignment horizontal="left" vertical="center" wrapText="1" shrinkToFit="1"/>
    </xf>
    <xf numFmtId="0" fontId="39" fillId="27" borderId="0" xfId="0" applyFont="1" applyFill="1" applyAlignment="1" applyProtection="1">
      <alignment horizontal="left" vertical="center" wrapText="1"/>
    </xf>
    <xf numFmtId="0" fontId="40" fillId="0" borderId="21" xfId="0" applyFont="1" applyFill="1" applyBorder="1" applyAlignment="1" applyProtection="1">
      <alignment horizontal="left" vertical="center" wrapText="1"/>
    </xf>
    <xf numFmtId="0" fontId="0" fillId="27" borderId="60" xfId="0" applyFont="1" applyFill="1" applyBorder="1" applyProtection="1">
      <alignment vertical="center"/>
    </xf>
    <xf numFmtId="0" fontId="42" fillId="27" borderId="0" xfId="0" applyFont="1" applyFill="1" applyBorder="1" applyProtection="1">
      <alignment vertical="center"/>
    </xf>
    <xf numFmtId="0" fontId="44" fillId="24" borderId="38" xfId="0" applyFont="1" applyFill="1" applyBorder="1" applyAlignment="1" applyProtection="1">
      <alignment horizontal="center" vertical="center"/>
      <protection locked="0"/>
    </xf>
    <xf numFmtId="0" fontId="45" fillId="27" borderId="0" xfId="0" applyFont="1" applyFill="1" applyProtection="1">
      <alignment vertical="center"/>
    </xf>
    <xf numFmtId="0" fontId="43" fillId="27" borderId="56" xfId="0" applyFont="1" applyFill="1" applyBorder="1" applyProtection="1">
      <alignment vertical="center"/>
    </xf>
    <xf numFmtId="0" fontId="43" fillId="27" borderId="0" xfId="0" applyFont="1" applyFill="1" applyProtection="1">
      <alignment vertical="center"/>
    </xf>
    <xf numFmtId="0" fontId="42" fillId="0" borderId="64" xfId="0" applyFont="1" applyBorder="1" applyAlignment="1" applyProtection="1">
      <alignment horizontal="left" vertical="center"/>
    </xf>
    <xf numFmtId="0" fontId="42" fillId="0" borderId="65" xfId="0" applyFont="1" applyBorder="1" applyAlignment="1" applyProtection="1">
      <alignment horizontal="left" vertical="center"/>
    </xf>
    <xf numFmtId="0" fontId="40" fillId="0" borderId="17" xfId="0" applyFont="1" applyFill="1" applyBorder="1" applyAlignment="1" applyProtection="1">
      <alignment horizontal="left" vertical="center" wrapText="1"/>
    </xf>
    <xf numFmtId="0" fontId="43" fillId="27" borderId="0" xfId="0" applyFont="1" applyFill="1" applyBorder="1" applyAlignment="1" applyProtection="1">
      <alignment vertical="center" wrapText="1"/>
    </xf>
    <xf numFmtId="0" fontId="44" fillId="24" borderId="39" xfId="0" applyFont="1" applyFill="1" applyBorder="1" applyAlignment="1" applyProtection="1">
      <alignment horizontal="center" vertical="center"/>
      <protection locked="0"/>
    </xf>
    <xf numFmtId="0" fontId="44" fillId="27" borderId="0" xfId="0" applyFont="1" applyFill="1" applyProtection="1">
      <alignment vertical="center"/>
    </xf>
    <xf numFmtId="0" fontId="0" fillId="27" borderId="56" xfId="0" applyFont="1" applyFill="1" applyBorder="1" applyProtection="1">
      <alignment vertical="center"/>
    </xf>
    <xf numFmtId="0" fontId="43" fillId="27" borderId="0" xfId="0" applyFont="1" applyFill="1" applyBorder="1" applyAlignment="1" applyProtection="1">
      <alignment horizontal="left" vertical="center" wrapText="1"/>
    </xf>
    <xf numFmtId="0" fontId="44" fillId="24" borderId="66" xfId="0" applyFont="1" applyFill="1" applyBorder="1" applyAlignment="1" applyProtection="1">
      <alignment horizontal="center" vertical="center"/>
      <protection locked="0"/>
    </xf>
    <xf numFmtId="0" fontId="38" fillId="27" borderId="54" xfId="0" applyFont="1" applyFill="1" applyBorder="1" applyProtection="1">
      <alignment vertical="center"/>
    </xf>
    <xf numFmtId="0" fontId="38" fillId="27" borderId="53" xfId="0" applyFont="1" applyFill="1" applyBorder="1" applyAlignment="1" applyProtection="1">
      <alignment vertical="center" wrapText="1"/>
    </xf>
    <xf numFmtId="0" fontId="38" fillId="27" borderId="49" xfId="0" applyFont="1" applyFill="1" applyBorder="1" applyProtection="1">
      <alignment vertical="center"/>
    </xf>
    <xf numFmtId="0" fontId="38" fillId="27" borderId="15" xfId="0" applyFont="1" applyFill="1" applyBorder="1" applyProtection="1">
      <alignment vertical="center"/>
    </xf>
    <xf numFmtId="0" fontId="38" fillId="27" borderId="12" xfId="0" applyFont="1" applyFill="1" applyBorder="1" applyAlignment="1" applyProtection="1">
      <alignment horizontal="center" vertical="center"/>
    </xf>
    <xf numFmtId="0" fontId="38" fillId="27" borderId="67" xfId="0" applyFont="1" applyFill="1" applyBorder="1" applyProtection="1">
      <alignment vertical="center"/>
    </xf>
    <xf numFmtId="0" fontId="44" fillId="24" borderId="55" xfId="0" applyFont="1" applyFill="1" applyBorder="1" applyAlignment="1" applyProtection="1">
      <alignment horizontal="center" vertical="center"/>
      <protection locked="0"/>
    </xf>
    <xf numFmtId="0" fontId="38" fillId="27" borderId="14" xfId="0" applyFont="1" applyFill="1" applyBorder="1" applyAlignment="1" applyProtection="1">
      <alignment horizontal="center" vertical="center" shrinkToFit="1"/>
    </xf>
    <xf numFmtId="0" fontId="34" fillId="27" borderId="0" xfId="0" applyFont="1" applyFill="1" applyAlignment="1" applyProtection="1">
      <alignment vertical="center" shrinkToFit="1"/>
    </xf>
    <xf numFmtId="0" fontId="39" fillId="27" borderId="0" xfId="0" applyFont="1" applyFill="1" applyAlignment="1" applyProtection="1">
      <alignment horizontal="left" vertical="center"/>
    </xf>
    <xf numFmtId="0" fontId="42" fillId="27" borderId="68" xfId="0" applyFont="1" applyFill="1" applyBorder="1" applyAlignment="1" applyProtection="1">
      <alignment horizontal="left" vertical="center"/>
    </xf>
    <xf numFmtId="0" fontId="42" fillId="27" borderId="69" xfId="0" applyFont="1" applyFill="1" applyBorder="1" applyAlignment="1" applyProtection="1">
      <alignment horizontal="left" vertical="center"/>
    </xf>
    <xf numFmtId="0" fontId="42" fillId="27" borderId="65" xfId="0" applyFont="1" applyFill="1" applyBorder="1" applyAlignment="1" applyProtection="1">
      <alignment horizontal="left" vertical="center"/>
    </xf>
    <xf numFmtId="0" fontId="38" fillId="27" borderId="10" xfId="0" applyFont="1" applyFill="1" applyBorder="1" applyProtection="1">
      <alignment vertical="center"/>
    </xf>
    <xf numFmtId="0" fontId="39" fillId="24" borderId="10" xfId="0" applyFont="1" applyFill="1" applyBorder="1" applyAlignment="1" applyProtection="1">
      <alignment horizontal="center" vertical="center" shrinkToFit="1"/>
      <protection locked="0"/>
    </xf>
    <xf numFmtId="0" fontId="44" fillId="27" borderId="0" xfId="0" applyFont="1" applyFill="1" applyAlignment="1" applyProtection="1">
      <alignment vertical="center" wrapText="1"/>
    </xf>
    <xf numFmtId="0" fontId="38" fillId="27" borderId="17" xfId="0" applyFont="1" applyFill="1" applyBorder="1" applyProtection="1">
      <alignment vertical="center"/>
    </xf>
    <xf numFmtId="0" fontId="44" fillId="27" borderId="0" xfId="0" applyFont="1" applyFill="1" applyAlignment="1" applyProtection="1">
      <alignment horizontal="center" vertical="center"/>
    </xf>
    <xf numFmtId="0" fontId="44" fillId="27" borderId="0" xfId="0" applyFont="1" applyFill="1" applyAlignment="1" applyProtection="1">
      <alignment horizontal="center" vertical="center" wrapText="1"/>
    </xf>
    <xf numFmtId="0" fontId="44" fillId="27" borderId="0" xfId="0" applyFont="1" applyFill="1" applyBorder="1" applyAlignment="1" applyProtection="1">
      <alignment horizontal="left" vertical="center" shrinkToFit="1"/>
    </xf>
    <xf numFmtId="0" fontId="46" fillId="27" borderId="0" xfId="0" applyFont="1" applyFill="1" applyBorder="1" applyAlignment="1" applyProtection="1">
      <alignment horizontal="center" vertical="center"/>
    </xf>
    <xf numFmtId="176" fontId="42" fillId="27" borderId="0" xfId="0" applyNumberFormat="1" applyFont="1" applyFill="1" applyProtection="1">
      <alignment vertical="center"/>
    </xf>
    <xf numFmtId="0" fontId="44" fillId="27" borderId="0" xfId="0" applyFont="1" applyFill="1" applyBorder="1" applyAlignment="1" applyProtection="1">
      <alignment vertical="center" shrinkToFit="1"/>
    </xf>
    <xf numFmtId="0" fontId="46" fillId="27" borderId="0" xfId="0" applyFont="1" applyFill="1" applyBorder="1" applyAlignment="1" applyProtection="1">
      <alignment horizontal="center" vertical="center" shrinkToFit="1"/>
    </xf>
    <xf numFmtId="0" fontId="27" fillId="27" borderId="38" xfId="0" applyFont="1" applyFill="1" applyBorder="1" applyAlignment="1" applyProtection="1">
      <alignment horizontal="center" vertical="center"/>
    </xf>
    <xf numFmtId="0" fontId="27" fillId="27" borderId="0" xfId="0" applyFont="1" applyFill="1" applyAlignment="1" applyProtection="1">
      <alignment horizontal="center" vertical="center"/>
    </xf>
    <xf numFmtId="176" fontId="38" fillId="0" borderId="11" xfId="0" quotePrefix="1" applyNumberFormat="1" applyFont="1" applyBorder="1" applyAlignment="1" applyProtection="1">
      <alignment horizontal="right" vertical="center"/>
    </xf>
    <xf numFmtId="176" fontId="38" fillId="24" borderId="14" xfId="0" applyNumberFormat="1" applyFont="1" applyFill="1" applyBorder="1" applyProtection="1">
      <alignment vertical="center"/>
      <protection locked="0"/>
    </xf>
    <xf numFmtId="176" fontId="38" fillId="0" borderId="14" xfId="0" applyNumberFormat="1" applyFont="1" applyFill="1" applyBorder="1" applyProtection="1">
      <alignment vertical="center"/>
    </xf>
    <xf numFmtId="0" fontId="39" fillId="0" borderId="0" xfId="0" applyFont="1" applyAlignment="1" applyProtection="1">
      <alignment horizontal="left" vertical="top" wrapText="1"/>
    </xf>
    <xf numFmtId="176" fontId="38" fillId="24" borderId="28" xfId="0" applyNumberFormat="1" applyFont="1" applyFill="1" applyBorder="1" applyProtection="1">
      <alignment vertical="center"/>
      <protection locked="0"/>
    </xf>
    <xf numFmtId="0" fontId="27" fillId="27" borderId="39" xfId="0" applyFont="1" applyFill="1" applyBorder="1" applyAlignment="1" applyProtection="1">
      <alignment horizontal="center" vertical="center"/>
    </xf>
    <xf numFmtId="0" fontId="34" fillId="0" borderId="28" xfId="0" applyFont="1" applyBorder="1" applyAlignment="1" applyProtection="1">
      <alignment horizontal="center" vertical="center"/>
    </xf>
    <xf numFmtId="0" fontId="38" fillId="0" borderId="28" xfId="0" applyFont="1" applyBorder="1" applyAlignment="1" applyProtection="1">
      <alignment horizontal="center" vertical="center"/>
    </xf>
    <xf numFmtId="0" fontId="42" fillId="27" borderId="0" xfId="0" applyFont="1" applyFill="1" applyAlignment="1" applyProtection="1">
      <alignment horizontal="center" vertical="center"/>
    </xf>
    <xf numFmtId="0" fontId="40" fillId="0" borderId="28" xfId="0" applyFont="1" applyFill="1" applyBorder="1" applyAlignment="1" applyProtection="1">
      <alignment horizontal="left" vertical="center" wrapText="1"/>
    </xf>
    <xf numFmtId="0" fontId="27" fillId="27" borderId="66" xfId="0" applyFont="1" applyFill="1" applyBorder="1" applyAlignment="1" applyProtection="1">
      <alignment horizontal="center" vertical="center"/>
    </xf>
    <xf numFmtId="0" fontId="23" fillId="29" borderId="55" xfId="0" applyFont="1" applyFill="1" applyBorder="1" applyAlignment="1" applyProtection="1">
      <alignment horizontal="center" vertical="center"/>
    </xf>
    <xf numFmtId="0" fontId="47" fillId="27" borderId="0" xfId="0" applyFont="1" applyFill="1" applyAlignment="1" applyProtection="1">
      <alignment vertical="center" shrinkToFit="1"/>
    </xf>
    <xf numFmtId="0" fontId="23" fillId="29" borderId="70" xfId="0" applyFont="1" applyFill="1" applyBorder="1" applyAlignment="1" applyProtection="1">
      <alignment horizontal="center" vertical="center"/>
    </xf>
    <xf numFmtId="0" fontId="23" fillId="29" borderId="71" xfId="0" applyFont="1" applyFill="1" applyBorder="1" applyAlignment="1" applyProtection="1">
      <alignment horizontal="center" vertical="center"/>
    </xf>
    <xf numFmtId="0" fontId="39" fillId="0" borderId="14" xfId="0" applyFont="1" applyFill="1" applyBorder="1" applyAlignment="1" applyProtection="1">
      <alignment horizontal="left" vertical="top" wrapText="1"/>
    </xf>
    <xf numFmtId="177" fontId="12" fillId="27" borderId="0" xfId="0" applyNumberFormat="1" applyFont="1" applyFill="1" applyAlignment="1" applyProtection="1">
      <alignment horizontal="center" vertical="center"/>
    </xf>
    <xf numFmtId="0" fontId="0" fillId="27" borderId="72" xfId="0" applyFont="1" applyFill="1" applyBorder="1" applyProtection="1">
      <alignment vertical="center"/>
    </xf>
    <xf numFmtId="0" fontId="43" fillId="27" borderId="73" xfId="0" applyFont="1" applyFill="1" applyBorder="1" applyAlignment="1" applyProtection="1">
      <alignment vertical="center" wrapText="1"/>
    </xf>
    <xf numFmtId="0" fontId="48" fillId="27" borderId="73" xfId="0" applyFont="1" applyFill="1" applyBorder="1" applyAlignment="1" applyProtection="1">
      <alignment horizontal="left" vertical="center"/>
    </xf>
    <xf numFmtId="0" fontId="35" fillId="27" borderId="73" xfId="0" applyFont="1" applyFill="1" applyBorder="1" applyAlignment="1" applyProtection="1">
      <alignment horizontal="center" vertical="center"/>
    </xf>
    <xf numFmtId="0" fontId="0" fillId="27" borderId="74" xfId="0" applyFont="1" applyFill="1" applyBorder="1" applyProtection="1">
      <alignment vertical="center"/>
    </xf>
    <xf numFmtId="0" fontId="27" fillId="27" borderId="0" xfId="0" applyFont="1" applyFill="1" applyBorder="1" applyAlignment="1" applyProtection="1">
      <alignment vertical="center"/>
    </xf>
    <xf numFmtId="0" fontId="27" fillId="27" borderId="0" xfId="0" applyFont="1" applyFill="1" applyAlignment="1" applyProtection="1">
      <alignment vertical="center"/>
    </xf>
    <xf numFmtId="0" fontId="38" fillId="27" borderId="28" xfId="0" applyFont="1" applyFill="1" applyBorder="1" applyProtection="1">
      <alignment vertical="center"/>
    </xf>
    <xf numFmtId="0" fontId="23" fillId="27" borderId="0" xfId="0" applyFont="1" applyFill="1" applyBorder="1" applyAlignment="1" applyProtection="1">
      <alignment horizontal="center" vertical="center"/>
    </xf>
    <xf numFmtId="0" fontId="38" fillId="27" borderId="0" xfId="0" applyFont="1" applyFill="1" applyAlignment="1" applyProtection="1">
      <alignment horizontal="center" vertical="center"/>
    </xf>
    <xf numFmtId="0" fontId="42" fillId="27" borderId="0" xfId="0" applyFont="1" applyFill="1" applyProtection="1">
      <alignment vertical="center"/>
    </xf>
    <xf numFmtId="0" fontId="39" fillId="27" borderId="0" xfId="0" applyFont="1" applyFill="1" applyAlignment="1" applyProtection="1">
      <alignment vertical="top" wrapText="1"/>
    </xf>
    <xf numFmtId="0" fontId="43" fillId="27" borderId="0" xfId="0" applyFont="1" applyFill="1" applyAlignment="1" applyProtection="1">
      <alignment vertical="center" wrapText="1"/>
    </xf>
    <xf numFmtId="0" fontId="35" fillId="27" borderId="0" xfId="0" applyFont="1" applyFill="1" applyProtection="1">
      <alignment vertical="center"/>
    </xf>
    <xf numFmtId="0" fontId="0" fillId="27" borderId="0" xfId="0" applyFont="1" applyFill="1" applyBorder="1" applyProtection="1">
      <alignment vertical="center"/>
    </xf>
    <xf numFmtId="0" fontId="39" fillId="27" borderId="0" xfId="0" applyFont="1" applyFill="1" applyAlignment="1" applyProtection="1">
      <alignment vertical="top"/>
    </xf>
    <xf numFmtId="0" fontId="34" fillId="28" borderId="14" xfId="0" applyFont="1" applyFill="1" applyBorder="1" applyAlignment="1" applyProtection="1">
      <alignment horizontal="left" vertical="center"/>
    </xf>
    <xf numFmtId="0" fontId="49" fillId="29" borderId="12" xfId="0" applyFont="1" applyFill="1" applyBorder="1" applyAlignment="1" applyProtection="1">
      <alignment horizontal="left" vertical="center"/>
    </xf>
    <xf numFmtId="0" fontId="49" fillId="29" borderId="14" xfId="0" applyFont="1" applyFill="1" applyBorder="1" applyAlignment="1" applyProtection="1">
      <alignment horizontal="left" vertical="center"/>
    </xf>
    <xf numFmtId="0" fontId="49" fillId="27" borderId="0" xfId="0" applyFont="1" applyFill="1" applyBorder="1" applyAlignment="1" applyProtection="1">
      <alignment horizontal="left" vertical="center"/>
    </xf>
    <xf numFmtId="0" fontId="23" fillId="0" borderId="38" xfId="0" applyFont="1" applyFill="1" applyBorder="1" applyAlignment="1" applyProtection="1">
      <alignment horizontal="left" vertical="center"/>
    </xf>
    <xf numFmtId="0" fontId="47" fillId="0" borderId="0" xfId="0" applyFont="1" applyAlignment="1" applyProtection="1">
      <alignment vertical="center" shrinkToFit="1"/>
    </xf>
    <xf numFmtId="0" fontId="23" fillId="0" borderId="38" xfId="0" applyFont="1" applyFill="1" applyBorder="1" applyAlignment="1" applyProtection="1">
      <alignment horizontal="left" vertical="center" shrinkToFit="1"/>
    </xf>
    <xf numFmtId="0" fontId="23" fillId="27" borderId="38" xfId="0" applyFont="1" applyFill="1" applyBorder="1" applyAlignment="1" applyProtection="1">
      <alignment horizontal="left" vertical="center" wrapText="1"/>
    </xf>
    <xf numFmtId="0" fontId="23" fillId="0" borderId="39" xfId="0" applyFont="1" applyFill="1" applyBorder="1" applyAlignment="1" applyProtection="1">
      <alignment horizontal="left" vertical="center" shrinkToFit="1"/>
    </xf>
    <xf numFmtId="0" fontId="34" fillId="30" borderId="0" xfId="0" applyFont="1" applyFill="1" applyProtection="1">
      <alignment vertical="center"/>
    </xf>
    <xf numFmtId="0" fontId="0" fillId="30" borderId="0" xfId="0" applyFont="1" applyFill="1" applyProtection="1">
      <alignment vertical="center"/>
    </xf>
    <xf numFmtId="0" fontId="50" fillId="0" borderId="0" xfId="0" applyFont="1" applyProtection="1">
      <alignment vertical="center"/>
    </xf>
    <xf numFmtId="0" fontId="51" fillId="0" borderId="0" xfId="0" applyFont="1" applyProtection="1">
      <alignment vertical="center"/>
    </xf>
    <xf numFmtId="0" fontId="23" fillId="0" borderId="55" xfId="0" applyFont="1" applyFill="1" applyBorder="1" applyAlignment="1" applyProtection="1">
      <alignment horizontal="left" vertical="center"/>
    </xf>
    <xf numFmtId="0" fontId="23" fillId="0" borderId="66" xfId="0" applyFont="1" applyFill="1" applyBorder="1" applyAlignment="1" applyProtection="1">
      <alignment horizontal="left" vertical="center" shrinkToFit="1"/>
    </xf>
    <xf numFmtId="0" fontId="0" fillId="0" borderId="0" xfId="0" applyFont="1" applyAlignment="1" applyProtection="1">
      <alignment vertical="center" wrapText="1"/>
    </xf>
    <xf numFmtId="0" fontId="32" fillId="0" borderId="0" xfId="0" applyFont="1" applyProtection="1">
      <alignment vertical="center"/>
    </xf>
    <xf numFmtId="0" fontId="49" fillId="0" borderId="0" xfId="0" applyFont="1" applyAlignment="1" applyProtection="1">
      <alignment vertical="top"/>
    </xf>
    <xf numFmtId="0" fontId="25" fillId="27" borderId="14" xfId="0" applyFont="1" applyFill="1" applyBorder="1" applyAlignment="1" applyProtection="1">
      <alignment horizontal="center" vertical="center"/>
    </xf>
    <xf numFmtId="0" fontId="25" fillId="27" borderId="0" xfId="0" applyFont="1" applyFill="1" applyAlignment="1" applyProtection="1">
      <alignment horizontal="center" vertical="center"/>
    </xf>
    <xf numFmtId="0" fontId="11" fillId="27" borderId="41" xfId="0" applyFont="1" applyFill="1" applyBorder="1" applyAlignment="1" applyProtection="1">
      <alignment horizontal="center" vertical="center"/>
    </xf>
    <xf numFmtId="0" fontId="11" fillId="27" borderId="15" xfId="0" applyFont="1" applyFill="1" applyBorder="1" applyAlignment="1" applyProtection="1">
      <alignment horizontal="center" vertical="center"/>
    </xf>
    <xf numFmtId="0" fontId="0" fillId="27" borderId="19" xfId="0" applyFont="1" applyFill="1" applyBorder="1" applyAlignment="1" applyProtection="1">
      <alignment horizontal="center" vertical="center" textRotation="255" wrapText="1"/>
    </xf>
    <xf numFmtId="0" fontId="0" fillId="27" borderId="20" xfId="0" applyFont="1" applyFill="1" applyBorder="1" applyAlignment="1" applyProtection="1">
      <alignment horizontal="center" vertical="center" textRotation="255" wrapText="1"/>
    </xf>
    <xf numFmtId="0" fontId="0" fillId="27" borderId="30" xfId="0" applyFont="1" applyFill="1" applyBorder="1" applyAlignment="1" applyProtection="1">
      <alignment horizontal="center" vertical="center" textRotation="255" wrapText="1"/>
    </xf>
    <xf numFmtId="0" fontId="25" fillId="0" borderId="19" xfId="0" applyFont="1" applyBorder="1" applyAlignment="1" applyProtection="1">
      <alignment vertical="center" wrapText="1"/>
    </xf>
    <xf numFmtId="0" fontId="25" fillId="0" borderId="20" xfId="0" applyFont="1" applyBorder="1" applyAlignment="1" applyProtection="1">
      <alignment vertical="center" wrapText="1"/>
    </xf>
    <xf numFmtId="0" fontId="52" fillId="27" borderId="0" xfId="0" applyNumberFormat="1" applyFont="1" applyFill="1" applyProtection="1">
      <alignment vertical="center"/>
    </xf>
    <xf numFmtId="0" fontId="25" fillId="27" borderId="10" xfId="0" applyFont="1" applyFill="1" applyBorder="1" applyAlignment="1" applyProtection="1">
      <alignment horizontal="center" vertical="center"/>
    </xf>
    <xf numFmtId="0" fontId="11" fillId="27" borderId="18" xfId="0" applyFont="1" applyFill="1" applyBorder="1" applyAlignment="1" applyProtection="1">
      <alignment horizontal="center" vertical="center"/>
    </xf>
    <xf numFmtId="0" fontId="11" fillId="27" borderId="63" xfId="0" applyFont="1" applyFill="1" applyBorder="1" applyAlignment="1" applyProtection="1">
      <alignment horizontal="center" vertical="center"/>
    </xf>
    <xf numFmtId="0" fontId="25" fillId="27" borderId="23" xfId="0" applyNumberFormat="1" applyFont="1" applyFill="1" applyBorder="1" applyAlignment="1" applyProtection="1">
      <alignment horizontal="center" vertical="center" wrapText="1" shrinkToFit="1"/>
    </xf>
    <xf numFmtId="0" fontId="25" fillId="27" borderId="14" xfId="0" applyNumberFormat="1" applyFont="1" applyFill="1" applyBorder="1" applyAlignment="1" applyProtection="1">
      <alignment horizontal="center" vertical="center" wrapText="1" shrinkToFit="1"/>
    </xf>
    <xf numFmtId="0" fontId="25" fillId="27" borderId="11" xfId="0" applyNumberFormat="1" applyFont="1" applyFill="1" applyBorder="1" applyAlignment="1" applyProtection="1">
      <alignment horizontal="center" vertical="center" wrapText="1" shrinkToFit="1"/>
    </xf>
    <xf numFmtId="0" fontId="25" fillId="0" borderId="40" xfId="0" applyNumberFormat="1" applyFont="1" applyBorder="1" applyAlignment="1" applyProtection="1">
      <alignment horizontal="center" vertical="center"/>
    </xf>
    <xf numFmtId="0" fontId="25" fillId="0" borderId="15" xfId="0" applyNumberFormat="1" applyFont="1" applyBorder="1" applyAlignment="1" applyProtection="1">
      <alignment horizontal="center" vertical="center"/>
    </xf>
    <xf numFmtId="0" fontId="0" fillId="27" borderId="0" xfId="0" applyFont="1" applyFill="1" applyAlignment="1" applyProtection="1">
      <alignment vertical="center" wrapText="1"/>
    </xf>
    <xf numFmtId="0" fontId="52" fillId="27" borderId="0" xfId="0" applyFont="1" applyFill="1" applyAlignment="1" applyProtection="1">
      <alignment vertical="center" wrapText="1"/>
    </xf>
    <xf numFmtId="0" fontId="25" fillId="27" borderId="38" xfId="0" applyFont="1" applyFill="1" applyBorder="1" applyProtection="1">
      <alignment vertical="center"/>
    </xf>
    <xf numFmtId="0" fontId="25" fillId="27" borderId="0" xfId="0" applyFont="1" applyFill="1" applyAlignment="1" applyProtection="1">
      <alignment horizontal="left" vertical="center" wrapText="1"/>
    </xf>
    <xf numFmtId="0" fontId="25" fillId="0" borderId="40" xfId="0" applyFont="1" applyBorder="1" applyAlignment="1" applyProtection="1">
      <alignment vertical="center" wrapText="1"/>
    </xf>
    <xf numFmtId="0" fontId="25" fillId="0" borderId="15" xfId="0" applyFont="1" applyBorder="1" applyAlignment="1" applyProtection="1">
      <alignment vertical="center" wrapText="1"/>
    </xf>
    <xf numFmtId="0" fontId="32" fillId="27" borderId="0" xfId="0" applyNumberFormat="1" applyFont="1" applyFill="1" applyProtection="1">
      <alignment vertical="center"/>
    </xf>
    <xf numFmtId="0" fontId="25" fillId="27" borderId="39" xfId="0" applyFont="1" applyFill="1" applyBorder="1" applyProtection="1">
      <alignment vertical="center"/>
    </xf>
    <xf numFmtId="0" fontId="25" fillId="27" borderId="0" xfId="0" applyFont="1" applyFill="1" applyAlignment="1" applyProtection="1">
      <alignment horizontal="left" vertical="center"/>
    </xf>
    <xf numFmtId="0" fontId="25" fillId="27" borderId="23" xfId="0" applyFont="1" applyFill="1" applyBorder="1" applyAlignment="1" applyProtection="1">
      <alignment horizontal="center" vertical="center"/>
    </xf>
    <xf numFmtId="0" fontId="11" fillId="27" borderId="44" xfId="0" applyFont="1" applyFill="1" applyBorder="1" applyAlignment="1" applyProtection="1">
      <alignment horizontal="center" vertical="center"/>
    </xf>
    <xf numFmtId="0" fontId="11" fillId="27" borderId="75" xfId="0" applyFont="1" applyFill="1" applyBorder="1" applyAlignment="1" applyProtection="1">
      <alignment horizontal="center" vertical="center"/>
    </xf>
    <xf numFmtId="0" fontId="25" fillId="27" borderId="66" xfId="0" applyFont="1" applyFill="1" applyBorder="1" applyProtection="1">
      <alignment vertical="center"/>
    </xf>
    <xf numFmtId="178" fontId="25" fillId="27" borderId="70" xfId="0" applyNumberFormat="1" applyFont="1" applyFill="1" applyBorder="1" applyAlignment="1" applyProtection="1">
      <alignment horizontal="right" vertical="center"/>
    </xf>
    <xf numFmtId="178" fontId="25" fillId="27" borderId="71" xfId="0" applyNumberFormat="1" applyFont="1" applyFill="1" applyBorder="1" applyAlignment="1" applyProtection="1">
      <alignment horizontal="right" vertical="center"/>
    </xf>
    <xf numFmtId="0" fontId="25" fillId="27" borderId="23" xfId="0" applyFont="1" applyFill="1" applyBorder="1" applyAlignment="1" applyProtection="1">
      <alignment horizontal="center" vertical="center" shrinkToFit="1"/>
    </xf>
    <xf numFmtId="0" fontId="25" fillId="27" borderId="14" xfId="0" applyFont="1" applyFill="1" applyBorder="1" applyAlignment="1" applyProtection="1">
      <alignment horizontal="center" vertical="center" shrinkToFit="1"/>
    </xf>
    <xf numFmtId="0" fontId="25" fillId="27" borderId="11" xfId="0" applyFont="1" applyFill="1" applyBorder="1" applyAlignment="1" applyProtection="1">
      <alignment horizontal="center" vertical="center" shrinkToFit="1"/>
    </xf>
    <xf numFmtId="0" fontId="25" fillId="27" borderId="0" xfId="0" applyFont="1" applyFill="1" applyAlignment="1" applyProtection="1">
      <alignment vertical="top" wrapText="1"/>
    </xf>
    <xf numFmtId="0" fontId="25" fillId="0" borderId="23" xfId="0" applyFont="1" applyBorder="1" applyAlignment="1" applyProtection="1">
      <alignment vertical="center" wrapText="1"/>
    </xf>
    <xf numFmtId="0" fontId="25" fillId="0" borderId="12" xfId="0" applyFont="1" applyBorder="1" applyAlignment="1" applyProtection="1">
      <alignment vertical="center" wrapText="1"/>
    </xf>
    <xf numFmtId="0" fontId="25" fillId="27" borderId="0" xfId="0" applyFont="1" applyFill="1" applyAlignment="1" applyProtection="1">
      <alignment horizontal="center" vertical="top" wrapText="1"/>
    </xf>
    <xf numFmtId="0" fontId="25" fillId="27" borderId="37" xfId="0" applyFont="1" applyFill="1" applyBorder="1" applyAlignment="1" applyProtection="1">
      <alignment horizontal="center" vertical="center" textRotation="255" shrinkToFit="1"/>
    </xf>
    <xf numFmtId="0" fontId="25" fillId="27" borderId="13" xfId="0" applyFont="1" applyFill="1" applyBorder="1" applyAlignment="1" applyProtection="1">
      <alignment horizontal="center" vertical="center" textRotation="255" shrinkToFit="1"/>
    </xf>
    <xf numFmtId="0" fontId="25" fillId="27" borderId="76" xfId="0" applyFont="1" applyFill="1" applyBorder="1" applyAlignment="1" applyProtection="1">
      <alignment horizontal="center" vertical="center" textRotation="255" shrinkToFit="1"/>
    </xf>
    <xf numFmtId="0" fontId="25" fillId="0" borderId="77" xfId="0" applyFont="1" applyBorder="1" applyAlignment="1" applyProtection="1">
      <alignment horizontal="center" vertical="center" wrapText="1"/>
    </xf>
    <xf numFmtId="0" fontId="25" fillId="0" borderId="10"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29" fillId="27" borderId="38" xfId="0" applyFont="1" applyFill="1" applyBorder="1" applyAlignment="1" applyProtection="1">
      <alignment horizontal="center" vertical="center"/>
    </xf>
    <xf numFmtId="0" fontId="29" fillId="27" borderId="0" xfId="0" applyFont="1" applyFill="1" applyAlignment="1" applyProtection="1">
      <alignment horizontal="center" vertical="center"/>
    </xf>
    <xf numFmtId="0" fontId="25" fillId="27" borderId="0" xfId="0" applyFont="1" applyFill="1" applyAlignment="1" applyProtection="1">
      <alignment horizontal="left" vertical="top" wrapText="1"/>
    </xf>
    <xf numFmtId="0" fontId="0" fillId="27" borderId="0" xfId="0" applyFont="1" applyFill="1" applyAlignment="1" applyProtection="1">
      <alignment horizontal="right" vertical="center"/>
    </xf>
    <xf numFmtId="0" fontId="22" fillId="27" borderId="23" xfId="0" applyFont="1" applyFill="1" applyBorder="1" applyAlignment="1" applyProtection="1">
      <alignment horizontal="center" vertical="center" wrapText="1"/>
    </xf>
    <xf numFmtId="0" fontId="22" fillId="27" borderId="14" xfId="0" applyFont="1" applyFill="1" applyBorder="1" applyAlignment="1" applyProtection="1">
      <alignment horizontal="center" vertical="center" wrapText="1"/>
    </xf>
    <xf numFmtId="0" fontId="22" fillId="27" borderId="11" xfId="0" applyFont="1" applyFill="1" applyBorder="1" applyAlignment="1" applyProtection="1">
      <alignment horizontal="center" vertical="center" wrapText="1"/>
    </xf>
    <xf numFmtId="178" fontId="25" fillId="24" borderId="19" xfId="0" applyNumberFormat="1" applyFont="1" applyFill="1" applyBorder="1" applyAlignment="1" applyProtection="1">
      <alignment horizontal="center" vertical="center"/>
      <protection locked="0"/>
    </xf>
    <xf numFmtId="178" fontId="25" fillId="24" borderId="20" xfId="0" applyNumberFormat="1" applyFont="1" applyFill="1" applyBorder="1" applyAlignment="1" applyProtection="1">
      <alignment horizontal="center" vertical="center"/>
      <protection locked="0"/>
    </xf>
    <xf numFmtId="0" fontId="29" fillId="27" borderId="55" xfId="0" applyFont="1" applyFill="1" applyBorder="1" applyAlignment="1" applyProtection="1">
      <alignment horizontal="center" vertical="center"/>
    </xf>
    <xf numFmtId="0" fontId="22" fillId="27" borderId="43" xfId="0" applyFont="1" applyFill="1" applyBorder="1" applyAlignment="1" applyProtection="1">
      <alignment horizontal="center" vertical="center" wrapText="1"/>
    </xf>
    <xf numFmtId="0" fontId="22" fillId="27" borderId="46" xfId="0" applyFont="1" applyFill="1" applyBorder="1" applyAlignment="1" applyProtection="1">
      <alignment horizontal="center" vertical="center" wrapText="1"/>
    </xf>
    <xf numFmtId="0" fontId="22" fillId="27" borderId="47" xfId="0" applyFont="1" applyFill="1" applyBorder="1" applyAlignment="1" applyProtection="1">
      <alignment horizontal="center" vertical="center" wrapText="1"/>
    </xf>
    <xf numFmtId="178" fontId="25" fillId="24" borderId="43" xfId="0" applyNumberFormat="1" applyFont="1" applyFill="1" applyBorder="1" applyAlignment="1" applyProtection="1">
      <alignment horizontal="center" vertical="center"/>
      <protection locked="0"/>
    </xf>
    <xf numFmtId="178" fontId="25" fillId="24" borderId="46" xfId="0" applyNumberFormat="1" applyFont="1" applyFill="1" applyBorder="1" applyAlignment="1" applyProtection="1">
      <alignment horizontal="center" vertical="center"/>
      <protection locked="0"/>
    </xf>
    <xf numFmtId="0" fontId="0" fillId="0" borderId="0" xfId="0" applyFont="1">
      <alignment vertical="center"/>
    </xf>
    <xf numFmtId="0" fontId="0" fillId="0" borderId="0" xfId="0" applyAlignment="1">
      <alignment vertical="center" wrapText="1"/>
    </xf>
    <xf numFmtId="0" fontId="34" fillId="0" borderId="0" xfId="0" applyFont="1" applyAlignment="1">
      <alignment horizontal="left" vertical="center"/>
    </xf>
    <xf numFmtId="49" fontId="38" fillId="0" borderId="16" xfId="0" applyNumberFormat="1" applyFont="1" applyBorder="1">
      <alignment vertical="center"/>
    </xf>
    <xf numFmtId="49" fontId="34" fillId="0" borderId="31" xfId="0" applyNumberFormat="1" applyFont="1" applyBorder="1">
      <alignment vertical="center"/>
    </xf>
    <xf numFmtId="0" fontId="34" fillId="0" borderId="20" xfId="0" applyFont="1" applyBorder="1">
      <alignment vertical="center"/>
    </xf>
    <xf numFmtId="49" fontId="34" fillId="0" borderId="20" xfId="0" applyNumberFormat="1" applyFont="1" applyBorder="1">
      <alignment vertical="center"/>
    </xf>
    <xf numFmtId="0" fontId="34" fillId="0" borderId="32" xfId="0" applyFont="1" applyBorder="1">
      <alignment vertical="center"/>
    </xf>
    <xf numFmtId="49" fontId="38" fillId="0" borderId="22" xfId="0" applyNumberFormat="1" applyFont="1" applyBorder="1">
      <alignment vertical="center"/>
    </xf>
    <xf numFmtId="49" fontId="34" fillId="0" borderId="12" xfId="0" applyNumberFormat="1" applyFont="1" applyBorder="1">
      <alignment vertical="center"/>
    </xf>
    <xf numFmtId="49" fontId="34" fillId="0" borderId="14" xfId="0" applyNumberFormat="1" applyFont="1" applyBorder="1">
      <alignment vertical="center"/>
    </xf>
    <xf numFmtId="49" fontId="34" fillId="0" borderId="33" xfId="0" applyNumberFormat="1" applyFont="1" applyBorder="1">
      <alignment vertical="center"/>
    </xf>
    <xf numFmtId="0" fontId="34" fillId="0" borderId="55" xfId="0" applyFont="1" applyBorder="1">
      <alignment vertical="center"/>
    </xf>
    <xf numFmtId="0" fontId="34" fillId="0" borderId="0" xfId="0" applyFont="1">
      <alignment vertical="center"/>
    </xf>
    <xf numFmtId="0" fontId="34" fillId="0" borderId="78" xfId="0" applyFont="1" applyBorder="1">
      <alignment vertical="center"/>
    </xf>
    <xf numFmtId="0" fontId="34" fillId="0" borderId="79" xfId="0" applyFont="1" applyBorder="1">
      <alignment vertical="center"/>
    </xf>
    <xf numFmtId="0" fontId="34" fillId="0" borderId="80" xfId="0" applyFont="1" applyBorder="1">
      <alignment vertical="center"/>
    </xf>
    <xf numFmtId="0" fontId="34" fillId="0" borderId="81" xfId="0" applyFont="1" applyBorder="1">
      <alignment vertical="center"/>
    </xf>
    <xf numFmtId="0" fontId="34" fillId="0" borderId="66" xfId="0" applyFont="1" applyBorder="1">
      <alignment vertical="center"/>
    </xf>
    <xf numFmtId="0" fontId="34" fillId="0" borderId="82" xfId="0" applyFont="1" applyBorder="1">
      <alignment vertical="center"/>
    </xf>
    <xf numFmtId="0" fontId="34" fillId="0" borderId="25" xfId="0" applyFont="1" applyBorder="1">
      <alignment vertical="center"/>
    </xf>
    <xf numFmtId="0" fontId="34" fillId="0" borderId="83" xfId="0" applyFont="1" applyBorder="1">
      <alignment vertical="center"/>
    </xf>
    <xf numFmtId="0" fontId="0" fillId="0" borderId="70" xfId="0" applyBorder="1" applyAlignment="1">
      <alignment vertical="center" wrapText="1"/>
    </xf>
    <xf numFmtId="0" fontId="0" fillId="0" borderId="81" xfId="0" applyBorder="1" applyAlignment="1">
      <alignment vertical="center" wrapText="1"/>
    </xf>
    <xf numFmtId="0" fontId="0" fillId="0" borderId="79" xfId="0" applyBorder="1" applyAlignment="1">
      <alignment vertical="center" wrapText="1"/>
    </xf>
    <xf numFmtId="0" fontId="0" fillId="0" borderId="80" xfId="0" applyBorder="1" applyAlignment="1">
      <alignment vertical="center" wrapText="1"/>
    </xf>
    <xf numFmtId="0" fontId="0" fillId="0" borderId="55" xfId="0" applyFont="1" applyBorder="1" applyAlignment="1">
      <alignment vertical="center" wrapText="1"/>
    </xf>
    <xf numFmtId="0" fontId="0" fillId="0" borderId="78" xfId="0" applyFont="1" applyBorder="1">
      <alignment vertical="center"/>
    </xf>
    <xf numFmtId="0" fontId="0" fillId="0" borderId="80" xfId="0" applyFont="1" applyBorder="1">
      <alignment vertical="center"/>
    </xf>
  </cellXfs>
  <cellStyles count="54">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s>
  <dxfs count="8">
    <dxf>
      <font>
        <color theme="2" tint="-0.1"/>
      </font>
      <fill>
        <patternFill>
          <bgColor theme="2" tint="-0.1"/>
        </patternFill>
      </fill>
      <border>
        <left/>
        <right/>
        <top/>
        <bottom/>
      </border>
    </dxf>
    <dxf>
      <font>
        <color theme="0" tint="-0.35"/>
      </font>
      <fill>
        <patternFill>
          <bgColor theme="0" tint="-0.35"/>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6A6A6"/>
      </font>
      <fill>
        <patternFill>
          <bgColor rgb="FFA6A6A6"/>
        </patternFill>
      </fill>
      <border>
        <left/>
        <right/>
        <top/>
        <bottom/>
      </border>
    </dxf>
    <dxf>
      <font>
        <color theme="2" tint="-0.1"/>
      </font>
      <fill>
        <patternFill>
          <bgColor theme="2" tint="-0.1"/>
        </patternFill>
      </fill>
      <border>
        <left/>
        <right/>
        <top/>
        <bottom/>
      </border>
    </dxf>
    <dxf>
      <font>
        <color theme="0" tint="-0.35"/>
      </font>
      <fill>
        <patternFill>
          <bgColor theme="0" tint="-0.35"/>
        </patternFill>
      </fill>
      <border>
        <left/>
        <right/>
        <top/>
        <bottom/>
      </border>
    </dxf>
    <dxf>
      <font>
        <color theme="2" tint="-0.1"/>
      </font>
      <fill>
        <patternFill>
          <bgColor theme="2" tint="-0.1"/>
        </patternFill>
      </fill>
      <border>
        <left/>
        <right/>
        <top/>
        <bottom/>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customXml" Target="../customXml/item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29</xdr:col>
      <xdr:colOff>175260</xdr:colOff>
      <xdr:row>2</xdr:row>
      <xdr:rowOff>276860</xdr:rowOff>
    </xdr:from>
    <xdr:to xmlns:xdr="http://schemas.openxmlformats.org/drawingml/2006/spreadsheetDrawing">
      <xdr:col>36</xdr:col>
      <xdr:colOff>20320</xdr:colOff>
      <xdr:row>6</xdr:row>
      <xdr:rowOff>173355</xdr:rowOff>
    </xdr:to>
    <xdr:grpSp>
      <xdr:nvGrpSpPr>
        <xdr:cNvPr id="2" name="グループ化 1"/>
        <xdr:cNvGrpSpPr/>
      </xdr:nvGrpSpPr>
      <xdr:grpSpPr>
        <a:xfrm>
          <a:off x="13409930" y="751205"/>
          <a:ext cx="4645660" cy="1058545"/>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128905</xdr:rowOff>
    </xdr:from>
    <xdr:to xmlns:xdr="http://schemas.openxmlformats.org/drawingml/2006/spreadsheetDrawing">
      <xdr:col>24</xdr:col>
      <xdr:colOff>1538605</xdr:colOff>
      <xdr:row>12</xdr:row>
      <xdr:rowOff>45720</xdr:rowOff>
    </xdr:to>
    <xdr:grpSp>
      <xdr:nvGrpSpPr>
        <xdr:cNvPr id="5" name="グループ化 4"/>
        <xdr:cNvGrpSpPr/>
      </xdr:nvGrpSpPr>
      <xdr:grpSpPr>
        <a:xfrm>
          <a:off x="354965" y="1765300"/>
          <a:ext cx="8779510" cy="1448435"/>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xdr:cNvSpPr/>
            </xdr:nvSpPr>
            <xdr:spPr>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6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様式第７号</a:t>
                </a:r>
                <a:endParaRPr kumimoji="1" lang="en-US" altLang="ja-JP" sz="1400" b="1"/>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様式第６号</a:t>
                </a:r>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4" name="テキスト ボックス 23"/>
              <xdr:cNvSpPr txBox="1"/>
            </xdr:nvSpPr>
            <xdr:spPr>
              <a:xfrm>
                <a:off x="2658735" y="5333998"/>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xdr:cNvSpPr txBox="1"/>
            </xdr:nvSpPr>
            <xdr:spPr>
              <a:xfrm>
                <a:off x="5718585" y="5334000"/>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xdr:cNvSpPr txBox="1"/>
          </xdr:nvSpPr>
          <xdr:spPr>
            <a:xfrm>
              <a:off x="1570554" y="2377523"/>
              <a:ext cx="1323280"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1" name="テキスト ボックス 10"/>
          <xdr:cNvSpPr txBox="1"/>
        </xdr:nvSpPr>
        <xdr:spPr>
          <a:xfrm>
            <a:off x="5793014" y="1586875"/>
            <a:ext cx="777377" cy="24147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xdr:cNvSpPr/>
        </xdr:nvSpPr>
        <xdr:spPr>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mlns:xdr="http://schemas.openxmlformats.org/drawingml/2006/spreadsheetDrawing">
      <xdr:col>12</xdr:col>
      <xdr:colOff>92075</xdr:colOff>
      <xdr:row>6</xdr:row>
      <xdr:rowOff>145415</xdr:rowOff>
    </xdr:from>
    <xdr:to xmlns:xdr="http://schemas.openxmlformats.org/drawingml/2006/spreadsheetDrawing">
      <xdr:col>15</xdr:col>
      <xdr:colOff>178435</xdr:colOff>
      <xdr:row>8</xdr:row>
      <xdr:rowOff>83185</xdr:rowOff>
    </xdr:to>
    <xdr:sp macro="" textlink="">
      <xdr:nvSpPr>
        <xdr:cNvPr id="28" name="吹き出し: 円形 27"/>
        <xdr:cNvSpPr/>
      </xdr:nvSpPr>
      <xdr:spPr>
        <a:xfrm>
          <a:off x="2637790" y="1781810"/>
          <a:ext cx="720725" cy="448310"/>
        </a:xfrm>
        <a:prstGeom prst="wedgeEllipseCallout">
          <a:avLst>
            <a:gd name="adj1" fmla="val -48807"/>
            <a:gd name="adj2" fmla="val 7072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12</xdr:col>
      <xdr:colOff>151765</xdr:colOff>
      <xdr:row>6</xdr:row>
      <xdr:rowOff>161925</xdr:rowOff>
    </xdr:from>
    <xdr:to xmlns:xdr="http://schemas.openxmlformats.org/drawingml/2006/spreadsheetDrawing">
      <xdr:col>16</xdr:col>
      <xdr:colOff>84455</xdr:colOff>
      <xdr:row>8</xdr:row>
      <xdr:rowOff>57785</xdr:rowOff>
    </xdr:to>
    <xdr:sp macro="" textlink="">
      <xdr:nvSpPr>
        <xdr:cNvPr id="29" name="テキスト ボックス 28"/>
        <xdr:cNvSpPr txBox="1"/>
      </xdr:nvSpPr>
      <xdr:spPr>
        <a:xfrm>
          <a:off x="2697480" y="1798320"/>
          <a:ext cx="778510"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36</xdr:col>
      <xdr:colOff>183515</xdr:colOff>
      <xdr:row>7</xdr:row>
      <xdr:rowOff>88265</xdr:rowOff>
    </xdr:from>
    <xdr:to xmlns:xdr="http://schemas.openxmlformats.org/drawingml/2006/spreadsheetDrawing">
      <xdr:col>44</xdr:col>
      <xdr:colOff>338455</xdr:colOff>
      <xdr:row>12</xdr:row>
      <xdr:rowOff>92075</xdr:rowOff>
    </xdr:to>
    <xdr:sp macro="" textlink="">
      <xdr:nvSpPr>
        <xdr:cNvPr id="2" name="正方形/長方形 1"/>
        <xdr:cNvSpPr/>
      </xdr:nvSpPr>
      <xdr:spPr>
        <a:xfrm>
          <a:off x="7431405" y="1221740"/>
          <a:ext cx="5268595" cy="9467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（様式第６号、第７号）</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mlns:xdr="http://schemas.openxmlformats.org/drawingml/2006/spreadsheetDrawing">
      <xdr:col>37</xdr:col>
      <xdr:colOff>45085</xdr:colOff>
      <xdr:row>10</xdr:row>
      <xdr:rowOff>127000</xdr:rowOff>
    </xdr:from>
    <xdr:to xmlns:xdr="http://schemas.openxmlformats.org/drawingml/2006/spreadsheetDrawing">
      <xdr:col>37</xdr:col>
      <xdr:colOff>378460</xdr:colOff>
      <xdr:row>11</xdr:row>
      <xdr:rowOff>115570</xdr:rowOff>
    </xdr:to>
    <xdr:sp macro="" textlink="">
      <xdr:nvSpPr>
        <xdr:cNvPr id="3" name="正方形/長方形 2"/>
        <xdr:cNvSpPr/>
      </xdr:nvSpPr>
      <xdr:spPr>
        <a:xfrm>
          <a:off x="7606030" y="1860550"/>
          <a:ext cx="333375" cy="140970"/>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O546"/>
  <sheetViews>
    <sheetView showGridLines="0" tabSelected="1" view="pageBreakPreview" zoomScale="70" zoomScaleSheetLayoutView="70" workbookViewId="0">
      <selection activeCell="C18" sqref="C18:L18"/>
    </sheetView>
  </sheetViews>
  <sheetFormatPr defaultColWidth="9" defaultRowHeight="20.100000000000001" customHeight="1"/>
  <cols>
    <col min="1" max="1" width="4.6640625" style="1" customWidth="1"/>
    <col min="2" max="2" width="11" style="1" customWidth="1"/>
    <col min="3" max="12" width="1.77734375" style="1" customWidth="1"/>
    <col min="13" max="17" width="2.77734375" style="1" customWidth="1"/>
    <col min="18" max="22" width="2.6640625" style="1" customWidth="1"/>
    <col min="23" max="23" width="14.109375" style="1" customWidth="1"/>
    <col min="24" max="24" width="25" style="1" customWidth="1"/>
    <col min="25" max="25" width="40.6640625" style="1" customWidth="1"/>
    <col min="26" max="26" width="8.6640625" style="1" customWidth="1"/>
    <col min="27" max="27" width="7.109375" style="1" customWidth="1"/>
    <col min="28" max="28" width="7.25" style="1" hidden="1" bestFit="1" customWidth="1"/>
    <col min="29" max="29" width="10.33203125" style="1" bestFit="1" customWidth="1"/>
    <col min="30" max="16384" width="9" style="1"/>
  </cols>
  <sheetData>
    <row r="1" spans="1:27" ht="20.100000000000001" customHeight="1">
      <c r="A1" s="3" t="s">
        <v>245</v>
      </c>
    </row>
    <row r="2" spans="1:27" ht="17.25" customHeight="1">
      <c r="A2" s="4"/>
    </row>
    <row r="3" spans="1:27" s="2" customFormat="1" ht="36.6" customHeight="1">
      <c r="A3" s="5" t="s">
        <v>1798</v>
      </c>
      <c r="B3" s="5"/>
      <c r="C3" s="5"/>
      <c r="D3" s="5"/>
      <c r="E3" s="5"/>
      <c r="F3" s="5"/>
      <c r="G3" s="5"/>
      <c r="H3" s="5"/>
      <c r="I3" s="5"/>
      <c r="J3" s="5"/>
      <c r="K3" s="5"/>
      <c r="L3" s="5"/>
      <c r="M3" s="5"/>
      <c r="N3" s="5"/>
      <c r="O3" s="5"/>
      <c r="P3" s="5"/>
      <c r="Q3" s="5"/>
      <c r="R3" s="5"/>
      <c r="S3" s="5"/>
      <c r="T3" s="5"/>
      <c r="U3" s="5"/>
      <c r="V3" s="5"/>
      <c r="W3" s="5"/>
      <c r="X3" s="5"/>
      <c r="Y3" s="5"/>
      <c r="Z3" s="5"/>
      <c r="AA3" s="5"/>
    </row>
    <row r="4" spans="1:27" s="2" customFormat="1" ht="30.75" customHeight="1">
      <c r="A4" s="6" t="s">
        <v>869</v>
      </c>
      <c r="B4" s="6"/>
      <c r="C4" s="6"/>
      <c r="D4" s="6"/>
      <c r="E4" s="6"/>
      <c r="F4" s="6"/>
      <c r="G4" s="6"/>
      <c r="H4" s="6"/>
      <c r="I4" s="6"/>
      <c r="J4" s="6"/>
      <c r="K4" s="6"/>
      <c r="L4" s="6"/>
      <c r="M4" s="6"/>
      <c r="N4" s="6"/>
      <c r="O4" s="6"/>
      <c r="P4" s="6"/>
      <c r="Q4" s="6"/>
      <c r="R4" s="6"/>
      <c r="S4" s="6"/>
      <c r="T4" s="6"/>
      <c r="U4" s="6"/>
      <c r="V4" s="6"/>
      <c r="W4" s="6"/>
      <c r="X4" s="6"/>
      <c r="Y4" s="6"/>
      <c r="Z4" s="6"/>
      <c r="AA4" s="6"/>
    </row>
    <row r="5" spans="1:27" ht="9.75" customHeight="1">
      <c r="A5" s="2"/>
      <c r="B5" s="8"/>
      <c r="C5" s="8"/>
      <c r="D5" s="8"/>
      <c r="E5" s="8"/>
      <c r="F5" s="8"/>
      <c r="G5" s="8"/>
      <c r="H5" s="8"/>
      <c r="I5" s="8"/>
      <c r="J5" s="8"/>
      <c r="K5" s="8"/>
      <c r="L5" s="8"/>
      <c r="M5" s="8"/>
      <c r="N5" s="8"/>
      <c r="O5" s="8"/>
      <c r="P5" s="8"/>
      <c r="Q5" s="8"/>
      <c r="R5" s="8"/>
      <c r="S5" s="8"/>
      <c r="T5" s="8"/>
      <c r="U5" s="8"/>
      <c r="V5" s="8"/>
      <c r="W5" s="8"/>
      <c r="X5" s="8"/>
      <c r="Y5" s="8"/>
      <c r="Z5" s="8"/>
      <c r="AA5" s="8"/>
    </row>
    <row r="6" spans="1:27" ht="14.4" customHeight="1">
      <c r="A6" s="5" t="s">
        <v>1955</v>
      </c>
      <c r="B6" s="5"/>
      <c r="C6" s="5"/>
      <c r="D6" s="5"/>
      <c r="E6" s="5"/>
      <c r="F6" s="5"/>
      <c r="G6" s="5"/>
      <c r="H6" s="5"/>
      <c r="I6" s="5"/>
      <c r="J6" s="5"/>
      <c r="K6" s="5"/>
      <c r="L6" s="5"/>
      <c r="M6" s="5"/>
      <c r="N6" s="5"/>
      <c r="O6" s="5"/>
      <c r="P6" s="5"/>
      <c r="Q6" s="5"/>
      <c r="R6" s="5"/>
      <c r="S6" s="5"/>
      <c r="T6" s="5"/>
      <c r="U6" s="5"/>
      <c r="V6" s="5"/>
      <c r="W6" s="5"/>
      <c r="X6" s="5"/>
      <c r="Y6" s="5"/>
      <c r="Z6" s="5"/>
      <c r="AA6" s="5"/>
    </row>
    <row r="7" spans="1:27" ht="20.100000000000001" customHeight="1">
      <c r="A7" s="7"/>
      <c r="B7" s="8"/>
      <c r="C7" s="8"/>
      <c r="D7" s="8"/>
      <c r="E7" s="8"/>
      <c r="F7" s="8"/>
      <c r="G7" s="8"/>
      <c r="H7" s="8"/>
      <c r="I7" s="8"/>
      <c r="J7" s="8"/>
      <c r="K7" s="8"/>
      <c r="L7" s="8"/>
      <c r="M7" s="8"/>
      <c r="N7" s="8"/>
      <c r="O7" s="8"/>
      <c r="P7" s="8"/>
      <c r="Q7" s="8"/>
      <c r="R7" s="8"/>
      <c r="S7" s="8"/>
      <c r="T7" s="8"/>
      <c r="U7" s="8"/>
      <c r="V7" s="8"/>
      <c r="W7" s="8"/>
      <c r="X7" s="8"/>
      <c r="Y7" s="8"/>
      <c r="Z7" s="8"/>
      <c r="AA7" s="8"/>
    </row>
    <row r="8" spans="1:27" ht="20.100000000000001" customHeight="1">
      <c r="A8" s="7"/>
      <c r="B8" s="8"/>
      <c r="C8" s="8"/>
      <c r="D8" s="8"/>
      <c r="E8" s="8"/>
      <c r="F8" s="8"/>
      <c r="G8" s="8"/>
      <c r="H8" s="8"/>
      <c r="I8" s="8"/>
      <c r="J8" s="8"/>
      <c r="K8" s="8"/>
      <c r="L8" s="8"/>
      <c r="M8" s="8"/>
      <c r="N8" s="8"/>
      <c r="O8" s="8"/>
      <c r="P8" s="8"/>
      <c r="Q8" s="8"/>
      <c r="R8" s="8"/>
      <c r="S8" s="8"/>
      <c r="T8" s="8"/>
      <c r="U8" s="8"/>
      <c r="V8" s="8"/>
      <c r="W8" s="8"/>
      <c r="X8" s="8"/>
      <c r="Y8" s="8"/>
      <c r="Z8" s="8"/>
      <c r="AA8" s="8"/>
    </row>
    <row r="9" spans="1:27" ht="20.100000000000001" customHeight="1">
      <c r="A9" s="7"/>
      <c r="B9" s="8"/>
      <c r="C9" s="8"/>
      <c r="D9" s="8"/>
      <c r="E9" s="8"/>
      <c r="F9" s="8"/>
      <c r="G9" s="8"/>
      <c r="H9" s="8"/>
      <c r="I9" s="8"/>
      <c r="J9" s="8"/>
      <c r="K9" s="8"/>
      <c r="L9" s="8"/>
      <c r="M9" s="8"/>
      <c r="N9" s="8"/>
      <c r="O9" s="8"/>
      <c r="P9" s="8"/>
      <c r="Q9" s="8"/>
      <c r="R9" s="8"/>
      <c r="S9" s="8"/>
      <c r="T9" s="8"/>
      <c r="U9" s="8"/>
      <c r="V9" s="8"/>
      <c r="W9" s="8"/>
      <c r="X9" s="8"/>
      <c r="Y9" s="8"/>
      <c r="Z9" s="8"/>
      <c r="AA9" s="8"/>
    </row>
    <row r="10" spans="1:27" ht="20.100000000000001" customHeight="1">
      <c r="A10" s="7"/>
      <c r="B10" s="8"/>
      <c r="C10" s="8"/>
      <c r="D10" s="8"/>
      <c r="E10" s="8"/>
      <c r="F10" s="8"/>
      <c r="G10" s="8"/>
      <c r="H10" s="8"/>
      <c r="I10" s="8"/>
      <c r="J10" s="8"/>
      <c r="K10" s="8"/>
      <c r="L10" s="8"/>
      <c r="M10" s="8"/>
      <c r="N10" s="8"/>
      <c r="O10" s="8"/>
      <c r="P10" s="8"/>
      <c r="Q10" s="8"/>
      <c r="R10" s="8"/>
      <c r="S10" s="8"/>
      <c r="T10" s="8"/>
      <c r="U10" s="8"/>
      <c r="V10" s="8"/>
      <c r="W10" s="8"/>
      <c r="X10" s="8"/>
      <c r="Y10" s="8"/>
      <c r="Z10" s="8"/>
      <c r="AA10" s="8"/>
    </row>
    <row r="11" spans="1:27" ht="20.100000000000001" customHeight="1">
      <c r="A11" s="7"/>
      <c r="B11" s="8"/>
      <c r="C11" s="8"/>
      <c r="D11" s="8"/>
      <c r="E11" s="8"/>
      <c r="F11" s="8"/>
      <c r="G11" s="8"/>
      <c r="H11" s="8"/>
      <c r="I11" s="8"/>
      <c r="J11" s="8"/>
      <c r="K11" s="8"/>
      <c r="L11" s="8"/>
      <c r="M11" s="8"/>
      <c r="N11" s="8"/>
      <c r="O11" s="8"/>
      <c r="P11" s="8"/>
      <c r="Q11" s="8"/>
      <c r="R11" s="8"/>
      <c r="S11" s="8"/>
      <c r="T11" s="8"/>
      <c r="U11" s="8"/>
      <c r="V11" s="8"/>
      <c r="W11" s="8"/>
      <c r="X11" s="8"/>
      <c r="Y11" s="8"/>
      <c r="Z11" s="8"/>
      <c r="AA11" s="8"/>
    </row>
    <row r="12" spans="1:27" ht="20.100000000000001"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row>
    <row r="13" spans="1:27" ht="7.5"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7" ht="60.75" customHeight="1">
      <c r="A14" s="5" t="s">
        <v>1956</v>
      </c>
      <c r="B14" s="5"/>
      <c r="C14" s="5"/>
      <c r="D14" s="5"/>
      <c r="E14" s="5"/>
      <c r="F14" s="5"/>
      <c r="G14" s="5"/>
      <c r="H14" s="5"/>
      <c r="I14" s="5"/>
      <c r="J14" s="5"/>
      <c r="K14" s="5"/>
      <c r="L14" s="5"/>
      <c r="M14" s="5"/>
      <c r="N14" s="5"/>
      <c r="O14" s="5"/>
      <c r="P14" s="5"/>
      <c r="Q14" s="5"/>
      <c r="R14" s="5"/>
      <c r="S14" s="5"/>
      <c r="T14" s="5"/>
      <c r="U14" s="5"/>
      <c r="V14" s="5"/>
      <c r="W14" s="5"/>
      <c r="X14" s="5"/>
      <c r="Y14" s="5"/>
      <c r="Z14" s="5"/>
      <c r="AA14" s="5"/>
    </row>
    <row r="15" spans="1:27" ht="10.5" customHeight="1">
      <c r="A15" s="2"/>
      <c r="B15" s="8"/>
      <c r="C15" s="8"/>
      <c r="D15" s="8"/>
      <c r="E15" s="8"/>
      <c r="F15" s="8"/>
      <c r="G15" s="8"/>
      <c r="H15" s="8"/>
      <c r="I15" s="8"/>
      <c r="J15" s="8"/>
      <c r="K15" s="8"/>
      <c r="L15" s="8"/>
      <c r="M15" s="8"/>
      <c r="N15" s="8"/>
      <c r="O15" s="8"/>
      <c r="P15" s="8"/>
      <c r="Q15" s="8"/>
      <c r="R15" s="8"/>
      <c r="S15" s="8"/>
      <c r="T15" s="8"/>
      <c r="U15" s="8"/>
      <c r="V15" s="8"/>
      <c r="W15" s="8"/>
      <c r="X15" s="8"/>
      <c r="Y15" s="8"/>
      <c r="Z15" s="8"/>
      <c r="AA15" s="8"/>
    </row>
    <row r="16" spans="1:27" ht="19.5" customHeight="1">
      <c r="A16" s="9" t="s">
        <v>136</v>
      </c>
      <c r="B16" s="8"/>
      <c r="C16" s="8"/>
      <c r="D16" s="8"/>
      <c r="E16" s="8"/>
      <c r="F16" s="8"/>
      <c r="G16" s="8"/>
      <c r="H16" s="8"/>
      <c r="I16" s="8"/>
      <c r="J16" s="8"/>
      <c r="K16" s="8"/>
      <c r="L16" s="8"/>
      <c r="M16" s="8"/>
      <c r="N16" s="8"/>
      <c r="O16" s="8"/>
      <c r="P16" s="8"/>
      <c r="Q16" s="8"/>
      <c r="R16" s="8"/>
      <c r="S16" s="8"/>
      <c r="T16" s="8"/>
      <c r="U16" s="8"/>
      <c r="V16" s="8"/>
      <c r="W16" s="8"/>
      <c r="X16" s="8"/>
      <c r="Y16" s="8"/>
      <c r="Z16" s="8"/>
      <c r="AA16" s="8"/>
    </row>
    <row r="17" spans="1:28" ht="37.200000000000003" customHeight="1">
      <c r="A17" s="8"/>
      <c r="B17" s="5" t="s">
        <v>1952</v>
      </c>
      <c r="C17" s="5"/>
      <c r="D17" s="5"/>
      <c r="E17" s="5"/>
      <c r="F17" s="5"/>
      <c r="G17" s="5"/>
      <c r="H17" s="5"/>
      <c r="I17" s="5"/>
      <c r="J17" s="5"/>
      <c r="K17" s="5"/>
      <c r="L17" s="5"/>
      <c r="M17" s="5"/>
      <c r="N17" s="5"/>
      <c r="O17" s="5"/>
      <c r="P17" s="5"/>
      <c r="Q17" s="5"/>
      <c r="R17" s="5"/>
      <c r="S17" s="5"/>
      <c r="T17" s="5"/>
      <c r="U17" s="5"/>
      <c r="V17" s="5"/>
      <c r="W17" s="5"/>
      <c r="X17" s="5"/>
      <c r="Y17" s="5"/>
      <c r="Z17" s="5"/>
      <c r="AA17" s="8"/>
    </row>
    <row r="18" spans="1:28" ht="27.75" customHeight="1">
      <c r="A18" s="8"/>
      <c r="B18" s="10" t="s">
        <v>59</v>
      </c>
      <c r="C18" s="23"/>
      <c r="D18" s="35"/>
      <c r="E18" s="35"/>
      <c r="F18" s="35"/>
      <c r="G18" s="35"/>
      <c r="H18" s="35"/>
      <c r="I18" s="35"/>
      <c r="J18" s="35"/>
      <c r="K18" s="35"/>
      <c r="L18" s="39"/>
      <c r="M18" s="8"/>
      <c r="N18" s="8"/>
      <c r="O18" s="8"/>
      <c r="P18" s="8"/>
      <c r="Q18" s="8"/>
      <c r="R18" s="8"/>
      <c r="S18" s="8"/>
      <c r="T18" s="8"/>
      <c r="U18" s="8"/>
      <c r="V18" s="8"/>
      <c r="W18" s="8"/>
      <c r="X18" s="8"/>
      <c r="Y18" s="8"/>
      <c r="Z18" s="8"/>
      <c r="AA18" s="8"/>
    </row>
    <row r="19" spans="1:28" ht="1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row>
    <row r="20" spans="1:28" ht="20.100000000000001" customHeight="1">
      <c r="A20" s="9" t="s">
        <v>151</v>
      </c>
      <c r="B20" s="8"/>
      <c r="C20" s="8"/>
      <c r="D20" s="8"/>
      <c r="E20" s="8"/>
      <c r="F20" s="8"/>
      <c r="G20" s="8"/>
      <c r="H20" s="8"/>
      <c r="I20" s="8"/>
      <c r="J20" s="8"/>
      <c r="K20" s="8"/>
      <c r="L20" s="8"/>
      <c r="M20" s="8"/>
      <c r="N20" s="8"/>
      <c r="O20" s="8"/>
      <c r="P20" s="8"/>
      <c r="Q20" s="8"/>
      <c r="R20" s="8"/>
      <c r="S20" s="8"/>
      <c r="T20" s="8"/>
      <c r="U20" s="8"/>
      <c r="V20" s="8"/>
      <c r="W20" s="8"/>
      <c r="X20" s="8"/>
      <c r="Y20" s="8"/>
      <c r="Z20" s="8"/>
      <c r="AA20" s="8"/>
    </row>
    <row r="21" spans="1:28" ht="20.100000000000001" customHeight="1">
      <c r="A21" s="8"/>
      <c r="B21" s="2" t="s">
        <v>153</v>
      </c>
      <c r="C21" s="8"/>
      <c r="D21" s="8"/>
      <c r="E21" s="8"/>
      <c r="F21" s="8"/>
      <c r="G21" s="8"/>
      <c r="H21" s="8"/>
      <c r="I21" s="8"/>
      <c r="J21" s="8"/>
      <c r="K21" s="8"/>
      <c r="L21" s="8"/>
      <c r="M21" s="8"/>
      <c r="N21" s="8"/>
      <c r="O21" s="8"/>
      <c r="P21" s="8"/>
      <c r="Q21" s="8"/>
      <c r="R21" s="8"/>
      <c r="S21" s="8"/>
      <c r="T21" s="8"/>
      <c r="U21" s="8"/>
      <c r="V21" s="8"/>
      <c r="W21" s="8"/>
      <c r="X21" s="8"/>
      <c r="Y21" s="8"/>
      <c r="Z21" s="8"/>
      <c r="AA21" s="8"/>
    </row>
    <row r="22" spans="1:28" ht="20.100000000000001" customHeight="1">
      <c r="A22" s="8"/>
      <c r="B22" s="11" t="s">
        <v>42</v>
      </c>
      <c r="C22" s="24" t="s">
        <v>0</v>
      </c>
      <c r="D22" s="24"/>
      <c r="E22" s="24"/>
      <c r="F22" s="24"/>
      <c r="G22" s="24"/>
      <c r="H22" s="24"/>
      <c r="I22" s="24"/>
      <c r="J22" s="24"/>
      <c r="K22" s="24"/>
      <c r="L22" s="14"/>
      <c r="M22" s="45"/>
      <c r="N22" s="59"/>
      <c r="O22" s="59"/>
      <c r="P22" s="59"/>
      <c r="Q22" s="59"/>
      <c r="R22" s="59"/>
      <c r="S22" s="59"/>
      <c r="T22" s="59"/>
      <c r="U22" s="59"/>
      <c r="V22" s="59"/>
      <c r="W22" s="86"/>
      <c r="X22" s="95"/>
      <c r="Y22" s="8"/>
      <c r="Z22" s="8"/>
      <c r="AA22" s="8"/>
    </row>
    <row r="23" spans="1:28" ht="20.100000000000001" customHeight="1">
      <c r="A23" s="8"/>
      <c r="B23" s="12"/>
      <c r="C23" s="24" t="s">
        <v>71</v>
      </c>
      <c r="D23" s="24"/>
      <c r="E23" s="24"/>
      <c r="F23" s="24"/>
      <c r="G23" s="24"/>
      <c r="H23" s="24"/>
      <c r="I23" s="24"/>
      <c r="J23" s="24"/>
      <c r="K23" s="24"/>
      <c r="L23" s="14"/>
      <c r="M23" s="46"/>
      <c r="N23" s="60"/>
      <c r="O23" s="60"/>
      <c r="P23" s="60"/>
      <c r="Q23" s="60"/>
      <c r="R23" s="60"/>
      <c r="S23" s="60"/>
      <c r="T23" s="60"/>
      <c r="U23" s="60"/>
      <c r="V23" s="60"/>
      <c r="W23" s="60"/>
      <c r="X23" s="96"/>
      <c r="Y23" s="8"/>
      <c r="Z23" s="8"/>
      <c r="AA23" s="8"/>
      <c r="AB23" s="1" t="s">
        <v>73</v>
      </c>
    </row>
    <row r="24" spans="1:28" ht="20.100000000000001" customHeight="1">
      <c r="A24" s="8"/>
      <c r="B24" s="11" t="s">
        <v>78</v>
      </c>
      <c r="C24" s="24" t="s">
        <v>3</v>
      </c>
      <c r="D24" s="24"/>
      <c r="E24" s="24"/>
      <c r="F24" s="24"/>
      <c r="G24" s="24"/>
      <c r="H24" s="24"/>
      <c r="I24" s="24"/>
      <c r="J24" s="24"/>
      <c r="K24" s="24"/>
      <c r="L24" s="14"/>
      <c r="M24" s="47"/>
      <c r="N24" s="61"/>
      <c r="O24" s="70"/>
      <c r="P24" s="71" t="s">
        <v>67</v>
      </c>
      <c r="Q24" s="72"/>
      <c r="R24" s="61"/>
      <c r="S24" s="61"/>
      <c r="T24" s="78"/>
      <c r="U24" s="80"/>
      <c r="V24" s="82"/>
      <c r="W24" s="82"/>
      <c r="X24" s="82"/>
      <c r="Y24" s="8"/>
      <c r="Z24" s="8"/>
      <c r="AA24" s="8"/>
      <c r="AB24" s="1" t="str">
        <f>M24&amp;" - "&amp;Q24</f>
        <v xml:space="preserve"> - </v>
      </c>
    </row>
    <row r="25" spans="1:28" ht="34.5" customHeight="1">
      <c r="A25" s="8"/>
      <c r="B25" s="13"/>
      <c r="C25" s="25" t="s">
        <v>83</v>
      </c>
      <c r="D25" s="25"/>
      <c r="E25" s="25"/>
      <c r="F25" s="25"/>
      <c r="G25" s="25"/>
      <c r="H25" s="25"/>
      <c r="I25" s="25"/>
      <c r="J25" s="25"/>
      <c r="K25" s="25"/>
      <c r="L25" s="40"/>
      <c r="M25" s="48"/>
      <c r="N25" s="62"/>
      <c r="O25" s="62"/>
      <c r="P25" s="62"/>
      <c r="Q25" s="62"/>
      <c r="R25" s="62"/>
      <c r="S25" s="62"/>
      <c r="T25" s="62"/>
      <c r="U25" s="81"/>
      <c r="V25" s="81"/>
      <c r="W25" s="87"/>
      <c r="X25" s="97"/>
      <c r="Y25" s="8"/>
      <c r="Z25" s="8"/>
      <c r="AA25" s="8"/>
    </row>
    <row r="26" spans="1:28" ht="20.100000000000001" customHeight="1">
      <c r="A26" s="8"/>
      <c r="B26" s="12"/>
      <c r="C26" s="24" t="s">
        <v>86</v>
      </c>
      <c r="D26" s="24"/>
      <c r="E26" s="24"/>
      <c r="F26" s="24"/>
      <c r="G26" s="24"/>
      <c r="H26" s="24"/>
      <c r="I26" s="24"/>
      <c r="J26" s="24"/>
      <c r="K26" s="24"/>
      <c r="L26" s="14"/>
      <c r="M26" s="49"/>
      <c r="N26" s="63"/>
      <c r="O26" s="63"/>
      <c r="P26" s="63"/>
      <c r="Q26" s="63"/>
      <c r="R26" s="63"/>
      <c r="S26" s="63"/>
      <c r="T26" s="63"/>
      <c r="U26" s="63"/>
      <c r="V26" s="63"/>
      <c r="W26" s="88"/>
      <c r="X26" s="98"/>
      <c r="Y26" s="8"/>
      <c r="Z26" s="8"/>
      <c r="AA26" s="8"/>
    </row>
    <row r="27" spans="1:28" ht="20.100000000000001" customHeight="1">
      <c r="A27" s="8"/>
      <c r="B27" s="11" t="s">
        <v>96</v>
      </c>
      <c r="C27" s="24" t="s">
        <v>65</v>
      </c>
      <c r="D27" s="24"/>
      <c r="E27" s="24"/>
      <c r="F27" s="24"/>
      <c r="G27" s="24"/>
      <c r="H27" s="24"/>
      <c r="I27" s="24"/>
      <c r="J27" s="24"/>
      <c r="K27" s="24"/>
      <c r="L27" s="14"/>
      <c r="M27" s="50"/>
      <c r="N27" s="64"/>
      <c r="O27" s="64"/>
      <c r="P27" s="64"/>
      <c r="Q27" s="64"/>
      <c r="R27" s="64"/>
      <c r="S27" s="64"/>
      <c r="T27" s="64"/>
      <c r="U27" s="64"/>
      <c r="V27" s="64"/>
      <c r="W27" s="89"/>
      <c r="X27" s="99"/>
      <c r="Y27" s="8"/>
      <c r="Z27" s="8"/>
      <c r="AA27" s="8"/>
    </row>
    <row r="28" spans="1:28" ht="20.100000000000001" customHeight="1">
      <c r="A28" s="8"/>
      <c r="B28" s="12"/>
      <c r="C28" s="24" t="s">
        <v>100</v>
      </c>
      <c r="D28" s="24"/>
      <c r="E28" s="24"/>
      <c r="F28" s="24"/>
      <c r="G28" s="24"/>
      <c r="H28" s="24"/>
      <c r="I28" s="24"/>
      <c r="J28" s="24"/>
      <c r="K28" s="24"/>
      <c r="L28" s="14"/>
      <c r="M28" s="51"/>
      <c r="N28" s="65"/>
      <c r="O28" s="65"/>
      <c r="P28" s="65"/>
      <c r="Q28" s="65"/>
      <c r="R28" s="65"/>
      <c r="S28" s="65"/>
      <c r="T28" s="65"/>
      <c r="U28" s="65"/>
      <c r="V28" s="65"/>
      <c r="W28" s="90"/>
      <c r="X28" s="100"/>
      <c r="Y28" s="8"/>
      <c r="Z28" s="8"/>
      <c r="AA28" s="8"/>
    </row>
    <row r="29" spans="1:28" ht="20.100000000000001" customHeight="1">
      <c r="A29" s="8"/>
      <c r="B29" s="14" t="s">
        <v>376</v>
      </c>
      <c r="C29" s="26"/>
      <c r="D29" s="26"/>
      <c r="E29" s="26"/>
      <c r="F29" s="26"/>
      <c r="G29" s="26"/>
      <c r="H29" s="26"/>
      <c r="I29" s="26"/>
      <c r="J29" s="26"/>
      <c r="K29" s="26"/>
      <c r="L29" s="41"/>
      <c r="M29" s="52"/>
      <c r="N29" s="66"/>
      <c r="O29" s="66"/>
      <c r="P29" s="66"/>
      <c r="Q29" s="66"/>
      <c r="R29" s="66"/>
      <c r="S29" s="66"/>
      <c r="T29" s="79"/>
      <c r="U29" s="80"/>
      <c r="V29" s="82"/>
      <c r="W29" s="82"/>
      <c r="X29" s="82"/>
      <c r="Y29" s="8"/>
      <c r="Z29" s="8"/>
      <c r="AA29" s="8"/>
    </row>
    <row r="30" spans="1:28" ht="20.100000000000001" customHeight="1">
      <c r="A30" s="8"/>
      <c r="B30" s="15" t="s">
        <v>104</v>
      </c>
      <c r="C30" s="24" t="s">
        <v>0</v>
      </c>
      <c r="D30" s="24"/>
      <c r="E30" s="24"/>
      <c r="F30" s="24"/>
      <c r="G30" s="24"/>
      <c r="H30" s="24"/>
      <c r="I30" s="24"/>
      <c r="J30" s="24"/>
      <c r="K30" s="24"/>
      <c r="L30" s="14"/>
      <c r="M30" s="50"/>
      <c r="N30" s="64"/>
      <c r="O30" s="64"/>
      <c r="P30" s="64"/>
      <c r="Q30" s="64"/>
      <c r="R30" s="64"/>
      <c r="S30" s="64"/>
      <c r="T30" s="64"/>
      <c r="U30" s="64"/>
      <c r="V30" s="64"/>
      <c r="W30" s="89"/>
      <c r="X30" s="99"/>
      <c r="Y30" s="8"/>
      <c r="Z30" s="8"/>
      <c r="AA30" s="8"/>
    </row>
    <row r="31" spans="1:28" ht="20.100000000000001" customHeight="1">
      <c r="A31" s="8"/>
      <c r="B31" s="16"/>
      <c r="C31" s="27" t="s">
        <v>100</v>
      </c>
      <c r="D31" s="27"/>
      <c r="E31" s="27"/>
      <c r="F31" s="27"/>
      <c r="G31" s="27"/>
      <c r="H31" s="27"/>
      <c r="I31" s="27"/>
      <c r="J31" s="27"/>
      <c r="K31" s="27"/>
      <c r="L31" s="27"/>
      <c r="M31" s="50"/>
      <c r="N31" s="64"/>
      <c r="O31" s="64"/>
      <c r="P31" s="64"/>
      <c r="Q31" s="64"/>
      <c r="R31" s="64"/>
      <c r="S31" s="64"/>
      <c r="T31" s="64"/>
      <c r="U31" s="64"/>
      <c r="V31" s="64"/>
      <c r="W31" s="89"/>
      <c r="X31" s="99"/>
      <c r="Y31" s="8"/>
      <c r="Z31" s="8"/>
      <c r="AA31" s="8"/>
    </row>
    <row r="32" spans="1:28" ht="20.100000000000001" customHeight="1">
      <c r="A32" s="8"/>
      <c r="B32" s="11" t="s">
        <v>62</v>
      </c>
      <c r="C32" s="24" t="s">
        <v>15</v>
      </c>
      <c r="D32" s="24"/>
      <c r="E32" s="24"/>
      <c r="F32" s="24"/>
      <c r="G32" s="24"/>
      <c r="H32" s="24"/>
      <c r="I32" s="24"/>
      <c r="J32" s="24"/>
      <c r="K32" s="24"/>
      <c r="L32" s="14"/>
      <c r="M32" s="53"/>
      <c r="N32" s="67"/>
      <c r="O32" s="67"/>
      <c r="P32" s="67"/>
      <c r="Q32" s="67"/>
      <c r="R32" s="67"/>
      <c r="S32" s="67"/>
      <c r="T32" s="67"/>
      <c r="U32" s="67"/>
      <c r="V32" s="67"/>
      <c r="W32" s="91"/>
      <c r="X32" s="101"/>
      <c r="Y32" s="8"/>
      <c r="Z32" s="8"/>
      <c r="AA32" s="8"/>
    </row>
    <row r="33" spans="1:41" ht="20.100000000000001" customHeight="1">
      <c r="A33" s="8"/>
      <c r="B33" s="17"/>
      <c r="C33" s="24" t="s">
        <v>68</v>
      </c>
      <c r="D33" s="24"/>
      <c r="E33" s="24"/>
      <c r="F33" s="24"/>
      <c r="G33" s="24"/>
      <c r="H33" s="24"/>
      <c r="I33" s="24"/>
      <c r="J33" s="24"/>
      <c r="K33" s="24"/>
      <c r="L33" s="14"/>
      <c r="M33" s="54"/>
      <c r="N33" s="68"/>
      <c r="O33" s="68"/>
      <c r="P33" s="68"/>
      <c r="Q33" s="68"/>
      <c r="R33" s="68"/>
      <c r="S33" s="68"/>
      <c r="T33" s="68"/>
      <c r="U33" s="68"/>
      <c r="V33" s="68"/>
      <c r="W33" s="92"/>
      <c r="X33" s="102"/>
      <c r="Y33" s="8"/>
      <c r="Z33" s="8"/>
      <c r="AA33" s="8"/>
    </row>
    <row r="34" spans="1:41" ht="48" customHeight="1">
      <c r="A34" s="8"/>
      <c r="B34" s="8"/>
      <c r="C34" s="8"/>
      <c r="D34" s="8"/>
      <c r="E34" s="8"/>
      <c r="F34" s="8"/>
      <c r="G34" s="8"/>
      <c r="H34" s="8"/>
      <c r="I34" s="8"/>
      <c r="J34" s="8"/>
      <c r="K34" s="8"/>
      <c r="L34" s="8"/>
      <c r="M34" s="8"/>
      <c r="N34" s="8"/>
      <c r="O34" s="8"/>
      <c r="P34" s="8"/>
      <c r="Q34" s="8"/>
      <c r="R34" s="8"/>
      <c r="S34" s="8"/>
      <c r="T34" s="8"/>
      <c r="U34" s="8"/>
      <c r="V34" s="8"/>
      <c r="W34" s="8"/>
      <c r="X34" s="8"/>
      <c r="Y34" s="8"/>
      <c r="Z34" s="8"/>
      <c r="AA34" s="8"/>
    </row>
    <row r="35" spans="1:41" ht="20.100000000000001" customHeight="1">
      <c r="A35" s="9" t="s">
        <v>319</v>
      </c>
      <c r="B35" s="8"/>
      <c r="C35" s="8"/>
      <c r="D35" s="8"/>
      <c r="E35" s="8"/>
      <c r="F35" s="8"/>
      <c r="G35" s="8"/>
      <c r="H35" s="8"/>
      <c r="I35" s="8"/>
      <c r="J35" s="8"/>
      <c r="K35" s="8"/>
      <c r="L35" s="8"/>
      <c r="M35" s="8"/>
      <c r="N35" s="8"/>
      <c r="O35" s="8"/>
      <c r="P35" s="8"/>
      <c r="Q35" s="8"/>
      <c r="R35" s="8"/>
      <c r="S35" s="8"/>
      <c r="T35" s="8"/>
      <c r="U35" s="8"/>
      <c r="V35" s="8"/>
      <c r="W35" s="8"/>
      <c r="X35" s="8"/>
      <c r="Y35" s="8"/>
      <c r="Z35" s="8"/>
      <c r="AA35" s="8"/>
    </row>
    <row r="36" spans="1:41" ht="14.25">
      <c r="A36" s="8"/>
      <c r="B36" s="2" t="s">
        <v>1035</v>
      </c>
      <c r="C36" s="8"/>
      <c r="D36" s="8"/>
      <c r="E36" s="8"/>
      <c r="F36" s="8"/>
      <c r="G36" s="8"/>
      <c r="H36" s="8"/>
      <c r="I36" s="8"/>
      <c r="J36" s="8"/>
      <c r="K36" s="8"/>
      <c r="L36" s="8"/>
      <c r="M36" s="8"/>
      <c r="N36" s="8"/>
      <c r="O36" s="8"/>
      <c r="P36" s="8"/>
      <c r="Q36" s="8"/>
      <c r="R36" s="8"/>
      <c r="S36" s="8"/>
      <c r="T36" s="8"/>
      <c r="U36" s="8"/>
      <c r="V36" s="8"/>
      <c r="W36" s="8"/>
      <c r="X36" s="103"/>
      <c r="Y36" s="8"/>
      <c r="Z36" s="8"/>
      <c r="AA36" s="8"/>
    </row>
    <row r="37" spans="1:41" ht="13.5">
      <c r="A37" s="8"/>
      <c r="B37" s="18"/>
      <c r="C37" s="28"/>
      <c r="D37" s="28"/>
      <c r="E37" s="28"/>
      <c r="F37" s="28"/>
      <c r="G37" s="28"/>
      <c r="H37" s="28"/>
      <c r="I37" s="28"/>
      <c r="J37" s="28"/>
      <c r="K37" s="28"/>
      <c r="L37" s="28"/>
      <c r="M37" s="28"/>
      <c r="N37" s="28"/>
      <c r="O37" s="28"/>
      <c r="P37" s="28"/>
      <c r="Q37" s="28"/>
      <c r="R37" s="28"/>
      <c r="S37" s="28"/>
      <c r="T37" s="28"/>
      <c r="U37" s="28"/>
      <c r="V37" s="28"/>
      <c r="W37" s="28"/>
      <c r="X37" s="28"/>
      <c r="Y37" s="28"/>
      <c r="Z37" s="28"/>
      <c r="AA37" s="28"/>
    </row>
    <row r="38" spans="1:41" ht="28.5" customHeight="1">
      <c r="A38" s="8"/>
      <c r="B38" s="19" t="s">
        <v>113</v>
      </c>
      <c r="C38" s="29" t="s">
        <v>116</v>
      </c>
      <c r="D38" s="29"/>
      <c r="E38" s="29"/>
      <c r="F38" s="29"/>
      <c r="G38" s="29"/>
      <c r="H38" s="29"/>
      <c r="I38" s="29"/>
      <c r="J38" s="29"/>
      <c r="K38" s="29"/>
      <c r="L38" s="42"/>
      <c r="M38" s="19" t="s">
        <v>128</v>
      </c>
      <c r="N38" s="19"/>
      <c r="O38" s="19"/>
      <c r="P38" s="19"/>
      <c r="Q38" s="19"/>
      <c r="R38" s="21" t="s">
        <v>32</v>
      </c>
      <c r="S38" s="77"/>
      <c r="T38" s="77"/>
      <c r="U38" s="77"/>
      <c r="V38" s="77"/>
      <c r="W38" s="93"/>
      <c r="X38" s="19" t="s">
        <v>133</v>
      </c>
      <c r="Y38" s="104" t="s">
        <v>2</v>
      </c>
      <c r="Z38" s="108" t="s">
        <v>1944</v>
      </c>
      <c r="AA38" s="28"/>
    </row>
    <row r="39" spans="1:41" ht="28.2" customHeight="1">
      <c r="A39" s="8"/>
      <c r="B39" s="19"/>
      <c r="C39" s="30"/>
      <c r="D39" s="30"/>
      <c r="E39" s="30"/>
      <c r="F39" s="30"/>
      <c r="G39" s="30"/>
      <c r="H39" s="30"/>
      <c r="I39" s="30"/>
      <c r="J39" s="30"/>
      <c r="K39" s="30"/>
      <c r="L39" s="43"/>
      <c r="M39" s="55"/>
      <c r="N39" s="55"/>
      <c r="O39" s="55"/>
      <c r="P39" s="55"/>
      <c r="Q39" s="55"/>
      <c r="R39" s="74" t="s">
        <v>123</v>
      </c>
      <c r="S39" s="55"/>
      <c r="T39" s="55"/>
      <c r="U39" s="55"/>
      <c r="V39" s="55"/>
      <c r="W39" s="55" t="s">
        <v>53</v>
      </c>
      <c r="X39" s="55"/>
      <c r="Y39" s="105"/>
      <c r="Z39" s="109"/>
      <c r="AA39" s="103"/>
    </row>
    <row r="40" spans="1:41" ht="38.25" customHeight="1">
      <c r="A40" s="8"/>
      <c r="B40" s="20">
        <v>1</v>
      </c>
      <c r="C40" s="31"/>
      <c r="D40" s="36"/>
      <c r="E40" s="36"/>
      <c r="F40" s="36"/>
      <c r="G40" s="36"/>
      <c r="H40" s="36"/>
      <c r="I40" s="36"/>
      <c r="J40" s="36"/>
      <c r="K40" s="36"/>
      <c r="L40" s="36"/>
      <c r="M40" s="56"/>
      <c r="N40" s="56"/>
      <c r="O40" s="56"/>
      <c r="P40" s="56"/>
      <c r="Q40" s="56"/>
      <c r="R40" s="75"/>
      <c r="S40" s="75"/>
      <c r="T40" s="75"/>
      <c r="U40" s="75"/>
      <c r="V40" s="75"/>
      <c r="W40" s="94"/>
      <c r="X40" s="56"/>
      <c r="Y40" s="106"/>
      <c r="Z40" s="110" t="str">
        <f>IFERROR(VLOOKUP(Y40,'【参考】数式用'!$A$3:$B$46,2,FALSE),"")</f>
        <v/>
      </c>
      <c r="AA40" s="111"/>
      <c r="AC40" s="113"/>
      <c r="AD40" s="113"/>
      <c r="AE40" s="113"/>
      <c r="AF40" s="113"/>
      <c r="AG40" s="113"/>
      <c r="AH40" s="113"/>
      <c r="AI40" s="113"/>
      <c r="AJ40" s="113"/>
      <c r="AK40" s="113"/>
      <c r="AL40" s="113"/>
      <c r="AM40" s="113"/>
      <c r="AN40" s="113"/>
      <c r="AO40" s="113"/>
    </row>
    <row r="41" spans="1:41" ht="38.25" customHeight="1">
      <c r="A41" s="8"/>
      <c r="B41" s="21">
        <f t="shared" ref="B41:B104" si="0">B40+1</f>
        <v>2</v>
      </c>
      <c r="C41" s="32"/>
      <c r="D41" s="37"/>
      <c r="E41" s="37"/>
      <c r="F41" s="37"/>
      <c r="G41" s="37"/>
      <c r="H41" s="37"/>
      <c r="I41" s="37"/>
      <c r="J41" s="37"/>
      <c r="K41" s="37"/>
      <c r="L41" s="37"/>
      <c r="M41" s="57"/>
      <c r="N41" s="57"/>
      <c r="O41" s="57"/>
      <c r="P41" s="57"/>
      <c r="Q41" s="57"/>
      <c r="R41" s="76"/>
      <c r="S41" s="76"/>
      <c r="T41" s="76"/>
      <c r="U41" s="76"/>
      <c r="V41" s="76"/>
      <c r="W41" s="76"/>
      <c r="X41" s="57"/>
      <c r="Y41" s="107"/>
      <c r="Z41" s="110" t="str">
        <f>IFERROR(VLOOKUP(Y41,'【参考】数式用'!$A$3:$B$46,2,FALSE),"")</f>
        <v/>
      </c>
      <c r="AA41" s="112"/>
    </row>
    <row r="42" spans="1:41" ht="38.25" customHeight="1">
      <c r="A42" s="8"/>
      <c r="B42" s="21">
        <f t="shared" si="0"/>
        <v>3</v>
      </c>
      <c r="C42" s="33"/>
      <c r="D42" s="38"/>
      <c r="E42" s="38"/>
      <c r="F42" s="38"/>
      <c r="G42" s="38"/>
      <c r="H42" s="38"/>
      <c r="I42" s="38"/>
      <c r="J42" s="38"/>
      <c r="K42" s="38"/>
      <c r="L42" s="44"/>
      <c r="M42" s="58"/>
      <c r="N42" s="69"/>
      <c r="O42" s="69"/>
      <c r="P42" s="69"/>
      <c r="Q42" s="73"/>
      <c r="R42" s="76"/>
      <c r="S42" s="76"/>
      <c r="T42" s="76"/>
      <c r="U42" s="76"/>
      <c r="V42" s="76"/>
      <c r="W42" s="76"/>
      <c r="X42" s="57"/>
      <c r="Y42" s="107"/>
      <c r="Z42" s="110" t="str">
        <f>IFERROR(VLOOKUP(Y42,'【参考】数式用'!$A$3:$B$46,2,FALSE),"")</f>
        <v/>
      </c>
      <c r="AA42" s="112"/>
    </row>
    <row r="43" spans="1:41" ht="38.25" customHeight="1">
      <c r="A43" s="8"/>
      <c r="B43" s="21">
        <f t="shared" si="0"/>
        <v>4</v>
      </c>
      <c r="C43" s="33"/>
      <c r="D43" s="38"/>
      <c r="E43" s="38"/>
      <c r="F43" s="38"/>
      <c r="G43" s="38"/>
      <c r="H43" s="38"/>
      <c r="I43" s="38"/>
      <c r="J43" s="38"/>
      <c r="K43" s="38"/>
      <c r="L43" s="44"/>
      <c r="M43" s="58"/>
      <c r="N43" s="69"/>
      <c r="O43" s="69"/>
      <c r="P43" s="69"/>
      <c r="Q43" s="73"/>
      <c r="R43" s="76"/>
      <c r="S43" s="76"/>
      <c r="T43" s="76"/>
      <c r="U43" s="76"/>
      <c r="V43" s="76"/>
      <c r="W43" s="76"/>
      <c r="X43" s="57"/>
      <c r="Y43" s="107"/>
      <c r="Z43" s="110" t="str">
        <f>IFERROR(VLOOKUP(Y43,'【参考】数式用'!$A$3:$B$46,2,FALSE),"")</f>
        <v/>
      </c>
      <c r="AA43" s="112"/>
    </row>
    <row r="44" spans="1:41" ht="38.25" customHeight="1">
      <c r="A44" s="8"/>
      <c r="B44" s="21">
        <f t="shared" si="0"/>
        <v>5</v>
      </c>
      <c r="C44" s="33"/>
      <c r="D44" s="38"/>
      <c r="E44" s="38"/>
      <c r="F44" s="38"/>
      <c r="G44" s="38"/>
      <c r="H44" s="38"/>
      <c r="I44" s="38"/>
      <c r="J44" s="38"/>
      <c r="K44" s="38"/>
      <c r="L44" s="44"/>
      <c r="M44" s="58"/>
      <c r="N44" s="69"/>
      <c r="O44" s="69"/>
      <c r="P44" s="69"/>
      <c r="Q44" s="73"/>
      <c r="R44" s="76"/>
      <c r="S44" s="76"/>
      <c r="T44" s="76"/>
      <c r="U44" s="76"/>
      <c r="V44" s="76"/>
      <c r="W44" s="76"/>
      <c r="X44" s="57"/>
      <c r="Y44" s="107"/>
      <c r="Z44" s="110" t="str">
        <f>IFERROR(VLOOKUP(Y44,'【参考】数式用'!$A$3:$B$46,2,FALSE),"")</f>
        <v/>
      </c>
      <c r="AA44" s="112"/>
    </row>
    <row r="45" spans="1:41" ht="38.25" customHeight="1">
      <c r="A45" s="8"/>
      <c r="B45" s="21">
        <f t="shared" si="0"/>
        <v>6</v>
      </c>
      <c r="C45" s="33"/>
      <c r="D45" s="38"/>
      <c r="E45" s="38"/>
      <c r="F45" s="38"/>
      <c r="G45" s="38"/>
      <c r="H45" s="38"/>
      <c r="I45" s="38"/>
      <c r="J45" s="38"/>
      <c r="K45" s="38"/>
      <c r="L45" s="44"/>
      <c r="M45" s="58"/>
      <c r="N45" s="69"/>
      <c r="O45" s="69"/>
      <c r="P45" s="69"/>
      <c r="Q45" s="73"/>
      <c r="R45" s="76"/>
      <c r="S45" s="76"/>
      <c r="T45" s="76"/>
      <c r="U45" s="76"/>
      <c r="V45" s="76"/>
      <c r="W45" s="76"/>
      <c r="X45" s="57"/>
      <c r="Y45" s="107"/>
      <c r="Z45" s="110" t="str">
        <f>IFERROR(VLOOKUP(Y45,'【参考】数式用'!$A$3:$B$46,2,FALSE),"")</f>
        <v/>
      </c>
      <c r="AA45" s="112"/>
    </row>
    <row r="46" spans="1:41" ht="38.25" customHeight="1">
      <c r="A46" s="8"/>
      <c r="B46" s="21">
        <f t="shared" si="0"/>
        <v>7</v>
      </c>
      <c r="C46" s="33"/>
      <c r="D46" s="38"/>
      <c r="E46" s="38"/>
      <c r="F46" s="38"/>
      <c r="G46" s="38"/>
      <c r="H46" s="38"/>
      <c r="I46" s="38"/>
      <c r="J46" s="38"/>
      <c r="K46" s="38"/>
      <c r="L46" s="44"/>
      <c r="M46" s="58"/>
      <c r="N46" s="69"/>
      <c r="O46" s="69"/>
      <c r="P46" s="69"/>
      <c r="Q46" s="73"/>
      <c r="R46" s="76"/>
      <c r="S46" s="76"/>
      <c r="T46" s="76"/>
      <c r="U46" s="76"/>
      <c r="V46" s="76"/>
      <c r="W46" s="76"/>
      <c r="X46" s="57"/>
      <c r="Y46" s="107"/>
      <c r="Z46" s="110" t="str">
        <f>IFERROR(VLOOKUP(Y46,'【参考】数式用'!$A$3:$B$46,2,FALSE),"")</f>
        <v/>
      </c>
      <c r="AA46" s="112"/>
    </row>
    <row r="47" spans="1:41" ht="38.25" customHeight="1">
      <c r="A47" s="8"/>
      <c r="B47" s="21">
        <f t="shared" si="0"/>
        <v>8</v>
      </c>
      <c r="C47" s="33"/>
      <c r="D47" s="38"/>
      <c r="E47" s="38"/>
      <c r="F47" s="38"/>
      <c r="G47" s="38"/>
      <c r="H47" s="38"/>
      <c r="I47" s="38"/>
      <c r="J47" s="38"/>
      <c r="K47" s="38"/>
      <c r="L47" s="44"/>
      <c r="M47" s="58"/>
      <c r="N47" s="69"/>
      <c r="O47" s="69"/>
      <c r="P47" s="69"/>
      <c r="Q47" s="73"/>
      <c r="R47" s="76"/>
      <c r="S47" s="76"/>
      <c r="T47" s="76"/>
      <c r="U47" s="76"/>
      <c r="V47" s="76"/>
      <c r="W47" s="76"/>
      <c r="X47" s="57"/>
      <c r="Y47" s="107"/>
      <c r="Z47" s="110" t="str">
        <f>IFERROR(VLOOKUP(Y47,'【参考】数式用'!$A$3:$B$46,2,FALSE),"")</f>
        <v/>
      </c>
      <c r="AA47" s="112"/>
    </row>
    <row r="48" spans="1:41" ht="38.25" customHeight="1">
      <c r="A48" s="8"/>
      <c r="B48" s="21">
        <f t="shared" si="0"/>
        <v>9</v>
      </c>
      <c r="C48" s="33"/>
      <c r="D48" s="38"/>
      <c r="E48" s="38"/>
      <c r="F48" s="38"/>
      <c r="G48" s="38"/>
      <c r="H48" s="38"/>
      <c r="I48" s="38"/>
      <c r="J48" s="38"/>
      <c r="K48" s="38"/>
      <c r="L48" s="44"/>
      <c r="M48" s="58"/>
      <c r="N48" s="69"/>
      <c r="O48" s="69"/>
      <c r="P48" s="69"/>
      <c r="Q48" s="73"/>
      <c r="R48" s="76"/>
      <c r="S48" s="76"/>
      <c r="T48" s="76"/>
      <c r="U48" s="76"/>
      <c r="V48" s="76"/>
      <c r="W48" s="76"/>
      <c r="X48" s="57"/>
      <c r="Y48" s="107"/>
      <c r="Z48" s="110" t="str">
        <f>IFERROR(VLOOKUP(Y48,'【参考】数式用'!$A$3:$B$46,2,FALSE),"")</f>
        <v/>
      </c>
      <c r="AA48" s="112"/>
    </row>
    <row r="49" spans="1:27" ht="38.25" customHeight="1">
      <c r="A49" s="8"/>
      <c r="B49" s="21">
        <f t="shared" si="0"/>
        <v>10</v>
      </c>
      <c r="C49" s="33"/>
      <c r="D49" s="38"/>
      <c r="E49" s="38"/>
      <c r="F49" s="38"/>
      <c r="G49" s="38"/>
      <c r="H49" s="38"/>
      <c r="I49" s="38"/>
      <c r="J49" s="38"/>
      <c r="K49" s="38"/>
      <c r="L49" s="44"/>
      <c r="M49" s="58"/>
      <c r="N49" s="69"/>
      <c r="O49" s="69"/>
      <c r="P49" s="69"/>
      <c r="Q49" s="73"/>
      <c r="R49" s="76"/>
      <c r="S49" s="76"/>
      <c r="T49" s="76"/>
      <c r="U49" s="76"/>
      <c r="V49" s="76"/>
      <c r="W49" s="76"/>
      <c r="X49" s="57"/>
      <c r="Y49" s="107"/>
      <c r="Z49" s="110" t="str">
        <f>IFERROR(VLOOKUP(Y49,'【参考】数式用'!$A$3:$B$46,2,FALSE),"")</f>
        <v/>
      </c>
      <c r="AA49" s="112"/>
    </row>
    <row r="50" spans="1:27" ht="38.25" customHeight="1">
      <c r="A50" s="8"/>
      <c r="B50" s="21">
        <f t="shared" si="0"/>
        <v>11</v>
      </c>
      <c r="C50" s="33"/>
      <c r="D50" s="38"/>
      <c r="E50" s="38"/>
      <c r="F50" s="38"/>
      <c r="G50" s="38"/>
      <c r="H50" s="38"/>
      <c r="I50" s="38"/>
      <c r="J50" s="38"/>
      <c r="K50" s="38"/>
      <c r="L50" s="44"/>
      <c r="M50" s="58"/>
      <c r="N50" s="69"/>
      <c r="O50" s="69"/>
      <c r="P50" s="69"/>
      <c r="Q50" s="73"/>
      <c r="R50" s="76"/>
      <c r="S50" s="76"/>
      <c r="T50" s="76"/>
      <c r="U50" s="76"/>
      <c r="V50" s="76"/>
      <c r="W50" s="76"/>
      <c r="X50" s="57"/>
      <c r="Y50" s="107"/>
      <c r="Z50" s="110" t="str">
        <f>IFERROR(VLOOKUP(Y50,'【参考】数式用'!$A$3:$B$46,2,FALSE),"")</f>
        <v/>
      </c>
      <c r="AA50" s="112"/>
    </row>
    <row r="51" spans="1:27" ht="38.25" customHeight="1">
      <c r="A51" s="8"/>
      <c r="B51" s="21">
        <f t="shared" si="0"/>
        <v>12</v>
      </c>
      <c r="C51" s="33"/>
      <c r="D51" s="38"/>
      <c r="E51" s="38"/>
      <c r="F51" s="38"/>
      <c r="G51" s="38"/>
      <c r="H51" s="38"/>
      <c r="I51" s="38"/>
      <c r="J51" s="38"/>
      <c r="K51" s="38"/>
      <c r="L51" s="44"/>
      <c r="M51" s="58"/>
      <c r="N51" s="69"/>
      <c r="O51" s="69"/>
      <c r="P51" s="69"/>
      <c r="Q51" s="73"/>
      <c r="R51" s="76"/>
      <c r="S51" s="76"/>
      <c r="T51" s="76"/>
      <c r="U51" s="76"/>
      <c r="V51" s="76"/>
      <c r="W51" s="76"/>
      <c r="X51" s="57"/>
      <c r="Y51" s="107"/>
      <c r="Z51" s="110" t="str">
        <f>IFERROR(VLOOKUP(Y51,'【参考】数式用'!$A$3:$B$46,2,FALSE),"")</f>
        <v/>
      </c>
      <c r="AA51" s="112"/>
    </row>
    <row r="52" spans="1:27" ht="38.25" customHeight="1">
      <c r="A52" s="8"/>
      <c r="B52" s="21">
        <f t="shared" si="0"/>
        <v>13</v>
      </c>
      <c r="C52" s="33"/>
      <c r="D52" s="38"/>
      <c r="E52" s="38"/>
      <c r="F52" s="38"/>
      <c r="G52" s="38"/>
      <c r="H52" s="38"/>
      <c r="I52" s="38"/>
      <c r="J52" s="38"/>
      <c r="K52" s="38"/>
      <c r="L52" s="44"/>
      <c r="M52" s="58"/>
      <c r="N52" s="69"/>
      <c r="O52" s="69"/>
      <c r="P52" s="69"/>
      <c r="Q52" s="73"/>
      <c r="R52" s="76"/>
      <c r="S52" s="76"/>
      <c r="T52" s="76"/>
      <c r="U52" s="76"/>
      <c r="V52" s="76"/>
      <c r="W52" s="76"/>
      <c r="X52" s="57"/>
      <c r="Y52" s="107"/>
      <c r="Z52" s="110" t="str">
        <f>IFERROR(VLOOKUP(Y52,'【参考】数式用'!$A$3:$B$46,2,FALSE),"")</f>
        <v/>
      </c>
      <c r="AA52" s="112"/>
    </row>
    <row r="53" spans="1:27" ht="38.25" customHeight="1">
      <c r="A53" s="8"/>
      <c r="B53" s="21">
        <f t="shared" si="0"/>
        <v>14</v>
      </c>
      <c r="C53" s="33"/>
      <c r="D53" s="38"/>
      <c r="E53" s="38"/>
      <c r="F53" s="38"/>
      <c r="G53" s="38"/>
      <c r="H53" s="38"/>
      <c r="I53" s="38"/>
      <c r="J53" s="38"/>
      <c r="K53" s="38"/>
      <c r="L53" s="44"/>
      <c r="M53" s="58"/>
      <c r="N53" s="69"/>
      <c r="O53" s="69"/>
      <c r="P53" s="69"/>
      <c r="Q53" s="73"/>
      <c r="R53" s="76"/>
      <c r="S53" s="76"/>
      <c r="T53" s="76"/>
      <c r="U53" s="76"/>
      <c r="V53" s="76"/>
      <c r="W53" s="76"/>
      <c r="X53" s="57"/>
      <c r="Y53" s="107"/>
      <c r="Z53" s="110" t="str">
        <f>IFERROR(VLOOKUP(Y53,'【参考】数式用'!$A$3:$B$46,2,FALSE),"")</f>
        <v/>
      </c>
      <c r="AA53" s="112"/>
    </row>
    <row r="54" spans="1:27" ht="38.25" customHeight="1">
      <c r="A54" s="8"/>
      <c r="B54" s="21">
        <f t="shared" si="0"/>
        <v>15</v>
      </c>
      <c r="C54" s="33"/>
      <c r="D54" s="38"/>
      <c r="E54" s="38"/>
      <c r="F54" s="38"/>
      <c r="G54" s="38"/>
      <c r="H54" s="38"/>
      <c r="I54" s="38"/>
      <c r="J54" s="38"/>
      <c r="K54" s="38"/>
      <c r="L54" s="44"/>
      <c r="M54" s="58"/>
      <c r="N54" s="69"/>
      <c r="O54" s="69"/>
      <c r="P54" s="69"/>
      <c r="Q54" s="73"/>
      <c r="R54" s="76"/>
      <c r="S54" s="76"/>
      <c r="T54" s="76"/>
      <c r="U54" s="76"/>
      <c r="V54" s="76"/>
      <c r="W54" s="76"/>
      <c r="X54" s="57"/>
      <c r="Y54" s="107"/>
      <c r="Z54" s="110" t="str">
        <f>IFERROR(VLOOKUP(Y54,'【参考】数式用'!$A$3:$B$46,2,FALSE),"")</f>
        <v/>
      </c>
      <c r="AA54" s="112"/>
    </row>
    <row r="55" spans="1:27" ht="38.25" customHeight="1">
      <c r="A55" s="8"/>
      <c r="B55" s="21">
        <f t="shared" si="0"/>
        <v>16</v>
      </c>
      <c r="C55" s="33"/>
      <c r="D55" s="38"/>
      <c r="E55" s="38"/>
      <c r="F55" s="38"/>
      <c r="G55" s="38"/>
      <c r="H55" s="38"/>
      <c r="I55" s="38"/>
      <c r="J55" s="38"/>
      <c r="K55" s="38"/>
      <c r="L55" s="44"/>
      <c r="M55" s="58"/>
      <c r="N55" s="69"/>
      <c r="O55" s="69"/>
      <c r="P55" s="69"/>
      <c r="Q55" s="73"/>
      <c r="R55" s="76"/>
      <c r="S55" s="76"/>
      <c r="T55" s="76"/>
      <c r="U55" s="76"/>
      <c r="V55" s="76"/>
      <c r="W55" s="76"/>
      <c r="X55" s="57"/>
      <c r="Y55" s="107"/>
      <c r="Z55" s="110" t="str">
        <f>IFERROR(VLOOKUP(Y55,'【参考】数式用'!$A$3:$B$46,2,FALSE),"")</f>
        <v/>
      </c>
      <c r="AA55" s="112"/>
    </row>
    <row r="56" spans="1:27" ht="38.25" customHeight="1">
      <c r="A56" s="8"/>
      <c r="B56" s="21">
        <f t="shared" si="0"/>
        <v>17</v>
      </c>
      <c r="C56" s="33"/>
      <c r="D56" s="38"/>
      <c r="E56" s="38"/>
      <c r="F56" s="38"/>
      <c r="G56" s="38"/>
      <c r="H56" s="38"/>
      <c r="I56" s="38"/>
      <c r="J56" s="38"/>
      <c r="K56" s="38"/>
      <c r="L56" s="44"/>
      <c r="M56" s="58"/>
      <c r="N56" s="69"/>
      <c r="O56" s="69"/>
      <c r="P56" s="69"/>
      <c r="Q56" s="73"/>
      <c r="R56" s="76"/>
      <c r="S56" s="76"/>
      <c r="T56" s="76"/>
      <c r="U56" s="76"/>
      <c r="V56" s="76"/>
      <c r="W56" s="76"/>
      <c r="X56" s="57"/>
      <c r="Y56" s="107"/>
      <c r="Z56" s="110" t="str">
        <f>IFERROR(VLOOKUP(Y56,'【参考】数式用'!$A$3:$B$46,2,FALSE),"")</f>
        <v/>
      </c>
      <c r="AA56" s="112"/>
    </row>
    <row r="57" spans="1:27" ht="38.25" customHeight="1">
      <c r="A57" s="8"/>
      <c r="B57" s="21">
        <f t="shared" si="0"/>
        <v>18</v>
      </c>
      <c r="C57" s="33"/>
      <c r="D57" s="38"/>
      <c r="E57" s="38"/>
      <c r="F57" s="38"/>
      <c r="G57" s="38"/>
      <c r="H57" s="38"/>
      <c r="I57" s="38"/>
      <c r="J57" s="38"/>
      <c r="K57" s="38"/>
      <c r="L57" s="44"/>
      <c r="M57" s="58"/>
      <c r="N57" s="69"/>
      <c r="O57" s="69"/>
      <c r="P57" s="69"/>
      <c r="Q57" s="73"/>
      <c r="R57" s="76"/>
      <c r="S57" s="76"/>
      <c r="T57" s="76"/>
      <c r="U57" s="76"/>
      <c r="V57" s="76"/>
      <c r="W57" s="76"/>
      <c r="X57" s="57"/>
      <c r="Y57" s="107"/>
      <c r="Z57" s="110" t="str">
        <f>IFERROR(VLOOKUP(Y57,'【参考】数式用'!$A$3:$B$46,2,FALSE),"")</f>
        <v/>
      </c>
      <c r="AA57" s="112"/>
    </row>
    <row r="58" spans="1:27" ht="38.25" customHeight="1">
      <c r="A58" s="8"/>
      <c r="B58" s="21">
        <f t="shared" si="0"/>
        <v>19</v>
      </c>
      <c r="C58" s="33"/>
      <c r="D58" s="38"/>
      <c r="E58" s="38"/>
      <c r="F58" s="38"/>
      <c r="G58" s="38"/>
      <c r="H58" s="38"/>
      <c r="I58" s="38"/>
      <c r="J58" s="38"/>
      <c r="K58" s="38"/>
      <c r="L58" s="44"/>
      <c r="M58" s="58"/>
      <c r="N58" s="69"/>
      <c r="O58" s="69"/>
      <c r="P58" s="69"/>
      <c r="Q58" s="73"/>
      <c r="R58" s="76"/>
      <c r="S58" s="76"/>
      <c r="T58" s="76"/>
      <c r="U58" s="76"/>
      <c r="V58" s="76"/>
      <c r="W58" s="76"/>
      <c r="X58" s="57"/>
      <c r="Y58" s="107"/>
      <c r="Z58" s="110" t="str">
        <f>IFERROR(VLOOKUP(Y58,'【参考】数式用'!$A$3:$B$46,2,FALSE),"")</f>
        <v/>
      </c>
      <c r="AA58" s="112"/>
    </row>
    <row r="59" spans="1:27" ht="38.25" customHeight="1">
      <c r="A59" s="8"/>
      <c r="B59" s="21">
        <f t="shared" si="0"/>
        <v>20</v>
      </c>
      <c r="C59" s="33"/>
      <c r="D59" s="38"/>
      <c r="E59" s="38"/>
      <c r="F59" s="38"/>
      <c r="G59" s="38"/>
      <c r="H59" s="38"/>
      <c r="I59" s="38"/>
      <c r="J59" s="38"/>
      <c r="K59" s="38"/>
      <c r="L59" s="44"/>
      <c r="M59" s="58"/>
      <c r="N59" s="69"/>
      <c r="O59" s="69"/>
      <c r="P59" s="69"/>
      <c r="Q59" s="73"/>
      <c r="R59" s="76"/>
      <c r="S59" s="76"/>
      <c r="T59" s="76"/>
      <c r="U59" s="76"/>
      <c r="V59" s="76"/>
      <c r="W59" s="76"/>
      <c r="X59" s="57"/>
      <c r="Y59" s="107"/>
      <c r="Z59" s="110" t="str">
        <f>IFERROR(VLOOKUP(Y59,'【参考】数式用'!$A$3:$B$46,2,FALSE),"")</f>
        <v/>
      </c>
      <c r="AA59" s="112"/>
    </row>
    <row r="60" spans="1:27" ht="38.25" customHeight="1">
      <c r="A60" s="8"/>
      <c r="B60" s="21">
        <f t="shared" si="0"/>
        <v>21</v>
      </c>
      <c r="C60" s="33"/>
      <c r="D60" s="38"/>
      <c r="E60" s="38"/>
      <c r="F60" s="38"/>
      <c r="G60" s="38"/>
      <c r="H60" s="38"/>
      <c r="I60" s="38"/>
      <c r="J60" s="38"/>
      <c r="K60" s="38"/>
      <c r="L60" s="44"/>
      <c r="M60" s="58"/>
      <c r="N60" s="69"/>
      <c r="O60" s="69"/>
      <c r="P60" s="69"/>
      <c r="Q60" s="73"/>
      <c r="R60" s="76"/>
      <c r="S60" s="76"/>
      <c r="T60" s="76"/>
      <c r="U60" s="76"/>
      <c r="V60" s="76"/>
      <c r="W60" s="76"/>
      <c r="X60" s="57"/>
      <c r="Y60" s="107"/>
      <c r="Z60" s="110" t="str">
        <f>IFERROR(VLOOKUP(Y60,'【参考】数式用'!$A$3:$B$46,2,FALSE),"")</f>
        <v/>
      </c>
      <c r="AA60" s="112"/>
    </row>
    <row r="61" spans="1:27" ht="38.25" customHeight="1">
      <c r="A61" s="8"/>
      <c r="B61" s="21">
        <f t="shared" si="0"/>
        <v>22</v>
      </c>
      <c r="C61" s="33"/>
      <c r="D61" s="38"/>
      <c r="E61" s="38"/>
      <c r="F61" s="38"/>
      <c r="G61" s="38"/>
      <c r="H61" s="38"/>
      <c r="I61" s="38"/>
      <c r="J61" s="38"/>
      <c r="K61" s="38"/>
      <c r="L61" s="44"/>
      <c r="M61" s="58"/>
      <c r="N61" s="69"/>
      <c r="O61" s="69"/>
      <c r="P61" s="69"/>
      <c r="Q61" s="73"/>
      <c r="R61" s="76"/>
      <c r="S61" s="76"/>
      <c r="T61" s="76"/>
      <c r="U61" s="76"/>
      <c r="V61" s="76"/>
      <c r="W61" s="76"/>
      <c r="X61" s="57"/>
      <c r="Y61" s="107"/>
      <c r="Z61" s="110" t="str">
        <f>IFERROR(VLOOKUP(Y61,'【参考】数式用'!$A$3:$B$46,2,FALSE),"")</f>
        <v/>
      </c>
      <c r="AA61" s="112"/>
    </row>
    <row r="62" spans="1:27" ht="38.25" customHeight="1">
      <c r="A62" s="8"/>
      <c r="B62" s="21">
        <f t="shared" si="0"/>
        <v>23</v>
      </c>
      <c r="C62" s="33"/>
      <c r="D62" s="38"/>
      <c r="E62" s="38"/>
      <c r="F62" s="38"/>
      <c r="G62" s="38"/>
      <c r="H62" s="38"/>
      <c r="I62" s="38"/>
      <c r="J62" s="38"/>
      <c r="K62" s="38"/>
      <c r="L62" s="44"/>
      <c r="M62" s="58"/>
      <c r="N62" s="69"/>
      <c r="O62" s="69"/>
      <c r="P62" s="69"/>
      <c r="Q62" s="73"/>
      <c r="R62" s="76"/>
      <c r="S62" s="76"/>
      <c r="T62" s="76"/>
      <c r="U62" s="76"/>
      <c r="V62" s="76"/>
      <c r="W62" s="76"/>
      <c r="X62" s="57"/>
      <c r="Y62" s="107"/>
      <c r="Z62" s="110" t="str">
        <f>IFERROR(VLOOKUP(Y62,'【参考】数式用'!$A$3:$B$46,2,FALSE),"")</f>
        <v/>
      </c>
      <c r="AA62" s="112"/>
    </row>
    <row r="63" spans="1:27" ht="38.25" customHeight="1">
      <c r="A63" s="8"/>
      <c r="B63" s="21">
        <f t="shared" si="0"/>
        <v>24</v>
      </c>
      <c r="C63" s="33"/>
      <c r="D63" s="38"/>
      <c r="E63" s="38"/>
      <c r="F63" s="38"/>
      <c r="G63" s="38"/>
      <c r="H63" s="38"/>
      <c r="I63" s="38"/>
      <c r="J63" s="38"/>
      <c r="K63" s="38"/>
      <c r="L63" s="44"/>
      <c r="M63" s="58"/>
      <c r="N63" s="69"/>
      <c r="O63" s="69"/>
      <c r="P63" s="69"/>
      <c r="Q63" s="73"/>
      <c r="R63" s="76"/>
      <c r="S63" s="76"/>
      <c r="T63" s="76"/>
      <c r="U63" s="76"/>
      <c r="V63" s="76"/>
      <c r="W63" s="76"/>
      <c r="X63" s="57"/>
      <c r="Y63" s="107"/>
      <c r="Z63" s="110" t="str">
        <f>IFERROR(VLOOKUP(Y63,'【参考】数式用'!$A$3:$B$46,2,FALSE),"")</f>
        <v/>
      </c>
      <c r="AA63" s="112"/>
    </row>
    <row r="64" spans="1:27" ht="38.25" customHeight="1">
      <c r="A64" s="8"/>
      <c r="B64" s="21">
        <f t="shared" si="0"/>
        <v>25</v>
      </c>
      <c r="C64" s="33"/>
      <c r="D64" s="38"/>
      <c r="E64" s="38"/>
      <c r="F64" s="38"/>
      <c r="G64" s="38"/>
      <c r="H64" s="38"/>
      <c r="I64" s="38"/>
      <c r="J64" s="38"/>
      <c r="K64" s="38"/>
      <c r="L64" s="44"/>
      <c r="M64" s="58"/>
      <c r="N64" s="69"/>
      <c r="O64" s="69"/>
      <c r="P64" s="69"/>
      <c r="Q64" s="73"/>
      <c r="R64" s="76"/>
      <c r="S64" s="76"/>
      <c r="T64" s="76"/>
      <c r="U64" s="76"/>
      <c r="V64" s="76"/>
      <c r="W64" s="76"/>
      <c r="X64" s="57"/>
      <c r="Y64" s="107"/>
      <c r="Z64" s="110" t="str">
        <f>IFERROR(VLOOKUP(Y64,'【参考】数式用'!$A$3:$B$46,2,FALSE),"")</f>
        <v/>
      </c>
      <c r="AA64" s="112"/>
    </row>
    <row r="65" spans="1:27" ht="38.25" customHeight="1">
      <c r="A65" s="8"/>
      <c r="B65" s="21">
        <f t="shared" si="0"/>
        <v>26</v>
      </c>
      <c r="C65" s="33"/>
      <c r="D65" s="38"/>
      <c r="E65" s="38"/>
      <c r="F65" s="38"/>
      <c r="G65" s="38"/>
      <c r="H65" s="38"/>
      <c r="I65" s="38"/>
      <c r="J65" s="38"/>
      <c r="K65" s="38"/>
      <c r="L65" s="44"/>
      <c r="M65" s="58"/>
      <c r="N65" s="69"/>
      <c r="O65" s="69"/>
      <c r="P65" s="69"/>
      <c r="Q65" s="73"/>
      <c r="R65" s="76"/>
      <c r="S65" s="76"/>
      <c r="T65" s="76"/>
      <c r="U65" s="76"/>
      <c r="V65" s="76"/>
      <c r="W65" s="76"/>
      <c r="X65" s="57"/>
      <c r="Y65" s="107"/>
      <c r="Z65" s="110" t="str">
        <f>IFERROR(VLOOKUP(Y65,'【参考】数式用'!$A$3:$B$46,2,FALSE),"")</f>
        <v/>
      </c>
      <c r="AA65" s="112"/>
    </row>
    <row r="66" spans="1:27" ht="38.25" customHeight="1">
      <c r="A66" s="8"/>
      <c r="B66" s="21">
        <f t="shared" si="0"/>
        <v>27</v>
      </c>
      <c r="C66" s="33"/>
      <c r="D66" s="38"/>
      <c r="E66" s="38"/>
      <c r="F66" s="38"/>
      <c r="G66" s="38"/>
      <c r="H66" s="38"/>
      <c r="I66" s="38"/>
      <c r="J66" s="38"/>
      <c r="K66" s="38"/>
      <c r="L66" s="44"/>
      <c r="M66" s="58"/>
      <c r="N66" s="69"/>
      <c r="O66" s="69"/>
      <c r="P66" s="69"/>
      <c r="Q66" s="73"/>
      <c r="R66" s="76"/>
      <c r="S66" s="76"/>
      <c r="T66" s="76"/>
      <c r="U66" s="76"/>
      <c r="V66" s="76"/>
      <c r="W66" s="76"/>
      <c r="X66" s="57"/>
      <c r="Y66" s="107"/>
      <c r="Z66" s="110" t="str">
        <f>IFERROR(VLOOKUP(Y66,'【参考】数式用'!$A$3:$B$46,2,FALSE),"")</f>
        <v/>
      </c>
      <c r="AA66" s="112"/>
    </row>
    <row r="67" spans="1:27" ht="38.25" customHeight="1">
      <c r="A67" s="8"/>
      <c r="B67" s="21">
        <f t="shared" si="0"/>
        <v>28</v>
      </c>
      <c r="C67" s="33"/>
      <c r="D67" s="38"/>
      <c r="E67" s="38"/>
      <c r="F67" s="38"/>
      <c r="G67" s="38"/>
      <c r="H67" s="38"/>
      <c r="I67" s="38"/>
      <c r="J67" s="38"/>
      <c r="K67" s="38"/>
      <c r="L67" s="44"/>
      <c r="M67" s="58"/>
      <c r="N67" s="69"/>
      <c r="O67" s="69"/>
      <c r="P67" s="69"/>
      <c r="Q67" s="73"/>
      <c r="R67" s="76"/>
      <c r="S67" s="76"/>
      <c r="T67" s="76"/>
      <c r="U67" s="76"/>
      <c r="V67" s="76"/>
      <c r="W67" s="76"/>
      <c r="X67" s="57"/>
      <c r="Y67" s="107"/>
      <c r="Z67" s="110" t="str">
        <f>IFERROR(VLOOKUP(Y67,'【参考】数式用'!$A$3:$B$46,2,FALSE),"")</f>
        <v/>
      </c>
      <c r="AA67" s="112"/>
    </row>
    <row r="68" spans="1:27" ht="38.25" customHeight="1">
      <c r="A68" s="8"/>
      <c r="B68" s="21">
        <f t="shared" si="0"/>
        <v>29</v>
      </c>
      <c r="C68" s="33"/>
      <c r="D68" s="38"/>
      <c r="E68" s="38"/>
      <c r="F68" s="38"/>
      <c r="G68" s="38"/>
      <c r="H68" s="38"/>
      <c r="I68" s="38"/>
      <c r="J68" s="38"/>
      <c r="K68" s="38"/>
      <c r="L68" s="44"/>
      <c r="M68" s="58"/>
      <c r="N68" s="69"/>
      <c r="O68" s="69"/>
      <c r="P68" s="69"/>
      <c r="Q68" s="73"/>
      <c r="R68" s="76"/>
      <c r="S68" s="76"/>
      <c r="T68" s="76"/>
      <c r="U68" s="76"/>
      <c r="V68" s="76"/>
      <c r="W68" s="76"/>
      <c r="X68" s="57"/>
      <c r="Y68" s="107"/>
      <c r="Z68" s="110" t="str">
        <f>IFERROR(VLOOKUP(Y68,'【参考】数式用'!$A$3:$B$46,2,FALSE),"")</f>
        <v/>
      </c>
      <c r="AA68" s="112"/>
    </row>
    <row r="69" spans="1:27" ht="38.25" customHeight="1">
      <c r="A69" s="8"/>
      <c r="B69" s="21">
        <f t="shared" si="0"/>
        <v>30</v>
      </c>
      <c r="C69" s="33"/>
      <c r="D69" s="38"/>
      <c r="E69" s="38"/>
      <c r="F69" s="38"/>
      <c r="G69" s="38"/>
      <c r="H69" s="38"/>
      <c r="I69" s="38"/>
      <c r="J69" s="38"/>
      <c r="K69" s="38"/>
      <c r="L69" s="44"/>
      <c r="M69" s="58"/>
      <c r="N69" s="69"/>
      <c r="O69" s="69"/>
      <c r="P69" s="69"/>
      <c r="Q69" s="73"/>
      <c r="R69" s="76"/>
      <c r="S69" s="76"/>
      <c r="T69" s="76"/>
      <c r="U69" s="76"/>
      <c r="V69" s="76"/>
      <c r="W69" s="76"/>
      <c r="X69" s="57"/>
      <c r="Y69" s="107"/>
      <c r="Z69" s="110" t="str">
        <f>IFERROR(VLOOKUP(Y69,'【参考】数式用'!$A$3:$B$46,2,FALSE),"")</f>
        <v/>
      </c>
      <c r="AA69" s="112"/>
    </row>
    <row r="70" spans="1:27" ht="38.25" customHeight="1">
      <c r="A70" s="8"/>
      <c r="B70" s="21">
        <f t="shared" si="0"/>
        <v>31</v>
      </c>
      <c r="C70" s="33"/>
      <c r="D70" s="38"/>
      <c r="E70" s="38"/>
      <c r="F70" s="38"/>
      <c r="G70" s="38"/>
      <c r="H70" s="38"/>
      <c r="I70" s="38"/>
      <c r="J70" s="38"/>
      <c r="K70" s="38"/>
      <c r="L70" s="44"/>
      <c r="M70" s="58"/>
      <c r="N70" s="69"/>
      <c r="O70" s="69"/>
      <c r="P70" s="69"/>
      <c r="Q70" s="73"/>
      <c r="R70" s="76"/>
      <c r="S70" s="76"/>
      <c r="T70" s="76"/>
      <c r="U70" s="76"/>
      <c r="V70" s="76"/>
      <c r="W70" s="76"/>
      <c r="X70" s="57"/>
      <c r="Y70" s="107"/>
      <c r="Z70" s="110" t="str">
        <f>IFERROR(VLOOKUP(Y70,'【参考】数式用'!$A$3:$B$46,2,FALSE),"")</f>
        <v/>
      </c>
      <c r="AA70" s="112"/>
    </row>
    <row r="71" spans="1:27" ht="38.25" customHeight="1">
      <c r="A71" s="8"/>
      <c r="B71" s="21">
        <f t="shared" si="0"/>
        <v>32</v>
      </c>
      <c r="C71" s="33"/>
      <c r="D71" s="38"/>
      <c r="E71" s="38"/>
      <c r="F71" s="38"/>
      <c r="G71" s="38"/>
      <c r="H71" s="38"/>
      <c r="I71" s="38"/>
      <c r="J71" s="38"/>
      <c r="K71" s="38"/>
      <c r="L71" s="44"/>
      <c r="M71" s="58"/>
      <c r="N71" s="69"/>
      <c r="O71" s="69"/>
      <c r="P71" s="69"/>
      <c r="Q71" s="73"/>
      <c r="R71" s="76"/>
      <c r="S71" s="76"/>
      <c r="T71" s="76"/>
      <c r="U71" s="76"/>
      <c r="V71" s="76"/>
      <c r="W71" s="76"/>
      <c r="X71" s="57"/>
      <c r="Y71" s="107"/>
      <c r="Z71" s="110" t="str">
        <f>IFERROR(VLOOKUP(Y71,'【参考】数式用'!$A$3:$B$46,2,FALSE),"")</f>
        <v/>
      </c>
      <c r="AA71" s="112"/>
    </row>
    <row r="72" spans="1:27" ht="38.25" customHeight="1">
      <c r="A72" s="8"/>
      <c r="B72" s="21">
        <f t="shared" si="0"/>
        <v>33</v>
      </c>
      <c r="C72" s="33"/>
      <c r="D72" s="38"/>
      <c r="E72" s="38"/>
      <c r="F72" s="38"/>
      <c r="G72" s="38"/>
      <c r="H72" s="38"/>
      <c r="I72" s="38"/>
      <c r="J72" s="38"/>
      <c r="K72" s="38"/>
      <c r="L72" s="44"/>
      <c r="M72" s="58"/>
      <c r="N72" s="69"/>
      <c r="O72" s="69"/>
      <c r="P72" s="69"/>
      <c r="Q72" s="73"/>
      <c r="R72" s="76"/>
      <c r="S72" s="76"/>
      <c r="T72" s="76"/>
      <c r="U72" s="76"/>
      <c r="V72" s="76"/>
      <c r="W72" s="76"/>
      <c r="X72" s="57"/>
      <c r="Y72" s="107"/>
      <c r="Z72" s="110" t="str">
        <f>IFERROR(VLOOKUP(Y72,'【参考】数式用'!$A$3:$B$46,2,FALSE),"")</f>
        <v/>
      </c>
      <c r="AA72" s="112"/>
    </row>
    <row r="73" spans="1:27" ht="38.25" customHeight="1">
      <c r="A73" s="8"/>
      <c r="B73" s="21">
        <f t="shared" si="0"/>
        <v>34</v>
      </c>
      <c r="C73" s="33"/>
      <c r="D73" s="38"/>
      <c r="E73" s="38"/>
      <c r="F73" s="38"/>
      <c r="G73" s="38"/>
      <c r="H73" s="38"/>
      <c r="I73" s="38"/>
      <c r="J73" s="38"/>
      <c r="K73" s="38"/>
      <c r="L73" s="44"/>
      <c r="M73" s="58"/>
      <c r="N73" s="69"/>
      <c r="O73" s="69"/>
      <c r="P73" s="69"/>
      <c r="Q73" s="73"/>
      <c r="R73" s="76"/>
      <c r="S73" s="76"/>
      <c r="T73" s="76"/>
      <c r="U73" s="76"/>
      <c r="V73" s="76"/>
      <c r="W73" s="76"/>
      <c r="X73" s="57"/>
      <c r="Y73" s="107"/>
      <c r="Z73" s="110" t="str">
        <f>IFERROR(VLOOKUP(Y73,'【参考】数式用'!$A$3:$B$46,2,FALSE),"")</f>
        <v/>
      </c>
      <c r="AA73" s="112"/>
    </row>
    <row r="74" spans="1:27" ht="38.25" customHeight="1">
      <c r="A74" s="8"/>
      <c r="B74" s="21">
        <f t="shared" si="0"/>
        <v>35</v>
      </c>
      <c r="C74" s="33"/>
      <c r="D74" s="38"/>
      <c r="E74" s="38"/>
      <c r="F74" s="38"/>
      <c r="G74" s="38"/>
      <c r="H74" s="38"/>
      <c r="I74" s="38"/>
      <c r="J74" s="38"/>
      <c r="K74" s="38"/>
      <c r="L74" s="44"/>
      <c r="M74" s="58"/>
      <c r="N74" s="69"/>
      <c r="O74" s="69"/>
      <c r="P74" s="69"/>
      <c r="Q74" s="73"/>
      <c r="R74" s="76"/>
      <c r="S74" s="76"/>
      <c r="T74" s="76"/>
      <c r="U74" s="76"/>
      <c r="V74" s="76"/>
      <c r="W74" s="76"/>
      <c r="X74" s="57"/>
      <c r="Y74" s="107"/>
      <c r="Z74" s="110" t="str">
        <f>IFERROR(VLOOKUP(Y74,'【参考】数式用'!$A$3:$B$46,2,FALSE),"")</f>
        <v/>
      </c>
      <c r="AA74" s="112"/>
    </row>
    <row r="75" spans="1:27" ht="38.25" customHeight="1">
      <c r="A75" s="8"/>
      <c r="B75" s="21">
        <f t="shared" si="0"/>
        <v>36</v>
      </c>
      <c r="C75" s="33"/>
      <c r="D75" s="38"/>
      <c r="E75" s="38"/>
      <c r="F75" s="38"/>
      <c r="G75" s="38"/>
      <c r="H75" s="38"/>
      <c r="I75" s="38"/>
      <c r="J75" s="38"/>
      <c r="K75" s="38"/>
      <c r="L75" s="44"/>
      <c r="M75" s="58"/>
      <c r="N75" s="69"/>
      <c r="O75" s="69"/>
      <c r="P75" s="69"/>
      <c r="Q75" s="73"/>
      <c r="R75" s="76"/>
      <c r="S75" s="76"/>
      <c r="T75" s="76"/>
      <c r="U75" s="76"/>
      <c r="V75" s="76"/>
      <c r="W75" s="76"/>
      <c r="X75" s="57"/>
      <c r="Y75" s="107"/>
      <c r="Z75" s="110" t="str">
        <f>IFERROR(VLOOKUP(Y75,'【参考】数式用'!$A$3:$B$46,2,FALSE),"")</f>
        <v/>
      </c>
      <c r="AA75" s="112"/>
    </row>
    <row r="76" spans="1:27" ht="38.25" customHeight="1">
      <c r="A76" s="8"/>
      <c r="B76" s="21">
        <f t="shared" si="0"/>
        <v>37</v>
      </c>
      <c r="C76" s="33"/>
      <c r="D76" s="38"/>
      <c r="E76" s="38"/>
      <c r="F76" s="38"/>
      <c r="G76" s="38"/>
      <c r="H76" s="38"/>
      <c r="I76" s="38"/>
      <c r="J76" s="38"/>
      <c r="K76" s="38"/>
      <c r="L76" s="44"/>
      <c r="M76" s="58"/>
      <c r="N76" s="69"/>
      <c r="O76" s="69"/>
      <c r="P76" s="69"/>
      <c r="Q76" s="73"/>
      <c r="R76" s="76"/>
      <c r="S76" s="76"/>
      <c r="T76" s="76"/>
      <c r="U76" s="76"/>
      <c r="V76" s="76"/>
      <c r="W76" s="76"/>
      <c r="X76" s="57"/>
      <c r="Y76" s="107"/>
      <c r="Z76" s="110" t="str">
        <f>IFERROR(VLOOKUP(Y76,'【参考】数式用'!$A$3:$B$46,2,FALSE),"")</f>
        <v/>
      </c>
      <c r="AA76" s="112"/>
    </row>
    <row r="77" spans="1:27" ht="38.25" customHeight="1">
      <c r="A77" s="8"/>
      <c r="B77" s="21">
        <f t="shared" si="0"/>
        <v>38</v>
      </c>
      <c r="C77" s="33"/>
      <c r="D77" s="38"/>
      <c r="E77" s="38"/>
      <c r="F77" s="38"/>
      <c r="G77" s="38"/>
      <c r="H77" s="38"/>
      <c r="I77" s="38"/>
      <c r="J77" s="38"/>
      <c r="K77" s="38"/>
      <c r="L77" s="44"/>
      <c r="M77" s="58"/>
      <c r="N77" s="69"/>
      <c r="O77" s="69"/>
      <c r="P77" s="69"/>
      <c r="Q77" s="73"/>
      <c r="R77" s="76"/>
      <c r="S77" s="76"/>
      <c r="T77" s="76"/>
      <c r="U77" s="76"/>
      <c r="V77" s="76"/>
      <c r="W77" s="76"/>
      <c r="X77" s="57"/>
      <c r="Y77" s="107"/>
      <c r="Z77" s="110" t="str">
        <f>IFERROR(VLOOKUP(Y77,'【参考】数式用'!$A$3:$B$46,2,FALSE),"")</f>
        <v/>
      </c>
      <c r="AA77" s="112"/>
    </row>
    <row r="78" spans="1:27" ht="38.25" customHeight="1">
      <c r="A78" s="8"/>
      <c r="B78" s="21">
        <f t="shared" si="0"/>
        <v>39</v>
      </c>
      <c r="C78" s="33"/>
      <c r="D78" s="38"/>
      <c r="E78" s="38"/>
      <c r="F78" s="38"/>
      <c r="G78" s="38"/>
      <c r="H78" s="38"/>
      <c r="I78" s="38"/>
      <c r="J78" s="38"/>
      <c r="K78" s="38"/>
      <c r="L78" s="44"/>
      <c r="M78" s="58"/>
      <c r="N78" s="69"/>
      <c r="O78" s="69"/>
      <c r="P78" s="69"/>
      <c r="Q78" s="73"/>
      <c r="R78" s="76"/>
      <c r="S78" s="76"/>
      <c r="T78" s="76"/>
      <c r="U78" s="76"/>
      <c r="V78" s="76"/>
      <c r="W78" s="76"/>
      <c r="X78" s="57"/>
      <c r="Y78" s="107"/>
      <c r="Z78" s="110" t="str">
        <f>IFERROR(VLOOKUP(Y78,'【参考】数式用'!$A$3:$B$46,2,FALSE),"")</f>
        <v/>
      </c>
      <c r="AA78" s="112"/>
    </row>
    <row r="79" spans="1:27" ht="38.25" customHeight="1">
      <c r="A79" s="8"/>
      <c r="B79" s="21">
        <f t="shared" si="0"/>
        <v>40</v>
      </c>
      <c r="C79" s="33"/>
      <c r="D79" s="38"/>
      <c r="E79" s="38"/>
      <c r="F79" s="38"/>
      <c r="G79" s="38"/>
      <c r="H79" s="38"/>
      <c r="I79" s="38"/>
      <c r="J79" s="38"/>
      <c r="K79" s="38"/>
      <c r="L79" s="44"/>
      <c r="M79" s="58"/>
      <c r="N79" s="69"/>
      <c r="O79" s="69"/>
      <c r="P79" s="69"/>
      <c r="Q79" s="73"/>
      <c r="R79" s="76"/>
      <c r="S79" s="76"/>
      <c r="T79" s="76"/>
      <c r="U79" s="76"/>
      <c r="V79" s="76"/>
      <c r="W79" s="76"/>
      <c r="X79" s="57"/>
      <c r="Y79" s="107"/>
      <c r="Z79" s="110" t="str">
        <f>IFERROR(VLOOKUP(Y79,'【参考】数式用'!$A$3:$B$46,2,FALSE),"")</f>
        <v/>
      </c>
      <c r="AA79" s="112"/>
    </row>
    <row r="80" spans="1:27" ht="38.25" customHeight="1">
      <c r="A80" s="8"/>
      <c r="B80" s="21">
        <f t="shared" si="0"/>
        <v>41</v>
      </c>
      <c r="C80" s="33"/>
      <c r="D80" s="38"/>
      <c r="E80" s="38"/>
      <c r="F80" s="38"/>
      <c r="G80" s="38"/>
      <c r="H80" s="38"/>
      <c r="I80" s="38"/>
      <c r="J80" s="38"/>
      <c r="K80" s="38"/>
      <c r="L80" s="44"/>
      <c r="M80" s="58"/>
      <c r="N80" s="69"/>
      <c r="O80" s="69"/>
      <c r="P80" s="69"/>
      <c r="Q80" s="73"/>
      <c r="R80" s="76"/>
      <c r="S80" s="76"/>
      <c r="T80" s="76"/>
      <c r="U80" s="76"/>
      <c r="V80" s="76"/>
      <c r="W80" s="76"/>
      <c r="X80" s="57"/>
      <c r="Y80" s="107"/>
      <c r="Z80" s="110" t="str">
        <f>IFERROR(VLOOKUP(Y80,'【参考】数式用'!$A$3:$B$46,2,FALSE),"")</f>
        <v/>
      </c>
      <c r="AA80" s="112"/>
    </row>
    <row r="81" spans="1:27" ht="38.25" customHeight="1">
      <c r="A81" s="8"/>
      <c r="B81" s="21">
        <f t="shared" si="0"/>
        <v>42</v>
      </c>
      <c r="C81" s="33"/>
      <c r="D81" s="38"/>
      <c r="E81" s="38"/>
      <c r="F81" s="38"/>
      <c r="G81" s="38"/>
      <c r="H81" s="38"/>
      <c r="I81" s="38"/>
      <c r="J81" s="38"/>
      <c r="K81" s="38"/>
      <c r="L81" s="44"/>
      <c r="M81" s="58"/>
      <c r="N81" s="69"/>
      <c r="O81" s="69"/>
      <c r="P81" s="69"/>
      <c r="Q81" s="73"/>
      <c r="R81" s="76"/>
      <c r="S81" s="76"/>
      <c r="T81" s="76"/>
      <c r="U81" s="76"/>
      <c r="V81" s="76"/>
      <c r="W81" s="76"/>
      <c r="X81" s="57"/>
      <c r="Y81" s="107"/>
      <c r="Z81" s="110" t="str">
        <f>IFERROR(VLOOKUP(Y81,'【参考】数式用'!$A$3:$B$46,2,FALSE),"")</f>
        <v/>
      </c>
      <c r="AA81" s="112"/>
    </row>
    <row r="82" spans="1:27" ht="38.25" customHeight="1">
      <c r="A82" s="8"/>
      <c r="B82" s="21">
        <f t="shared" si="0"/>
        <v>43</v>
      </c>
      <c r="C82" s="33"/>
      <c r="D82" s="38"/>
      <c r="E82" s="38"/>
      <c r="F82" s="38"/>
      <c r="G82" s="38"/>
      <c r="H82" s="38"/>
      <c r="I82" s="38"/>
      <c r="J82" s="38"/>
      <c r="K82" s="38"/>
      <c r="L82" s="44"/>
      <c r="M82" s="58"/>
      <c r="N82" s="69"/>
      <c r="O82" s="69"/>
      <c r="P82" s="69"/>
      <c r="Q82" s="73"/>
      <c r="R82" s="76"/>
      <c r="S82" s="76"/>
      <c r="T82" s="76"/>
      <c r="U82" s="76"/>
      <c r="V82" s="76"/>
      <c r="W82" s="76"/>
      <c r="X82" s="57"/>
      <c r="Y82" s="107"/>
      <c r="Z82" s="110" t="str">
        <f>IFERROR(VLOOKUP(Y82,'【参考】数式用'!$A$3:$B$46,2,FALSE),"")</f>
        <v/>
      </c>
      <c r="AA82" s="112"/>
    </row>
    <row r="83" spans="1:27" ht="38.25" customHeight="1">
      <c r="A83" s="8"/>
      <c r="B83" s="21">
        <f t="shared" si="0"/>
        <v>44</v>
      </c>
      <c r="C83" s="33"/>
      <c r="D83" s="38"/>
      <c r="E83" s="38"/>
      <c r="F83" s="38"/>
      <c r="G83" s="38"/>
      <c r="H83" s="38"/>
      <c r="I83" s="38"/>
      <c r="J83" s="38"/>
      <c r="K83" s="38"/>
      <c r="L83" s="44"/>
      <c r="M83" s="58"/>
      <c r="N83" s="69"/>
      <c r="O83" s="69"/>
      <c r="P83" s="69"/>
      <c r="Q83" s="73"/>
      <c r="R83" s="76"/>
      <c r="S83" s="76"/>
      <c r="T83" s="76"/>
      <c r="U83" s="76"/>
      <c r="V83" s="76"/>
      <c r="W83" s="76"/>
      <c r="X83" s="57"/>
      <c r="Y83" s="107"/>
      <c r="Z83" s="110" t="str">
        <f>IFERROR(VLOOKUP(Y83,'【参考】数式用'!$A$3:$B$46,2,FALSE),"")</f>
        <v/>
      </c>
      <c r="AA83" s="112"/>
    </row>
    <row r="84" spans="1:27" ht="38.25" customHeight="1">
      <c r="A84" s="8"/>
      <c r="B84" s="21">
        <f t="shared" si="0"/>
        <v>45</v>
      </c>
      <c r="C84" s="33"/>
      <c r="D84" s="38"/>
      <c r="E84" s="38"/>
      <c r="F84" s="38"/>
      <c r="G84" s="38"/>
      <c r="H84" s="38"/>
      <c r="I84" s="38"/>
      <c r="J84" s="38"/>
      <c r="K84" s="38"/>
      <c r="L84" s="44"/>
      <c r="M84" s="58"/>
      <c r="N84" s="69"/>
      <c r="O84" s="69"/>
      <c r="P84" s="69"/>
      <c r="Q84" s="73"/>
      <c r="R84" s="76"/>
      <c r="S84" s="76"/>
      <c r="T84" s="76"/>
      <c r="U84" s="76"/>
      <c r="V84" s="76"/>
      <c r="W84" s="76"/>
      <c r="X84" s="57"/>
      <c r="Y84" s="107"/>
      <c r="Z84" s="110" t="str">
        <f>IFERROR(VLOOKUP(Y84,'【参考】数式用'!$A$3:$B$46,2,FALSE),"")</f>
        <v/>
      </c>
      <c r="AA84" s="112"/>
    </row>
    <row r="85" spans="1:27" ht="38.25" customHeight="1">
      <c r="A85" s="8"/>
      <c r="B85" s="21">
        <f t="shared" si="0"/>
        <v>46</v>
      </c>
      <c r="C85" s="33"/>
      <c r="D85" s="38"/>
      <c r="E85" s="38"/>
      <c r="F85" s="38"/>
      <c r="G85" s="38"/>
      <c r="H85" s="38"/>
      <c r="I85" s="38"/>
      <c r="J85" s="38"/>
      <c r="K85" s="38"/>
      <c r="L85" s="44"/>
      <c r="M85" s="58"/>
      <c r="N85" s="69"/>
      <c r="O85" s="69"/>
      <c r="P85" s="69"/>
      <c r="Q85" s="73"/>
      <c r="R85" s="76"/>
      <c r="S85" s="76"/>
      <c r="T85" s="76"/>
      <c r="U85" s="76"/>
      <c r="V85" s="76"/>
      <c r="W85" s="76"/>
      <c r="X85" s="57"/>
      <c r="Y85" s="107"/>
      <c r="Z85" s="110" t="str">
        <f>IFERROR(VLOOKUP(Y85,'【参考】数式用'!$A$3:$B$46,2,FALSE),"")</f>
        <v/>
      </c>
      <c r="AA85" s="112"/>
    </row>
    <row r="86" spans="1:27" ht="38.25" customHeight="1">
      <c r="A86" s="8"/>
      <c r="B86" s="21">
        <f t="shared" si="0"/>
        <v>47</v>
      </c>
      <c r="C86" s="33"/>
      <c r="D86" s="38"/>
      <c r="E86" s="38"/>
      <c r="F86" s="38"/>
      <c r="G86" s="38"/>
      <c r="H86" s="38"/>
      <c r="I86" s="38"/>
      <c r="J86" s="38"/>
      <c r="K86" s="38"/>
      <c r="L86" s="44"/>
      <c r="M86" s="58"/>
      <c r="N86" s="69"/>
      <c r="O86" s="69"/>
      <c r="P86" s="69"/>
      <c r="Q86" s="73"/>
      <c r="R86" s="76"/>
      <c r="S86" s="76"/>
      <c r="T86" s="76"/>
      <c r="U86" s="76"/>
      <c r="V86" s="76"/>
      <c r="W86" s="76"/>
      <c r="X86" s="57"/>
      <c r="Y86" s="107"/>
      <c r="Z86" s="110" t="str">
        <f>IFERROR(VLOOKUP(Y86,'【参考】数式用'!$A$3:$B$46,2,FALSE),"")</f>
        <v/>
      </c>
      <c r="AA86" s="112"/>
    </row>
    <row r="87" spans="1:27" ht="38.25" customHeight="1">
      <c r="A87" s="8"/>
      <c r="B87" s="21">
        <f t="shared" si="0"/>
        <v>48</v>
      </c>
      <c r="C87" s="33"/>
      <c r="D87" s="38"/>
      <c r="E87" s="38"/>
      <c r="F87" s="38"/>
      <c r="G87" s="38"/>
      <c r="H87" s="38"/>
      <c r="I87" s="38"/>
      <c r="J87" s="38"/>
      <c r="K87" s="38"/>
      <c r="L87" s="44"/>
      <c r="M87" s="58"/>
      <c r="N87" s="69"/>
      <c r="O87" s="69"/>
      <c r="P87" s="69"/>
      <c r="Q87" s="73"/>
      <c r="R87" s="76"/>
      <c r="S87" s="76"/>
      <c r="T87" s="76"/>
      <c r="U87" s="76"/>
      <c r="V87" s="76"/>
      <c r="W87" s="76"/>
      <c r="X87" s="57"/>
      <c r="Y87" s="107"/>
      <c r="Z87" s="110" t="str">
        <f>IFERROR(VLOOKUP(Y87,'【参考】数式用'!$A$3:$B$46,2,FALSE),"")</f>
        <v/>
      </c>
      <c r="AA87" s="112"/>
    </row>
    <row r="88" spans="1:27" ht="38.25" customHeight="1">
      <c r="A88" s="8"/>
      <c r="B88" s="21">
        <f t="shared" si="0"/>
        <v>49</v>
      </c>
      <c r="C88" s="33"/>
      <c r="D88" s="38"/>
      <c r="E88" s="38"/>
      <c r="F88" s="38"/>
      <c r="G88" s="38"/>
      <c r="H88" s="38"/>
      <c r="I88" s="38"/>
      <c r="J88" s="38"/>
      <c r="K88" s="38"/>
      <c r="L88" s="44"/>
      <c r="M88" s="58"/>
      <c r="N88" s="69"/>
      <c r="O88" s="69"/>
      <c r="P88" s="69"/>
      <c r="Q88" s="73"/>
      <c r="R88" s="76"/>
      <c r="S88" s="76"/>
      <c r="T88" s="76"/>
      <c r="U88" s="76"/>
      <c r="V88" s="76"/>
      <c r="W88" s="76"/>
      <c r="X88" s="57"/>
      <c r="Y88" s="107"/>
      <c r="Z88" s="110" t="str">
        <f>IFERROR(VLOOKUP(Y88,'【参考】数式用'!$A$3:$B$46,2,FALSE),"")</f>
        <v/>
      </c>
      <c r="AA88" s="112"/>
    </row>
    <row r="89" spans="1:27" ht="38.25" customHeight="1">
      <c r="A89" s="8"/>
      <c r="B89" s="21">
        <f t="shared" si="0"/>
        <v>50</v>
      </c>
      <c r="C89" s="33"/>
      <c r="D89" s="38"/>
      <c r="E89" s="38"/>
      <c r="F89" s="38"/>
      <c r="G89" s="38"/>
      <c r="H89" s="38"/>
      <c r="I89" s="38"/>
      <c r="J89" s="38"/>
      <c r="K89" s="38"/>
      <c r="L89" s="44"/>
      <c r="M89" s="58"/>
      <c r="N89" s="69"/>
      <c r="O89" s="69"/>
      <c r="P89" s="69"/>
      <c r="Q89" s="73"/>
      <c r="R89" s="76"/>
      <c r="S89" s="76"/>
      <c r="T89" s="76"/>
      <c r="U89" s="76"/>
      <c r="V89" s="76"/>
      <c r="W89" s="76"/>
      <c r="X89" s="57"/>
      <c r="Y89" s="107"/>
      <c r="Z89" s="110" t="str">
        <f>IFERROR(VLOOKUP(Y89,'【参考】数式用'!$A$3:$B$46,2,FALSE),"")</f>
        <v/>
      </c>
      <c r="AA89" s="112"/>
    </row>
    <row r="90" spans="1:27" ht="38.25" customHeight="1">
      <c r="A90" s="8"/>
      <c r="B90" s="21">
        <f t="shared" si="0"/>
        <v>51</v>
      </c>
      <c r="C90" s="33"/>
      <c r="D90" s="38"/>
      <c r="E90" s="38"/>
      <c r="F90" s="38"/>
      <c r="G90" s="38"/>
      <c r="H90" s="38"/>
      <c r="I90" s="38"/>
      <c r="J90" s="38"/>
      <c r="K90" s="38"/>
      <c r="L90" s="44"/>
      <c r="M90" s="58"/>
      <c r="N90" s="69"/>
      <c r="O90" s="69"/>
      <c r="P90" s="69"/>
      <c r="Q90" s="73"/>
      <c r="R90" s="76"/>
      <c r="S90" s="76"/>
      <c r="T90" s="76"/>
      <c r="U90" s="76"/>
      <c r="V90" s="76"/>
      <c r="W90" s="76"/>
      <c r="X90" s="57"/>
      <c r="Y90" s="107"/>
      <c r="Z90" s="110" t="str">
        <f>IFERROR(VLOOKUP(Y90,'【参考】数式用'!$A$3:$B$46,2,FALSE),"")</f>
        <v/>
      </c>
      <c r="AA90" s="112"/>
    </row>
    <row r="91" spans="1:27" ht="38.25" customHeight="1">
      <c r="A91" s="8"/>
      <c r="B91" s="21">
        <f t="shared" si="0"/>
        <v>52</v>
      </c>
      <c r="C91" s="33"/>
      <c r="D91" s="38"/>
      <c r="E91" s="38"/>
      <c r="F91" s="38"/>
      <c r="G91" s="38"/>
      <c r="H91" s="38"/>
      <c r="I91" s="38"/>
      <c r="J91" s="38"/>
      <c r="K91" s="38"/>
      <c r="L91" s="44"/>
      <c r="M91" s="58"/>
      <c r="N91" s="69"/>
      <c r="O91" s="69"/>
      <c r="P91" s="69"/>
      <c r="Q91" s="73"/>
      <c r="R91" s="76"/>
      <c r="S91" s="76"/>
      <c r="T91" s="76"/>
      <c r="U91" s="76"/>
      <c r="V91" s="76"/>
      <c r="W91" s="76"/>
      <c r="X91" s="57"/>
      <c r="Y91" s="107"/>
      <c r="Z91" s="110" t="str">
        <f>IFERROR(VLOOKUP(Y91,'【参考】数式用'!$A$3:$B$46,2,FALSE),"")</f>
        <v/>
      </c>
      <c r="AA91" s="112"/>
    </row>
    <row r="92" spans="1:27" ht="38.25" customHeight="1">
      <c r="A92" s="8"/>
      <c r="B92" s="21">
        <f t="shared" si="0"/>
        <v>53</v>
      </c>
      <c r="C92" s="33"/>
      <c r="D92" s="38"/>
      <c r="E92" s="38"/>
      <c r="F92" s="38"/>
      <c r="G92" s="38"/>
      <c r="H92" s="38"/>
      <c r="I92" s="38"/>
      <c r="J92" s="38"/>
      <c r="K92" s="38"/>
      <c r="L92" s="44"/>
      <c r="M92" s="58"/>
      <c r="N92" s="69"/>
      <c r="O92" s="69"/>
      <c r="P92" s="69"/>
      <c r="Q92" s="73"/>
      <c r="R92" s="76"/>
      <c r="S92" s="76"/>
      <c r="T92" s="76"/>
      <c r="U92" s="76"/>
      <c r="V92" s="76"/>
      <c r="W92" s="76"/>
      <c r="X92" s="57"/>
      <c r="Y92" s="107"/>
      <c r="Z92" s="110" t="str">
        <f>IFERROR(VLOOKUP(Y92,'【参考】数式用'!$A$3:$B$46,2,FALSE),"")</f>
        <v/>
      </c>
      <c r="AA92" s="112"/>
    </row>
    <row r="93" spans="1:27" ht="38.25" customHeight="1">
      <c r="A93" s="8"/>
      <c r="B93" s="21">
        <f t="shared" si="0"/>
        <v>54</v>
      </c>
      <c r="C93" s="33"/>
      <c r="D93" s="38"/>
      <c r="E93" s="38"/>
      <c r="F93" s="38"/>
      <c r="G93" s="38"/>
      <c r="H93" s="38"/>
      <c r="I93" s="38"/>
      <c r="J93" s="38"/>
      <c r="K93" s="38"/>
      <c r="L93" s="44"/>
      <c r="M93" s="58"/>
      <c r="N93" s="69"/>
      <c r="O93" s="69"/>
      <c r="P93" s="69"/>
      <c r="Q93" s="73"/>
      <c r="R93" s="76"/>
      <c r="S93" s="76"/>
      <c r="T93" s="76"/>
      <c r="U93" s="76"/>
      <c r="V93" s="76"/>
      <c r="W93" s="76"/>
      <c r="X93" s="57"/>
      <c r="Y93" s="107"/>
      <c r="Z93" s="110" t="str">
        <f>IFERROR(VLOOKUP(Y93,'【参考】数式用'!$A$3:$B$46,2,FALSE),"")</f>
        <v/>
      </c>
      <c r="AA93" s="112"/>
    </row>
    <row r="94" spans="1:27" ht="38.25" customHeight="1">
      <c r="A94" s="8"/>
      <c r="B94" s="21">
        <f t="shared" si="0"/>
        <v>55</v>
      </c>
      <c r="C94" s="33"/>
      <c r="D94" s="38"/>
      <c r="E94" s="38"/>
      <c r="F94" s="38"/>
      <c r="G94" s="38"/>
      <c r="H94" s="38"/>
      <c r="I94" s="38"/>
      <c r="J94" s="38"/>
      <c r="K94" s="38"/>
      <c r="L94" s="44"/>
      <c r="M94" s="58"/>
      <c r="N94" s="69"/>
      <c r="O94" s="69"/>
      <c r="P94" s="69"/>
      <c r="Q94" s="73"/>
      <c r="R94" s="76"/>
      <c r="S94" s="76"/>
      <c r="T94" s="76"/>
      <c r="U94" s="76"/>
      <c r="V94" s="76"/>
      <c r="W94" s="76"/>
      <c r="X94" s="57"/>
      <c r="Y94" s="107"/>
      <c r="Z94" s="110" t="str">
        <f>IFERROR(VLOOKUP(Y94,'【参考】数式用'!$A$3:$B$46,2,FALSE),"")</f>
        <v/>
      </c>
      <c r="AA94" s="112"/>
    </row>
    <row r="95" spans="1:27" ht="38.25" customHeight="1">
      <c r="A95" s="8"/>
      <c r="B95" s="21">
        <f t="shared" si="0"/>
        <v>56</v>
      </c>
      <c r="C95" s="33"/>
      <c r="D95" s="38"/>
      <c r="E95" s="38"/>
      <c r="F95" s="38"/>
      <c r="G95" s="38"/>
      <c r="H95" s="38"/>
      <c r="I95" s="38"/>
      <c r="J95" s="38"/>
      <c r="K95" s="38"/>
      <c r="L95" s="44"/>
      <c r="M95" s="58"/>
      <c r="N95" s="69"/>
      <c r="O95" s="69"/>
      <c r="P95" s="69"/>
      <c r="Q95" s="73"/>
      <c r="R95" s="76"/>
      <c r="S95" s="76"/>
      <c r="T95" s="76"/>
      <c r="U95" s="76"/>
      <c r="V95" s="76"/>
      <c r="W95" s="76"/>
      <c r="X95" s="57"/>
      <c r="Y95" s="107"/>
      <c r="Z95" s="110" t="str">
        <f>IFERROR(VLOOKUP(Y95,'【参考】数式用'!$A$3:$B$46,2,FALSE),"")</f>
        <v/>
      </c>
      <c r="AA95" s="112"/>
    </row>
    <row r="96" spans="1:27" ht="38.25" customHeight="1">
      <c r="A96" s="8"/>
      <c r="B96" s="21">
        <f t="shared" si="0"/>
        <v>57</v>
      </c>
      <c r="C96" s="33"/>
      <c r="D96" s="38"/>
      <c r="E96" s="38"/>
      <c r="F96" s="38"/>
      <c r="G96" s="38"/>
      <c r="H96" s="38"/>
      <c r="I96" s="38"/>
      <c r="J96" s="38"/>
      <c r="K96" s="38"/>
      <c r="L96" s="44"/>
      <c r="M96" s="58"/>
      <c r="N96" s="69"/>
      <c r="O96" s="69"/>
      <c r="P96" s="69"/>
      <c r="Q96" s="73"/>
      <c r="R96" s="76"/>
      <c r="S96" s="76"/>
      <c r="T96" s="76"/>
      <c r="U96" s="76"/>
      <c r="V96" s="76"/>
      <c r="W96" s="76"/>
      <c r="X96" s="57"/>
      <c r="Y96" s="107"/>
      <c r="Z96" s="110" t="str">
        <f>IFERROR(VLOOKUP(Y96,'【参考】数式用'!$A$3:$B$46,2,FALSE),"")</f>
        <v/>
      </c>
      <c r="AA96" s="112"/>
    </row>
    <row r="97" spans="1:27" ht="38.25" customHeight="1">
      <c r="A97" s="8"/>
      <c r="B97" s="21">
        <f t="shared" si="0"/>
        <v>58</v>
      </c>
      <c r="C97" s="33"/>
      <c r="D97" s="38"/>
      <c r="E97" s="38"/>
      <c r="F97" s="38"/>
      <c r="G97" s="38"/>
      <c r="H97" s="38"/>
      <c r="I97" s="38"/>
      <c r="J97" s="38"/>
      <c r="K97" s="38"/>
      <c r="L97" s="44"/>
      <c r="M97" s="58"/>
      <c r="N97" s="69"/>
      <c r="O97" s="69"/>
      <c r="P97" s="69"/>
      <c r="Q97" s="73"/>
      <c r="R97" s="76"/>
      <c r="S97" s="76"/>
      <c r="T97" s="76"/>
      <c r="U97" s="76"/>
      <c r="V97" s="76"/>
      <c r="W97" s="76"/>
      <c r="X97" s="57"/>
      <c r="Y97" s="107"/>
      <c r="Z97" s="110" t="str">
        <f>IFERROR(VLOOKUP(Y97,'【参考】数式用'!$A$3:$B$46,2,FALSE),"")</f>
        <v/>
      </c>
      <c r="AA97" s="112"/>
    </row>
    <row r="98" spans="1:27" ht="38.25" customHeight="1">
      <c r="A98" s="8"/>
      <c r="B98" s="21">
        <f t="shared" si="0"/>
        <v>59</v>
      </c>
      <c r="C98" s="33"/>
      <c r="D98" s="38"/>
      <c r="E98" s="38"/>
      <c r="F98" s="38"/>
      <c r="G98" s="38"/>
      <c r="H98" s="38"/>
      <c r="I98" s="38"/>
      <c r="J98" s="38"/>
      <c r="K98" s="38"/>
      <c r="L98" s="44"/>
      <c r="M98" s="58"/>
      <c r="N98" s="69"/>
      <c r="O98" s="69"/>
      <c r="P98" s="69"/>
      <c r="Q98" s="73"/>
      <c r="R98" s="76"/>
      <c r="S98" s="76"/>
      <c r="T98" s="76"/>
      <c r="U98" s="76"/>
      <c r="V98" s="76"/>
      <c r="W98" s="76"/>
      <c r="X98" s="57"/>
      <c r="Y98" s="107"/>
      <c r="Z98" s="110" t="str">
        <f>IFERROR(VLOOKUP(Y98,'【参考】数式用'!$A$3:$B$46,2,FALSE),"")</f>
        <v/>
      </c>
      <c r="AA98" s="112"/>
    </row>
    <row r="99" spans="1:27" ht="38.25" customHeight="1">
      <c r="A99" s="8"/>
      <c r="B99" s="21">
        <f t="shared" si="0"/>
        <v>60</v>
      </c>
      <c r="C99" s="33"/>
      <c r="D99" s="38"/>
      <c r="E99" s="38"/>
      <c r="F99" s="38"/>
      <c r="G99" s="38"/>
      <c r="H99" s="38"/>
      <c r="I99" s="38"/>
      <c r="J99" s="38"/>
      <c r="K99" s="38"/>
      <c r="L99" s="44"/>
      <c r="M99" s="58"/>
      <c r="N99" s="69"/>
      <c r="O99" s="69"/>
      <c r="P99" s="69"/>
      <c r="Q99" s="73"/>
      <c r="R99" s="76"/>
      <c r="S99" s="76"/>
      <c r="T99" s="76"/>
      <c r="U99" s="76"/>
      <c r="V99" s="76"/>
      <c r="W99" s="76"/>
      <c r="X99" s="57"/>
      <c r="Y99" s="107"/>
      <c r="Z99" s="110" t="str">
        <f>IFERROR(VLOOKUP(Y99,'【参考】数式用'!$A$3:$B$46,2,FALSE),"")</f>
        <v/>
      </c>
      <c r="AA99" s="112"/>
    </row>
    <row r="100" spans="1:27" ht="38.25" customHeight="1">
      <c r="A100" s="8"/>
      <c r="B100" s="21">
        <f t="shared" si="0"/>
        <v>61</v>
      </c>
      <c r="C100" s="33"/>
      <c r="D100" s="38"/>
      <c r="E100" s="38"/>
      <c r="F100" s="38"/>
      <c r="G100" s="38"/>
      <c r="H100" s="38"/>
      <c r="I100" s="38"/>
      <c r="J100" s="38"/>
      <c r="K100" s="38"/>
      <c r="L100" s="44"/>
      <c r="M100" s="58"/>
      <c r="N100" s="69"/>
      <c r="O100" s="69"/>
      <c r="P100" s="69"/>
      <c r="Q100" s="73"/>
      <c r="R100" s="76"/>
      <c r="S100" s="76"/>
      <c r="T100" s="76"/>
      <c r="U100" s="76"/>
      <c r="V100" s="76"/>
      <c r="W100" s="76"/>
      <c r="X100" s="57"/>
      <c r="Y100" s="107"/>
      <c r="Z100" s="110" t="str">
        <f>IFERROR(VLOOKUP(Y100,'【参考】数式用'!$A$3:$B$46,2,FALSE),"")</f>
        <v/>
      </c>
      <c r="AA100" s="112"/>
    </row>
    <row r="101" spans="1:27" ht="38.25" customHeight="1">
      <c r="A101" s="8"/>
      <c r="B101" s="21">
        <f t="shared" si="0"/>
        <v>62</v>
      </c>
      <c r="C101" s="33"/>
      <c r="D101" s="38"/>
      <c r="E101" s="38"/>
      <c r="F101" s="38"/>
      <c r="G101" s="38"/>
      <c r="H101" s="38"/>
      <c r="I101" s="38"/>
      <c r="J101" s="38"/>
      <c r="K101" s="38"/>
      <c r="L101" s="44"/>
      <c r="M101" s="58"/>
      <c r="N101" s="69"/>
      <c r="O101" s="69"/>
      <c r="P101" s="69"/>
      <c r="Q101" s="73"/>
      <c r="R101" s="76"/>
      <c r="S101" s="76"/>
      <c r="T101" s="76"/>
      <c r="U101" s="76"/>
      <c r="V101" s="76"/>
      <c r="W101" s="76"/>
      <c r="X101" s="57"/>
      <c r="Y101" s="107"/>
      <c r="Z101" s="110" t="str">
        <f>IFERROR(VLOOKUP(Y101,'【参考】数式用'!$A$3:$B$46,2,FALSE),"")</f>
        <v/>
      </c>
      <c r="AA101" s="112"/>
    </row>
    <row r="102" spans="1:27" ht="38.25" customHeight="1">
      <c r="A102" s="8"/>
      <c r="B102" s="21">
        <f t="shared" si="0"/>
        <v>63</v>
      </c>
      <c r="C102" s="33"/>
      <c r="D102" s="38"/>
      <c r="E102" s="38"/>
      <c r="F102" s="38"/>
      <c r="G102" s="38"/>
      <c r="H102" s="38"/>
      <c r="I102" s="38"/>
      <c r="J102" s="38"/>
      <c r="K102" s="38"/>
      <c r="L102" s="44"/>
      <c r="M102" s="58"/>
      <c r="N102" s="69"/>
      <c r="O102" s="69"/>
      <c r="P102" s="69"/>
      <c r="Q102" s="73"/>
      <c r="R102" s="76"/>
      <c r="S102" s="76"/>
      <c r="T102" s="76"/>
      <c r="U102" s="76"/>
      <c r="V102" s="76"/>
      <c r="W102" s="76"/>
      <c r="X102" s="57"/>
      <c r="Y102" s="107"/>
      <c r="Z102" s="110" t="str">
        <f>IFERROR(VLOOKUP(Y102,'【参考】数式用'!$A$3:$B$46,2,FALSE),"")</f>
        <v/>
      </c>
      <c r="AA102" s="112"/>
    </row>
    <row r="103" spans="1:27" ht="38.25" customHeight="1">
      <c r="A103" s="8"/>
      <c r="B103" s="21">
        <f t="shared" si="0"/>
        <v>64</v>
      </c>
      <c r="C103" s="33"/>
      <c r="D103" s="38"/>
      <c r="E103" s="38"/>
      <c r="F103" s="38"/>
      <c r="G103" s="38"/>
      <c r="H103" s="38"/>
      <c r="I103" s="38"/>
      <c r="J103" s="38"/>
      <c r="K103" s="38"/>
      <c r="L103" s="44"/>
      <c r="M103" s="58"/>
      <c r="N103" s="69"/>
      <c r="O103" s="69"/>
      <c r="P103" s="69"/>
      <c r="Q103" s="73"/>
      <c r="R103" s="76"/>
      <c r="S103" s="76"/>
      <c r="T103" s="76"/>
      <c r="U103" s="76"/>
      <c r="V103" s="76"/>
      <c r="W103" s="76"/>
      <c r="X103" s="57"/>
      <c r="Y103" s="107"/>
      <c r="Z103" s="110" t="str">
        <f>IFERROR(VLOOKUP(Y103,'【参考】数式用'!$A$3:$B$46,2,FALSE),"")</f>
        <v/>
      </c>
      <c r="AA103" s="112"/>
    </row>
    <row r="104" spans="1:27" ht="38.25" customHeight="1">
      <c r="A104" s="8"/>
      <c r="B104" s="21">
        <f t="shared" si="0"/>
        <v>65</v>
      </c>
      <c r="C104" s="33"/>
      <c r="D104" s="38"/>
      <c r="E104" s="38"/>
      <c r="F104" s="38"/>
      <c r="G104" s="38"/>
      <c r="H104" s="38"/>
      <c r="I104" s="38"/>
      <c r="J104" s="38"/>
      <c r="K104" s="38"/>
      <c r="L104" s="44"/>
      <c r="M104" s="58"/>
      <c r="N104" s="69"/>
      <c r="O104" s="69"/>
      <c r="P104" s="69"/>
      <c r="Q104" s="73"/>
      <c r="R104" s="76"/>
      <c r="S104" s="76"/>
      <c r="T104" s="76"/>
      <c r="U104" s="76"/>
      <c r="V104" s="76"/>
      <c r="W104" s="76"/>
      <c r="X104" s="57"/>
      <c r="Y104" s="107"/>
      <c r="Z104" s="110" t="str">
        <f>IFERROR(VLOOKUP(Y104,'【参考】数式用'!$A$3:$B$46,2,FALSE),"")</f>
        <v/>
      </c>
      <c r="AA104" s="112"/>
    </row>
    <row r="105" spans="1:27" ht="38.25" customHeight="1">
      <c r="A105" s="8"/>
      <c r="B105" s="21">
        <f t="shared" ref="B105:B168" si="1">B104+1</f>
        <v>66</v>
      </c>
      <c r="C105" s="33"/>
      <c r="D105" s="38"/>
      <c r="E105" s="38"/>
      <c r="F105" s="38"/>
      <c r="G105" s="38"/>
      <c r="H105" s="38"/>
      <c r="I105" s="38"/>
      <c r="J105" s="38"/>
      <c r="K105" s="38"/>
      <c r="L105" s="44"/>
      <c r="M105" s="58"/>
      <c r="N105" s="69"/>
      <c r="O105" s="69"/>
      <c r="P105" s="69"/>
      <c r="Q105" s="73"/>
      <c r="R105" s="76"/>
      <c r="S105" s="76"/>
      <c r="T105" s="76"/>
      <c r="U105" s="76"/>
      <c r="V105" s="76"/>
      <c r="W105" s="76"/>
      <c r="X105" s="57"/>
      <c r="Y105" s="107"/>
      <c r="Z105" s="110" t="str">
        <f>IFERROR(VLOOKUP(Y105,'【参考】数式用'!$A$3:$B$46,2,FALSE),"")</f>
        <v/>
      </c>
      <c r="AA105" s="112"/>
    </row>
    <row r="106" spans="1:27" ht="38.25" customHeight="1">
      <c r="A106" s="8"/>
      <c r="B106" s="21">
        <f t="shared" si="1"/>
        <v>67</v>
      </c>
      <c r="C106" s="33"/>
      <c r="D106" s="38"/>
      <c r="E106" s="38"/>
      <c r="F106" s="38"/>
      <c r="G106" s="38"/>
      <c r="H106" s="38"/>
      <c r="I106" s="38"/>
      <c r="J106" s="38"/>
      <c r="K106" s="38"/>
      <c r="L106" s="44"/>
      <c r="M106" s="58"/>
      <c r="N106" s="69"/>
      <c r="O106" s="69"/>
      <c r="P106" s="69"/>
      <c r="Q106" s="73"/>
      <c r="R106" s="76"/>
      <c r="S106" s="76"/>
      <c r="T106" s="76"/>
      <c r="U106" s="76"/>
      <c r="V106" s="76"/>
      <c r="W106" s="76"/>
      <c r="X106" s="57"/>
      <c r="Y106" s="107"/>
      <c r="Z106" s="110" t="str">
        <f>IFERROR(VLOOKUP(Y106,'【参考】数式用'!$A$3:$B$46,2,FALSE),"")</f>
        <v/>
      </c>
      <c r="AA106" s="112"/>
    </row>
    <row r="107" spans="1:27" ht="38.25" customHeight="1">
      <c r="A107" s="8"/>
      <c r="B107" s="21">
        <f t="shared" si="1"/>
        <v>68</v>
      </c>
      <c r="C107" s="33"/>
      <c r="D107" s="38"/>
      <c r="E107" s="38"/>
      <c r="F107" s="38"/>
      <c r="G107" s="38"/>
      <c r="H107" s="38"/>
      <c r="I107" s="38"/>
      <c r="J107" s="38"/>
      <c r="K107" s="38"/>
      <c r="L107" s="44"/>
      <c r="M107" s="58"/>
      <c r="N107" s="69"/>
      <c r="O107" s="69"/>
      <c r="P107" s="69"/>
      <c r="Q107" s="73"/>
      <c r="R107" s="76"/>
      <c r="S107" s="76"/>
      <c r="T107" s="76"/>
      <c r="U107" s="76"/>
      <c r="V107" s="76"/>
      <c r="W107" s="76"/>
      <c r="X107" s="57"/>
      <c r="Y107" s="107"/>
      <c r="Z107" s="110" t="str">
        <f>IFERROR(VLOOKUP(Y107,'【参考】数式用'!$A$3:$B$46,2,FALSE),"")</f>
        <v/>
      </c>
      <c r="AA107" s="112"/>
    </row>
    <row r="108" spans="1:27" ht="38.25" customHeight="1">
      <c r="A108" s="8"/>
      <c r="B108" s="21">
        <f t="shared" si="1"/>
        <v>69</v>
      </c>
      <c r="C108" s="33"/>
      <c r="D108" s="38"/>
      <c r="E108" s="38"/>
      <c r="F108" s="38"/>
      <c r="G108" s="38"/>
      <c r="H108" s="38"/>
      <c r="I108" s="38"/>
      <c r="J108" s="38"/>
      <c r="K108" s="38"/>
      <c r="L108" s="44"/>
      <c r="M108" s="58"/>
      <c r="N108" s="69"/>
      <c r="O108" s="69"/>
      <c r="P108" s="69"/>
      <c r="Q108" s="73"/>
      <c r="R108" s="76"/>
      <c r="S108" s="76"/>
      <c r="T108" s="76"/>
      <c r="U108" s="76"/>
      <c r="V108" s="76"/>
      <c r="W108" s="76"/>
      <c r="X108" s="57"/>
      <c r="Y108" s="107"/>
      <c r="Z108" s="110" t="str">
        <f>IFERROR(VLOOKUP(Y108,'【参考】数式用'!$A$3:$B$46,2,FALSE),"")</f>
        <v/>
      </c>
      <c r="AA108" s="112"/>
    </row>
    <row r="109" spans="1:27" ht="38.25" customHeight="1">
      <c r="A109" s="8"/>
      <c r="B109" s="21">
        <f t="shared" si="1"/>
        <v>70</v>
      </c>
      <c r="C109" s="33"/>
      <c r="D109" s="38"/>
      <c r="E109" s="38"/>
      <c r="F109" s="38"/>
      <c r="G109" s="38"/>
      <c r="H109" s="38"/>
      <c r="I109" s="38"/>
      <c r="J109" s="38"/>
      <c r="K109" s="38"/>
      <c r="L109" s="44"/>
      <c r="M109" s="58"/>
      <c r="N109" s="69"/>
      <c r="O109" s="69"/>
      <c r="P109" s="69"/>
      <c r="Q109" s="73"/>
      <c r="R109" s="76"/>
      <c r="S109" s="76"/>
      <c r="T109" s="76"/>
      <c r="U109" s="76"/>
      <c r="V109" s="76"/>
      <c r="W109" s="76"/>
      <c r="X109" s="57"/>
      <c r="Y109" s="107"/>
      <c r="Z109" s="110" t="str">
        <f>IFERROR(VLOOKUP(Y109,'【参考】数式用'!$A$3:$B$46,2,FALSE),"")</f>
        <v/>
      </c>
      <c r="AA109" s="112"/>
    </row>
    <row r="110" spans="1:27" ht="38.25" customHeight="1">
      <c r="A110" s="8"/>
      <c r="B110" s="21">
        <f t="shared" si="1"/>
        <v>71</v>
      </c>
      <c r="C110" s="33"/>
      <c r="D110" s="38"/>
      <c r="E110" s="38"/>
      <c r="F110" s="38"/>
      <c r="G110" s="38"/>
      <c r="H110" s="38"/>
      <c r="I110" s="38"/>
      <c r="J110" s="38"/>
      <c r="K110" s="38"/>
      <c r="L110" s="44"/>
      <c r="M110" s="58"/>
      <c r="N110" s="69"/>
      <c r="O110" s="69"/>
      <c r="P110" s="69"/>
      <c r="Q110" s="73"/>
      <c r="R110" s="76"/>
      <c r="S110" s="76"/>
      <c r="T110" s="76"/>
      <c r="U110" s="76"/>
      <c r="V110" s="76"/>
      <c r="W110" s="76"/>
      <c r="X110" s="57"/>
      <c r="Y110" s="107"/>
      <c r="Z110" s="110" t="str">
        <f>IFERROR(VLOOKUP(Y110,'【参考】数式用'!$A$3:$B$46,2,FALSE),"")</f>
        <v/>
      </c>
      <c r="AA110" s="112"/>
    </row>
    <row r="111" spans="1:27" ht="38.25" customHeight="1">
      <c r="A111" s="8"/>
      <c r="B111" s="21">
        <f t="shared" si="1"/>
        <v>72</v>
      </c>
      <c r="C111" s="33"/>
      <c r="D111" s="38"/>
      <c r="E111" s="38"/>
      <c r="F111" s="38"/>
      <c r="G111" s="38"/>
      <c r="H111" s="38"/>
      <c r="I111" s="38"/>
      <c r="J111" s="38"/>
      <c r="K111" s="38"/>
      <c r="L111" s="44"/>
      <c r="M111" s="58"/>
      <c r="N111" s="69"/>
      <c r="O111" s="69"/>
      <c r="P111" s="69"/>
      <c r="Q111" s="73"/>
      <c r="R111" s="76"/>
      <c r="S111" s="76"/>
      <c r="T111" s="76"/>
      <c r="U111" s="76"/>
      <c r="V111" s="76"/>
      <c r="W111" s="76"/>
      <c r="X111" s="57"/>
      <c r="Y111" s="107"/>
      <c r="Z111" s="110" t="str">
        <f>IFERROR(VLOOKUP(Y111,'【参考】数式用'!$A$3:$B$46,2,FALSE),"")</f>
        <v/>
      </c>
      <c r="AA111" s="112"/>
    </row>
    <row r="112" spans="1:27" ht="38.25" customHeight="1">
      <c r="A112" s="8"/>
      <c r="B112" s="21">
        <f t="shared" si="1"/>
        <v>73</v>
      </c>
      <c r="C112" s="33"/>
      <c r="D112" s="38"/>
      <c r="E112" s="38"/>
      <c r="F112" s="38"/>
      <c r="G112" s="38"/>
      <c r="H112" s="38"/>
      <c r="I112" s="38"/>
      <c r="J112" s="38"/>
      <c r="K112" s="38"/>
      <c r="L112" s="44"/>
      <c r="M112" s="58"/>
      <c r="N112" s="69"/>
      <c r="O112" s="69"/>
      <c r="P112" s="69"/>
      <c r="Q112" s="73"/>
      <c r="R112" s="76"/>
      <c r="S112" s="76"/>
      <c r="T112" s="76"/>
      <c r="U112" s="76"/>
      <c r="V112" s="76"/>
      <c r="W112" s="76"/>
      <c r="X112" s="57"/>
      <c r="Y112" s="107"/>
      <c r="Z112" s="110" t="str">
        <f>IFERROR(VLOOKUP(Y112,'【参考】数式用'!$A$3:$B$46,2,FALSE),"")</f>
        <v/>
      </c>
      <c r="AA112" s="112"/>
    </row>
    <row r="113" spans="1:27" ht="38.25" customHeight="1">
      <c r="A113" s="8"/>
      <c r="B113" s="21">
        <f t="shared" si="1"/>
        <v>74</v>
      </c>
      <c r="C113" s="33"/>
      <c r="D113" s="38"/>
      <c r="E113" s="38"/>
      <c r="F113" s="38"/>
      <c r="G113" s="38"/>
      <c r="H113" s="38"/>
      <c r="I113" s="38"/>
      <c r="J113" s="38"/>
      <c r="K113" s="38"/>
      <c r="L113" s="44"/>
      <c r="M113" s="58"/>
      <c r="N113" s="69"/>
      <c r="O113" s="69"/>
      <c r="P113" s="69"/>
      <c r="Q113" s="73"/>
      <c r="R113" s="76"/>
      <c r="S113" s="76"/>
      <c r="T113" s="76"/>
      <c r="U113" s="76"/>
      <c r="V113" s="76"/>
      <c r="W113" s="76"/>
      <c r="X113" s="57"/>
      <c r="Y113" s="107"/>
      <c r="Z113" s="110" t="str">
        <f>IFERROR(VLOOKUP(Y113,'【参考】数式用'!$A$3:$B$46,2,FALSE),"")</f>
        <v/>
      </c>
      <c r="AA113" s="112"/>
    </row>
    <row r="114" spans="1:27" ht="38.25" customHeight="1">
      <c r="A114" s="8"/>
      <c r="B114" s="21">
        <f t="shared" si="1"/>
        <v>75</v>
      </c>
      <c r="C114" s="33"/>
      <c r="D114" s="38"/>
      <c r="E114" s="38"/>
      <c r="F114" s="38"/>
      <c r="G114" s="38"/>
      <c r="H114" s="38"/>
      <c r="I114" s="38"/>
      <c r="J114" s="38"/>
      <c r="K114" s="38"/>
      <c r="L114" s="44"/>
      <c r="M114" s="58"/>
      <c r="N114" s="69"/>
      <c r="O114" s="69"/>
      <c r="P114" s="69"/>
      <c r="Q114" s="73"/>
      <c r="R114" s="76"/>
      <c r="S114" s="76"/>
      <c r="T114" s="76"/>
      <c r="U114" s="76"/>
      <c r="V114" s="76"/>
      <c r="W114" s="76"/>
      <c r="X114" s="57"/>
      <c r="Y114" s="107"/>
      <c r="Z114" s="110" t="str">
        <f>IFERROR(VLOOKUP(Y114,'【参考】数式用'!$A$3:$B$46,2,FALSE),"")</f>
        <v/>
      </c>
      <c r="AA114" s="112"/>
    </row>
    <row r="115" spans="1:27" ht="38.25" customHeight="1">
      <c r="A115" s="8"/>
      <c r="B115" s="21">
        <f t="shared" si="1"/>
        <v>76</v>
      </c>
      <c r="C115" s="33"/>
      <c r="D115" s="38"/>
      <c r="E115" s="38"/>
      <c r="F115" s="38"/>
      <c r="G115" s="38"/>
      <c r="H115" s="38"/>
      <c r="I115" s="38"/>
      <c r="J115" s="38"/>
      <c r="K115" s="38"/>
      <c r="L115" s="44"/>
      <c r="M115" s="58"/>
      <c r="N115" s="69"/>
      <c r="O115" s="69"/>
      <c r="P115" s="69"/>
      <c r="Q115" s="73"/>
      <c r="R115" s="76"/>
      <c r="S115" s="76"/>
      <c r="T115" s="76"/>
      <c r="U115" s="76"/>
      <c r="V115" s="76"/>
      <c r="W115" s="76"/>
      <c r="X115" s="57"/>
      <c r="Y115" s="107"/>
      <c r="Z115" s="110" t="str">
        <f>IFERROR(VLOOKUP(Y115,'【参考】数式用'!$A$3:$B$46,2,FALSE),"")</f>
        <v/>
      </c>
      <c r="AA115" s="112"/>
    </row>
    <row r="116" spans="1:27" ht="38.25" customHeight="1">
      <c r="A116" s="8"/>
      <c r="B116" s="21">
        <f t="shared" si="1"/>
        <v>77</v>
      </c>
      <c r="C116" s="33"/>
      <c r="D116" s="38"/>
      <c r="E116" s="38"/>
      <c r="F116" s="38"/>
      <c r="G116" s="38"/>
      <c r="H116" s="38"/>
      <c r="I116" s="38"/>
      <c r="J116" s="38"/>
      <c r="K116" s="38"/>
      <c r="L116" s="44"/>
      <c r="M116" s="58"/>
      <c r="N116" s="69"/>
      <c r="O116" s="69"/>
      <c r="P116" s="69"/>
      <c r="Q116" s="73"/>
      <c r="R116" s="76"/>
      <c r="S116" s="76"/>
      <c r="T116" s="76"/>
      <c r="U116" s="76"/>
      <c r="V116" s="76"/>
      <c r="W116" s="76"/>
      <c r="X116" s="57"/>
      <c r="Y116" s="107"/>
      <c r="Z116" s="110" t="str">
        <f>IFERROR(VLOOKUP(Y116,'【参考】数式用'!$A$3:$B$46,2,FALSE),"")</f>
        <v/>
      </c>
      <c r="AA116" s="112"/>
    </row>
    <row r="117" spans="1:27" ht="38.25" customHeight="1">
      <c r="A117" s="8"/>
      <c r="B117" s="21">
        <f t="shared" si="1"/>
        <v>78</v>
      </c>
      <c r="C117" s="33"/>
      <c r="D117" s="38"/>
      <c r="E117" s="38"/>
      <c r="F117" s="38"/>
      <c r="G117" s="38"/>
      <c r="H117" s="38"/>
      <c r="I117" s="38"/>
      <c r="J117" s="38"/>
      <c r="K117" s="38"/>
      <c r="L117" s="44"/>
      <c r="M117" s="58"/>
      <c r="N117" s="69"/>
      <c r="O117" s="69"/>
      <c r="P117" s="69"/>
      <c r="Q117" s="73"/>
      <c r="R117" s="76"/>
      <c r="S117" s="76"/>
      <c r="T117" s="76"/>
      <c r="U117" s="76"/>
      <c r="V117" s="76"/>
      <c r="W117" s="76"/>
      <c r="X117" s="57"/>
      <c r="Y117" s="107"/>
      <c r="Z117" s="110" t="str">
        <f>IFERROR(VLOOKUP(Y117,'【参考】数式用'!$A$3:$B$46,2,FALSE),"")</f>
        <v/>
      </c>
      <c r="AA117" s="112"/>
    </row>
    <row r="118" spans="1:27" ht="38.25" customHeight="1">
      <c r="A118" s="8"/>
      <c r="B118" s="21">
        <f t="shared" si="1"/>
        <v>79</v>
      </c>
      <c r="C118" s="33"/>
      <c r="D118" s="38"/>
      <c r="E118" s="38"/>
      <c r="F118" s="38"/>
      <c r="G118" s="38"/>
      <c r="H118" s="38"/>
      <c r="I118" s="38"/>
      <c r="J118" s="38"/>
      <c r="K118" s="38"/>
      <c r="L118" s="44"/>
      <c r="M118" s="58"/>
      <c r="N118" s="69"/>
      <c r="O118" s="69"/>
      <c r="P118" s="69"/>
      <c r="Q118" s="73"/>
      <c r="R118" s="76"/>
      <c r="S118" s="76"/>
      <c r="T118" s="76"/>
      <c r="U118" s="76"/>
      <c r="V118" s="76"/>
      <c r="W118" s="76"/>
      <c r="X118" s="57"/>
      <c r="Y118" s="107"/>
      <c r="Z118" s="110" t="str">
        <f>IFERROR(VLOOKUP(Y118,'【参考】数式用'!$A$3:$B$46,2,FALSE),"")</f>
        <v/>
      </c>
      <c r="AA118" s="112"/>
    </row>
    <row r="119" spans="1:27" ht="38.25" customHeight="1">
      <c r="A119" s="8"/>
      <c r="B119" s="21">
        <f t="shared" si="1"/>
        <v>80</v>
      </c>
      <c r="C119" s="33"/>
      <c r="D119" s="38"/>
      <c r="E119" s="38"/>
      <c r="F119" s="38"/>
      <c r="G119" s="38"/>
      <c r="H119" s="38"/>
      <c r="I119" s="38"/>
      <c r="J119" s="38"/>
      <c r="K119" s="38"/>
      <c r="L119" s="44"/>
      <c r="M119" s="58"/>
      <c r="N119" s="69"/>
      <c r="O119" s="69"/>
      <c r="P119" s="69"/>
      <c r="Q119" s="73"/>
      <c r="R119" s="76"/>
      <c r="S119" s="76"/>
      <c r="T119" s="76"/>
      <c r="U119" s="76"/>
      <c r="V119" s="76"/>
      <c r="W119" s="76"/>
      <c r="X119" s="57"/>
      <c r="Y119" s="107"/>
      <c r="Z119" s="110" t="str">
        <f>IFERROR(VLOOKUP(Y119,'【参考】数式用'!$A$3:$B$46,2,FALSE),"")</f>
        <v/>
      </c>
      <c r="AA119" s="112"/>
    </row>
    <row r="120" spans="1:27" ht="38.25" customHeight="1">
      <c r="A120" s="8"/>
      <c r="B120" s="21">
        <f t="shared" si="1"/>
        <v>81</v>
      </c>
      <c r="C120" s="33"/>
      <c r="D120" s="38"/>
      <c r="E120" s="38"/>
      <c r="F120" s="38"/>
      <c r="G120" s="38"/>
      <c r="H120" s="38"/>
      <c r="I120" s="38"/>
      <c r="J120" s="38"/>
      <c r="K120" s="38"/>
      <c r="L120" s="44"/>
      <c r="M120" s="58"/>
      <c r="N120" s="69"/>
      <c r="O120" s="69"/>
      <c r="P120" s="69"/>
      <c r="Q120" s="73"/>
      <c r="R120" s="76"/>
      <c r="S120" s="76"/>
      <c r="T120" s="76"/>
      <c r="U120" s="76"/>
      <c r="V120" s="76"/>
      <c r="W120" s="76"/>
      <c r="X120" s="57"/>
      <c r="Y120" s="107"/>
      <c r="Z120" s="110" t="str">
        <f>IFERROR(VLOOKUP(Y120,'【参考】数式用'!$A$3:$B$46,2,FALSE),"")</f>
        <v/>
      </c>
      <c r="AA120" s="112"/>
    </row>
    <row r="121" spans="1:27" ht="38.25" customHeight="1">
      <c r="A121" s="8"/>
      <c r="B121" s="21">
        <f t="shared" si="1"/>
        <v>82</v>
      </c>
      <c r="C121" s="33"/>
      <c r="D121" s="38"/>
      <c r="E121" s="38"/>
      <c r="F121" s="38"/>
      <c r="G121" s="38"/>
      <c r="H121" s="38"/>
      <c r="I121" s="38"/>
      <c r="J121" s="38"/>
      <c r="K121" s="38"/>
      <c r="L121" s="44"/>
      <c r="M121" s="58"/>
      <c r="N121" s="69"/>
      <c r="O121" s="69"/>
      <c r="P121" s="69"/>
      <c r="Q121" s="73"/>
      <c r="R121" s="76"/>
      <c r="S121" s="76"/>
      <c r="T121" s="76"/>
      <c r="U121" s="76"/>
      <c r="V121" s="76"/>
      <c r="W121" s="76"/>
      <c r="X121" s="57"/>
      <c r="Y121" s="107"/>
      <c r="Z121" s="110" t="str">
        <f>IFERROR(VLOOKUP(Y121,'【参考】数式用'!$A$3:$B$46,2,FALSE),"")</f>
        <v/>
      </c>
      <c r="AA121" s="112"/>
    </row>
    <row r="122" spans="1:27" ht="38.25" customHeight="1">
      <c r="A122" s="8"/>
      <c r="B122" s="21">
        <f t="shared" si="1"/>
        <v>83</v>
      </c>
      <c r="C122" s="33"/>
      <c r="D122" s="38"/>
      <c r="E122" s="38"/>
      <c r="F122" s="38"/>
      <c r="G122" s="38"/>
      <c r="H122" s="38"/>
      <c r="I122" s="38"/>
      <c r="J122" s="38"/>
      <c r="K122" s="38"/>
      <c r="L122" s="44"/>
      <c r="M122" s="58"/>
      <c r="N122" s="69"/>
      <c r="O122" s="69"/>
      <c r="P122" s="69"/>
      <c r="Q122" s="73"/>
      <c r="R122" s="76"/>
      <c r="S122" s="76"/>
      <c r="T122" s="76"/>
      <c r="U122" s="76"/>
      <c r="V122" s="76"/>
      <c r="W122" s="76"/>
      <c r="X122" s="57"/>
      <c r="Y122" s="107"/>
      <c r="Z122" s="110" t="str">
        <f>IFERROR(VLOOKUP(Y122,'【参考】数式用'!$A$3:$B$46,2,FALSE),"")</f>
        <v/>
      </c>
      <c r="AA122" s="112"/>
    </row>
    <row r="123" spans="1:27" ht="38.25" customHeight="1">
      <c r="A123" s="8"/>
      <c r="B123" s="21">
        <f t="shared" si="1"/>
        <v>84</v>
      </c>
      <c r="C123" s="33"/>
      <c r="D123" s="38"/>
      <c r="E123" s="38"/>
      <c r="F123" s="38"/>
      <c r="G123" s="38"/>
      <c r="H123" s="38"/>
      <c r="I123" s="38"/>
      <c r="J123" s="38"/>
      <c r="K123" s="38"/>
      <c r="L123" s="44"/>
      <c r="M123" s="58"/>
      <c r="N123" s="69"/>
      <c r="O123" s="69"/>
      <c r="P123" s="69"/>
      <c r="Q123" s="73"/>
      <c r="R123" s="76"/>
      <c r="S123" s="76"/>
      <c r="T123" s="76"/>
      <c r="U123" s="76"/>
      <c r="V123" s="76"/>
      <c r="W123" s="76"/>
      <c r="X123" s="57"/>
      <c r="Y123" s="107"/>
      <c r="Z123" s="110" t="str">
        <f>IFERROR(VLOOKUP(Y123,'【参考】数式用'!$A$3:$B$46,2,FALSE),"")</f>
        <v/>
      </c>
      <c r="AA123" s="112"/>
    </row>
    <row r="124" spans="1:27" ht="38.25" customHeight="1">
      <c r="A124" s="8"/>
      <c r="B124" s="21">
        <f t="shared" si="1"/>
        <v>85</v>
      </c>
      <c r="C124" s="33"/>
      <c r="D124" s="38"/>
      <c r="E124" s="38"/>
      <c r="F124" s="38"/>
      <c r="G124" s="38"/>
      <c r="H124" s="38"/>
      <c r="I124" s="38"/>
      <c r="J124" s="38"/>
      <c r="K124" s="38"/>
      <c r="L124" s="44"/>
      <c r="M124" s="58"/>
      <c r="N124" s="69"/>
      <c r="O124" s="69"/>
      <c r="P124" s="69"/>
      <c r="Q124" s="73"/>
      <c r="R124" s="76"/>
      <c r="S124" s="76"/>
      <c r="T124" s="76"/>
      <c r="U124" s="76"/>
      <c r="V124" s="76"/>
      <c r="W124" s="76"/>
      <c r="X124" s="57"/>
      <c r="Y124" s="107"/>
      <c r="Z124" s="110" t="str">
        <f>IFERROR(VLOOKUP(Y124,'【参考】数式用'!$A$3:$B$46,2,FALSE),"")</f>
        <v/>
      </c>
      <c r="AA124" s="112"/>
    </row>
    <row r="125" spans="1:27" ht="38.25" customHeight="1">
      <c r="A125" s="8"/>
      <c r="B125" s="21">
        <f t="shared" si="1"/>
        <v>86</v>
      </c>
      <c r="C125" s="33"/>
      <c r="D125" s="38"/>
      <c r="E125" s="38"/>
      <c r="F125" s="38"/>
      <c r="G125" s="38"/>
      <c r="H125" s="38"/>
      <c r="I125" s="38"/>
      <c r="J125" s="38"/>
      <c r="K125" s="38"/>
      <c r="L125" s="44"/>
      <c r="M125" s="58"/>
      <c r="N125" s="69"/>
      <c r="O125" s="69"/>
      <c r="P125" s="69"/>
      <c r="Q125" s="73"/>
      <c r="R125" s="76"/>
      <c r="S125" s="76"/>
      <c r="T125" s="76"/>
      <c r="U125" s="76"/>
      <c r="V125" s="76"/>
      <c r="W125" s="76"/>
      <c r="X125" s="57"/>
      <c r="Y125" s="107"/>
      <c r="Z125" s="110" t="str">
        <f>IFERROR(VLOOKUP(Y125,'【参考】数式用'!$A$3:$B$46,2,FALSE),"")</f>
        <v/>
      </c>
      <c r="AA125" s="112"/>
    </row>
    <row r="126" spans="1:27" ht="38.25" customHeight="1">
      <c r="A126" s="8"/>
      <c r="B126" s="21">
        <f t="shared" si="1"/>
        <v>87</v>
      </c>
      <c r="C126" s="33"/>
      <c r="D126" s="38"/>
      <c r="E126" s="38"/>
      <c r="F126" s="38"/>
      <c r="G126" s="38"/>
      <c r="H126" s="38"/>
      <c r="I126" s="38"/>
      <c r="J126" s="38"/>
      <c r="K126" s="38"/>
      <c r="L126" s="44"/>
      <c r="M126" s="58"/>
      <c r="N126" s="69"/>
      <c r="O126" s="69"/>
      <c r="P126" s="69"/>
      <c r="Q126" s="73"/>
      <c r="R126" s="76"/>
      <c r="S126" s="76"/>
      <c r="T126" s="76"/>
      <c r="U126" s="76"/>
      <c r="V126" s="76"/>
      <c r="W126" s="76"/>
      <c r="X126" s="57"/>
      <c r="Y126" s="107"/>
      <c r="Z126" s="110" t="str">
        <f>IFERROR(VLOOKUP(Y126,'【参考】数式用'!$A$3:$B$46,2,FALSE),"")</f>
        <v/>
      </c>
      <c r="AA126" s="112"/>
    </row>
    <row r="127" spans="1:27" ht="38.25" customHeight="1">
      <c r="A127" s="8"/>
      <c r="B127" s="21">
        <f t="shared" si="1"/>
        <v>88</v>
      </c>
      <c r="C127" s="33"/>
      <c r="D127" s="38"/>
      <c r="E127" s="38"/>
      <c r="F127" s="38"/>
      <c r="G127" s="38"/>
      <c r="H127" s="38"/>
      <c r="I127" s="38"/>
      <c r="J127" s="38"/>
      <c r="K127" s="38"/>
      <c r="L127" s="44"/>
      <c r="M127" s="58"/>
      <c r="N127" s="69"/>
      <c r="O127" s="69"/>
      <c r="P127" s="69"/>
      <c r="Q127" s="73"/>
      <c r="R127" s="76"/>
      <c r="S127" s="76"/>
      <c r="T127" s="76"/>
      <c r="U127" s="76"/>
      <c r="V127" s="76"/>
      <c r="W127" s="76"/>
      <c r="X127" s="57"/>
      <c r="Y127" s="107"/>
      <c r="Z127" s="110" t="str">
        <f>IFERROR(VLOOKUP(Y127,'【参考】数式用'!$A$3:$B$46,2,FALSE),"")</f>
        <v/>
      </c>
      <c r="AA127" s="112"/>
    </row>
    <row r="128" spans="1:27" ht="38.25" customHeight="1">
      <c r="A128" s="8"/>
      <c r="B128" s="21">
        <f t="shared" si="1"/>
        <v>89</v>
      </c>
      <c r="C128" s="33"/>
      <c r="D128" s="38"/>
      <c r="E128" s="38"/>
      <c r="F128" s="38"/>
      <c r="G128" s="38"/>
      <c r="H128" s="38"/>
      <c r="I128" s="38"/>
      <c r="J128" s="38"/>
      <c r="K128" s="38"/>
      <c r="L128" s="44"/>
      <c r="M128" s="58"/>
      <c r="N128" s="69"/>
      <c r="O128" s="69"/>
      <c r="P128" s="69"/>
      <c r="Q128" s="73"/>
      <c r="R128" s="76"/>
      <c r="S128" s="76"/>
      <c r="T128" s="76"/>
      <c r="U128" s="76"/>
      <c r="V128" s="76"/>
      <c r="W128" s="76"/>
      <c r="X128" s="57"/>
      <c r="Y128" s="107"/>
      <c r="Z128" s="110" t="str">
        <f>IFERROR(VLOOKUP(Y128,'【参考】数式用'!$A$3:$B$46,2,FALSE),"")</f>
        <v/>
      </c>
      <c r="AA128" s="112"/>
    </row>
    <row r="129" spans="1:27" ht="38.25" customHeight="1">
      <c r="A129" s="8"/>
      <c r="B129" s="21">
        <f t="shared" si="1"/>
        <v>90</v>
      </c>
      <c r="C129" s="33"/>
      <c r="D129" s="38"/>
      <c r="E129" s="38"/>
      <c r="F129" s="38"/>
      <c r="G129" s="38"/>
      <c r="H129" s="38"/>
      <c r="I129" s="38"/>
      <c r="J129" s="38"/>
      <c r="K129" s="38"/>
      <c r="L129" s="44"/>
      <c r="M129" s="58"/>
      <c r="N129" s="69"/>
      <c r="O129" s="69"/>
      <c r="P129" s="69"/>
      <c r="Q129" s="73"/>
      <c r="R129" s="76"/>
      <c r="S129" s="76"/>
      <c r="T129" s="76"/>
      <c r="U129" s="76"/>
      <c r="V129" s="76"/>
      <c r="W129" s="76"/>
      <c r="X129" s="57"/>
      <c r="Y129" s="107"/>
      <c r="Z129" s="110" t="str">
        <f>IFERROR(VLOOKUP(Y129,'【参考】数式用'!$A$3:$B$46,2,FALSE),"")</f>
        <v/>
      </c>
      <c r="AA129" s="112"/>
    </row>
    <row r="130" spans="1:27" ht="38.25" customHeight="1">
      <c r="A130" s="8"/>
      <c r="B130" s="21">
        <f t="shared" si="1"/>
        <v>91</v>
      </c>
      <c r="C130" s="33"/>
      <c r="D130" s="38"/>
      <c r="E130" s="38"/>
      <c r="F130" s="38"/>
      <c r="G130" s="38"/>
      <c r="H130" s="38"/>
      <c r="I130" s="38"/>
      <c r="J130" s="38"/>
      <c r="K130" s="38"/>
      <c r="L130" s="44"/>
      <c r="M130" s="58"/>
      <c r="N130" s="69"/>
      <c r="O130" s="69"/>
      <c r="P130" s="69"/>
      <c r="Q130" s="73"/>
      <c r="R130" s="76"/>
      <c r="S130" s="76"/>
      <c r="T130" s="76"/>
      <c r="U130" s="76"/>
      <c r="V130" s="76"/>
      <c r="W130" s="76"/>
      <c r="X130" s="57"/>
      <c r="Y130" s="107"/>
      <c r="Z130" s="110" t="str">
        <f>IFERROR(VLOOKUP(Y130,'【参考】数式用'!$A$3:$B$46,2,FALSE),"")</f>
        <v/>
      </c>
      <c r="AA130" s="112"/>
    </row>
    <row r="131" spans="1:27" ht="38.25" customHeight="1">
      <c r="A131" s="8"/>
      <c r="B131" s="21">
        <f t="shared" si="1"/>
        <v>92</v>
      </c>
      <c r="C131" s="33"/>
      <c r="D131" s="38"/>
      <c r="E131" s="38"/>
      <c r="F131" s="38"/>
      <c r="G131" s="38"/>
      <c r="H131" s="38"/>
      <c r="I131" s="38"/>
      <c r="J131" s="38"/>
      <c r="K131" s="38"/>
      <c r="L131" s="44"/>
      <c r="M131" s="58"/>
      <c r="N131" s="69"/>
      <c r="O131" s="69"/>
      <c r="P131" s="69"/>
      <c r="Q131" s="73"/>
      <c r="R131" s="76"/>
      <c r="S131" s="76"/>
      <c r="T131" s="76"/>
      <c r="U131" s="76"/>
      <c r="V131" s="76"/>
      <c r="W131" s="76"/>
      <c r="X131" s="57"/>
      <c r="Y131" s="107"/>
      <c r="Z131" s="110" t="str">
        <f>IFERROR(VLOOKUP(Y131,'【参考】数式用'!$A$3:$B$46,2,FALSE),"")</f>
        <v/>
      </c>
      <c r="AA131" s="112"/>
    </row>
    <row r="132" spans="1:27" ht="38.25" customHeight="1">
      <c r="A132" s="8"/>
      <c r="B132" s="21">
        <f t="shared" si="1"/>
        <v>93</v>
      </c>
      <c r="C132" s="33"/>
      <c r="D132" s="38"/>
      <c r="E132" s="38"/>
      <c r="F132" s="38"/>
      <c r="G132" s="38"/>
      <c r="H132" s="38"/>
      <c r="I132" s="38"/>
      <c r="J132" s="38"/>
      <c r="K132" s="38"/>
      <c r="L132" s="44"/>
      <c r="M132" s="58"/>
      <c r="N132" s="69"/>
      <c r="O132" s="69"/>
      <c r="P132" s="69"/>
      <c r="Q132" s="73"/>
      <c r="R132" s="76"/>
      <c r="S132" s="76"/>
      <c r="T132" s="76"/>
      <c r="U132" s="76"/>
      <c r="V132" s="76"/>
      <c r="W132" s="76"/>
      <c r="X132" s="57"/>
      <c r="Y132" s="107"/>
      <c r="Z132" s="110" t="str">
        <f>IFERROR(VLOOKUP(Y132,'【参考】数式用'!$A$3:$B$46,2,FALSE),"")</f>
        <v/>
      </c>
      <c r="AA132" s="112"/>
    </row>
    <row r="133" spans="1:27" ht="38.25" customHeight="1">
      <c r="A133" s="8"/>
      <c r="B133" s="21">
        <f t="shared" si="1"/>
        <v>94</v>
      </c>
      <c r="C133" s="33"/>
      <c r="D133" s="38"/>
      <c r="E133" s="38"/>
      <c r="F133" s="38"/>
      <c r="G133" s="38"/>
      <c r="H133" s="38"/>
      <c r="I133" s="38"/>
      <c r="J133" s="38"/>
      <c r="K133" s="38"/>
      <c r="L133" s="44"/>
      <c r="M133" s="58"/>
      <c r="N133" s="69"/>
      <c r="O133" s="69"/>
      <c r="P133" s="69"/>
      <c r="Q133" s="73"/>
      <c r="R133" s="76"/>
      <c r="S133" s="76"/>
      <c r="T133" s="76"/>
      <c r="U133" s="76"/>
      <c r="V133" s="76"/>
      <c r="W133" s="76"/>
      <c r="X133" s="57"/>
      <c r="Y133" s="107"/>
      <c r="Z133" s="110" t="str">
        <f>IFERROR(VLOOKUP(Y133,'【参考】数式用'!$A$3:$B$46,2,FALSE),"")</f>
        <v/>
      </c>
      <c r="AA133" s="112"/>
    </row>
    <row r="134" spans="1:27" ht="38.25" customHeight="1">
      <c r="A134" s="8"/>
      <c r="B134" s="21">
        <f t="shared" si="1"/>
        <v>95</v>
      </c>
      <c r="C134" s="33"/>
      <c r="D134" s="38"/>
      <c r="E134" s="38"/>
      <c r="F134" s="38"/>
      <c r="G134" s="38"/>
      <c r="H134" s="38"/>
      <c r="I134" s="38"/>
      <c r="J134" s="38"/>
      <c r="K134" s="38"/>
      <c r="L134" s="44"/>
      <c r="M134" s="58"/>
      <c r="N134" s="69"/>
      <c r="O134" s="69"/>
      <c r="P134" s="69"/>
      <c r="Q134" s="73"/>
      <c r="R134" s="76"/>
      <c r="S134" s="76"/>
      <c r="T134" s="76"/>
      <c r="U134" s="76"/>
      <c r="V134" s="76"/>
      <c r="W134" s="76"/>
      <c r="X134" s="57"/>
      <c r="Y134" s="107"/>
      <c r="Z134" s="110" t="str">
        <f>IFERROR(VLOOKUP(Y134,'【参考】数式用'!$A$3:$B$46,2,FALSE),"")</f>
        <v/>
      </c>
      <c r="AA134" s="112"/>
    </row>
    <row r="135" spans="1:27" ht="38.25" customHeight="1">
      <c r="A135" s="8"/>
      <c r="B135" s="21">
        <f t="shared" si="1"/>
        <v>96</v>
      </c>
      <c r="C135" s="33"/>
      <c r="D135" s="38"/>
      <c r="E135" s="38"/>
      <c r="F135" s="38"/>
      <c r="G135" s="38"/>
      <c r="H135" s="38"/>
      <c r="I135" s="38"/>
      <c r="J135" s="38"/>
      <c r="K135" s="38"/>
      <c r="L135" s="44"/>
      <c r="M135" s="58"/>
      <c r="N135" s="69"/>
      <c r="O135" s="69"/>
      <c r="P135" s="69"/>
      <c r="Q135" s="73"/>
      <c r="R135" s="76"/>
      <c r="S135" s="76"/>
      <c r="T135" s="76"/>
      <c r="U135" s="76"/>
      <c r="V135" s="76"/>
      <c r="W135" s="76"/>
      <c r="X135" s="57"/>
      <c r="Y135" s="107"/>
      <c r="Z135" s="110" t="str">
        <f>IFERROR(VLOOKUP(Y135,'【参考】数式用'!$A$3:$B$46,2,FALSE),"")</f>
        <v/>
      </c>
      <c r="AA135" s="112"/>
    </row>
    <row r="136" spans="1:27" ht="38.25" customHeight="1">
      <c r="A136" s="8"/>
      <c r="B136" s="21">
        <f t="shared" si="1"/>
        <v>97</v>
      </c>
      <c r="C136" s="33"/>
      <c r="D136" s="38"/>
      <c r="E136" s="38"/>
      <c r="F136" s="38"/>
      <c r="G136" s="38"/>
      <c r="H136" s="38"/>
      <c r="I136" s="38"/>
      <c r="J136" s="38"/>
      <c r="K136" s="38"/>
      <c r="L136" s="44"/>
      <c r="M136" s="58"/>
      <c r="N136" s="69"/>
      <c r="O136" s="69"/>
      <c r="P136" s="69"/>
      <c r="Q136" s="73"/>
      <c r="R136" s="76"/>
      <c r="S136" s="76"/>
      <c r="T136" s="76"/>
      <c r="U136" s="76"/>
      <c r="V136" s="76"/>
      <c r="W136" s="76"/>
      <c r="X136" s="57"/>
      <c r="Y136" s="107"/>
      <c r="Z136" s="110" t="str">
        <f>IFERROR(VLOOKUP(Y136,'【参考】数式用'!$A$3:$B$46,2,FALSE),"")</f>
        <v/>
      </c>
      <c r="AA136" s="112"/>
    </row>
    <row r="137" spans="1:27" ht="38.25" customHeight="1">
      <c r="A137" s="8"/>
      <c r="B137" s="21">
        <f t="shared" si="1"/>
        <v>98</v>
      </c>
      <c r="C137" s="33"/>
      <c r="D137" s="38"/>
      <c r="E137" s="38"/>
      <c r="F137" s="38"/>
      <c r="G137" s="38"/>
      <c r="H137" s="38"/>
      <c r="I137" s="38"/>
      <c r="J137" s="38"/>
      <c r="K137" s="38"/>
      <c r="L137" s="44"/>
      <c r="M137" s="58"/>
      <c r="N137" s="69"/>
      <c r="O137" s="69"/>
      <c r="P137" s="69"/>
      <c r="Q137" s="73"/>
      <c r="R137" s="76"/>
      <c r="S137" s="76"/>
      <c r="T137" s="76"/>
      <c r="U137" s="76"/>
      <c r="V137" s="76"/>
      <c r="W137" s="76"/>
      <c r="X137" s="57"/>
      <c r="Y137" s="107"/>
      <c r="Z137" s="110" t="str">
        <f>IFERROR(VLOOKUP(Y137,'【参考】数式用'!$A$3:$B$46,2,FALSE),"")</f>
        <v/>
      </c>
      <c r="AA137" s="112"/>
    </row>
    <row r="138" spans="1:27" ht="38.25" customHeight="1">
      <c r="A138" s="8"/>
      <c r="B138" s="21">
        <f t="shared" si="1"/>
        <v>99</v>
      </c>
      <c r="C138" s="33"/>
      <c r="D138" s="38"/>
      <c r="E138" s="38"/>
      <c r="F138" s="38"/>
      <c r="G138" s="38"/>
      <c r="H138" s="38"/>
      <c r="I138" s="38"/>
      <c r="J138" s="38"/>
      <c r="K138" s="38"/>
      <c r="L138" s="44"/>
      <c r="M138" s="58"/>
      <c r="N138" s="69"/>
      <c r="O138" s="69"/>
      <c r="P138" s="69"/>
      <c r="Q138" s="73"/>
      <c r="R138" s="76"/>
      <c r="S138" s="76"/>
      <c r="T138" s="76"/>
      <c r="U138" s="76"/>
      <c r="V138" s="76"/>
      <c r="W138" s="76"/>
      <c r="X138" s="57"/>
      <c r="Y138" s="107"/>
      <c r="Z138" s="110" t="str">
        <f>IFERROR(VLOOKUP(Y138,'【参考】数式用'!$A$3:$B$46,2,FALSE),"")</f>
        <v/>
      </c>
      <c r="AA138" s="112"/>
    </row>
    <row r="139" spans="1:27" ht="38.25" customHeight="1">
      <c r="A139" s="8"/>
      <c r="B139" s="21">
        <f t="shared" si="1"/>
        <v>100</v>
      </c>
      <c r="C139" s="33"/>
      <c r="D139" s="38"/>
      <c r="E139" s="38"/>
      <c r="F139" s="38"/>
      <c r="G139" s="38"/>
      <c r="H139" s="38"/>
      <c r="I139" s="38"/>
      <c r="J139" s="38"/>
      <c r="K139" s="38"/>
      <c r="L139" s="44"/>
      <c r="M139" s="58"/>
      <c r="N139" s="69"/>
      <c r="O139" s="69"/>
      <c r="P139" s="69"/>
      <c r="Q139" s="73"/>
      <c r="R139" s="76"/>
      <c r="S139" s="76"/>
      <c r="T139" s="76"/>
      <c r="U139" s="76"/>
      <c r="V139" s="76"/>
      <c r="W139" s="76"/>
      <c r="X139" s="57"/>
      <c r="Y139" s="107"/>
      <c r="Z139" s="110" t="str">
        <f>IFERROR(VLOOKUP(Y139,'【参考】数式用'!$A$3:$B$46,2,FALSE),"")</f>
        <v/>
      </c>
      <c r="AA139" s="112"/>
    </row>
    <row r="140" spans="1:27" ht="38.25" customHeight="1">
      <c r="A140" s="8"/>
      <c r="B140" s="21">
        <f t="shared" si="1"/>
        <v>101</v>
      </c>
      <c r="C140" s="33"/>
      <c r="D140" s="38"/>
      <c r="E140" s="38"/>
      <c r="F140" s="38"/>
      <c r="G140" s="38"/>
      <c r="H140" s="38"/>
      <c r="I140" s="38"/>
      <c r="J140" s="38"/>
      <c r="K140" s="38"/>
      <c r="L140" s="44"/>
      <c r="M140" s="58"/>
      <c r="N140" s="69"/>
      <c r="O140" s="69"/>
      <c r="P140" s="69"/>
      <c r="Q140" s="73"/>
      <c r="R140" s="76"/>
      <c r="S140" s="76"/>
      <c r="T140" s="76"/>
      <c r="U140" s="76"/>
      <c r="V140" s="76"/>
      <c r="W140" s="76"/>
      <c r="X140" s="57"/>
      <c r="Y140" s="107"/>
      <c r="Z140" s="110" t="str">
        <f>IFERROR(VLOOKUP(Y140,'【参考】数式用'!$A$3:$B$46,2,FALSE),"")</f>
        <v/>
      </c>
      <c r="AA140" s="112"/>
    </row>
    <row r="141" spans="1:27" ht="38.25" customHeight="1">
      <c r="A141" s="8"/>
      <c r="B141" s="21">
        <f t="shared" si="1"/>
        <v>102</v>
      </c>
      <c r="C141" s="33"/>
      <c r="D141" s="38"/>
      <c r="E141" s="38"/>
      <c r="F141" s="38"/>
      <c r="G141" s="38"/>
      <c r="H141" s="38"/>
      <c r="I141" s="38"/>
      <c r="J141" s="38"/>
      <c r="K141" s="38"/>
      <c r="L141" s="44"/>
      <c r="M141" s="58"/>
      <c r="N141" s="69"/>
      <c r="O141" s="69"/>
      <c r="P141" s="69"/>
      <c r="Q141" s="73"/>
      <c r="R141" s="76"/>
      <c r="S141" s="76"/>
      <c r="T141" s="76"/>
      <c r="U141" s="76"/>
      <c r="V141" s="76"/>
      <c r="W141" s="76"/>
      <c r="X141" s="57"/>
      <c r="Y141" s="107"/>
      <c r="Z141" s="110" t="str">
        <f>IFERROR(VLOOKUP(Y141,'【参考】数式用'!$A$3:$B$46,2,FALSE),"")</f>
        <v/>
      </c>
      <c r="AA141" s="112"/>
    </row>
    <row r="142" spans="1:27" ht="38.25" customHeight="1">
      <c r="A142" s="8"/>
      <c r="B142" s="21">
        <f t="shared" si="1"/>
        <v>103</v>
      </c>
      <c r="C142" s="33"/>
      <c r="D142" s="38"/>
      <c r="E142" s="38"/>
      <c r="F142" s="38"/>
      <c r="G142" s="38"/>
      <c r="H142" s="38"/>
      <c r="I142" s="38"/>
      <c r="J142" s="38"/>
      <c r="K142" s="38"/>
      <c r="L142" s="44"/>
      <c r="M142" s="58"/>
      <c r="N142" s="69"/>
      <c r="O142" s="69"/>
      <c r="P142" s="69"/>
      <c r="Q142" s="73"/>
      <c r="R142" s="76"/>
      <c r="S142" s="76"/>
      <c r="T142" s="76"/>
      <c r="U142" s="76"/>
      <c r="V142" s="76"/>
      <c r="W142" s="76"/>
      <c r="X142" s="57"/>
      <c r="Y142" s="107"/>
      <c r="Z142" s="110" t="str">
        <f>IFERROR(VLOOKUP(Y142,'【参考】数式用'!$A$3:$B$46,2,FALSE),"")</f>
        <v/>
      </c>
      <c r="AA142" s="112"/>
    </row>
    <row r="143" spans="1:27" ht="38.25" customHeight="1">
      <c r="A143" s="8"/>
      <c r="B143" s="21">
        <f t="shared" si="1"/>
        <v>104</v>
      </c>
      <c r="C143" s="33"/>
      <c r="D143" s="38"/>
      <c r="E143" s="38"/>
      <c r="F143" s="38"/>
      <c r="G143" s="38"/>
      <c r="H143" s="38"/>
      <c r="I143" s="38"/>
      <c r="J143" s="38"/>
      <c r="K143" s="38"/>
      <c r="L143" s="44"/>
      <c r="M143" s="58"/>
      <c r="N143" s="69"/>
      <c r="O143" s="69"/>
      <c r="P143" s="69"/>
      <c r="Q143" s="73"/>
      <c r="R143" s="76"/>
      <c r="S143" s="76"/>
      <c r="T143" s="76"/>
      <c r="U143" s="76"/>
      <c r="V143" s="76"/>
      <c r="W143" s="76"/>
      <c r="X143" s="57"/>
      <c r="Y143" s="107"/>
      <c r="Z143" s="110" t="str">
        <f>IFERROR(VLOOKUP(Y143,'【参考】数式用'!$A$3:$B$46,2,FALSE),"")</f>
        <v/>
      </c>
      <c r="AA143" s="112"/>
    </row>
    <row r="144" spans="1:27" ht="38.25" customHeight="1">
      <c r="A144" s="8"/>
      <c r="B144" s="21">
        <f t="shared" si="1"/>
        <v>105</v>
      </c>
      <c r="C144" s="33"/>
      <c r="D144" s="38"/>
      <c r="E144" s="38"/>
      <c r="F144" s="38"/>
      <c r="G144" s="38"/>
      <c r="H144" s="38"/>
      <c r="I144" s="38"/>
      <c r="J144" s="38"/>
      <c r="K144" s="38"/>
      <c r="L144" s="44"/>
      <c r="M144" s="58"/>
      <c r="N144" s="69"/>
      <c r="O144" s="69"/>
      <c r="P144" s="69"/>
      <c r="Q144" s="73"/>
      <c r="R144" s="76"/>
      <c r="S144" s="76"/>
      <c r="T144" s="76"/>
      <c r="U144" s="76"/>
      <c r="V144" s="76"/>
      <c r="W144" s="76"/>
      <c r="X144" s="57"/>
      <c r="Y144" s="107"/>
      <c r="Z144" s="110" t="str">
        <f>IFERROR(VLOOKUP(Y144,'【参考】数式用'!$A$3:$B$46,2,FALSE),"")</f>
        <v/>
      </c>
      <c r="AA144" s="112"/>
    </row>
    <row r="145" spans="1:27" ht="38.25" customHeight="1">
      <c r="A145" s="8"/>
      <c r="B145" s="21">
        <f t="shared" si="1"/>
        <v>106</v>
      </c>
      <c r="C145" s="33"/>
      <c r="D145" s="38"/>
      <c r="E145" s="38"/>
      <c r="F145" s="38"/>
      <c r="G145" s="38"/>
      <c r="H145" s="38"/>
      <c r="I145" s="38"/>
      <c r="J145" s="38"/>
      <c r="K145" s="38"/>
      <c r="L145" s="44"/>
      <c r="M145" s="58"/>
      <c r="N145" s="69"/>
      <c r="O145" s="69"/>
      <c r="P145" s="69"/>
      <c r="Q145" s="73"/>
      <c r="R145" s="76"/>
      <c r="S145" s="76"/>
      <c r="T145" s="76"/>
      <c r="U145" s="76"/>
      <c r="V145" s="76"/>
      <c r="W145" s="76"/>
      <c r="X145" s="57"/>
      <c r="Y145" s="107"/>
      <c r="Z145" s="110" t="str">
        <f>IFERROR(VLOOKUP(Y145,'【参考】数式用'!$A$3:$B$46,2,FALSE),"")</f>
        <v/>
      </c>
      <c r="AA145" s="112"/>
    </row>
    <row r="146" spans="1:27" ht="38.25" customHeight="1">
      <c r="A146" s="8"/>
      <c r="B146" s="21">
        <f t="shared" si="1"/>
        <v>107</v>
      </c>
      <c r="C146" s="33"/>
      <c r="D146" s="38"/>
      <c r="E146" s="38"/>
      <c r="F146" s="38"/>
      <c r="G146" s="38"/>
      <c r="H146" s="38"/>
      <c r="I146" s="38"/>
      <c r="J146" s="38"/>
      <c r="K146" s="38"/>
      <c r="L146" s="44"/>
      <c r="M146" s="58"/>
      <c r="N146" s="69"/>
      <c r="O146" s="69"/>
      <c r="P146" s="69"/>
      <c r="Q146" s="73"/>
      <c r="R146" s="76"/>
      <c r="S146" s="76"/>
      <c r="T146" s="76"/>
      <c r="U146" s="76"/>
      <c r="V146" s="76"/>
      <c r="W146" s="76"/>
      <c r="X146" s="57"/>
      <c r="Y146" s="107"/>
      <c r="Z146" s="110" t="str">
        <f>IFERROR(VLOOKUP(Y146,'【参考】数式用'!$A$3:$B$46,2,FALSE),"")</f>
        <v/>
      </c>
      <c r="AA146" s="112"/>
    </row>
    <row r="147" spans="1:27" ht="38.25" customHeight="1">
      <c r="A147" s="8"/>
      <c r="B147" s="21">
        <f t="shared" si="1"/>
        <v>108</v>
      </c>
      <c r="C147" s="33"/>
      <c r="D147" s="38"/>
      <c r="E147" s="38"/>
      <c r="F147" s="38"/>
      <c r="G147" s="38"/>
      <c r="H147" s="38"/>
      <c r="I147" s="38"/>
      <c r="J147" s="38"/>
      <c r="K147" s="38"/>
      <c r="L147" s="44"/>
      <c r="M147" s="58"/>
      <c r="N147" s="69"/>
      <c r="O147" s="69"/>
      <c r="P147" s="69"/>
      <c r="Q147" s="73"/>
      <c r="R147" s="76"/>
      <c r="S147" s="76"/>
      <c r="T147" s="76"/>
      <c r="U147" s="76"/>
      <c r="V147" s="76"/>
      <c r="W147" s="76"/>
      <c r="X147" s="57"/>
      <c r="Y147" s="107"/>
      <c r="Z147" s="110" t="str">
        <f>IFERROR(VLOOKUP(Y147,'【参考】数式用'!$A$3:$B$46,2,FALSE),"")</f>
        <v/>
      </c>
      <c r="AA147" s="112"/>
    </row>
    <row r="148" spans="1:27" ht="38.25" customHeight="1">
      <c r="A148" s="8"/>
      <c r="B148" s="21">
        <f t="shared" si="1"/>
        <v>109</v>
      </c>
      <c r="C148" s="33"/>
      <c r="D148" s="38"/>
      <c r="E148" s="38"/>
      <c r="F148" s="38"/>
      <c r="G148" s="38"/>
      <c r="H148" s="38"/>
      <c r="I148" s="38"/>
      <c r="J148" s="38"/>
      <c r="K148" s="38"/>
      <c r="L148" s="44"/>
      <c r="M148" s="58"/>
      <c r="N148" s="69"/>
      <c r="O148" s="69"/>
      <c r="P148" s="69"/>
      <c r="Q148" s="73"/>
      <c r="R148" s="76"/>
      <c r="S148" s="76"/>
      <c r="T148" s="76"/>
      <c r="U148" s="76"/>
      <c r="V148" s="76"/>
      <c r="W148" s="76"/>
      <c r="X148" s="57"/>
      <c r="Y148" s="107"/>
      <c r="Z148" s="110" t="str">
        <f>IFERROR(VLOOKUP(Y148,'【参考】数式用'!$A$3:$B$46,2,FALSE),"")</f>
        <v/>
      </c>
      <c r="AA148" s="112"/>
    </row>
    <row r="149" spans="1:27" ht="38.25" customHeight="1">
      <c r="A149" s="8"/>
      <c r="B149" s="21">
        <f t="shared" si="1"/>
        <v>110</v>
      </c>
      <c r="C149" s="33"/>
      <c r="D149" s="38"/>
      <c r="E149" s="38"/>
      <c r="F149" s="38"/>
      <c r="G149" s="38"/>
      <c r="H149" s="38"/>
      <c r="I149" s="38"/>
      <c r="J149" s="38"/>
      <c r="K149" s="38"/>
      <c r="L149" s="44"/>
      <c r="M149" s="58"/>
      <c r="N149" s="69"/>
      <c r="O149" s="69"/>
      <c r="P149" s="69"/>
      <c r="Q149" s="73"/>
      <c r="R149" s="76"/>
      <c r="S149" s="76"/>
      <c r="T149" s="76"/>
      <c r="U149" s="76"/>
      <c r="V149" s="76"/>
      <c r="W149" s="76"/>
      <c r="X149" s="57"/>
      <c r="Y149" s="107"/>
      <c r="Z149" s="110" t="str">
        <f>IFERROR(VLOOKUP(Y149,'【参考】数式用'!$A$3:$B$46,2,FALSE),"")</f>
        <v/>
      </c>
      <c r="AA149" s="112"/>
    </row>
    <row r="150" spans="1:27" ht="38.25" customHeight="1">
      <c r="A150" s="8"/>
      <c r="B150" s="21">
        <f t="shared" si="1"/>
        <v>111</v>
      </c>
      <c r="C150" s="33"/>
      <c r="D150" s="38"/>
      <c r="E150" s="38"/>
      <c r="F150" s="38"/>
      <c r="G150" s="38"/>
      <c r="H150" s="38"/>
      <c r="I150" s="38"/>
      <c r="J150" s="38"/>
      <c r="K150" s="38"/>
      <c r="L150" s="44"/>
      <c r="M150" s="58"/>
      <c r="N150" s="69"/>
      <c r="O150" s="69"/>
      <c r="P150" s="69"/>
      <c r="Q150" s="73"/>
      <c r="R150" s="76"/>
      <c r="S150" s="76"/>
      <c r="T150" s="76"/>
      <c r="U150" s="76"/>
      <c r="V150" s="76"/>
      <c r="W150" s="76"/>
      <c r="X150" s="57"/>
      <c r="Y150" s="107"/>
      <c r="Z150" s="110" t="str">
        <f>IFERROR(VLOOKUP(Y150,'【参考】数式用'!$A$3:$B$46,2,FALSE),"")</f>
        <v/>
      </c>
      <c r="AA150" s="112"/>
    </row>
    <row r="151" spans="1:27" ht="38.25" customHeight="1">
      <c r="A151" s="8"/>
      <c r="B151" s="21">
        <f t="shared" si="1"/>
        <v>112</v>
      </c>
      <c r="C151" s="33"/>
      <c r="D151" s="38"/>
      <c r="E151" s="38"/>
      <c r="F151" s="38"/>
      <c r="G151" s="38"/>
      <c r="H151" s="38"/>
      <c r="I151" s="38"/>
      <c r="J151" s="38"/>
      <c r="K151" s="38"/>
      <c r="L151" s="44"/>
      <c r="M151" s="58"/>
      <c r="N151" s="69"/>
      <c r="O151" s="69"/>
      <c r="P151" s="69"/>
      <c r="Q151" s="73"/>
      <c r="R151" s="76"/>
      <c r="S151" s="76"/>
      <c r="T151" s="76"/>
      <c r="U151" s="76"/>
      <c r="V151" s="76"/>
      <c r="W151" s="76"/>
      <c r="X151" s="57"/>
      <c r="Y151" s="107"/>
      <c r="Z151" s="110" t="str">
        <f>IFERROR(VLOOKUP(Y151,'【参考】数式用'!$A$3:$B$46,2,FALSE),"")</f>
        <v/>
      </c>
      <c r="AA151" s="112"/>
    </row>
    <row r="152" spans="1:27" ht="38.25" customHeight="1">
      <c r="A152" s="8"/>
      <c r="B152" s="21">
        <f t="shared" si="1"/>
        <v>113</v>
      </c>
      <c r="C152" s="33"/>
      <c r="D152" s="38"/>
      <c r="E152" s="38"/>
      <c r="F152" s="38"/>
      <c r="G152" s="38"/>
      <c r="H152" s="38"/>
      <c r="I152" s="38"/>
      <c r="J152" s="38"/>
      <c r="K152" s="38"/>
      <c r="L152" s="44"/>
      <c r="M152" s="58"/>
      <c r="N152" s="69"/>
      <c r="O152" s="69"/>
      <c r="P152" s="69"/>
      <c r="Q152" s="73"/>
      <c r="R152" s="76"/>
      <c r="S152" s="76"/>
      <c r="T152" s="76"/>
      <c r="U152" s="76"/>
      <c r="V152" s="76"/>
      <c r="W152" s="76"/>
      <c r="X152" s="57"/>
      <c r="Y152" s="107"/>
      <c r="Z152" s="110" t="str">
        <f>IFERROR(VLOOKUP(Y152,'【参考】数式用'!$A$3:$B$46,2,FALSE),"")</f>
        <v/>
      </c>
      <c r="AA152" s="112"/>
    </row>
    <row r="153" spans="1:27" ht="38.25" customHeight="1">
      <c r="A153" s="8"/>
      <c r="B153" s="21">
        <f t="shared" si="1"/>
        <v>114</v>
      </c>
      <c r="C153" s="33"/>
      <c r="D153" s="38"/>
      <c r="E153" s="38"/>
      <c r="F153" s="38"/>
      <c r="G153" s="38"/>
      <c r="H153" s="38"/>
      <c r="I153" s="38"/>
      <c r="J153" s="38"/>
      <c r="K153" s="38"/>
      <c r="L153" s="44"/>
      <c r="M153" s="58"/>
      <c r="N153" s="69"/>
      <c r="O153" s="69"/>
      <c r="P153" s="69"/>
      <c r="Q153" s="73"/>
      <c r="R153" s="76"/>
      <c r="S153" s="76"/>
      <c r="T153" s="76"/>
      <c r="U153" s="76"/>
      <c r="V153" s="76"/>
      <c r="W153" s="76"/>
      <c r="X153" s="57"/>
      <c r="Y153" s="107"/>
      <c r="Z153" s="110" t="str">
        <f>IFERROR(VLOOKUP(Y153,'【参考】数式用'!$A$3:$B$46,2,FALSE),"")</f>
        <v/>
      </c>
      <c r="AA153" s="112"/>
    </row>
    <row r="154" spans="1:27" ht="38.25" customHeight="1">
      <c r="A154" s="8"/>
      <c r="B154" s="21">
        <f t="shared" si="1"/>
        <v>115</v>
      </c>
      <c r="C154" s="33"/>
      <c r="D154" s="38"/>
      <c r="E154" s="38"/>
      <c r="F154" s="38"/>
      <c r="G154" s="38"/>
      <c r="H154" s="38"/>
      <c r="I154" s="38"/>
      <c r="J154" s="38"/>
      <c r="K154" s="38"/>
      <c r="L154" s="44"/>
      <c r="M154" s="58"/>
      <c r="N154" s="69"/>
      <c r="O154" s="69"/>
      <c r="P154" s="69"/>
      <c r="Q154" s="73"/>
      <c r="R154" s="76"/>
      <c r="S154" s="76"/>
      <c r="T154" s="76"/>
      <c r="U154" s="76"/>
      <c r="V154" s="76"/>
      <c r="W154" s="76"/>
      <c r="X154" s="57"/>
      <c r="Y154" s="107"/>
      <c r="Z154" s="110" t="str">
        <f>IFERROR(VLOOKUP(Y154,'【参考】数式用'!$A$3:$B$46,2,FALSE),"")</f>
        <v/>
      </c>
      <c r="AA154" s="112"/>
    </row>
    <row r="155" spans="1:27" ht="38.25" customHeight="1">
      <c r="A155" s="8"/>
      <c r="B155" s="21">
        <f t="shared" si="1"/>
        <v>116</v>
      </c>
      <c r="C155" s="33"/>
      <c r="D155" s="38"/>
      <c r="E155" s="38"/>
      <c r="F155" s="38"/>
      <c r="G155" s="38"/>
      <c r="H155" s="38"/>
      <c r="I155" s="38"/>
      <c r="J155" s="38"/>
      <c r="K155" s="38"/>
      <c r="L155" s="44"/>
      <c r="M155" s="58"/>
      <c r="N155" s="69"/>
      <c r="O155" s="69"/>
      <c r="P155" s="69"/>
      <c r="Q155" s="73"/>
      <c r="R155" s="76"/>
      <c r="S155" s="76"/>
      <c r="T155" s="76"/>
      <c r="U155" s="76"/>
      <c r="V155" s="76"/>
      <c r="W155" s="76"/>
      <c r="X155" s="57"/>
      <c r="Y155" s="107"/>
      <c r="Z155" s="110" t="str">
        <f>IFERROR(VLOOKUP(Y155,'【参考】数式用'!$A$3:$B$46,2,FALSE),"")</f>
        <v/>
      </c>
      <c r="AA155" s="112"/>
    </row>
    <row r="156" spans="1:27" ht="38.25" customHeight="1">
      <c r="A156" s="8"/>
      <c r="B156" s="21">
        <f t="shared" si="1"/>
        <v>117</v>
      </c>
      <c r="C156" s="33"/>
      <c r="D156" s="38"/>
      <c r="E156" s="38"/>
      <c r="F156" s="38"/>
      <c r="G156" s="38"/>
      <c r="H156" s="38"/>
      <c r="I156" s="38"/>
      <c r="J156" s="38"/>
      <c r="K156" s="38"/>
      <c r="L156" s="44"/>
      <c r="M156" s="58"/>
      <c r="N156" s="69"/>
      <c r="O156" s="69"/>
      <c r="P156" s="69"/>
      <c r="Q156" s="73"/>
      <c r="R156" s="76"/>
      <c r="S156" s="76"/>
      <c r="T156" s="76"/>
      <c r="U156" s="76"/>
      <c r="V156" s="76"/>
      <c r="W156" s="76"/>
      <c r="X156" s="57"/>
      <c r="Y156" s="107"/>
      <c r="Z156" s="110" t="str">
        <f>IFERROR(VLOOKUP(Y156,'【参考】数式用'!$A$3:$B$46,2,FALSE),"")</f>
        <v/>
      </c>
      <c r="AA156" s="112"/>
    </row>
    <row r="157" spans="1:27" ht="38.25" customHeight="1">
      <c r="A157" s="8"/>
      <c r="B157" s="21">
        <f t="shared" si="1"/>
        <v>118</v>
      </c>
      <c r="C157" s="33"/>
      <c r="D157" s="38"/>
      <c r="E157" s="38"/>
      <c r="F157" s="38"/>
      <c r="G157" s="38"/>
      <c r="H157" s="38"/>
      <c r="I157" s="38"/>
      <c r="J157" s="38"/>
      <c r="K157" s="38"/>
      <c r="L157" s="44"/>
      <c r="M157" s="58"/>
      <c r="N157" s="69"/>
      <c r="O157" s="69"/>
      <c r="P157" s="69"/>
      <c r="Q157" s="73"/>
      <c r="R157" s="76"/>
      <c r="S157" s="76"/>
      <c r="T157" s="76"/>
      <c r="U157" s="76"/>
      <c r="V157" s="76"/>
      <c r="W157" s="76"/>
      <c r="X157" s="57"/>
      <c r="Y157" s="107"/>
      <c r="Z157" s="110" t="str">
        <f>IFERROR(VLOOKUP(Y157,'【参考】数式用'!$A$3:$B$46,2,FALSE),"")</f>
        <v/>
      </c>
      <c r="AA157" s="112"/>
    </row>
    <row r="158" spans="1:27" ht="38.25" customHeight="1">
      <c r="A158" s="8"/>
      <c r="B158" s="21">
        <f t="shared" si="1"/>
        <v>119</v>
      </c>
      <c r="C158" s="33"/>
      <c r="D158" s="38"/>
      <c r="E158" s="38"/>
      <c r="F158" s="38"/>
      <c r="G158" s="38"/>
      <c r="H158" s="38"/>
      <c r="I158" s="38"/>
      <c r="J158" s="38"/>
      <c r="K158" s="38"/>
      <c r="L158" s="44"/>
      <c r="M158" s="58"/>
      <c r="N158" s="69"/>
      <c r="O158" s="69"/>
      <c r="P158" s="69"/>
      <c r="Q158" s="73"/>
      <c r="R158" s="76"/>
      <c r="S158" s="76"/>
      <c r="T158" s="76"/>
      <c r="U158" s="76"/>
      <c r="V158" s="76"/>
      <c r="W158" s="76"/>
      <c r="X158" s="57"/>
      <c r="Y158" s="107"/>
      <c r="Z158" s="110" t="str">
        <f>IFERROR(VLOOKUP(Y158,'【参考】数式用'!$A$3:$B$46,2,FALSE),"")</f>
        <v/>
      </c>
      <c r="AA158" s="112"/>
    </row>
    <row r="159" spans="1:27" ht="38.25" customHeight="1">
      <c r="A159" s="8"/>
      <c r="B159" s="21">
        <f t="shared" si="1"/>
        <v>120</v>
      </c>
      <c r="C159" s="33"/>
      <c r="D159" s="38"/>
      <c r="E159" s="38"/>
      <c r="F159" s="38"/>
      <c r="G159" s="38"/>
      <c r="H159" s="38"/>
      <c r="I159" s="38"/>
      <c r="J159" s="38"/>
      <c r="K159" s="38"/>
      <c r="L159" s="44"/>
      <c r="M159" s="58"/>
      <c r="N159" s="69"/>
      <c r="O159" s="69"/>
      <c r="P159" s="69"/>
      <c r="Q159" s="73"/>
      <c r="R159" s="76"/>
      <c r="S159" s="76"/>
      <c r="T159" s="76"/>
      <c r="U159" s="76"/>
      <c r="V159" s="76"/>
      <c r="W159" s="76"/>
      <c r="X159" s="57"/>
      <c r="Y159" s="107"/>
      <c r="Z159" s="110" t="str">
        <f>IFERROR(VLOOKUP(Y159,'【参考】数式用'!$A$3:$B$46,2,FALSE),"")</f>
        <v/>
      </c>
      <c r="AA159" s="112"/>
    </row>
    <row r="160" spans="1:27" ht="38.25" customHeight="1">
      <c r="A160" s="8"/>
      <c r="B160" s="21">
        <f t="shared" si="1"/>
        <v>121</v>
      </c>
      <c r="C160" s="33"/>
      <c r="D160" s="38"/>
      <c r="E160" s="38"/>
      <c r="F160" s="38"/>
      <c r="G160" s="38"/>
      <c r="H160" s="38"/>
      <c r="I160" s="38"/>
      <c r="J160" s="38"/>
      <c r="K160" s="38"/>
      <c r="L160" s="44"/>
      <c r="M160" s="58"/>
      <c r="N160" s="69"/>
      <c r="O160" s="69"/>
      <c r="P160" s="69"/>
      <c r="Q160" s="73"/>
      <c r="R160" s="76"/>
      <c r="S160" s="76"/>
      <c r="T160" s="76"/>
      <c r="U160" s="76"/>
      <c r="V160" s="76"/>
      <c r="W160" s="76"/>
      <c r="X160" s="57"/>
      <c r="Y160" s="107"/>
      <c r="Z160" s="110" t="str">
        <f>IFERROR(VLOOKUP(Y160,'【参考】数式用'!$A$3:$B$46,2,FALSE),"")</f>
        <v/>
      </c>
      <c r="AA160" s="112"/>
    </row>
    <row r="161" spans="1:27" ht="38.25" customHeight="1">
      <c r="A161" s="8"/>
      <c r="B161" s="21">
        <f t="shared" si="1"/>
        <v>122</v>
      </c>
      <c r="C161" s="33"/>
      <c r="D161" s="38"/>
      <c r="E161" s="38"/>
      <c r="F161" s="38"/>
      <c r="G161" s="38"/>
      <c r="H161" s="38"/>
      <c r="I161" s="38"/>
      <c r="J161" s="38"/>
      <c r="K161" s="38"/>
      <c r="L161" s="44"/>
      <c r="M161" s="58"/>
      <c r="N161" s="69"/>
      <c r="O161" s="69"/>
      <c r="P161" s="69"/>
      <c r="Q161" s="73"/>
      <c r="R161" s="76"/>
      <c r="S161" s="76"/>
      <c r="T161" s="76"/>
      <c r="U161" s="76"/>
      <c r="V161" s="76"/>
      <c r="W161" s="76"/>
      <c r="X161" s="57"/>
      <c r="Y161" s="107"/>
      <c r="Z161" s="110" t="str">
        <f>IFERROR(VLOOKUP(Y161,'【参考】数式用'!$A$3:$B$46,2,FALSE),"")</f>
        <v/>
      </c>
      <c r="AA161" s="112"/>
    </row>
    <row r="162" spans="1:27" ht="38.25" customHeight="1">
      <c r="A162" s="8"/>
      <c r="B162" s="21">
        <f t="shared" si="1"/>
        <v>123</v>
      </c>
      <c r="C162" s="33"/>
      <c r="D162" s="38"/>
      <c r="E162" s="38"/>
      <c r="F162" s="38"/>
      <c r="G162" s="38"/>
      <c r="H162" s="38"/>
      <c r="I162" s="38"/>
      <c r="J162" s="38"/>
      <c r="K162" s="38"/>
      <c r="L162" s="44"/>
      <c r="M162" s="58"/>
      <c r="N162" s="69"/>
      <c r="O162" s="69"/>
      <c r="P162" s="69"/>
      <c r="Q162" s="73"/>
      <c r="R162" s="76"/>
      <c r="S162" s="76"/>
      <c r="T162" s="76"/>
      <c r="U162" s="76"/>
      <c r="V162" s="76"/>
      <c r="W162" s="76"/>
      <c r="X162" s="57"/>
      <c r="Y162" s="107"/>
      <c r="Z162" s="110" t="str">
        <f>IFERROR(VLOOKUP(Y162,'【参考】数式用'!$A$3:$B$46,2,FALSE),"")</f>
        <v/>
      </c>
      <c r="AA162" s="112"/>
    </row>
    <row r="163" spans="1:27" ht="38.25" customHeight="1">
      <c r="A163" s="8"/>
      <c r="B163" s="21">
        <f t="shared" si="1"/>
        <v>124</v>
      </c>
      <c r="C163" s="33"/>
      <c r="D163" s="38"/>
      <c r="E163" s="38"/>
      <c r="F163" s="38"/>
      <c r="G163" s="38"/>
      <c r="H163" s="38"/>
      <c r="I163" s="38"/>
      <c r="J163" s="38"/>
      <c r="K163" s="38"/>
      <c r="L163" s="44"/>
      <c r="M163" s="58"/>
      <c r="N163" s="69"/>
      <c r="O163" s="69"/>
      <c r="P163" s="69"/>
      <c r="Q163" s="73"/>
      <c r="R163" s="76"/>
      <c r="S163" s="76"/>
      <c r="T163" s="76"/>
      <c r="U163" s="76"/>
      <c r="V163" s="76"/>
      <c r="W163" s="76"/>
      <c r="X163" s="57"/>
      <c r="Y163" s="107"/>
      <c r="Z163" s="110" t="str">
        <f>IFERROR(VLOOKUP(Y163,'【参考】数式用'!$A$3:$B$46,2,FALSE),"")</f>
        <v/>
      </c>
      <c r="AA163" s="112"/>
    </row>
    <row r="164" spans="1:27" ht="38.25" customHeight="1">
      <c r="A164" s="8"/>
      <c r="B164" s="21">
        <f t="shared" si="1"/>
        <v>125</v>
      </c>
      <c r="C164" s="33"/>
      <c r="D164" s="38"/>
      <c r="E164" s="38"/>
      <c r="F164" s="38"/>
      <c r="G164" s="38"/>
      <c r="H164" s="38"/>
      <c r="I164" s="38"/>
      <c r="J164" s="38"/>
      <c r="K164" s="38"/>
      <c r="L164" s="44"/>
      <c r="M164" s="58"/>
      <c r="N164" s="69"/>
      <c r="O164" s="69"/>
      <c r="P164" s="69"/>
      <c r="Q164" s="73"/>
      <c r="R164" s="76"/>
      <c r="S164" s="76"/>
      <c r="T164" s="76"/>
      <c r="U164" s="76"/>
      <c r="V164" s="76"/>
      <c r="W164" s="76"/>
      <c r="X164" s="57"/>
      <c r="Y164" s="107"/>
      <c r="Z164" s="110" t="str">
        <f>IFERROR(VLOOKUP(Y164,'【参考】数式用'!$A$3:$B$46,2,FALSE),"")</f>
        <v/>
      </c>
      <c r="AA164" s="112"/>
    </row>
    <row r="165" spans="1:27" ht="38.25" customHeight="1">
      <c r="A165" s="8"/>
      <c r="B165" s="21">
        <f t="shared" si="1"/>
        <v>126</v>
      </c>
      <c r="C165" s="33"/>
      <c r="D165" s="38"/>
      <c r="E165" s="38"/>
      <c r="F165" s="38"/>
      <c r="G165" s="38"/>
      <c r="H165" s="38"/>
      <c r="I165" s="38"/>
      <c r="J165" s="38"/>
      <c r="K165" s="38"/>
      <c r="L165" s="44"/>
      <c r="M165" s="58"/>
      <c r="N165" s="69"/>
      <c r="O165" s="69"/>
      <c r="P165" s="69"/>
      <c r="Q165" s="73"/>
      <c r="R165" s="76"/>
      <c r="S165" s="76"/>
      <c r="T165" s="76"/>
      <c r="U165" s="76"/>
      <c r="V165" s="76"/>
      <c r="W165" s="76"/>
      <c r="X165" s="57"/>
      <c r="Y165" s="107"/>
      <c r="Z165" s="110" t="str">
        <f>IFERROR(VLOOKUP(Y165,'【参考】数式用'!$A$3:$B$46,2,FALSE),"")</f>
        <v/>
      </c>
      <c r="AA165" s="112"/>
    </row>
    <row r="166" spans="1:27" ht="38.25" customHeight="1">
      <c r="A166" s="8"/>
      <c r="B166" s="21">
        <f t="shared" si="1"/>
        <v>127</v>
      </c>
      <c r="C166" s="33"/>
      <c r="D166" s="38"/>
      <c r="E166" s="38"/>
      <c r="F166" s="38"/>
      <c r="G166" s="38"/>
      <c r="H166" s="38"/>
      <c r="I166" s="38"/>
      <c r="J166" s="38"/>
      <c r="K166" s="38"/>
      <c r="L166" s="44"/>
      <c r="M166" s="58"/>
      <c r="N166" s="69"/>
      <c r="O166" s="69"/>
      <c r="P166" s="69"/>
      <c r="Q166" s="73"/>
      <c r="R166" s="76"/>
      <c r="S166" s="76"/>
      <c r="T166" s="76"/>
      <c r="U166" s="76"/>
      <c r="V166" s="76"/>
      <c r="W166" s="76"/>
      <c r="X166" s="57"/>
      <c r="Y166" s="107"/>
      <c r="Z166" s="110" t="str">
        <f>IFERROR(VLOOKUP(Y166,'【参考】数式用'!$A$3:$B$46,2,FALSE),"")</f>
        <v/>
      </c>
      <c r="AA166" s="112"/>
    </row>
    <row r="167" spans="1:27" ht="38.25" customHeight="1">
      <c r="A167" s="8"/>
      <c r="B167" s="21">
        <f t="shared" si="1"/>
        <v>128</v>
      </c>
      <c r="C167" s="33"/>
      <c r="D167" s="38"/>
      <c r="E167" s="38"/>
      <c r="F167" s="38"/>
      <c r="G167" s="38"/>
      <c r="H167" s="38"/>
      <c r="I167" s="38"/>
      <c r="J167" s="38"/>
      <c r="K167" s="38"/>
      <c r="L167" s="44"/>
      <c r="M167" s="58"/>
      <c r="N167" s="69"/>
      <c r="O167" s="69"/>
      <c r="P167" s="69"/>
      <c r="Q167" s="73"/>
      <c r="R167" s="76"/>
      <c r="S167" s="76"/>
      <c r="T167" s="76"/>
      <c r="U167" s="76"/>
      <c r="V167" s="76"/>
      <c r="W167" s="76"/>
      <c r="X167" s="57"/>
      <c r="Y167" s="107"/>
      <c r="Z167" s="110" t="str">
        <f>IFERROR(VLOOKUP(Y167,'【参考】数式用'!$A$3:$B$46,2,FALSE),"")</f>
        <v/>
      </c>
      <c r="AA167" s="112"/>
    </row>
    <row r="168" spans="1:27" ht="38.25" customHeight="1">
      <c r="A168" s="8"/>
      <c r="B168" s="21">
        <f t="shared" si="1"/>
        <v>129</v>
      </c>
      <c r="C168" s="33"/>
      <c r="D168" s="38"/>
      <c r="E168" s="38"/>
      <c r="F168" s="38"/>
      <c r="G168" s="38"/>
      <c r="H168" s="38"/>
      <c r="I168" s="38"/>
      <c r="J168" s="38"/>
      <c r="K168" s="38"/>
      <c r="L168" s="44"/>
      <c r="M168" s="58"/>
      <c r="N168" s="69"/>
      <c r="O168" s="69"/>
      <c r="P168" s="69"/>
      <c r="Q168" s="73"/>
      <c r="R168" s="76"/>
      <c r="S168" s="76"/>
      <c r="T168" s="76"/>
      <c r="U168" s="76"/>
      <c r="V168" s="76"/>
      <c r="W168" s="76"/>
      <c r="X168" s="57"/>
      <c r="Y168" s="107"/>
      <c r="Z168" s="110" t="str">
        <f>IFERROR(VLOOKUP(Y168,'【参考】数式用'!$A$3:$B$46,2,FALSE),"")</f>
        <v/>
      </c>
      <c r="AA168" s="112"/>
    </row>
    <row r="169" spans="1:27" ht="38.25" customHeight="1">
      <c r="A169" s="8"/>
      <c r="B169" s="21">
        <f t="shared" ref="B169:B232" si="2">B168+1</f>
        <v>130</v>
      </c>
      <c r="C169" s="33"/>
      <c r="D169" s="38"/>
      <c r="E169" s="38"/>
      <c r="F169" s="38"/>
      <c r="G169" s="38"/>
      <c r="H169" s="38"/>
      <c r="I169" s="38"/>
      <c r="J169" s="38"/>
      <c r="K169" s="38"/>
      <c r="L169" s="44"/>
      <c r="M169" s="58"/>
      <c r="N169" s="69"/>
      <c r="O169" s="69"/>
      <c r="P169" s="69"/>
      <c r="Q169" s="73"/>
      <c r="R169" s="76"/>
      <c r="S169" s="76"/>
      <c r="T169" s="76"/>
      <c r="U169" s="76"/>
      <c r="V169" s="76"/>
      <c r="W169" s="76"/>
      <c r="X169" s="57"/>
      <c r="Y169" s="107"/>
      <c r="Z169" s="110" t="str">
        <f>IFERROR(VLOOKUP(Y169,'【参考】数式用'!$A$3:$B$46,2,FALSE),"")</f>
        <v/>
      </c>
      <c r="AA169" s="112"/>
    </row>
    <row r="170" spans="1:27" ht="38.25" customHeight="1">
      <c r="A170" s="8"/>
      <c r="B170" s="21">
        <f t="shared" si="2"/>
        <v>131</v>
      </c>
      <c r="C170" s="33"/>
      <c r="D170" s="38"/>
      <c r="E170" s="38"/>
      <c r="F170" s="38"/>
      <c r="G170" s="38"/>
      <c r="H170" s="38"/>
      <c r="I170" s="38"/>
      <c r="J170" s="38"/>
      <c r="K170" s="38"/>
      <c r="L170" s="44"/>
      <c r="M170" s="58"/>
      <c r="N170" s="69"/>
      <c r="O170" s="69"/>
      <c r="P170" s="69"/>
      <c r="Q170" s="73"/>
      <c r="R170" s="76"/>
      <c r="S170" s="76"/>
      <c r="T170" s="76"/>
      <c r="U170" s="76"/>
      <c r="V170" s="76"/>
      <c r="W170" s="76"/>
      <c r="X170" s="57"/>
      <c r="Y170" s="107"/>
      <c r="Z170" s="110" t="str">
        <f>IFERROR(VLOOKUP(Y170,'【参考】数式用'!$A$3:$B$46,2,FALSE),"")</f>
        <v/>
      </c>
      <c r="AA170" s="112"/>
    </row>
    <row r="171" spans="1:27" ht="38.25" customHeight="1">
      <c r="A171" s="8"/>
      <c r="B171" s="21">
        <f t="shared" si="2"/>
        <v>132</v>
      </c>
      <c r="C171" s="33"/>
      <c r="D171" s="38"/>
      <c r="E171" s="38"/>
      <c r="F171" s="38"/>
      <c r="G171" s="38"/>
      <c r="H171" s="38"/>
      <c r="I171" s="38"/>
      <c r="J171" s="38"/>
      <c r="K171" s="38"/>
      <c r="L171" s="44"/>
      <c r="M171" s="58"/>
      <c r="N171" s="69"/>
      <c r="O171" s="69"/>
      <c r="P171" s="69"/>
      <c r="Q171" s="73"/>
      <c r="R171" s="76"/>
      <c r="S171" s="76"/>
      <c r="T171" s="76"/>
      <c r="U171" s="76"/>
      <c r="V171" s="76"/>
      <c r="W171" s="76"/>
      <c r="X171" s="57"/>
      <c r="Y171" s="107"/>
      <c r="Z171" s="110" t="str">
        <f>IFERROR(VLOOKUP(Y171,'【参考】数式用'!$A$3:$B$46,2,FALSE),"")</f>
        <v/>
      </c>
      <c r="AA171" s="112"/>
    </row>
    <row r="172" spans="1:27" ht="38.25" customHeight="1">
      <c r="A172" s="8"/>
      <c r="B172" s="21">
        <f t="shared" si="2"/>
        <v>133</v>
      </c>
      <c r="C172" s="33"/>
      <c r="D172" s="38"/>
      <c r="E172" s="38"/>
      <c r="F172" s="38"/>
      <c r="G172" s="38"/>
      <c r="H172" s="38"/>
      <c r="I172" s="38"/>
      <c r="J172" s="38"/>
      <c r="K172" s="38"/>
      <c r="L172" s="44"/>
      <c r="M172" s="58"/>
      <c r="N172" s="69"/>
      <c r="O172" s="69"/>
      <c r="P172" s="69"/>
      <c r="Q172" s="73"/>
      <c r="R172" s="76"/>
      <c r="S172" s="76"/>
      <c r="T172" s="76"/>
      <c r="U172" s="76"/>
      <c r="V172" s="76"/>
      <c r="W172" s="76"/>
      <c r="X172" s="57"/>
      <c r="Y172" s="107"/>
      <c r="Z172" s="110" t="str">
        <f>IFERROR(VLOOKUP(Y172,'【参考】数式用'!$A$3:$B$46,2,FALSE),"")</f>
        <v/>
      </c>
      <c r="AA172" s="112"/>
    </row>
    <row r="173" spans="1:27" ht="38.25" customHeight="1">
      <c r="A173" s="8"/>
      <c r="B173" s="21">
        <f t="shared" si="2"/>
        <v>134</v>
      </c>
      <c r="C173" s="33"/>
      <c r="D173" s="38"/>
      <c r="E173" s="38"/>
      <c r="F173" s="38"/>
      <c r="G173" s="38"/>
      <c r="H173" s="38"/>
      <c r="I173" s="38"/>
      <c r="J173" s="38"/>
      <c r="K173" s="38"/>
      <c r="L173" s="44"/>
      <c r="M173" s="58"/>
      <c r="N173" s="69"/>
      <c r="O173" s="69"/>
      <c r="P173" s="69"/>
      <c r="Q173" s="73"/>
      <c r="R173" s="76"/>
      <c r="S173" s="76"/>
      <c r="T173" s="76"/>
      <c r="U173" s="76"/>
      <c r="V173" s="76"/>
      <c r="W173" s="76"/>
      <c r="X173" s="57"/>
      <c r="Y173" s="107"/>
      <c r="Z173" s="110" t="str">
        <f>IFERROR(VLOOKUP(Y173,'【参考】数式用'!$A$3:$B$46,2,FALSE),"")</f>
        <v/>
      </c>
      <c r="AA173" s="112"/>
    </row>
    <row r="174" spans="1:27" ht="38.25" customHeight="1">
      <c r="A174" s="8"/>
      <c r="B174" s="21">
        <f t="shared" si="2"/>
        <v>135</v>
      </c>
      <c r="C174" s="33"/>
      <c r="D174" s="38"/>
      <c r="E174" s="38"/>
      <c r="F174" s="38"/>
      <c r="G174" s="38"/>
      <c r="H174" s="38"/>
      <c r="I174" s="38"/>
      <c r="J174" s="38"/>
      <c r="K174" s="38"/>
      <c r="L174" s="44"/>
      <c r="M174" s="58"/>
      <c r="N174" s="69"/>
      <c r="O174" s="69"/>
      <c r="P174" s="69"/>
      <c r="Q174" s="73"/>
      <c r="R174" s="76"/>
      <c r="S174" s="76"/>
      <c r="T174" s="76"/>
      <c r="U174" s="76"/>
      <c r="V174" s="76"/>
      <c r="W174" s="76"/>
      <c r="X174" s="57"/>
      <c r="Y174" s="107"/>
      <c r="Z174" s="110" t="str">
        <f>IFERROR(VLOOKUP(Y174,'【参考】数式用'!$A$3:$B$46,2,FALSE),"")</f>
        <v/>
      </c>
      <c r="AA174" s="112"/>
    </row>
    <row r="175" spans="1:27" ht="38.25" customHeight="1">
      <c r="A175" s="8"/>
      <c r="B175" s="21">
        <f t="shared" si="2"/>
        <v>136</v>
      </c>
      <c r="C175" s="33"/>
      <c r="D175" s="38"/>
      <c r="E175" s="38"/>
      <c r="F175" s="38"/>
      <c r="G175" s="38"/>
      <c r="H175" s="38"/>
      <c r="I175" s="38"/>
      <c r="J175" s="38"/>
      <c r="K175" s="38"/>
      <c r="L175" s="44"/>
      <c r="M175" s="58"/>
      <c r="N175" s="69"/>
      <c r="O175" s="69"/>
      <c r="P175" s="69"/>
      <c r="Q175" s="73"/>
      <c r="R175" s="76"/>
      <c r="S175" s="76"/>
      <c r="T175" s="76"/>
      <c r="U175" s="76"/>
      <c r="V175" s="76"/>
      <c r="W175" s="76"/>
      <c r="X175" s="57"/>
      <c r="Y175" s="107"/>
      <c r="Z175" s="110" t="str">
        <f>IFERROR(VLOOKUP(Y175,'【参考】数式用'!$A$3:$B$46,2,FALSE),"")</f>
        <v/>
      </c>
      <c r="AA175" s="112"/>
    </row>
    <row r="176" spans="1:27" ht="38.25" customHeight="1">
      <c r="A176" s="8"/>
      <c r="B176" s="21">
        <f t="shared" si="2"/>
        <v>137</v>
      </c>
      <c r="C176" s="33"/>
      <c r="D176" s="38"/>
      <c r="E176" s="38"/>
      <c r="F176" s="38"/>
      <c r="G176" s="38"/>
      <c r="H176" s="38"/>
      <c r="I176" s="38"/>
      <c r="J176" s="38"/>
      <c r="K176" s="38"/>
      <c r="L176" s="44"/>
      <c r="M176" s="58"/>
      <c r="N176" s="69"/>
      <c r="O176" s="69"/>
      <c r="P176" s="69"/>
      <c r="Q176" s="73"/>
      <c r="R176" s="76"/>
      <c r="S176" s="76"/>
      <c r="T176" s="76"/>
      <c r="U176" s="76"/>
      <c r="V176" s="76"/>
      <c r="W176" s="76"/>
      <c r="X176" s="57"/>
      <c r="Y176" s="107"/>
      <c r="Z176" s="110" t="str">
        <f>IFERROR(VLOOKUP(Y176,'【参考】数式用'!$A$3:$B$46,2,FALSE),"")</f>
        <v/>
      </c>
      <c r="AA176" s="112"/>
    </row>
    <row r="177" spans="1:27" ht="38.25" customHeight="1">
      <c r="A177" s="8"/>
      <c r="B177" s="21">
        <f t="shared" si="2"/>
        <v>138</v>
      </c>
      <c r="C177" s="33"/>
      <c r="D177" s="38"/>
      <c r="E177" s="38"/>
      <c r="F177" s="38"/>
      <c r="G177" s="38"/>
      <c r="H177" s="38"/>
      <c r="I177" s="38"/>
      <c r="J177" s="38"/>
      <c r="K177" s="38"/>
      <c r="L177" s="44"/>
      <c r="M177" s="58"/>
      <c r="N177" s="69"/>
      <c r="O177" s="69"/>
      <c r="P177" s="69"/>
      <c r="Q177" s="73"/>
      <c r="R177" s="76"/>
      <c r="S177" s="76"/>
      <c r="T177" s="76"/>
      <c r="U177" s="76"/>
      <c r="V177" s="76"/>
      <c r="W177" s="76"/>
      <c r="X177" s="57"/>
      <c r="Y177" s="107"/>
      <c r="Z177" s="110" t="str">
        <f>IFERROR(VLOOKUP(Y177,'【参考】数式用'!$A$3:$B$46,2,FALSE),"")</f>
        <v/>
      </c>
      <c r="AA177" s="112"/>
    </row>
    <row r="178" spans="1:27" ht="38.25" customHeight="1">
      <c r="A178" s="8"/>
      <c r="B178" s="21">
        <f t="shared" si="2"/>
        <v>139</v>
      </c>
      <c r="C178" s="33"/>
      <c r="D178" s="38"/>
      <c r="E178" s="38"/>
      <c r="F178" s="38"/>
      <c r="G178" s="38"/>
      <c r="H178" s="38"/>
      <c r="I178" s="38"/>
      <c r="J178" s="38"/>
      <c r="K178" s="38"/>
      <c r="L178" s="44"/>
      <c r="M178" s="58"/>
      <c r="N178" s="69"/>
      <c r="O178" s="69"/>
      <c r="P178" s="69"/>
      <c r="Q178" s="73"/>
      <c r="R178" s="76"/>
      <c r="S178" s="76"/>
      <c r="T178" s="76"/>
      <c r="U178" s="76"/>
      <c r="V178" s="76"/>
      <c r="W178" s="76"/>
      <c r="X178" s="57"/>
      <c r="Y178" s="107"/>
      <c r="Z178" s="110" t="str">
        <f>IFERROR(VLOOKUP(Y178,'【参考】数式用'!$A$3:$B$46,2,FALSE),"")</f>
        <v/>
      </c>
      <c r="AA178" s="112"/>
    </row>
    <row r="179" spans="1:27" ht="38.25" customHeight="1">
      <c r="A179" s="8"/>
      <c r="B179" s="21">
        <f t="shared" si="2"/>
        <v>140</v>
      </c>
      <c r="C179" s="33"/>
      <c r="D179" s="38"/>
      <c r="E179" s="38"/>
      <c r="F179" s="38"/>
      <c r="G179" s="38"/>
      <c r="H179" s="38"/>
      <c r="I179" s="38"/>
      <c r="J179" s="38"/>
      <c r="K179" s="38"/>
      <c r="L179" s="44"/>
      <c r="M179" s="58"/>
      <c r="N179" s="69"/>
      <c r="O179" s="69"/>
      <c r="P179" s="69"/>
      <c r="Q179" s="73"/>
      <c r="R179" s="76"/>
      <c r="S179" s="76"/>
      <c r="T179" s="76"/>
      <c r="U179" s="76"/>
      <c r="V179" s="76"/>
      <c r="W179" s="76"/>
      <c r="X179" s="57"/>
      <c r="Y179" s="107"/>
      <c r="Z179" s="110" t="str">
        <f>IFERROR(VLOOKUP(Y179,'【参考】数式用'!$A$3:$B$46,2,FALSE),"")</f>
        <v/>
      </c>
      <c r="AA179" s="112"/>
    </row>
    <row r="180" spans="1:27" ht="38.25" customHeight="1">
      <c r="A180" s="8"/>
      <c r="B180" s="21">
        <f t="shared" si="2"/>
        <v>141</v>
      </c>
      <c r="C180" s="33"/>
      <c r="D180" s="38"/>
      <c r="E180" s="38"/>
      <c r="F180" s="38"/>
      <c r="G180" s="38"/>
      <c r="H180" s="38"/>
      <c r="I180" s="38"/>
      <c r="J180" s="38"/>
      <c r="K180" s="38"/>
      <c r="L180" s="44"/>
      <c r="M180" s="58"/>
      <c r="N180" s="69"/>
      <c r="O180" s="69"/>
      <c r="P180" s="69"/>
      <c r="Q180" s="73"/>
      <c r="R180" s="76"/>
      <c r="S180" s="76"/>
      <c r="T180" s="76"/>
      <c r="U180" s="76"/>
      <c r="V180" s="76"/>
      <c r="W180" s="76"/>
      <c r="X180" s="57"/>
      <c r="Y180" s="107"/>
      <c r="Z180" s="110" t="str">
        <f>IFERROR(VLOOKUP(Y180,'【参考】数式用'!$A$3:$B$46,2,FALSE),"")</f>
        <v/>
      </c>
      <c r="AA180" s="112"/>
    </row>
    <row r="181" spans="1:27" ht="38.25" customHeight="1">
      <c r="A181" s="8"/>
      <c r="B181" s="21">
        <f t="shared" si="2"/>
        <v>142</v>
      </c>
      <c r="C181" s="33"/>
      <c r="D181" s="38"/>
      <c r="E181" s="38"/>
      <c r="F181" s="38"/>
      <c r="G181" s="38"/>
      <c r="H181" s="38"/>
      <c r="I181" s="38"/>
      <c r="J181" s="38"/>
      <c r="K181" s="38"/>
      <c r="L181" s="44"/>
      <c r="M181" s="58"/>
      <c r="N181" s="69"/>
      <c r="O181" s="69"/>
      <c r="P181" s="69"/>
      <c r="Q181" s="73"/>
      <c r="R181" s="76"/>
      <c r="S181" s="76"/>
      <c r="T181" s="76"/>
      <c r="U181" s="76"/>
      <c r="V181" s="76"/>
      <c r="W181" s="76"/>
      <c r="X181" s="57"/>
      <c r="Y181" s="107"/>
      <c r="Z181" s="110" t="str">
        <f>IFERROR(VLOOKUP(Y181,'【参考】数式用'!$A$3:$B$46,2,FALSE),"")</f>
        <v/>
      </c>
      <c r="AA181" s="112"/>
    </row>
    <row r="182" spans="1:27" ht="38.25" customHeight="1">
      <c r="A182" s="8"/>
      <c r="B182" s="21">
        <f t="shared" si="2"/>
        <v>143</v>
      </c>
      <c r="C182" s="33"/>
      <c r="D182" s="38"/>
      <c r="E182" s="38"/>
      <c r="F182" s="38"/>
      <c r="G182" s="38"/>
      <c r="H182" s="38"/>
      <c r="I182" s="38"/>
      <c r="J182" s="38"/>
      <c r="K182" s="38"/>
      <c r="L182" s="44"/>
      <c r="M182" s="58"/>
      <c r="N182" s="69"/>
      <c r="O182" s="69"/>
      <c r="P182" s="69"/>
      <c r="Q182" s="73"/>
      <c r="R182" s="76"/>
      <c r="S182" s="76"/>
      <c r="T182" s="76"/>
      <c r="U182" s="76"/>
      <c r="V182" s="76"/>
      <c r="W182" s="76"/>
      <c r="X182" s="57"/>
      <c r="Y182" s="107"/>
      <c r="Z182" s="110" t="str">
        <f>IFERROR(VLOOKUP(Y182,'【参考】数式用'!$A$3:$B$46,2,FALSE),"")</f>
        <v/>
      </c>
      <c r="AA182" s="112"/>
    </row>
    <row r="183" spans="1:27" ht="38.25" customHeight="1">
      <c r="A183" s="8"/>
      <c r="B183" s="21">
        <f t="shared" si="2"/>
        <v>144</v>
      </c>
      <c r="C183" s="33"/>
      <c r="D183" s="38"/>
      <c r="E183" s="38"/>
      <c r="F183" s="38"/>
      <c r="G183" s="38"/>
      <c r="H183" s="38"/>
      <c r="I183" s="38"/>
      <c r="J183" s="38"/>
      <c r="K183" s="38"/>
      <c r="L183" s="44"/>
      <c r="M183" s="58"/>
      <c r="N183" s="69"/>
      <c r="O183" s="69"/>
      <c r="P183" s="69"/>
      <c r="Q183" s="73"/>
      <c r="R183" s="76"/>
      <c r="S183" s="76"/>
      <c r="T183" s="76"/>
      <c r="U183" s="76"/>
      <c r="V183" s="76"/>
      <c r="W183" s="76"/>
      <c r="X183" s="57"/>
      <c r="Y183" s="107"/>
      <c r="Z183" s="110" t="str">
        <f>IFERROR(VLOOKUP(Y183,'【参考】数式用'!$A$3:$B$46,2,FALSE),"")</f>
        <v/>
      </c>
      <c r="AA183" s="112"/>
    </row>
    <row r="184" spans="1:27" ht="38.25" customHeight="1">
      <c r="A184" s="8"/>
      <c r="B184" s="21">
        <f t="shared" si="2"/>
        <v>145</v>
      </c>
      <c r="C184" s="33"/>
      <c r="D184" s="38"/>
      <c r="E184" s="38"/>
      <c r="F184" s="38"/>
      <c r="G184" s="38"/>
      <c r="H184" s="38"/>
      <c r="I184" s="38"/>
      <c r="J184" s="38"/>
      <c r="K184" s="38"/>
      <c r="L184" s="44"/>
      <c r="M184" s="58"/>
      <c r="N184" s="69"/>
      <c r="O184" s="69"/>
      <c r="P184" s="69"/>
      <c r="Q184" s="73"/>
      <c r="R184" s="76"/>
      <c r="S184" s="76"/>
      <c r="T184" s="76"/>
      <c r="U184" s="76"/>
      <c r="V184" s="76"/>
      <c r="W184" s="76"/>
      <c r="X184" s="57"/>
      <c r="Y184" s="107"/>
      <c r="Z184" s="110" t="str">
        <f>IFERROR(VLOOKUP(Y184,'【参考】数式用'!$A$3:$B$46,2,FALSE),"")</f>
        <v/>
      </c>
      <c r="AA184" s="112"/>
    </row>
    <row r="185" spans="1:27" ht="38.25" customHeight="1">
      <c r="A185" s="8"/>
      <c r="B185" s="21">
        <f t="shared" si="2"/>
        <v>146</v>
      </c>
      <c r="C185" s="33"/>
      <c r="D185" s="38"/>
      <c r="E185" s="38"/>
      <c r="F185" s="38"/>
      <c r="G185" s="38"/>
      <c r="H185" s="38"/>
      <c r="I185" s="38"/>
      <c r="J185" s="38"/>
      <c r="K185" s="38"/>
      <c r="L185" s="44"/>
      <c r="M185" s="58"/>
      <c r="N185" s="69"/>
      <c r="O185" s="69"/>
      <c r="P185" s="69"/>
      <c r="Q185" s="73"/>
      <c r="R185" s="76"/>
      <c r="S185" s="76"/>
      <c r="T185" s="76"/>
      <c r="U185" s="76"/>
      <c r="V185" s="76"/>
      <c r="W185" s="76"/>
      <c r="X185" s="57"/>
      <c r="Y185" s="107"/>
      <c r="Z185" s="110" t="str">
        <f>IFERROR(VLOOKUP(Y185,'【参考】数式用'!$A$3:$B$46,2,FALSE),"")</f>
        <v/>
      </c>
      <c r="AA185" s="112"/>
    </row>
    <row r="186" spans="1:27" ht="38.25" customHeight="1">
      <c r="A186" s="8"/>
      <c r="B186" s="21">
        <f t="shared" si="2"/>
        <v>147</v>
      </c>
      <c r="C186" s="33"/>
      <c r="D186" s="38"/>
      <c r="E186" s="38"/>
      <c r="F186" s="38"/>
      <c r="G186" s="38"/>
      <c r="H186" s="38"/>
      <c r="I186" s="38"/>
      <c r="J186" s="38"/>
      <c r="K186" s="38"/>
      <c r="L186" s="44"/>
      <c r="M186" s="58"/>
      <c r="N186" s="69"/>
      <c r="O186" s="69"/>
      <c r="P186" s="69"/>
      <c r="Q186" s="73"/>
      <c r="R186" s="76"/>
      <c r="S186" s="76"/>
      <c r="T186" s="76"/>
      <c r="U186" s="76"/>
      <c r="V186" s="76"/>
      <c r="W186" s="76"/>
      <c r="X186" s="57"/>
      <c r="Y186" s="107"/>
      <c r="Z186" s="110" t="str">
        <f>IFERROR(VLOOKUP(Y186,'【参考】数式用'!$A$3:$B$46,2,FALSE),"")</f>
        <v/>
      </c>
      <c r="AA186" s="112"/>
    </row>
    <row r="187" spans="1:27" ht="38.25" customHeight="1">
      <c r="A187" s="8"/>
      <c r="B187" s="21">
        <f t="shared" si="2"/>
        <v>148</v>
      </c>
      <c r="C187" s="33"/>
      <c r="D187" s="38"/>
      <c r="E187" s="38"/>
      <c r="F187" s="38"/>
      <c r="G187" s="38"/>
      <c r="H187" s="38"/>
      <c r="I187" s="38"/>
      <c r="J187" s="38"/>
      <c r="K187" s="38"/>
      <c r="L187" s="44"/>
      <c r="M187" s="58"/>
      <c r="N187" s="69"/>
      <c r="O187" s="69"/>
      <c r="P187" s="69"/>
      <c r="Q187" s="73"/>
      <c r="R187" s="76"/>
      <c r="S187" s="76"/>
      <c r="T187" s="76"/>
      <c r="U187" s="76"/>
      <c r="V187" s="76"/>
      <c r="W187" s="76"/>
      <c r="X187" s="57"/>
      <c r="Y187" s="107"/>
      <c r="Z187" s="110" t="str">
        <f>IFERROR(VLOOKUP(Y187,'【参考】数式用'!$A$3:$B$46,2,FALSE),"")</f>
        <v/>
      </c>
      <c r="AA187" s="112"/>
    </row>
    <row r="188" spans="1:27" ht="38.25" customHeight="1">
      <c r="A188" s="8"/>
      <c r="B188" s="21">
        <f t="shared" si="2"/>
        <v>149</v>
      </c>
      <c r="C188" s="33"/>
      <c r="D188" s="38"/>
      <c r="E188" s="38"/>
      <c r="F188" s="38"/>
      <c r="G188" s="38"/>
      <c r="H188" s="38"/>
      <c r="I188" s="38"/>
      <c r="J188" s="38"/>
      <c r="K188" s="38"/>
      <c r="L188" s="44"/>
      <c r="M188" s="58"/>
      <c r="N188" s="69"/>
      <c r="O188" s="69"/>
      <c r="P188" s="69"/>
      <c r="Q188" s="73"/>
      <c r="R188" s="76"/>
      <c r="S188" s="76"/>
      <c r="T188" s="76"/>
      <c r="U188" s="76"/>
      <c r="V188" s="76"/>
      <c r="W188" s="76"/>
      <c r="X188" s="57"/>
      <c r="Y188" s="107"/>
      <c r="Z188" s="110" t="str">
        <f>IFERROR(VLOOKUP(Y188,'【参考】数式用'!$A$3:$B$46,2,FALSE),"")</f>
        <v/>
      </c>
      <c r="AA188" s="112"/>
    </row>
    <row r="189" spans="1:27" ht="38.25" customHeight="1">
      <c r="A189" s="8"/>
      <c r="B189" s="21">
        <f t="shared" si="2"/>
        <v>150</v>
      </c>
      <c r="C189" s="33"/>
      <c r="D189" s="38"/>
      <c r="E189" s="38"/>
      <c r="F189" s="38"/>
      <c r="G189" s="38"/>
      <c r="H189" s="38"/>
      <c r="I189" s="38"/>
      <c r="J189" s="38"/>
      <c r="K189" s="38"/>
      <c r="L189" s="44"/>
      <c r="M189" s="58"/>
      <c r="N189" s="69"/>
      <c r="O189" s="69"/>
      <c r="P189" s="69"/>
      <c r="Q189" s="73"/>
      <c r="R189" s="76"/>
      <c r="S189" s="76"/>
      <c r="T189" s="76"/>
      <c r="U189" s="76"/>
      <c r="V189" s="76"/>
      <c r="W189" s="76"/>
      <c r="X189" s="57"/>
      <c r="Y189" s="107"/>
      <c r="Z189" s="110" t="str">
        <f>IFERROR(VLOOKUP(Y189,'【参考】数式用'!$A$3:$B$46,2,FALSE),"")</f>
        <v/>
      </c>
      <c r="AA189" s="112"/>
    </row>
    <row r="190" spans="1:27" ht="38.25" customHeight="1">
      <c r="A190" s="8"/>
      <c r="B190" s="21">
        <f t="shared" si="2"/>
        <v>151</v>
      </c>
      <c r="C190" s="33"/>
      <c r="D190" s="38"/>
      <c r="E190" s="38"/>
      <c r="F190" s="38"/>
      <c r="G190" s="38"/>
      <c r="H190" s="38"/>
      <c r="I190" s="38"/>
      <c r="J190" s="38"/>
      <c r="K190" s="38"/>
      <c r="L190" s="44"/>
      <c r="M190" s="58"/>
      <c r="N190" s="69"/>
      <c r="O190" s="69"/>
      <c r="P190" s="69"/>
      <c r="Q190" s="73"/>
      <c r="R190" s="76"/>
      <c r="S190" s="76"/>
      <c r="T190" s="76"/>
      <c r="U190" s="76"/>
      <c r="V190" s="76"/>
      <c r="W190" s="76"/>
      <c r="X190" s="57"/>
      <c r="Y190" s="107"/>
      <c r="Z190" s="110" t="str">
        <f>IFERROR(VLOOKUP(Y190,'【参考】数式用'!$A$3:$B$46,2,FALSE),"")</f>
        <v/>
      </c>
      <c r="AA190" s="112"/>
    </row>
    <row r="191" spans="1:27" ht="38.25" customHeight="1">
      <c r="A191" s="8"/>
      <c r="B191" s="21">
        <f t="shared" si="2"/>
        <v>152</v>
      </c>
      <c r="C191" s="33"/>
      <c r="D191" s="38"/>
      <c r="E191" s="38"/>
      <c r="F191" s="38"/>
      <c r="G191" s="38"/>
      <c r="H191" s="38"/>
      <c r="I191" s="38"/>
      <c r="J191" s="38"/>
      <c r="K191" s="38"/>
      <c r="L191" s="44"/>
      <c r="M191" s="58"/>
      <c r="N191" s="69"/>
      <c r="O191" s="69"/>
      <c r="P191" s="69"/>
      <c r="Q191" s="73"/>
      <c r="R191" s="76"/>
      <c r="S191" s="76"/>
      <c r="T191" s="76"/>
      <c r="U191" s="76"/>
      <c r="V191" s="76"/>
      <c r="W191" s="76"/>
      <c r="X191" s="57"/>
      <c r="Y191" s="107"/>
      <c r="Z191" s="110" t="str">
        <f>IFERROR(VLOOKUP(Y191,'【参考】数式用'!$A$3:$B$46,2,FALSE),"")</f>
        <v/>
      </c>
      <c r="AA191" s="112"/>
    </row>
    <row r="192" spans="1:27" ht="38.25" customHeight="1">
      <c r="A192" s="8"/>
      <c r="B192" s="21">
        <f t="shared" si="2"/>
        <v>153</v>
      </c>
      <c r="C192" s="33"/>
      <c r="D192" s="38"/>
      <c r="E192" s="38"/>
      <c r="F192" s="38"/>
      <c r="G192" s="38"/>
      <c r="H192" s="38"/>
      <c r="I192" s="38"/>
      <c r="J192" s="38"/>
      <c r="K192" s="38"/>
      <c r="L192" s="44"/>
      <c r="M192" s="58"/>
      <c r="N192" s="69"/>
      <c r="O192" s="69"/>
      <c r="P192" s="69"/>
      <c r="Q192" s="73"/>
      <c r="R192" s="76"/>
      <c r="S192" s="76"/>
      <c r="T192" s="76"/>
      <c r="U192" s="76"/>
      <c r="V192" s="76"/>
      <c r="W192" s="76"/>
      <c r="X192" s="57"/>
      <c r="Y192" s="107"/>
      <c r="Z192" s="110" t="str">
        <f>IFERROR(VLOOKUP(Y192,'【参考】数式用'!$A$3:$B$46,2,FALSE),"")</f>
        <v/>
      </c>
      <c r="AA192" s="112"/>
    </row>
    <row r="193" spans="1:27" ht="38.25" customHeight="1">
      <c r="A193" s="8"/>
      <c r="B193" s="21">
        <f t="shared" si="2"/>
        <v>154</v>
      </c>
      <c r="C193" s="33"/>
      <c r="D193" s="38"/>
      <c r="E193" s="38"/>
      <c r="F193" s="38"/>
      <c r="G193" s="38"/>
      <c r="H193" s="38"/>
      <c r="I193" s="38"/>
      <c r="J193" s="38"/>
      <c r="K193" s="38"/>
      <c r="L193" s="44"/>
      <c r="M193" s="58"/>
      <c r="N193" s="69"/>
      <c r="O193" s="69"/>
      <c r="P193" s="69"/>
      <c r="Q193" s="73"/>
      <c r="R193" s="76"/>
      <c r="S193" s="76"/>
      <c r="T193" s="76"/>
      <c r="U193" s="76"/>
      <c r="V193" s="76"/>
      <c r="W193" s="76"/>
      <c r="X193" s="57"/>
      <c r="Y193" s="107"/>
      <c r="Z193" s="110" t="str">
        <f>IFERROR(VLOOKUP(Y193,'【参考】数式用'!$A$3:$B$46,2,FALSE),"")</f>
        <v/>
      </c>
      <c r="AA193" s="112"/>
    </row>
    <row r="194" spans="1:27" ht="38.25" customHeight="1">
      <c r="A194" s="8"/>
      <c r="B194" s="21">
        <f t="shared" si="2"/>
        <v>155</v>
      </c>
      <c r="C194" s="33"/>
      <c r="D194" s="38"/>
      <c r="E194" s="38"/>
      <c r="F194" s="38"/>
      <c r="G194" s="38"/>
      <c r="H194" s="38"/>
      <c r="I194" s="38"/>
      <c r="J194" s="38"/>
      <c r="K194" s="38"/>
      <c r="L194" s="44"/>
      <c r="M194" s="58"/>
      <c r="N194" s="69"/>
      <c r="O194" s="69"/>
      <c r="P194" s="69"/>
      <c r="Q194" s="73"/>
      <c r="R194" s="76"/>
      <c r="S194" s="76"/>
      <c r="T194" s="76"/>
      <c r="U194" s="76"/>
      <c r="V194" s="76"/>
      <c r="W194" s="76"/>
      <c r="X194" s="57"/>
      <c r="Y194" s="107"/>
      <c r="Z194" s="110" t="str">
        <f>IFERROR(VLOOKUP(Y194,'【参考】数式用'!$A$3:$B$46,2,FALSE),"")</f>
        <v/>
      </c>
      <c r="AA194" s="112"/>
    </row>
    <row r="195" spans="1:27" ht="38.25" customHeight="1">
      <c r="A195" s="8"/>
      <c r="B195" s="21">
        <f t="shared" si="2"/>
        <v>156</v>
      </c>
      <c r="C195" s="33"/>
      <c r="D195" s="38"/>
      <c r="E195" s="38"/>
      <c r="F195" s="38"/>
      <c r="G195" s="38"/>
      <c r="H195" s="38"/>
      <c r="I195" s="38"/>
      <c r="J195" s="38"/>
      <c r="K195" s="38"/>
      <c r="L195" s="44"/>
      <c r="M195" s="58"/>
      <c r="N195" s="69"/>
      <c r="O195" s="69"/>
      <c r="P195" s="69"/>
      <c r="Q195" s="73"/>
      <c r="R195" s="76"/>
      <c r="S195" s="76"/>
      <c r="T195" s="76"/>
      <c r="U195" s="76"/>
      <c r="V195" s="76"/>
      <c r="W195" s="76"/>
      <c r="X195" s="57"/>
      <c r="Y195" s="107"/>
      <c r="Z195" s="110" t="str">
        <f>IFERROR(VLOOKUP(Y195,'【参考】数式用'!$A$3:$B$46,2,FALSE),"")</f>
        <v/>
      </c>
      <c r="AA195" s="112"/>
    </row>
    <row r="196" spans="1:27" ht="38.25" customHeight="1">
      <c r="A196" s="8"/>
      <c r="B196" s="21">
        <f t="shared" si="2"/>
        <v>157</v>
      </c>
      <c r="C196" s="33"/>
      <c r="D196" s="38"/>
      <c r="E196" s="38"/>
      <c r="F196" s="38"/>
      <c r="G196" s="38"/>
      <c r="H196" s="38"/>
      <c r="I196" s="38"/>
      <c r="J196" s="38"/>
      <c r="K196" s="38"/>
      <c r="L196" s="44"/>
      <c r="M196" s="58"/>
      <c r="N196" s="69"/>
      <c r="O196" s="69"/>
      <c r="P196" s="69"/>
      <c r="Q196" s="73"/>
      <c r="R196" s="76"/>
      <c r="S196" s="76"/>
      <c r="T196" s="76"/>
      <c r="U196" s="76"/>
      <c r="V196" s="76"/>
      <c r="W196" s="76"/>
      <c r="X196" s="57"/>
      <c r="Y196" s="107"/>
      <c r="Z196" s="110" t="str">
        <f>IFERROR(VLOOKUP(Y196,'【参考】数式用'!$A$3:$B$46,2,FALSE),"")</f>
        <v/>
      </c>
      <c r="AA196" s="112"/>
    </row>
    <row r="197" spans="1:27" ht="38.25" customHeight="1">
      <c r="A197" s="8"/>
      <c r="B197" s="21">
        <f t="shared" si="2"/>
        <v>158</v>
      </c>
      <c r="C197" s="33"/>
      <c r="D197" s="38"/>
      <c r="E197" s="38"/>
      <c r="F197" s="38"/>
      <c r="G197" s="38"/>
      <c r="H197" s="38"/>
      <c r="I197" s="38"/>
      <c r="J197" s="38"/>
      <c r="K197" s="38"/>
      <c r="L197" s="44"/>
      <c r="M197" s="58"/>
      <c r="N197" s="69"/>
      <c r="O197" s="69"/>
      <c r="P197" s="69"/>
      <c r="Q197" s="73"/>
      <c r="R197" s="76"/>
      <c r="S197" s="76"/>
      <c r="T197" s="76"/>
      <c r="U197" s="76"/>
      <c r="V197" s="76"/>
      <c r="W197" s="76"/>
      <c r="X197" s="57"/>
      <c r="Y197" s="107"/>
      <c r="Z197" s="110" t="str">
        <f>IFERROR(VLOOKUP(Y197,'【参考】数式用'!$A$3:$B$46,2,FALSE),"")</f>
        <v/>
      </c>
      <c r="AA197" s="112"/>
    </row>
    <row r="198" spans="1:27" ht="38.25" customHeight="1">
      <c r="A198" s="8"/>
      <c r="B198" s="21">
        <f t="shared" si="2"/>
        <v>159</v>
      </c>
      <c r="C198" s="33"/>
      <c r="D198" s="38"/>
      <c r="E198" s="38"/>
      <c r="F198" s="38"/>
      <c r="G198" s="38"/>
      <c r="H198" s="38"/>
      <c r="I198" s="38"/>
      <c r="J198" s="38"/>
      <c r="K198" s="38"/>
      <c r="L198" s="44"/>
      <c r="M198" s="58"/>
      <c r="N198" s="69"/>
      <c r="O198" s="69"/>
      <c r="P198" s="69"/>
      <c r="Q198" s="73"/>
      <c r="R198" s="76"/>
      <c r="S198" s="76"/>
      <c r="T198" s="76"/>
      <c r="U198" s="76"/>
      <c r="V198" s="76"/>
      <c r="W198" s="76"/>
      <c r="X198" s="57"/>
      <c r="Y198" s="107"/>
      <c r="Z198" s="110" t="str">
        <f>IFERROR(VLOOKUP(Y198,'【参考】数式用'!$A$3:$B$46,2,FALSE),"")</f>
        <v/>
      </c>
      <c r="AA198" s="112"/>
    </row>
    <row r="199" spans="1:27" ht="38.25" customHeight="1">
      <c r="A199" s="8"/>
      <c r="B199" s="21">
        <f t="shared" si="2"/>
        <v>160</v>
      </c>
      <c r="C199" s="33"/>
      <c r="D199" s="38"/>
      <c r="E199" s="38"/>
      <c r="F199" s="38"/>
      <c r="G199" s="38"/>
      <c r="H199" s="38"/>
      <c r="I199" s="38"/>
      <c r="J199" s="38"/>
      <c r="K199" s="38"/>
      <c r="L199" s="44"/>
      <c r="M199" s="58"/>
      <c r="N199" s="69"/>
      <c r="O199" s="69"/>
      <c r="P199" s="69"/>
      <c r="Q199" s="73"/>
      <c r="R199" s="76"/>
      <c r="S199" s="76"/>
      <c r="T199" s="76"/>
      <c r="U199" s="76"/>
      <c r="V199" s="76"/>
      <c r="W199" s="76"/>
      <c r="X199" s="57"/>
      <c r="Y199" s="107"/>
      <c r="Z199" s="110" t="str">
        <f>IFERROR(VLOOKUP(Y199,'【参考】数式用'!$A$3:$B$46,2,FALSE),"")</f>
        <v/>
      </c>
      <c r="AA199" s="112"/>
    </row>
    <row r="200" spans="1:27" ht="38.25" customHeight="1">
      <c r="A200" s="8"/>
      <c r="B200" s="21">
        <f t="shared" si="2"/>
        <v>161</v>
      </c>
      <c r="C200" s="33"/>
      <c r="D200" s="38"/>
      <c r="E200" s="38"/>
      <c r="F200" s="38"/>
      <c r="G200" s="38"/>
      <c r="H200" s="38"/>
      <c r="I200" s="38"/>
      <c r="J200" s="38"/>
      <c r="K200" s="38"/>
      <c r="L200" s="44"/>
      <c r="M200" s="58"/>
      <c r="N200" s="69"/>
      <c r="O200" s="69"/>
      <c r="P200" s="69"/>
      <c r="Q200" s="73"/>
      <c r="R200" s="76"/>
      <c r="S200" s="76"/>
      <c r="T200" s="76"/>
      <c r="U200" s="76"/>
      <c r="V200" s="76"/>
      <c r="W200" s="76"/>
      <c r="X200" s="57"/>
      <c r="Y200" s="107"/>
      <c r="Z200" s="110" t="str">
        <f>IFERROR(VLOOKUP(Y200,'【参考】数式用'!$A$3:$B$46,2,FALSE),"")</f>
        <v/>
      </c>
      <c r="AA200" s="112"/>
    </row>
    <row r="201" spans="1:27" ht="38.25" customHeight="1">
      <c r="A201" s="8"/>
      <c r="B201" s="21">
        <f t="shared" si="2"/>
        <v>162</v>
      </c>
      <c r="C201" s="33"/>
      <c r="D201" s="38"/>
      <c r="E201" s="38"/>
      <c r="F201" s="38"/>
      <c r="G201" s="38"/>
      <c r="H201" s="38"/>
      <c r="I201" s="38"/>
      <c r="J201" s="38"/>
      <c r="K201" s="38"/>
      <c r="L201" s="44"/>
      <c r="M201" s="58"/>
      <c r="N201" s="69"/>
      <c r="O201" s="69"/>
      <c r="P201" s="69"/>
      <c r="Q201" s="73"/>
      <c r="R201" s="76"/>
      <c r="S201" s="76"/>
      <c r="T201" s="76"/>
      <c r="U201" s="76"/>
      <c r="V201" s="76"/>
      <c r="W201" s="76"/>
      <c r="X201" s="57"/>
      <c r="Y201" s="107"/>
      <c r="Z201" s="110" t="str">
        <f>IFERROR(VLOOKUP(Y201,'【参考】数式用'!$A$3:$B$46,2,FALSE),"")</f>
        <v/>
      </c>
      <c r="AA201" s="112"/>
    </row>
    <row r="202" spans="1:27" ht="38.25" customHeight="1">
      <c r="A202" s="8"/>
      <c r="B202" s="21">
        <f t="shared" si="2"/>
        <v>163</v>
      </c>
      <c r="C202" s="33"/>
      <c r="D202" s="38"/>
      <c r="E202" s="38"/>
      <c r="F202" s="38"/>
      <c r="G202" s="38"/>
      <c r="H202" s="38"/>
      <c r="I202" s="38"/>
      <c r="J202" s="38"/>
      <c r="K202" s="38"/>
      <c r="L202" s="44"/>
      <c r="M202" s="58"/>
      <c r="N202" s="69"/>
      <c r="O202" s="69"/>
      <c r="P202" s="69"/>
      <c r="Q202" s="73"/>
      <c r="R202" s="76"/>
      <c r="S202" s="76"/>
      <c r="T202" s="76"/>
      <c r="U202" s="76"/>
      <c r="V202" s="76"/>
      <c r="W202" s="76"/>
      <c r="X202" s="57"/>
      <c r="Y202" s="107"/>
      <c r="Z202" s="110" t="str">
        <f>IFERROR(VLOOKUP(Y202,'【参考】数式用'!$A$3:$B$46,2,FALSE),"")</f>
        <v/>
      </c>
      <c r="AA202" s="112"/>
    </row>
    <row r="203" spans="1:27" ht="38.25" customHeight="1">
      <c r="A203" s="8"/>
      <c r="B203" s="21">
        <f t="shared" si="2"/>
        <v>164</v>
      </c>
      <c r="C203" s="33"/>
      <c r="D203" s="38"/>
      <c r="E203" s="38"/>
      <c r="F203" s="38"/>
      <c r="G203" s="38"/>
      <c r="H203" s="38"/>
      <c r="I203" s="38"/>
      <c r="J203" s="38"/>
      <c r="K203" s="38"/>
      <c r="L203" s="44"/>
      <c r="M203" s="58"/>
      <c r="N203" s="69"/>
      <c r="O203" s="69"/>
      <c r="P203" s="69"/>
      <c r="Q203" s="73"/>
      <c r="R203" s="76"/>
      <c r="S203" s="76"/>
      <c r="T203" s="76"/>
      <c r="U203" s="76"/>
      <c r="V203" s="76"/>
      <c r="W203" s="76"/>
      <c r="X203" s="57"/>
      <c r="Y203" s="107"/>
      <c r="Z203" s="110" t="str">
        <f>IFERROR(VLOOKUP(Y203,'【参考】数式用'!$A$3:$B$46,2,FALSE),"")</f>
        <v/>
      </c>
      <c r="AA203" s="112"/>
    </row>
    <row r="204" spans="1:27" ht="38.25" customHeight="1">
      <c r="A204" s="8"/>
      <c r="B204" s="21">
        <f t="shared" si="2"/>
        <v>165</v>
      </c>
      <c r="C204" s="33"/>
      <c r="D204" s="38"/>
      <c r="E204" s="38"/>
      <c r="F204" s="38"/>
      <c r="G204" s="38"/>
      <c r="H204" s="38"/>
      <c r="I204" s="38"/>
      <c r="J204" s="38"/>
      <c r="K204" s="38"/>
      <c r="L204" s="44"/>
      <c r="M204" s="58"/>
      <c r="N204" s="69"/>
      <c r="O204" s="69"/>
      <c r="P204" s="69"/>
      <c r="Q204" s="73"/>
      <c r="R204" s="76"/>
      <c r="S204" s="76"/>
      <c r="T204" s="76"/>
      <c r="U204" s="76"/>
      <c r="V204" s="76"/>
      <c r="W204" s="76"/>
      <c r="X204" s="57"/>
      <c r="Y204" s="107"/>
      <c r="Z204" s="110" t="str">
        <f>IFERROR(VLOOKUP(Y204,'【参考】数式用'!$A$3:$B$46,2,FALSE),"")</f>
        <v/>
      </c>
      <c r="AA204" s="112"/>
    </row>
    <row r="205" spans="1:27" ht="38.25" customHeight="1">
      <c r="A205" s="8"/>
      <c r="B205" s="21">
        <f t="shared" si="2"/>
        <v>166</v>
      </c>
      <c r="C205" s="33"/>
      <c r="D205" s="38"/>
      <c r="E205" s="38"/>
      <c r="F205" s="38"/>
      <c r="G205" s="38"/>
      <c r="H205" s="38"/>
      <c r="I205" s="38"/>
      <c r="J205" s="38"/>
      <c r="K205" s="38"/>
      <c r="L205" s="44"/>
      <c r="M205" s="58"/>
      <c r="N205" s="69"/>
      <c r="O205" s="69"/>
      <c r="P205" s="69"/>
      <c r="Q205" s="73"/>
      <c r="R205" s="76"/>
      <c r="S205" s="76"/>
      <c r="T205" s="76"/>
      <c r="U205" s="76"/>
      <c r="V205" s="76"/>
      <c r="W205" s="76"/>
      <c r="X205" s="57"/>
      <c r="Y205" s="107"/>
      <c r="Z205" s="110" t="str">
        <f>IFERROR(VLOOKUP(Y205,'【参考】数式用'!$A$3:$B$46,2,FALSE),"")</f>
        <v/>
      </c>
      <c r="AA205" s="112"/>
    </row>
    <row r="206" spans="1:27" ht="38.25" customHeight="1">
      <c r="A206" s="8"/>
      <c r="B206" s="21">
        <f t="shared" si="2"/>
        <v>167</v>
      </c>
      <c r="C206" s="33"/>
      <c r="D206" s="38"/>
      <c r="E206" s="38"/>
      <c r="F206" s="38"/>
      <c r="G206" s="38"/>
      <c r="H206" s="38"/>
      <c r="I206" s="38"/>
      <c r="J206" s="38"/>
      <c r="K206" s="38"/>
      <c r="L206" s="44"/>
      <c r="M206" s="58"/>
      <c r="N206" s="69"/>
      <c r="O206" s="69"/>
      <c r="P206" s="69"/>
      <c r="Q206" s="73"/>
      <c r="R206" s="76"/>
      <c r="S206" s="76"/>
      <c r="T206" s="76"/>
      <c r="U206" s="76"/>
      <c r="V206" s="76"/>
      <c r="W206" s="76"/>
      <c r="X206" s="57"/>
      <c r="Y206" s="107"/>
      <c r="Z206" s="110" t="str">
        <f>IFERROR(VLOOKUP(Y206,'【参考】数式用'!$A$3:$B$46,2,FALSE),"")</f>
        <v/>
      </c>
      <c r="AA206" s="112"/>
    </row>
    <row r="207" spans="1:27" ht="38.25" customHeight="1">
      <c r="A207" s="8"/>
      <c r="B207" s="21">
        <f t="shared" si="2"/>
        <v>168</v>
      </c>
      <c r="C207" s="33"/>
      <c r="D207" s="38"/>
      <c r="E207" s="38"/>
      <c r="F207" s="38"/>
      <c r="G207" s="38"/>
      <c r="H207" s="38"/>
      <c r="I207" s="38"/>
      <c r="J207" s="38"/>
      <c r="K207" s="38"/>
      <c r="L207" s="44"/>
      <c r="M207" s="58"/>
      <c r="N207" s="69"/>
      <c r="O207" s="69"/>
      <c r="P207" s="69"/>
      <c r="Q207" s="73"/>
      <c r="R207" s="76"/>
      <c r="S207" s="76"/>
      <c r="T207" s="76"/>
      <c r="U207" s="76"/>
      <c r="V207" s="76"/>
      <c r="W207" s="76"/>
      <c r="X207" s="57"/>
      <c r="Y207" s="107"/>
      <c r="Z207" s="110" t="str">
        <f>IFERROR(VLOOKUP(Y207,'【参考】数式用'!$A$3:$B$46,2,FALSE),"")</f>
        <v/>
      </c>
      <c r="AA207" s="112"/>
    </row>
    <row r="208" spans="1:27" ht="38.25" customHeight="1">
      <c r="A208" s="8"/>
      <c r="B208" s="21">
        <f t="shared" si="2"/>
        <v>169</v>
      </c>
      <c r="C208" s="33"/>
      <c r="D208" s="38"/>
      <c r="E208" s="38"/>
      <c r="F208" s="38"/>
      <c r="G208" s="38"/>
      <c r="H208" s="38"/>
      <c r="I208" s="38"/>
      <c r="J208" s="38"/>
      <c r="K208" s="38"/>
      <c r="L208" s="44"/>
      <c r="M208" s="58"/>
      <c r="N208" s="69"/>
      <c r="O208" s="69"/>
      <c r="P208" s="69"/>
      <c r="Q208" s="73"/>
      <c r="R208" s="76"/>
      <c r="S208" s="76"/>
      <c r="T208" s="76"/>
      <c r="U208" s="76"/>
      <c r="V208" s="76"/>
      <c r="W208" s="76"/>
      <c r="X208" s="57"/>
      <c r="Y208" s="107"/>
      <c r="Z208" s="110" t="str">
        <f>IFERROR(VLOOKUP(Y208,'【参考】数式用'!$A$3:$B$46,2,FALSE),"")</f>
        <v/>
      </c>
      <c r="AA208" s="112"/>
    </row>
    <row r="209" spans="1:27" ht="38.25" customHeight="1">
      <c r="A209" s="8"/>
      <c r="B209" s="21">
        <f t="shared" si="2"/>
        <v>170</v>
      </c>
      <c r="C209" s="33"/>
      <c r="D209" s="38"/>
      <c r="E209" s="38"/>
      <c r="F209" s="38"/>
      <c r="G209" s="38"/>
      <c r="H209" s="38"/>
      <c r="I209" s="38"/>
      <c r="J209" s="38"/>
      <c r="K209" s="38"/>
      <c r="L209" s="44"/>
      <c r="M209" s="58"/>
      <c r="N209" s="69"/>
      <c r="O209" s="69"/>
      <c r="P209" s="69"/>
      <c r="Q209" s="73"/>
      <c r="R209" s="76"/>
      <c r="S209" s="76"/>
      <c r="T209" s="76"/>
      <c r="U209" s="76"/>
      <c r="V209" s="76"/>
      <c r="W209" s="76"/>
      <c r="X209" s="57"/>
      <c r="Y209" s="107"/>
      <c r="Z209" s="110" t="str">
        <f>IFERROR(VLOOKUP(Y209,'【参考】数式用'!$A$3:$B$46,2,FALSE),"")</f>
        <v/>
      </c>
      <c r="AA209" s="112"/>
    </row>
    <row r="210" spans="1:27" ht="38.25" customHeight="1">
      <c r="A210" s="8"/>
      <c r="B210" s="21">
        <f t="shared" si="2"/>
        <v>171</v>
      </c>
      <c r="C210" s="33"/>
      <c r="D210" s="38"/>
      <c r="E210" s="38"/>
      <c r="F210" s="38"/>
      <c r="G210" s="38"/>
      <c r="H210" s="38"/>
      <c r="I210" s="38"/>
      <c r="J210" s="38"/>
      <c r="K210" s="38"/>
      <c r="L210" s="44"/>
      <c r="M210" s="58"/>
      <c r="N210" s="69"/>
      <c r="O210" s="69"/>
      <c r="P210" s="69"/>
      <c r="Q210" s="73"/>
      <c r="R210" s="76"/>
      <c r="S210" s="76"/>
      <c r="T210" s="76"/>
      <c r="U210" s="76"/>
      <c r="V210" s="76"/>
      <c r="W210" s="76"/>
      <c r="X210" s="57"/>
      <c r="Y210" s="107"/>
      <c r="Z210" s="110" t="str">
        <f>IFERROR(VLOOKUP(Y210,'【参考】数式用'!$A$3:$B$46,2,FALSE),"")</f>
        <v/>
      </c>
      <c r="AA210" s="112"/>
    </row>
    <row r="211" spans="1:27" ht="38.25" customHeight="1">
      <c r="A211" s="8"/>
      <c r="B211" s="21">
        <f t="shared" si="2"/>
        <v>172</v>
      </c>
      <c r="C211" s="33"/>
      <c r="D211" s="38"/>
      <c r="E211" s="38"/>
      <c r="F211" s="38"/>
      <c r="G211" s="38"/>
      <c r="H211" s="38"/>
      <c r="I211" s="38"/>
      <c r="J211" s="38"/>
      <c r="K211" s="38"/>
      <c r="L211" s="44"/>
      <c r="M211" s="58"/>
      <c r="N211" s="69"/>
      <c r="O211" s="69"/>
      <c r="P211" s="69"/>
      <c r="Q211" s="73"/>
      <c r="R211" s="76"/>
      <c r="S211" s="76"/>
      <c r="T211" s="76"/>
      <c r="U211" s="76"/>
      <c r="V211" s="76"/>
      <c r="W211" s="76"/>
      <c r="X211" s="57"/>
      <c r="Y211" s="107"/>
      <c r="Z211" s="110" t="str">
        <f>IFERROR(VLOOKUP(Y211,'【参考】数式用'!$A$3:$B$46,2,FALSE),"")</f>
        <v/>
      </c>
      <c r="AA211" s="112"/>
    </row>
    <row r="212" spans="1:27" ht="38.25" customHeight="1">
      <c r="A212" s="8"/>
      <c r="B212" s="21">
        <f t="shared" si="2"/>
        <v>173</v>
      </c>
      <c r="C212" s="33"/>
      <c r="D212" s="38"/>
      <c r="E212" s="38"/>
      <c r="F212" s="38"/>
      <c r="G212" s="38"/>
      <c r="H212" s="38"/>
      <c r="I212" s="38"/>
      <c r="J212" s="38"/>
      <c r="K212" s="38"/>
      <c r="L212" s="44"/>
      <c r="M212" s="58"/>
      <c r="N212" s="69"/>
      <c r="O212" s="69"/>
      <c r="P212" s="69"/>
      <c r="Q212" s="73"/>
      <c r="R212" s="76"/>
      <c r="S212" s="76"/>
      <c r="T212" s="76"/>
      <c r="U212" s="76"/>
      <c r="V212" s="76"/>
      <c r="W212" s="76"/>
      <c r="X212" s="57"/>
      <c r="Y212" s="107"/>
      <c r="Z212" s="110" t="str">
        <f>IFERROR(VLOOKUP(Y212,'【参考】数式用'!$A$3:$B$46,2,FALSE),"")</f>
        <v/>
      </c>
      <c r="AA212" s="112"/>
    </row>
    <row r="213" spans="1:27" ht="38.25" customHeight="1">
      <c r="A213" s="8"/>
      <c r="B213" s="21">
        <f t="shared" si="2"/>
        <v>174</v>
      </c>
      <c r="C213" s="33"/>
      <c r="D213" s="38"/>
      <c r="E213" s="38"/>
      <c r="F213" s="38"/>
      <c r="G213" s="38"/>
      <c r="H213" s="38"/>
      <c r="I213" s="38"/>
      <c r="J213" s="38"/>
      <c r="K213" s="38"/>
      <c r="L213" s="44"/>
      <c r="M213" s="58"/>
      <c r="N213" s="69"/>
      <c r="O213" s="69"/>
      <c r="P213" s="69"/>
      <c r="Q213" s="73"/>
      <c r="R213" s="76"/>
      <c r="S213" s="76"/>
      <c r="T213" s="76"/>
      <c r="U213" s="76"/>
      <c r="V213" s="76"/>
      <c r="W213" s="76"/>
      <c r="X213" s="57"/>
      <c r="Y213" s="107"/>
      <c r="Z213" s="110" t="str">
        <f>IFERROR(VLOOKUP(Y213,'【参考】数式用'!$A$3:$B$46,2,FALSE),"")</f>
        <v/>
      </c>
      <c r="AA213" s="112"/>
    </row>
    <row r="214" spans="1:27" ht="38.25" customHeight="1">
      <c r="A214" s="8"/>
      <c r="B214" s="21">
        <f t="shared" si="2"/>
        <v>175</v>
      </c>
      <c r="C214" s="33"/>
      <c r="D214" s="38"/>
      <c r="E214" s="38"/>
      <c r="F214" s="38"/>
      <c r="G214" s="38"/>
      <c r="H214" s="38"/>
      <c r="I214" s="38"/>
      <c r="J214" s="38"/>
      <c r="K214" s="38"/>
      <c r="L214" s="44"/>
      <c r="M214" s="58"/>
      <c r="N214" s="69"/>
      <c r="O214" s="69"/>
      <c r="P214" s="69"/>
      <c r="Q214" s="73"/>
      <c r="R214" s="76"/>
      <c r="S214" s="76"/>
      <c r="T214" s="76"/>
      <c r="U214" s="76"/>
      <c r="V214" s="76"/>
      <c r="W214" s="76"/>
      <c r="X214" s="57"/>
      <c r="Y214" s="107"/>
      <c r="Z214" s="110" t="str">
        <f>IFERROR(VLOOKUP(Y214,'【参考】数式用'!$A$3:$B$46,2,FALSE),"")</f>
        <v/>
      </c>
      <c r="AA214" s="112"/>
    </row>
    <row r="215" spans="1:27" ht="38.25" customHeight="1">
      <c r="A215" s="8"/>
      <c r="B215" s="21">
        <f t="shared" si="2"/>
        <v>176</v>
      </c>
      <c r="C215" s="33"/>
      <c r="D215" s="38"/>
      <c r="E215" s="38"/>
      <c r="F215" s="38"/>
      <c r="G215" s="38"/>
      <c r="H215" s="38"/>
      <c r="I215" s="38"/>
      <c r="J215" s="38"/>
      <c r="K215" s="38"/>
      <c r="L215" s="44"/>
      <c r="M215" s="58"/>
      <c r="N215" s="69"/>
      <c r="O215" s="69"/>
      <c r="P215" s="69"/>
      <c r="Q215" s="73"/>
      <c r="R215" s="76"/>
      <c r="S215" s="76"/>
      <c r="T215" s="76"/>
      <c r="U215" s="76"/>
      <c r="V215" s="76"/>
      <c r="W215" s="76"/>
      <c r="X215" s="57"/>
      <c r="Y215" s="107"/>
      <c r="Z215" s="110" t="str">
        <f>IFERROR(VLOOKUP(Y215,'【参考】数式用'!$A$3:$B$46,2,FALSE),"")</f>
        <v/>
      </c>
      <c r="AA215" s="112"/>
    </row>
    <row r="216" spans="1:27" ht="38.25" customHeight="1">
      <c r="A216" s="8"/>
      <c r="B216" s="21">
        <f t="shared" si="2"/>
        <v>177</v>
      </c>
      <c r="C216" s="33"/>
      <c r="D216" s="38"/>
      <c r="E216" s="38"/>
      <c r="F216" s="38"/>
      <c r="G216" s="38"/>
      <c r="H216" s="38"/>
      <c r="I216" s="38"/>
      <c r="J216" s="38"/>
      <c r="K216" s="38"/>
      <c r="L216" s="44"/>
      <c r="M216" s="58"/>
      <c r="N216" s="69"/>
      <c r="O216" s="69"/>
      <c r="P216" s="69"/>
      <c r="Q216" s="73"/>
      <c r="R216" s="76"/>
      <c r="S216" s="76"/>
      <c r="T216" s="76"/>
      <c r="U216" s="76"/>
      <c r="V216" s="76"/>
      <c r="W216" s="76"/>
      <c r="X216" s="57"/>
      <c r="Y216" s="107"/>
      <c r="Z216" s="110" t="str">
        <f>IFERROR(VLOOKUP(Y216,'【参考】数式用'!$A$3:$B$46,2,FALSE),"")</f>
        <v/>
      </c>
      <c r="AA216" s="112"/>
    </row>
    <row r="217" spans="1:27" ht="38.25" customHeight="1">
      <c r="A217" s="8"/>
      <c r="B217" s="21">
        <f t="shared" si="2"/>
        <v>178</v>
      </c>
      <c r="C217" s="33"/>
      <c r="D217" s="38"/>
      <c r="E217" s="38"/>
      <c r="F217" s="38"/>
      <c r="G217" s="38"/>
      <c r="H217" s="38"/>
      <c r="I217" s="38"/>
      <c r="J217" s="38"/>
      <c r="K217" s="38"/>
      <c r="L217" s="44"/>
      <c r="M217" s="58"/>
      <c r="N217" s="69"/>
      <c r="O217" s="69"/>
      <c r="P217" s="69"/>
      <c r="Q217" s="73"/>
      <c r="R217" s="76"/>
      <c r="S217" s="76"/>
      <c r="T217" s="76"/>
      <c r="U217" s="76"/>
      <c r="V217" s="76"/>
      <c r="W217" s="76"/>
      <c r="X217" s="57"/>
      <c r="Y217" s="107"/>
      <c r="Z217" s="110" t="str">
        <f>IFERROR(VLOOKUP(Y217,'【参考】数式用'!$A$3:$B$46,2,FALSE),"")</f>
        <v/>
      </c>
      <c r="AA217" s="112"/>
    </row>
    <row r="218" spans="1:27" ht="38.25" customHeight="1">
      <c r="A218" s="8"/>
      <c r="B218" s="21">
        <f t="shared" si="2"/>
        <v>179</v>
      </c>
      <c r="C218" s="33"/>
      <c r="D218" s="38"/>
      <c r="E218" s="38"/>
      <c r="F218" s="38"/>
      <c r="G218" s="38"/>
      <c r="H218" s="38"/>
      <c r="I218" s="38"/>
      <c r="J218" s="38"/>
      <c r="K218" s="38"/>
      <c r="L218" s="44"/>
      <c r="M218" s="58"/>
      <c r="N218" s="69"/>
      <c r="O218" s="69"/>
      <c r="P218" s="69"/>
      <c r="Q218" s="73"/>
      <c r="R218" s="76"/>
      <c r="S218" s="76"/>
      <c r="T218" s="76"/>
      <c r="U218" s="76"/>
      <c r="V218" s="76"/>
      <c r="W218" s="76"/>
      <c r="X218" s="57"/>
      <c r="Y218" s="107"/>
      <c r="Z218" s="110" t="str">
        <f>IFERROR(VLOOKUP(Y218,'【参考】数式用'!$A$3:$B$46,2,FALSE),"")</f>
        <v/>
      </c>
      <c r="AA218" s="112"/>
    </row>
    <row r="219" spans="1:27" ht="38.25" customHeight="1">
      <c r="A219" s="8"/>
      <c r="B219" s="21">
        <f t="shared" si="2"/>
        <v>180</v>
      </c>
      <c r="C219" s="33"/>
      <c r="D219" s="38"/>
      <c r="E219" s="38"/>
      <c r="F219" s="38"/>
      <c r="G219" s="38"/>
      <c r="H219" s="38"/>
      <c r="I219" s="38"/>
      <c r="J219" s="38"/>
      <c r="K219" s="38"/>
      <c r="L219" s="44"/>
      <c r="M219" s="58"/>
      <c r="N219" s="69"/>
      <c r="O219" s="69"/>
      <c r="P219" s="69"/>
      <c r="Q219" s="73"/>
      <c r="R219" s="76"/>
      <c r="S219" s="76"/>
      <c r="T219" s="76"/>
      <c r="U219" s="76"/>
      <c r="V219" s="76"/>
      <c r="W219" s="76"/>
      <c r="X219" s="57"/>
      <c r="Y219" s="107"/>
      <c r="Z219" s="110" t="str">
        <f>IFERROR(VLOOKUP(Y219,'【参考】数式用'!$A$3:$B$46,2,FALSE),"")</f>
        <v/>
      </c>
      <c r="AA219" s="112"/>
    </row>
    <row r="220" spans="1:27" ht="38.25" customHeight="1">
      <c r="A220" s="8"/>
      <c r="B220" s="21">
        <f t="shared" si="2"/>
        <v>181</v>
      </c>
      <c r="C220" s="33"/>
      <c r="D220" s="38"/>
      <c r="E220" s="38"/>
      <c r="F220" s="38"/>
      <c r="G220" s="38"/>
      <c r="H220" s="38"/>
      <c r="I220" s="38"/>
      <c r="J220" s="38"/>
      <c r="K220" s="38"/>
      <c r="L220" s="44"/>
      <c r="M220" s="58"/>
      <c r="N220" s="69"/>
      <c r="O220" s="69"/>
      <c r="P220" s="69"/>
      <c r="Q220" s="73"/>
      <c r="R220" s="76"/>
      <c r="S220" s="76"/>
      <c r="T220" s="76"/>
      <c r="U220" s="76"/>
      <c r="V220" s="76"/>
      <c r="W220" s="76"/>
      <c r="X220" s="57"/>
      <c r="Y220" s="107"/>
      <c r="Z220" s="110" t="str">
        <f>IFERROR(VLOOKUP(Y220,'【参考】数式用'!$A$3:$B$46,2,FALSE),"")</f>
        <v/>
      </c>
      <c r="AA220" s="112"/>
    </row>
    <row r="221" spans="1:27" ht="38.25" customHeight="1">
      <c r="A221" s="8"/>
      <c r="B221" s="21">
        <f t="shared" si="2"/>
        <v>182</v>
      </c>
      <c r="C221" s="33"/>
      <c r="D221" s="38"/>
      <c r="E221" s="38"/>
      <c r="F221" s="38"/>
      <c r="G221" s="38"/>
      <c r="H221" s="38"/>
      <c r="I221" s="38"/>
      <c r="J221" s="38"/>
      <c r="K221" s="38"/>
      <c r="L221" s="44"/>
      <c r="M221" s="58"/>
      <c r="N221" s="69"/>
      <c r="O221" s="69"/>
      <c r="P221" s="69"/>
      <c r="Q221" s="73"/>
      <c r="R221" s="76"/>
      <c r="S221" s="76"/>
      <c r="T221" s="76"/>
      <c r="U221" s="76"/>
      <c r="V221" s="76"/>
      <c r="W221" s="76"/>
      <c r="X221" s="57"/>
      <c r="Y221" s="107"/>
      <c r="Z221" s="110" t="str">
        <f>IFERROR(VLOOKUP(Y221,'【参考】数式用'!$A$3:$B$46,2,FALSE),"")</f>
        <v/>
      </c>
      <c r="AA221" s="112"/>
    </row>
    <row r="222" spans="1:27" ht="38.25" customHeight="1">
      <c r="A222" s="8"/>
      <c r="B222" s="21">
        <f t="shared" si="2"/>
        <v>183</v>
      </c>
      <c r="C222" s="33"/>
      <c r="D222" s="38"/>
      <c r="E222" s="38"/>
      <c r="F222" s="38"/>
      <c r="G222" s="38"/>
      <c r="H222" s="38"/>
      <c r="I222" s="38"/>
      <c r="J222" s="38"/>
      <c r="K222" s="38"/>
      <c r="L222" s="44"/>
      <c r="M222" s="58"/>
      <c r="N222" s="69"/>
      <c r="O222" s="69"/>
      <c r="P222" s="69"/>
      <c r="Q222" s="73"/>
      <c r="R222" s="76"/>
      <c r="S222" s="76"/>
      <c r="T222" s="76"/>
      <c r="U222" s="76"/>
      <c r="V222" s="76"/>
      <c r="W222" s="76"/>
      <c r="X222" s="57"/>
      <c r="Y222" s="107"/>
      <c r="Z222" s="110" t="str">
        <f>IFERROR(VLOOKUP(Y222,'【参考】数式用'!$A$3:$B$46,2,FALSE),"")</f>
        <v/>
      </c>
      <c r="AA222" s="112"/>
    </row>
    <row r="223" spans="1:27" ht="38.25" customHeight="1">
      <c r="A223" s="8"/>
      <c r="B223" s="21">
        <f t="shared" si="2"/>
        <v>184</v>
      </c>
      <c r="C223" s="33"/>
      <c r="D223" s="38"/>
      <c r="E223" s="38"/>
      <c r="F223" s="38"/>
      <c r="G223" s="38"/>
      <c r="H223" s="38"/>
      <c r="I223" s="38"/>
      <c r="J223" s="38"/>
      <c r="K223" s="38"/>
      <c r="L223" s="44"/>
      <c r="M223" s="58"/>
      <c r="N223" s="69"/>
      <c r="O223" s="69"/>
      <c r="P223" s="69"/>
      <c r="Q223" s="73"/>
      <c r="R223" s="76"/>
      <c r="S223" s="76"/>
      <c r="T223" s="76"/>
      <c r="U223" s="76"/>
      <c r="V223" s="76"/>
      <c r="W223" s="76"/>
      <c r="X223" s="57"/>
      <c r="Y223" s="107"/>
      <c r="Z223" s="110" t="str">
        <f>IFERROR(VLOOKUP(Y223,'【参考】数式用'!$A$3:$B$46,2,FALSE),"")</f>
        <v/>
      </c>
      <c r="AA223" s="112"/>
    </row>
    <row r="224" spans="1:27" ht="38.25" customHeight="1">
      <c r="A224" s="8"/>
      <c r="B224" s="21">
        <f t="shared" si="2"/>
        <v>185</v>
      </c>
      <c r="C224" s="33"/>
      <c r="D224" s="38"/>
      <c r="E224" s="38"/>
      <c r="F224" s="38"/>
      <c r="G224" s="38"/>
      <c r="H224" s="38"/>
      <c r="I224" s="38"/>
      <c r="J224" s="38"/>
      <c r="K224" s="38"/>
      <c r="L224" s="44"/>
      <c r="M224" s="58"/>
      <c r="N224" s="69"/>
      <c r="O224" s="69"/>
      <c r="P224" s="69"/>
      <c r="Q224" s="73"/>
      <c r="R224" s="76"/>
      <c r="S224" s="76"/>
      <c r="T224" s="76"/>
      <c r="U224" s="76"/>
      <c r="V224" s="76"/>
      <c r="W224" s="76"/>
      <c r="X224" s="57"/>
      <c r="Y224" s="107"/>
      <c r="Z224" s="110" t="str">
        <f>IFERROR(VLOOKUP(Y224,'【参考】数式用'!$A$3:$B$46,2,FALSE),"")</f>
        <v/>
      </c>
      <c r="AA224" s="112"/>
    </row>
    <row r="225" spans="1:27" ht="38.25" customHeight="1">
      <c r="A225" s="8"/>
      <c r="B225" s="21">
        <f t="shared" si="2"/>
        <v>186</v>
      </c>
      <c r="C225" s="33"/>
      <c r="D225" s="38"/>
      <c r="E225" s="38"/>
      <c r="F225" s="38"/>
      <c r="G225" s="38"/>
      <c r="H225" s="38"/>
      <c r="I225" s="38"/>
      <c r="J225" s="38"/>
      <c r="K225" s="38"/>
      <c r="L225" s="44"/>
      <c r="M225" s="58"/>
      <c r="N225" s="69"/>
      <c r="O225" s="69"/>
      <c r="P225" s="69"/>
      <c r="Q225" s="73"/>
      <c r="R225" s="76"/>
      <c r="S225" s="76"/>
      <c r="T225" s="76"/>
      <c r="U225" s="76"/>
      <c r="V225" s="76"/>
      <c r="W225" s="76"/>
      <c r="X225" s="57"/>
      <c r="Y225" s="107"/>
      <c r="Z225" s="110" t="str">
        <f>IFERROR(VLOOKUP(Y225,'【参考】数式用'!$A$3:$B$46,2,FALSE),"")</f>
        <v/>
      </c>
      <c r="AA225" s="112"/>
    </row>
    <row r="226" spans="1:27" ht="38.25" customHeight="1">
      <c r="A226" s="8"/>
      <c r="B226" s="21">
        <f t="shared" si="2"/>
        <v>187</v>
      </c>
      <c r="C226" s="33"/>
      <c r="D226" s="38"/>
      <c r="E226" s="38"/>
      <c r="F226" s="38"/>
      <c r="G226" s="38"/>
      <c r="H226" s="38"/>
      <c r="I226" s="38"/>
      <c r="J226" s="38"/>
      <c r="K226" s="38"/>
      <c r="L226" s="44"/>
      <c r="M226" s="58"/>
      <c r="N226" s="69"/>
      <c r="O226" s="69"/>
      <c r="P226" s="69"/>
      <c r="Q226" s="73"/>
      <c r="R226" s="76"/>
      <c r="S226" s="76"/>
      <c r="T226" s="76"/>
      <c r="U226" s="76"/>
      <c r="V226" s="76"/>
      <c r="W226" s="76"/>
      <c r="X226" s="57"/>
      <c r="Y226" s="107"/>
      <c r="Z226" s="110" t="str">
        <f>IFERROR(VLOOKUP(Y226,'【参考】数式用'!$A$3:$B$46,2,FALSE),"")</f>
        <v/>
      </c>
      <c r="AA226" s="112"/>
    </row>
    <row r="227" spans="1:27" ht="38.25" customHeight="1">
      <c r="A227" s="8"/>
      <c r="B227" s="21">
        <f t="shared" si="2"/>
        <v>188</v>
      </c>
      <c r="C227" s="33"/>
      <c r="D227" s="38"/>
      <c r="E227" s="38"/>
      <c r="F227" s="38"/>
      <c r="G227" s="38"/>
      <c r="H227" s="38"/>
      <c r="I227" s="38"/>
      <c r="J227" s="38"/>
      <c r="K227" s="38"/>
      <c r="L227" s="44"/>
      <c r="M227" s="58"/>
      <c r="N227" s="69"/>
      <c r="O227" s="69"/>
      <c r="P227" s="69"/>
      <c r="Q227" s="73"/>
      <c r="R227" s="76"/>
      <c r="S227" s="76"/>
      <c r="T227" s="76"/>
      <c r="U227" s="76"/>
      <c r="V227" s="76"/>
      <c r="W227" s="76"/>
      <c r="X227" s="57"/>
      <c r="Y227" s="107"/>
      <c r="Z227" s="110" t="str">
        <f>IFERROR(VLOOKUP(Y227,'【参考】数式用'!$A$3:$B$46,2,FALSE),"")</f>
        <v/>
      </c>
      <c r="AA227" s="112"/>
    </row>
    <row r="228" spans="1:27" ht="38.25" customHeight="1">
      <c r="A228" s="8"/>
      <c r="B228" s="21">
        <f t="shared" si="2"/>
        <v>189</v>
      </c>
      <c r="C228" s="33"/>
      <c r="D228" s="38"/>
      <c r="E228" s="38"/>
      <c r="F228" s="38"/>
      <c r="G228" s="38"/>
      <c r="H228" s="38"/>
      <c r="I228" s="38"/>
      <c r="J228" s="38"/>
      <c r="K228" s="38"/>
      <c r="L228" s="44"/>
      <c r="M228" s="58"/>
      <c r="N228" s="69"/>
      <c r="O228" s="69"/>
      <c r="P228" s="69"/>
      <c r="Q228" s="73"/>
      <c r="R228" s="76"/>
      <c r="S228" s="76"/>
      <c r="T228" s="76"/>
      <c r="U228" s="76"/>
      <c r="V228" s="76"/>
      <c r="W228" s="76"/>
      <c r="X228" s="57"/>
      <c r="Y228" s="107"/>
      <c r="Z228" s="110" t="str">
        <f>IFERROR(VLOOKUP(Y228,'【参考】数式用'!$A$3:$B$46,2,FALSE),"")</f>
        <v/>
      </c>
      <c r="AA228" s="112"/>
    </row>
    <row r="229" spans="1:27" ht="38.25" customHeight="1">
      <c r="A229" s="8"/>
      <c r="B229" s="21">
        <f t="shared" si="2"/>
        <v>190</v>
      </c>
      <c r="C229" s="33"/>
      <c r="D229" s="38"/>
      <c r="E229" s="38"/>
      <c r="F229" s="38"/>
      <c r="G229" s="38"/>
      <c r="H229" s="38"/>
      <c r="I229" s="38"/>
      <c r="J229" s="38"/>
      <c r="K229" s="38"/>
      <c r="L229" s="44"/>
      <c r="M229" s="58"/>
      <c r="N229" s="69"/>
      <c r="O229" s="69"/>
      <c r="P229" s="69"/>
      <c r="Q229" s="73"/>
      <c r="R229" s="76"/>
      <c r="S229" s="76"/>
      <c r="T229" s="76"/>
      <c r="U229" s="76"/>
      <c r="V229" s="76"/>
      <c r="W229" s="76"/>
      <c r="X229" s="57"/>
      <c r="Y229" s="107"/>
      <c r="Z229" s="110" t="str">
        <f>IFERROR(VLOOKUP(Y229,'【参考】数式用'!$A$3:$B$46,2,FALSE),"")</f>
        <v/>
      </c>
      <c r="AA229" s="112"/>
    </row>
    <row r="230" spans="1:27" ht="38.25" customHeight="1">
      <c r="A230" s="8"/>
      <c r="B230" s="21">
        <f t="shared" si="2"/>
        <v>191</v>
      </c>
      <c r="C230" s="33"/>
      <c r="D230" s="38"/>
      <c r="E230" s="38"/>
      <c r="F230" s="38"/>
      <c r="G230" s="38"/>
      <c r="H230" s="38"/>
      <c r="I230" s="38"/>
      <c r="J230" s="38"/>
      <c r="K230" s="38"/>
      <c r="L230" s="44"/>
      <c r="M230" s="58"/>
      <c r="N230" s="69"/>
      <c r="O230" s="69"/>
      <c r="P230" s="69"/>
      <c r="Q230" s="73"/>
      <c r="R230" s="76"/>
      <c r="S230" s="76"/>
      <c r="T230" s="76"/>
      <c r="U230" s="76"/>
      <c r="V230" s="76"/>
      <c r="W230" s="76"/>
      <c r="X230" s="57"/>
      <c r="Y230" s="107"/>
      <c r="Z230" s="110" t="str">
        <f>IFERROR(VLOOKUP(Y230,'【参考】数式用'!$A$3:$B$46,2,FALSE),"")</f>
        <v/>
      </c>
      <c r="AA230" s="112"/>
    </row>
    <row r="231" spans="1:27" ht="38.25" customHeight="1">
      <c r="A231" s="8"/>
      <c r="B231" s="21">
        <f t="shared" si="2"/>
        <v>192</v>
      </c>
      <c r="C231" s="33"/>
      <c r="D231" s="38"/>
      <c r="E231" s="38"/>
      <c r="F231" s="38"/>
      <c r="G231" s="38"/>
      <c r="H231" s="38"/>
      <c r="I231" s="38"/>
      <c r="J231" s="38"/>
      <c r="K231" s="38"/>
      <c r="L231" s="44"/>
      <c r="M231" s="58"/>
      <c r="N231" s="69"/>
      <c r="O231" s="69"/>
      <c r="P231" s="69"/>
      <c r="Q231" s="73"/>
      <c r="R231" s="76"/>
      <c r="S231" s="76"/>
      <c r="T231" s="76"/>
      <c r="U231" s="76"/>
      <c r="V231" s="76"/>
      <c r="W231" s="76"/>
      <c r="X231" s="57"/>
      <c r="Y231" s="107"/>
      <c r="Z231" s="110" t="str">
        <f>IFERROR(VLOOKUP(Y231,'【参考】数式用'!$A$3:$B$46,2,FALSE),"")</f>
        <v/>
      </c>
      <c r="AA231" s="112"/>
    </row>
    <row r="232" spans="1:27" ht="38.25" customHeight="1">
      <c r="A232" s="8"/>
      <c r="B232" s="21">
        <f t="shared" si="2"/>
        <v>193</v>
      </c>
      <c r="C232" s="33"/>
      <c r="D232" s="38"/>
      <c r="E232" s="38"/>
      <c r="F232" s="38"/>
      <c r="G232" s="38"/>
      <c r="H232" s="38"/>
      <c r="I232" s="38"/>
      <c r="J232" s="38"/>
      <c r="K232" s="38"/>
      <c r="L232" s="44"/>
      <c r="M232" s="58"/>
      <c r="N232" s="69"/>
      <c r="O232" s="69"/>
      <c r="P232" s="69"/>
      <c r="Q232" s="73"/>
      <c r="R232" s="76"/>
      <c r="S232" s="76"/>
      <c r="T232" s="76"/>
      <c r="U232" s="76"/>
      <c r="V232" s="76"/>
      <c r="W232" s="76"/>
      <c r="X232" s="57"/>
      <c r="Y232" s="107"/>
      <c r="Z232" s="110" t="str">
        <f>IFERROR(VLOOKUP(Y232,'【参考】数式用'!$A$3:$B$46,2,FALSE),"")</f>
        <v/>
      </c>
      <c r="AA232" s="112"/>
    </row>
    <row r="233" spans="1:27" ht="38.25" customHeight="1">
      <c r="A233" s="8"/>
      <c r="B233" s="21">
        <f t="shared" ref="B233:B296" si="3">B232+1</f>
        <v>194</v>
      </c>
      <c r="C233" s="33"/>
      <c r="D233" s="38"/>
      <c r="E233" s="38"/>
      <c r="F233" s="38"/>
      <c r="G233" s="38"/>
      <c r="H233" s="38"/>
      <c r="I233" s="38"/>
      <c r="J233" s="38"/>
      <c r="K233" s="38"/>
      <c r="L233" s="44"/>
      <c r="M233" s="58"/>
      <c r="N233" s="69"/>
      <c r="O233" s="69"/>
      <c r="P233" s="69"/>
      <c r="Q233" s="73"/>
      <c r="R233" s="76"/>
      <c r="S233" s="76"/>
      <c r="T233" s="76"/>
      <c r="U233" s="76"/>
      <c r="V233" s="76"/>
      <c r="W233" s="76"/>
      <c r="X233" s="57"/>
      <c r="Y233" s="107"/>
      <c r="Z233" s="110" t="str">
        <f>IFERROR(VLOOKUP(Y233,'【参考】数式用'!$A$3:$B$46,2,FALSE),"")</f>
        <v/>
      </c>
      <c r="AA233" s="112"/>
    </row>
    <row r="234" spans="1:27" ht="38.25" customHeight="1">
      <c r="A234" s="8"/>
      <c r="B234" s="21">
        <f t="shared" si="3"/>
        <v>195</v>
      </c>
      <c r="C234" s="33"/>
      <c r="D234" s="38"/>
      <c r="E234" s="38"/>
      <c r="F234" s="38"/>
      <c r="G234" s="38"/>
      <c r="H234" s="38"/>
      <c r="I234" s="38"/>
      <c r="J234" s="38"/>
      <c r="K234" s="38"/>
      <c r="L234" s="44"/>
      <c r="M234" s="58"/>
      <c r="N234" s="69"/>
      <c r="O234" s="69"/>
      <c r="P234" s="69"/>
      <c r="Q234" s="73"/>
      <c r="R234" s="76"/>
      <c r="S234" s="76"/>
      <c r="T234" s="76"/>
      <c r="U234" s="76"/>
      <c r="V234" s="76"/>
      <c r="W234" s="76"/>
      <c r="X234" s="57"/>
      <c r="Y234" s="107"/>
      <c r="Z234" s="110" t="str">
        <f>IFERROR(VLOOKUP(Y234,'【参考】数式用'!$A$3:$B$46,2,FALSE),"")</f>
        <v/>
      </c>
      <c r="AA234" s="112"/>
    </row>
    <row r="235" spans="1:27" ht="38.25" customHeight="1">
      <c r="A235" s="8"/>
      <c r="B235" s="21">
        <f t="shared" si="3"/>
        <v>196</v>
      </c>
      <c r="C235" s="33"/>
      <c r="D235" s="38"/>
      <c r="E235" s="38"/>
      <c r="F235" s="38"/>
      <c r="G235" s="38"/>
      <c r="H235" s="38"/>
      <c r="I235" s="38"/>
      <c r="J235" s="38"/>
      <c r="K235" s="38"/>
      <c r="L235" s="44"/>
      <c r="M235" s="58"/>
      <c r="N235" s="69"/>
      <c r="O235" s="69"/>
      <c r="P235" s="69"/>
      <c r="Q235" s="73"/>
      <c r="R235" s="76"/>
      <c r="S235" s="76"/>
      <c r="T235" s="76"/>
      <c r="U235" s="76"/>
      <c r="V235" s="76"/>
      <c r="W235" s="76"/>
      <c r="X235" s="57"/>
      <c r="Y235" s="107"/>
      <c r="Z235" s="110" t="str">
        <f>IFERROR(VLOOKUP(Y235,'【参考】数式用'!$A$3:$B$46,2,FALSE),"")</f>
        <v/>
      </c>
      <c r="AA235" s="112"/>
    </row>
    <row r="236" spans="1:27" ht="38.25" customHeight="1">
      <c r="A236" s="8"/>
      <c r="B236" s="21">
        <f t="shared" si="3"/>
        <v>197</v>
      </c>
      <c r="C236" s="33"/>
      <c r="D236" s="38"/>
      <c r="E236" s="38"/>
      <c r="F236" s="38"/>
      <c r="G236" s="38"/>
      <c r="H236" s="38"/>
      <c r="I236" s="38"/>
      <c r="J236" s="38"/>
      <c r="K236" s="38"/>
      <c r="L236" s="44"/>
      <c r="M236" s="58"/>
      <c r="N236" s="69"/>
      <c r="O236" s="69"/>
      <c r="P236" s="69"/>
      <c r="Q236" s="73"/>
      <c r="R236" s="76"/>
      <c r="S236" s="76"/>
      <c r="T236" s="76"/>
      <c r="U236" s="76"/>
      <c r="V236" s="76"/>
      <c r="W236" s="76"/>
      <c r="X236" s="57"/>
      <c r="Y236" s="107"/>
      <c r="Z236" s="110" t="str">
        <f>IFERROR(VLOOKUP(Y236,'【参考】数式用'!$A$3:$B$46,2,FALSE),"")</f>
        <v/>
      </c>
      <c r="AA236" s="112"/>
    </row>
    <row r="237" spans="1:27" ht="38.25" customHeight="1">
      <c r="A237" s="8"/>
      <c r="B237" s="21">
        <f t="shared" si="3"/>
        <v>198</v>
      </c>
      <c r="C237" s="33"/>
      <c r="D237" s="38"/>
      <c r="E237" s="38"/>
      <c r="F237" s="38"/>
      <c r="G237" s="38"/>
      <c r="H237" s="38"/>
      <c r="I237" s="38"/>
      <c r="J237" s="38"/>
      <c r="K237" s="38"/>
      <c r="L237" s="44"/>
      <c r="M237" s="58"/>
      <c r="N237" s="69"/>
      <c r="O237" s="69"/>
      <c r="P237" s="69"/>
      <c r="Q237" s="73"/>
      <c r="R237" s="76"/>
      <c r="S237" s="76"/>
      <c r="T237" s="76"/>
      <c r="U237" s="76"/>
      <c r="V237" s="76"/>
      <c r="W237" s="76"/>
      <c r="X237" s="57"/>
      <c r="Y237" s="107"/>
      <c r="Z237" s="110" t="str">
        <f>IFERROR(VLOOKUP(Y237,'【参考】数式用'!$A$3:$B$46,2,FALSE),"")</f>
        <v/>
      </c>
      <c r="AA237" s="112"/>
    </row>
    <row r="238" spans="1:27" ht="38.25" customHeight="1">
      <c r="A238" s="8"/>
      <c r="B238" s="21">
        <f t="shared" si="3"/>
        <v>199</v>
      </c>
      <c r="C238" s="33"/>
      <c r="D238" s="38"/>
      <c r="E238" s="38"/>
      <c r="F238" s="38"/>
      <c r="G238" s="38"/>
      <c r="H238" s="38"/>
      <c r="I238" s="38"/>
      <c r="J238" s="38"/>
      <c r="K238" s="38"/>
      <c r="L238" s="44"/>
      <c r="M238" s="58"/>
      <c r="N238" s="69"/>
      <c r="O238" s="69"/>
      <c r="P238" s="69"/>
      <c r="Q238" s="73"/>
      <c r="R238" s="76"/>
      <c r="S238" s="76"/>
      <c r="T238" s="76"/>
      <c r="U238" s="76"/>
      <c r="V238" s="76"/>
      <c r="W238" s="76"/>
      <c r="X238" s="57"/>
      <c r="Y238" s="107"/>
      <c r="Z238" s="110" t="str">
        <f>IFERROR(VLOOKUP(Y238,'【参考】数式用'!$A$3:$B$46,2,FALSE),"")</f>
        <v/>
      </c>
      <c r="AA238" s="112"/>
    </row>
    <row r="239" spans="1:27" ht="38.25" customHeight="1">
      <c r="A239" s="8"/>
      <c r="B239" s="21">
        <f t="shared" si="3"/>
        <v>200</v>
      </c>
      <c r="C239" s="33"/>
      <c r="D239" s="38"/>
      <c r="E239" s="38"/>
      <c r="F239" s="38"/>
      <c r="G239" s="38"/>
      <c r="H239" s="38"/>
      <c r="I239" s="38"/>
      <c r="J239" s="38"/>
      <c r="K239" s="38"/>
      <c r="L239" s="44"/>
      <c r="M239" s="58"/>
      <c r="N239" s="69"/>
      <c r="O239" s="69"/>
      <c r="P239" s="69"/>
      <c r="Q239" s="73"/>
      <c r="R239" s="76"/>
      <c r="S239" s="76"/>
      <c r="T239" s="76"/>
      <c r="U239" s="76"/>
      <c r="V239" s="76"/>
      <c r="W239" s="76"/>
      <c r="X239" s="57"/>
      <c r="Y239" s="107"/>
      <c r="Z239" s="110" t="str">
        <f>IFERROR(VLOOKUP(Y239,'【参考】数式用'!$A$3:$B$46,2,FALSE),"")</f>
        <v/>
      </c>
      <c r="AA239" s="112"/>
    </row>
    <row r="240" spans="1:27" ht="38.25" customHeight="1">
      <c r="A240" s="8"/>
      <c r="B240" s="21">
        <f t="shared" si="3"/>
        <v>201</v>
      </c>
      <c r="C240" s="33"/>
      <c r="D240" s="38"/>
      <c r="E240" s="38"/>
      <c r="F240" s="38"/>
      <c r="G240" s="38"/>
      <c r="H240" s="38"/>
      <c r="I240" s="38"/>
      <c r="J240" s="38"/>
      <c r="K240" s="38"/>
      <c r="L240" s="44"/>
      <c r="M240" s="58"/>
      <c r="N240" s="69"/>
      <c r="O240" s="69"/>
      <c r="P240" s="69"/>
      <c r="Q240" s="73"/>
      <c r="R240" s="76"/>
      <c r="S240" s="76"/>
      <c r="T240" s="76"/>
      <c r="U240" s="76"/>
      <c r="V240" s="76"/>
      <c r="W240" s="76"/>
      <c r="X240" s="57"/>
      <c r="Y240" s="107"/>
      <c r="Z240" s="110" t="str">
        <f>IFERROR(VLOOKUP(Y240,'【参考】数式用'!$A$3:$B$46,2,FALSE),"")</f>
        <v/>
      </c>
      <c r="AA240" s="112"/>
    </row>
    <row r="241" spans="1:27" ht="38.25" customHeight="1">
      <c r="A241" s="8"/>
      <c r="B241" s="21">
        <f t="shared" si="3"/>
        <v>202</v>
      </c>
      <c r="C241" s="33"/>
      <c r="D241" s="38"/>
      <c r="E241" s="38"/>
      <c r="F241" s="38"/>
      <c r="G241" s="38"/>
      <c r="H241" s="38"/>
      <c r="I241" s="38"/>
      <c r="J241" s="38"/>
      <c r="K241" s="38"/>
      <c r="L241" s="44"/>
      <c r="M241" s="58"/>
      <c r="N241" s="69"/>
      <c r="O241" s="69"/>
      <c r="P241" s="69"/>
      <c r="Q241" s="73"/>
      <c r="R241" s="76"/>
      <c r="S241" s="76"/>
      <c r="T241" s="76"/>
      <c r="U241" s="76"/>
      <c r="V241" s="76"/>
      <c r="W241" s="76"/>
      <c r="X241" s="57"/>
      <c r="Y241" s="107"/>
      <c r="Z241" s="110" t="str">
        <f>IFERROR(VLOOKUP(Y241,'【参考】数式用'!$A$3:$B$46,2,FALSE),"")</f>
        <v/>
      </c>
      <c r="AA241" s="112"/>
    </row>
    <row r="242" spans="1:27" ht="38.25" customHeight="1">
      <c r="A242" s="8"/>
      <c r="B242" s="21">
        <f t="shared" si="3"/>
        <v>203</v>
      </c>
      <c r="C242" s="33"/>
      <c r="D242" s="38"/>
      <c r="E242" s="38"/>
      <c r="F242" s="38"/>
      <c r="G242" s="38"/>
      <c r="H242" s="38"/>
      <c r="I242" s="38"/>
      <c r="J242" s="38"/>
      <c r="K242" s="38"/>
      <c r="L242" s="44"/>
      <c r="M242" s="58"/>
      <c r="N242" s="69"/>
      <c r="O242" s="69"/>
      <c r="P242" s="69"/>
      <c r="Q242" s="73"/>
      <c r="R242" s="76"/>
      <c r="S242" s="76"/>
      <c r="T242" s="76"/>
      <c r="U242" s="76"/>
      <c r="V242" s="76"/>
      <c r="W242" s="76"/>
      <c r="X242" s="57"/>
      <c r="Y242" s="107"/>
      <c r="Z242" s="110" t="str">
        <f>IFERROR(VLOOKUP(Y242,'【参考】数式用'!$A$3:$B$46,2,FALSE),"")</f>
        <v/>
      </c>
      <c r="AA242" s="112"/>
    </row>
    <row r="243" spans="1:27" ht="38.25" customHeight="1">
      <c r="A243" s="8"/>
      <c r="B243" s="21">
        <f t="shared" si="3"/>
        <v>204</v>
      </c>
      <c r="C243" s="33"/>
      <c r="D243" s="38"/>
      <c r="E243" s="38"/>
      <c r="F243" s="38"/>
      <c r="G243" s="38"/>
      <c r="H243" s="38"/>
      <c r="I243" s="38"/>
      <c r="J243" s="38"/>
      <c r="K243" s="38"/>
      <c r="L243" s="44"/>
      <c r="M243" s="58"/>
      <c r="N243" s="69"/>
      <c r="O243" s="69"/>
      <c r="P243" s="69"/>
      <c r="Q243" s="73"/>
      <c r="R243" s="76"/>
      <c r="S243" s="76"/>
      <c r="T243" s="76"/>
      <c r="U243" s="76"/>
      <c r="V243" s="76"/>
      <c r="W243" s="76"/>
      <c r="X243" s="57"/>
      <c r="Y243" s="107"/>
      <c r="Z243" s="110" t="str">
        <f>IFERROR(VLOOKUP(Y243,'【参考】数式用'!$A$3:$B$46,2,FALSE),"")</f>
        <v/>
      </c>
      <c r="AA243" s="112"/>
    </row>
    <row r="244" spans="1:27" ht="38.25" customHeight="1">
      <c r="A244" s="8"/>
      <c r="B244" s="21">
        <f t="shared" si="3"/>
        <v>205</v>
      </c>
      <c r="C244" s="33"/>
      <c r="D244" s="38"/>
      <c r="E244" s="38"/>
      <c r="F244" s="38"/>
      <c r="G244" s="38"/>
      <c r="H244" s="38"/>
      <c r="I244" s="38"/>
      <c r="J244" s="38"/>
      <c r="K244" s="38"/>
      <c r="L244" s="44"/>
      <c r="M244" s="58"/>
      <c r="N244" s="69"/>
      <c r="O244" s="69"/>
      <c r="P244" s="69"/>
      <c r="Q244" s="73"/>
      <c r="R244" s="76"/>
      <c r="S244" s="76"/>
      <c r="T244" s="76"/>
      <c r="U244" s="76"/>
      <c r="V244" s="76"/>
      <c r="W244" s="76"/>
      <c r="X244" s="57"/>
      <c r="Y244" s="107"/>
      <c r="Z244" s="110" t="str">
        <f>IFERROR(VLOOKUP(Y244,'【参考】数式用'!$A$3:$B$46,2,FALSE),"")</f>
        <v/>
      </c>
      <c r="AA244" s="112"/>
    </row>
    <row r="245" spans="1:27" ht="38.25" customHeight="1">
      <c r="A245" s="8"/>
      <c r="B245" s="21">
        <f t="shared" si="3"/>
        <v>206</v>
      </c>
      <c r="C245" s="33"/>
      <c r="D245" s="38"/>
      <c r="E245" s="38"/>
      <c r="F245" s="38"/>
      <c r="G245" s="38"/>
      <c r="H245" s="38"/>
      <c r="I245" s="38"/>
      <c r="J245" s="38"/>
      <c r="K245" s="38"/>
      <c r="L245" s="44"/>
      <c r="M245" s="58"/>
      <c r="N245" s="69"/>
      <c r="O245" s="69"/>
      <c r="P245" s="69"/>
      <c r="Q245" s="73"/>
      <c r="R245" s="76"/>
      <c r="S245" s="76"/>
      <c r="T245" s="76"/>
      <c r="U245" s="76"/>
      <c r="V245" s="76"/>
      <c r="W245" s="76"/>
      <c r="X245" s="57"/>
      <c r="Y245" s="107"/>
      <c r="Z245" s="110" t="str">
        <f>IFERROR(VLOOKUP(Y245,'【参考】数式用'!$A$3:$B$46,2,FALSE),"")</f>
        <v/>
      </c>
      <c r="AA245" s="112"/>
    </row>
    <row r="246" spans="1:27" ht="38.25" customHeight="1">
      <c r="A246" s="8"/>
      <c r="B246" s="21">
        <f t="shared" si="3"/>
        <v>207</v>
      </c>
      <c r="C246" s="33"/>
      <c r="D246" s="38"/>
      <c r="E246" s="38"/>
      <c r="F246" s="38"/>
      <c r="G246" s="38"/>
      <c r="H246" s="38"/>
      <c r="I246" s="38"/>
      <c r="J246" s="38"/>
      <c r="K246" s="38"/>
      <c r="L246" s="44"/>
      <c r="M246" s="58"/>
      <c r="N246" s="69"/>
      <c r="O246" s="69"/>
      <c r="P246" s="69"/>
      <c r="Q246" s="73"/>
      <c r="R246" s="76"/>
      <c r="S246" s="76"/>
      <c r="T246" s="76"/>
      <c r="U246" s="76"/>
      <c r="V246" s="76"/>
      <c r="W246" s="76"/>
      <c r="X246" s="57"/>
      <c r="Y246" s="107"/>
      <c r="Z246" s="110" t="str">
        <f>IFERROR(VLOOKUP(Y246,'【参考】数式用'!$A$3:$B$46,2,FALSE),"")</f>
        <v/>
      </c>
      <c r="AA246" s="112"/>
    </row>
    <row r="247" spans="1:27" ht="38.25" customHeight="1">
      <c r="A247" s="8"/>
      <c r="B247" s="21">
        <f t="shared" si="3"/>
        <v>208</v>
      </c>
      <c r="C247" s="33"/>
      <c r="D247" s="38"/>
      <c r="E247" s="38"/>
      <c r="F247" s="38"/>
      <c r="G247" s="38"/>
      <c r="H247" s="38"/>
      <c r="I247" s="38"/>
      <c r="J247" s="38"/>
      <c r="K247" s="38"/>
      <c r="L247" s="44"/>
      <c r="M247" s="58"/>
      <c r="N247" s="69"/>
      <c r="O247" s="69"/>
      <c r="P247" s="69"/>
      <c r="Q247" s="73"/>
      <c r="R247" s="76"/>
      <c r="S247" s="76"/>
      <c r="T247" s="76"/>
      <c r="U247" s="76"/>
      <c r="V247" s="76"/>
      <c r="W247" s="76"/>
      <c r="X247" s="57"/>
      <c r="Y247" s="107"/>
      <c r="Z247" s="110" t="str">
        <f>IFERROR(VLOOKUP(Y247,'【参考】数式用'!$A$3:$B$46,2,FALSE),"")</f>
        <v/>
      </c>
      <c r="AA247" s="112"/>
    </row>
    <row r="248" spans="1:27" ht="38.25" customHeight="1">
      <c r="A248" s="8"/>
      <c r="B248" s="21">
        <f t="shared" si="3"/>
        <v>209</v>
      </c>
      <c r="C248" s="33"/>
      <c r="D248" s="38"/>
      <c r="E248" s="38"/>
      <c r="F248" s="38"/>
      <c r="G248" s="38"/>
      <c r="H248" s="38"/>
      <c r="I248" s="38"/>
      <c r="J248" s="38"/>
      <c r="K248" s="38"/>
      <c r="L248" s="44"/>
      <c r="M248" s="58"/>
      <c r="N248" s="69"/>
      <c r="O248" s="69"/>
      <c r="P248" s="69"/>
      <c r="Q248" s="73"/>
      <c r="R248" s="76"/>
      <c r="S248" s="76"/>
      <c r="T248" s="76"/>
      <c r="U248" s="76"/>
      <c r="V248" s="76"/>
      <c r="W248" s="76"/>
      <c r="X248" s="57"/>
      <c r="Y248" s="107"/>
      <c r="Z248" s="110" t="str">
        <f>IFERROR(VLOOKUP(Y248,'【参考】数式用'!$A$3:$B$46,2,FALSE),"")</f>
        <v/>
      </c>
      <c r="AA248" s="112"/>
    </row>
    <row r="249" spans="1:27" ht="38.25" customHeight="1">
      <c r="A249" s="8"/>
      <c r="B249" s="21">
        <f t="shared" si="3"/>
        <v>210</v>
      </c>
      <c r="C249" s="33"/>
      <c r="D249" s="38"/>
      <c r="E249" s="38"/>
      <c r="F249" s="38"/>
      <c r="G249" s="38"/>
      <c r="H249" s="38"/>
      <c r="I249" s="38"/>
      <c r="J249" s="38"/>
      <c r="K249" s="38"/>
      <c r="L249" s="44"/>
      <c r="M249" s="58"/>
      <c r="N249" s="69"/>
      <c r="O249" s="69"/>
      <c r="P249" s="69"/>
      <c r="Q249" s="73"/>
      <c r="R249" s="76"/>
      <c r="S249" s="76"/>
      <c r="T249" s="76"/>
      <c r="U249" s="76"/>
      <c r="V249" s="76"/>
      <c r="W249" s="76"/>
      <c r="X249" s="57"/>
      <c r="Y249" s="107"/>
      <c r="Z249" s="110" t="str">
        <f>IFERROR(VLOOKUP(Y249,'【参考】数式用'!$A$3:$B$46,2,FALSE),"")</f>
        <v/>
      </c>
      <c r="AA249" s="112"/>
    </row>
    <row r="250" spans="1:27" ht="38.25" customHeight="1">
      <c r="A250" s="8"/>
      <c r="B250" s="21">
        <f t="shared" si="3"/>
        <v>211</v>
      </c>
      <c r="C250" s="33"/>
      <c r="D250" s="38"/>
      <c r="E250" s="38"/>
      <c r="F250" s="38"/>
      <c r="G250" s="38"/>
      <c r="H250" s="38"/>
      <c r="I250" s="38"/>
      <c r="J250" s="38"/>
      <c r="K250" s="38"/>
      <c r="L250" s="44"/>
      <c r="M250" s="58"/>
      <c r="N250" s="69"/>
      <c r="O250" s="69"/>
      <c r="P250" s="69"/>
      <c r="Q250" s="73"/>
      <c r="R250" s="76"/>
      <c r="S250" s="76"/>
      <c r="T250" s="76"/>
      <c r="U250" s="76"/>
      <c r="V250" s="76"/>
      <c r="W250" s="76"/>
      <c r="X250" s="57"/>
      <c r="Y250" s="107"/>
      <c r="Z250" s="110" t="str">
        <f>IFERROR(VLOOKUP(Y250,'【参考】数式用'!$A$3:$B$46,2,FALSE),"")</f>
        <v/>
      </c>
      <c r="AA250" s="112"/>
    </row>
    <row r="251" spans="1:27" ht="38.25" customHeight="1">
      <c r="A251" s="8"/>
      <c r="B251" s="21">
        <f t="shared" si="3"/>
        <v>212</v>
      </c>
      <c r="C251" s="33"/>
      <c r="D251" s="38"/>
      <c r="E251" s="38"/>
      <c r="F251" s="38"/>
      <c r="G251" s="38"/>
      <c r="H251" s="38"/>
      <c r="I251" s="38"/>
      <c r="J251" s="38"/>
      <c r="K251" s="38"/>
      <c r="L251" s="44"/>
      <c r="M251" s="58"/>
      <c r="N251" s="69"/>
      <c r="O251" s="69"/>
      <c r="P251" s="69"/>
      <c r="Q251" s="73"/>
      <c r="R251" s="76"/>
      <c r="S251" s="76"/>
      <c r="T251" s="76"/>
      <c r="U251" s="76"/>
      <c r="V251" s="76"/>
      <c r="W251" s="76"/>
      <c r="X251" s="57"/>
      <c r="Y251" s="107"/>
      <c r="Z251" s="110" t="str">
        <f>IFERROR(VLOOKUP(Y251,'【参考】数式用'!$A$3:$B$46,2,FALSE),"")</f>
        <v/>
      </c>
      <c r="AA251" s="112"/>
    </row>
    <row r="252" spans="1:27" ht="38.25" customHeight="1">
      <c r="A252" s="8"/>
      <c r="B252" s="21">
        <f t="shared" si="3"/>
        <v>213</v>
      </c>
      <c r="C252" s="33"/>
      <c r="D252" s="38"/>
      <c r="E252" s="38"/>
      <c r="F252" s="38"/>
      <c r="G252" s="38"/>
      <c r="H252" s="38"/>
      <c r="I252" s="38"/>
      <c r="J252" s="38"/>
      <c r="K252" s="38"/>
      <c r="L252" s="44"/>
      <c r="M252" s="58"/>
      <c r="N252" s="69"/>
      <c r="O252" s="69"/>
      <c r="P252" s="69"/>
      <c r="Q252" s="73"/>
      <c r="R252" s="76"/>
      <c r="S252" s="76"/>
      <c r="T252" s="76"/>
      <c r="U252" s="76"/>
      <c r="V252" s="76"/>
      <c r="W252" s="76"/>
      <c r="X252" s="57"/>
      <c r="Y252" s="107"/>
      <c r="Z252" s="110" t="str">
        <f>IFERROR(VLOOKUP(Y252,'【参考】数式用'!$A$3:$B$46,2,FALSE),"")</f>
        <v/>
      </c>
      <c r="AA252" s="112"/>
    </row>
    <row r="253" spans="1:27" ht="38.25" customHeight="1">
      <c r="A253" s="8"/>
      <c r="B253" s="21">
        <f t="shared" si="3"/>
        <v>214</v>
      </c>
      <c r="C253" s="33"/>
      <c r="D253" s="38"/>
      <c r="E253" s="38"/>
      <c r="F253" s="38"/>
      <c r="G253" s="38"/>
      <c r="H253" s="38"/>
      <c r="I253" s="38"/>
      <c r="J253" s="38"/>
      <c r="K253" s="38"/>
      <c r="L253" s="44"/>
      <c r="M253" s="58"/>
      <c r="N253" s="69"/>
      <c r="O253" s="69"/>
      <c r="P253" s="69"/>
      <c r="Q253" s="73"/>
      <c r="R253" s="76"/>
      <c r="S253" s="76"/>
      <c r="T253" s="76"/>
      <c r="U253" s="76"/>
      <c r="V253" s="76"/>
      <c r="W253" s="76"/>
      <c r="X253" s="57"/>
      <c r="Y253" s="107"/>
      <c r="Z253" s="110" t="str">
        <f>IFERROR(VLOOKUP(Y253,'【参考】数式用'!$A$3:$B$46,2,FALSE),"")</f>
        <v/>
      </c>
      <c r="AA253" s="112"/>
    </row>
    <row r="254" spans="1:27" ht="38.25" customHeight="1">
      <c r="A254" s="8"/>
      <c r="B254" s="21">
        <f t="shared" si="3"/>
        <v>215</v>
      </c>
      <c r="C254" s="33"/>
      <c r="D254" s="38"/>
      <c r="E254" s="38"/>
      <c r="F254" s="38"/>
      <c r="G254" s="38"/>
      <c r="H254" s="38"/>
      <c r="I254" s="38"/>
      <c r="J254" s="38"/>
      <c r="K254" s="38"/>
      <c r="L254" s="44"/>
      <c r="M254" s="58"/>
      <c r="N254" s="69"/>
      <c r="O254" s="69"/>
      <c r="P254" s="69"/>
      <c r="Q254" s="73"/>
      <c r="R254" s="76"/>
      <c r="S254" s="76"/>
      <c r="T254" s="76"/>
      <c r="U254" s="76"/>
      <c r="V254" s="76"/>
      <c r="W254" s="76"/>
      <c r="X254" s="57"/>
      <c r="Y254" s="107"/>
      <c r="Z254" s="110" t="str">
        <f>IFERROR(VLOOKUP(Y254,'【参考】数式用'!$A$3:$B$46,2,FALSE),"")</f>
        <v/>
      </c>
      <c r="AA254" s="112"/>
    </row>
    <row r="255" spans="1:27" ht="38.25" customHeight="1">
      <c r="A255" s="8"/>
      <c r="B255" s="21">
        <f t="shared" si="3"/>
        <v>216</v>
      </c>
      <c r="C255" s="33"/>
      <c r="D255" s="38"/>
      <c r="E255" s="38"/>
      <c r="F255" s="38"/>
      <c r="G255" s="38"/>
      <c r="H255" s="38"/>
      <c r="I255" s="38"/>
      <c r="J255" s="38"/>
      <c r="K255" s="38"/>
      <c r="L255" s="44"/>
      <c r="M255" s="58"/>
      <c r="N255" s="69"/>
      <c r="O255" s="69"/>
      <c r="P255" s="69"/>
      <c r="Q255" s="73"/>
      <c r="R255" s="76"/>
      <c r="S255" s="76"/>
      <c r="T255" s="76"/>
      <c r="U255" s="76"/>
      <c r="V255" s="76"/>
      <c r="W255" s="76"/>
      <c r="X255" s="57"/>
      <c r="Y255" s="107"/>
      <c r="Z255" s="110" t="str">
        <f>IFERROR(VLOOKUP(Y255,'【参考】数式用'!$A$3:$B$46,2,FALSE),"")</f>
        <v/>
      </c>
      <c r="AA255" s="112"/>
    </row>
    <row r="256" spans="1:27" ht="38.25" customHeight="1">
      <c r="A256" s="8"/>
      <c r="B256" s="21">
        <f t="shared" si="3"/>
        <v>217</v>
      </c>
      <c r="C256" s="33"/>
      <c r="D256" s="38"/>
      <c r="E256" s="38"/>
      <c r="F256" s="38"/>
      <c r="G256" s="38"/>
      <c r="H256" s="38"/>
      <c r="I256" s="38"/>
      <c r="J256" s="38"/>
      <c r="K256" s="38"/>
      <c r="L256" s="44"/>
      <c r="M256" s="58"/>
      <c r="N256" s="69"/>
      <c r="O256" s="69"/>
      <c r="P256" s="69"/>
      <c r="Q256" s="73"/>
      <c r="R256" s="76"/>
      <c r="S256" s="76"/>
      <c r="T256" s="76"/>
      <c r="U256" s="76"/>
      <c r="V256" s="76"/>
      <c r="W256" s="76"/>
      <c r="X256" s="57"/>
      <c r="Y256" s="107"/>
      <c r="Z256" s="110" t="str">
        <f>IFERROR(VLOOKUP(Y256,'【参考】数式用'!$A$3:$B$46,2,FALSE),"")</f>
        <v/>
      </c>
      <c r="AA256" s="112"/>
    </row>
    <row r="257" spans="1:27" ht="38.25" customHeight="1">
      <c r="A257" s="8"/>
      <c r="B257" s="21">
        <f t="shared" si="3"/>
        <v>218</v>
      </c>
      <c r="C257" s="33"/>
      <c r="D257" s="38"/>
      <c r="E257" s="38"/>
      <c r="F257" s="38"/>
      <c r="G257" s="38"/>
      <c r="H257" s="38"/>
      <c r="I257" s="38"/>
      <c r="J257" s="38"/>
      <c r="K257" s="38"/>
      <c r="L257" s="44"/>
      <c r="M257" s="58"/>
      <c r="N257" s="69"/>
      <c r="O257" s="69"/>
      <c r="P257" s="69"/>
      <c r="Q257" s="73"/>
      <c r="R257" s="76"/>
      <c r="S257" s="76"/>
      <c r="T257" s="76"/>
      <c r="U257" s="76"/>
      <c r="V257" s="76"/>
      <c r="W257" s="76"/>
      <c r="X257" s="57"/>
      <c r="Y257" s="107"/>
      <c r="Z257" s="110" t="str">
        <f>IFERROR(VLOOKUP(Y257,'【参考】数式用'!$A$3:$B$46,2,FALSE),"")</f>
        <v/>
      </c>
      <c r="AA257" s="112"/>
    </row>
    <row r="258" spans="1:27" ht="38.25" customHeight="1">
      <c r="A258" s="8"/>
      <c r="B258" s="21">
        <f t="shared" si="3"/>
        <v>219</v>
      </c>
      <c r="C258" s="33"/>
      <c r="D258" s="38"/>
      <c r="E258" s="38"/>
      <c r="F258" s="38"/>
      <c r="G258" s="38"/>
      <c r="H258" s="38"/>
      <c r="I258" s="38"/>
      <c r="J258" s="38"/>
      <c r="K258" s="38"/>
      <c r="L258" s="44"/>
      <c r="M258" s="58"/>
      <c r="N258" s="69"/>
      <c r="O258" s="69"/>
      <c r="P258" s="69"/>
      <c r="Q258" s="73"/>
      <c r="R258" s="76"/>
      <c r="S258" s="76"/>
      <c r="T258" s="76"/>
      <c r="U258" s="76"/>
      <c r="V258" s="76"/>
      <c r="W258" s="76"/>
      <c r="X258" s="57"/>
      <c r="Y258" s="107"/>
      <c r="Z258" s="110" t="str">
        <f>IFERROR(VLOOKUP(Y258,'【参考】数式用'!$A$3:$B$46,2,FALSE),"")</f>
        <v/>
      </c>
      <c r="AA258" s="112"/>
    </row>
    <row r="259" spans="1:27" ht="38.25" customHeight="1">
      <c r="A259" s="8"/>
      <c r="B259" s="21">
        <f t="shared" si="3"/>
        <v>220</v>
      </c>
      <c r="C259" s="33"/>
      <c r="D259" s="38"/>
      <c r="E259" s="38"/>
      <c r="F259" s="38"/>
      <c r="G259" s="38"/>
      <c r="H259" s="38"/>
      <c r="I259" s="38"/>
      <c r="J259" s="38"/>
      <c r="K259" s="38"/>
      <c r="L259" s="44"/>
      <c r="M259" s="58"/>
      <c r="N259" s="69"/>
      <c r="O259" s="69"/>
      <c r="P259" s="69"/>
      <c r="Q259" s="73"/>
      <c r="R259" s="76"/>
      <c r="S259" s="76"/>
      <c r="T259" s="76"/>
      <c r="U259" s="76"/>
      <c r="V259" s="76"/>
      <c r="W259" s="76"/>
      <c r="X259" s="57"/>
      <c r="Y259" s="107"/>
      <c r="Z259" s="110" t="str">
        <f>IFERROR(VLOOKUP(Y259,'【参考】数式用'!$A$3:$B$46,2,FALSE),"")</f>
        <v/>
      </c>
      <c r="AA259" s="112"/>
    </row>
    <row r="260" spans="1:27" ht="38.25" customHeight="1">
      <c r="A260" s="8"/>
      <c r="B260" s="21">
        <f t="shared" si="3"/>
        <v>221</v>
      </c>
      <c r="C260" s="33"/>
      <c r="D260" s="38"/>
      <c r="E260" s="38"/>
      <c r="F260" s="38"/>
      <c r="G260" s="38"/>
      <c r="H260" s="38"/>
      <c r="I260" s="38"/>
      <c r="J260" s="38"/>
      <c r="K260" s="38"/>
      <c r="L260" s="44"/>
      <c r="M260" s="58"/>
      <c r="N260" s="69"/>
      <c r="O260" s="69"/>
      <c r="P260" s="69"/>
      <c r="Q260" s="73"/>
      <c r="R260" s="76"/>
      <c r="S260" s="76"/>
      <c r="T260" s="76"/>
      <c r="U260" s="76"/>
      <c r="V260" s="76"/>
      <c r="W260" s="76"/>
      <c r="X260" s="57"/>
      <c r="Y260" s="107"/>
      <c r="Z260" s="110" t="str">
        <f>IFERROR(VLOOKUP(Y260,'【参考】数式用'!$A$3:$B$46,2,FALSE),"")</f>
        <v/>
      </c>
      <c r="AA260" s="112"/>
    </row>
    <row r="261" spans="1:27" ht="38.25" customHeight="1">
      <c r="A261" s="8"/>
      <c r="B261" s="21">
        <f t="shared" si="3"/>
        <v>222</v>
      </c>
      <c r="C261" s="33"/>
      <c r="D261" s="38"/>
      <c r="E261" s="38"/>
      <c r="F261" s="38"/>
      <c r="G261" s="38"/>
      <c r="H261" s="38"/>
      <c r="I261" s="38"/>
      <c r="J261" s="38"/>
      <c r="K261" s="38"/>
      <c r="L261" s="44"/>
      <c r="M261" s="58"/>
      <c r="N261" s="69"/>
      <c r="O261" s="69"/>
      <c r="P261" s="69"/>
      <c r="Q261" s="73"/>
      <c r="R261" s="76"/>
      <c r="S261" s="76"/>
      <c r="T261" s="76"/>
      <c r="U261" s="76"/>
      <c r="V261" s="76"/>
      <c r="W261" s="76"/>
      <c r="X261" s="57"/>
      <c r="Y261" s="107"/>
      <c r="Z261" s="110" t="str">
        <f>IFERROR(VLOOKUP(Y261,'【参考】数式用'!$A$3:$B$46,2,FALSE),"")</f>
        <v/>
      </c>
      <c r="AA261" s="112"/>
    </row>
    <row r="262" spans="1:27" ht="38.25" customHeight="1">
      <c r="A262" s="8"/>
      <c r="B262" s="21">
        <f t="shared" si="3"/>
        <v>223</v>
      </c>
      <c r="C262" s="33"/>
      <c r="D262" s="38"/>
      <c r="E262" s="38"/>
      <c r="F262" s="38"/>
      <c r="G262" s="38"/>
      <c r="H262" s="38"/>
      <c r="I262" s="38"/>
      <c r="J262" s="38"/>
      <c r="K262" s="38"/>
      <c r="L262" s="44"/>
      <c r="M262" s="58"/>
      <c r="N262" s="69"/>
      <c r="O262" s="69"/>
      <c r="P262" s="69"/>
      <c r="Q262" s="73"/>
      <c r="R262" s="76"/>
      <c r="S262" s="76"/>
      <c r="T262" s="76"/>
      <c r="U262" s="76"/>
      <c r="V262" s="76"/>
      <c r="W262" s="76"/>
      <c r="X262" s="57"/>
      <c r="Y262" s="107"/>
      <c r="Z262" s="110" t="str">
        <f>IFERROR(VLOOKUP(Y262,'【参考】数式用'!$A$3:$B$46,2,FALSE),"")</f>
        <v/>
      </c>
      <c r="AA262" s="112"/>
    </row>
    <row r="263" spans="1:27" ht="38.25" customHeight="1">
      <c r="A263" s="8"/>
      <c r="B263" s="21">
        <f t="shared" si="3"/>
        <v>224</v>
      </c>
      <c r="C263" s="33"/>
      <c r="D263" s="38"/>
      <c r="E263" s="38"/>
      <c r="F263" s="38"/>
      <c r="G263" s="38"/>
      <c r="H263" s="38"/>
      <c r="I263" s="38"/>
      <c r="J263" s="38"/>
      <c r="K263" s="38"/>
      <c r="L263" s="44"/>
      <c r="M263" s="58"/>
      <c r="N263" s="69"/>
      <c r="O263" s="69"/>
      <c r="P263" s="69"/>
      <c r="Q263" s="73"/>
      <c r="R263" s="76"/>
      <c r="S263" s="76"/>
      <c r="T263" s="76"/>
      <c r="U263" s="76"/>
      <c r="V263" s="76"/>
      <c r="W263" s="76"/>
      <c r="X263" s="57"/>
      <c r="Y263" s="107"/>
      <c r="Z263" s="110" t="str">
        <f>IFERROR(VLOOKUP(Y263,'【参考】数式用'!$A$3:$B$46,2,FALSE),"")</f>
        <v/>
      </c>
      <c r="AA263" s="112"/>
    </row>
    <row r="264" spans="1:27" ht="38.25" customHeight="1">
      <c r="A264" s="8"/>
      <c r="B264" s="21">
        <f t="shared" si="3"/>
        <v>225</v>
      </c>
      <c r="C264" s="33"/>
      <c r="D264" s="38"/>
      <c r="E264" s="38"/>
      <c r="F264" s="38"/>
      <c r="G264" s="38"/>
      <c r="H264" s="38"/>
      <c r="I264" s="38"/>
      <c r="J264" s="38"/>
      <c r="K264" s="38"/>
      <c r="L264" s="44"/>
      <c r="M264" s="58"/>
      <c r="N264" s="69"/>
      <c r="O264" s="69"/>
      <c r="P264" s="69"/>
      <c r="Q264" s="73"/>
      <c r="R264" s="76"/>
      <c r="S264" s="76"/>
      <c r="T264" s="76"/>
      <c r="U264" s="76"/>
      <c r="V264" s="76"/>
      <c r="W264" s="76"/>
      <c r="X264" s="57"/>
      <c r="Y264" s="107"/>
      <c r="Z264" s="110" t="str">
        <f>IFERROR(VLOOKUP(Y264,'【参考】数式用'!$A$3:$B$46,2,FALSE),"")</f>
        <v/>
      </c>
      <c r="AA264" s="112"/>
    </row>
    <row r="265" spans="1:27" ht="38.25" customHeight="1">
      <c r="A265" s="8"/>
      <c r="B265" s="21">
        <f t="shared" si="3"/>
        <v>226</v>
      </c>
      <c r="C265" s="33"/>
      <c r="D265" s="38"/>
      <c r="E265" s="38"/>
      <c r="F265" s="38"/>
      <c r="G265" s="38"/>
      <c r="H265" s="38"/>
      <c r="I265" s="38"/>
      <c r="J265" s="38"/>
      <c r="K265" s="38"/>
      <c r="L265" s="44"/>
      <c r="M265" s="58"/>
      <c r="N265" s="69"/>
      <c r="O265" s="69"/>
      <c r="P265" s="69"/>
      <c r="Q265" s="73"/>
      <c r="R265" s="76"/>
      <c r="S265" s="76"/>
      <c r="T265" s="76"/>
      <c r="U265" s="76"/>
      <c r="V265" s="76"/>
      <c r="W265" s="76"/>
      <c r="X265" s="57"/>
      <c r="Y265" s="107"/>
      <c r="Z265" s="110" t="str">
        <f>IFERROR(VLOOKUP(Y265,'【参考】数式用'!$A$3:$B$46,2,FALSE),"")</f>
        <v/>
      </c>
      <c r="AA265" s="112"/>
    </row>
    <row r="266" spans="1:27" ht="38.25" customHeight="1">
      <c r="A266" s="8"/>
      <c r="B266" s="21">
        <f t="shared" si="3"/>
        <v>227</v>
      </c>
      <c r="C266" s="33"/>
      <c r="D266" s="38"/>
      <c r="E266" s="38"/>
      <c r="F266" s="38"/>
      <c r="G266" s="38"/>
      <c r="H266" s="38"/>
      <c r="I266" s="38"/>
      <c r="J266" s="38"/>
      <c r="K266" s="38"/>
      <c r="L266" s="44"/>
      <c r="M266" s="58"/>
      <c r="N266" s="69"/>
      <c r="O266" s="69"/>
      <c r="P266" s="69"/>
      <c r="Q266" s="73"/>
      <c r="R266" s="76"/>
      <c r="S266" s="76"/>
      <c r="T266" s="76"/>
      <c r="U266" s="76"/>
      <c r="V266" s="76"/>
      <c r="W266" s="76"/>
      <c r="X266" s="57"/>
      <c r="Y266" s="107"/>
      <c r="Z266" s="110" t="str">
        <f>IFERROR(VLOOKUP(Y266,'【参考】数式用'!$A$3:$B$46,2,FALSE),"")</f>
        <v/>
      </c>
      <c r="AA266" s="112"/>
    </row>
    <row r="267" spans="1:27" ht="38.25" customHeight="1">
      <c r="A267" s="8"/>
      <c r="B267" s="21">
        <f t="shared" si="3"/>
        <v>228</v>
      </c>
      <c r="C267" s="33"/>
      <c r="D267" s="38"/>
      <c r="E267" s="38"/>
      <c r="F267" s="38"/>
      <c r="G267" s="38"/>
      <c r="H267" s="38"/>
      <c r="I267" s="38"/>
      <c r="J267" s="38"/>
      <c r="K267" s="38"/>
      <c r="L267" s="44"/>
      <c r="M267" s="58"/>
      <c r="N267" s="69"/>
      <c r="O267" s="69"/>
      <c r="P267" s="69"/>
      <c r="Q267" s="73"/>
      <c r="R267" s="76"/>
      <c r="S267" s="76"/>
      <c r="T267" s="76"/>
      <c r="U267" s="76"/>
      <c r="V267" s="76"/>
      <c r="W267" s="76"/>
      <c r="X267" s="57"/>
      <c r="Y267" s="107"/>
      <c r="Z267" s="110" t="str">
        <f>IFERROR(VLOOKUP(Y267,'【参考】数式用'!$A$3:$B$46,2,FALSE),"")</f>
        <v/>
      </c>
      <c r="AA267" s="112"/>
    </row>
    <row r="268" spans="1:27" ht="38.25" customHeight="1">
      <c r="A268" s="8"/>
      <c r="B268" s="21">
        <f t="shared" si="3"/>
        <v>229</v>
      </c>
      <c r="C268" s="33"/>
      <c r="D268" s="38"/>
      <c r="E268" s="38"/>
      <c r="F268" s="38"/>
      <c r="G268" s="38"/>
      <c r="H268" s="38"/>
      <c r="I268" s="38"/>
      <c r="J268" s="38"/>
      <c r="K268" s="38"/>
      <c r="L268" s="44"/>
      <c r="M268" s="58"/>
      <c r="N268" s="69"/>
      <c r="O268" s="69"/>
      <c r="P268" s="69"/>
      <c r="Q268" s="73"/>
      <c r="R268" s="76"/>
      <c r="S268" s="76"/>
      <c r="T268" s="76"/>
      <c r="U268" s="76"/>
      <c r="V268" s="76"/>
      <c r="W268" s="76"/>
      <c r="X268" s="57"/>
      <c r="Y268" s="107"/>
      <c r="Z268" s="110" t="str">
        <f>IFERROR(VLOOKUP(Y268,'【参考】数式用'!$A$3:$B$46,2,FALSE),"")</f>
        <v/>
      </c>
      <c r="AA268" s="112"/>
    </row>
    <row r="269" spans="1:27" ht="38.25" customHeight="1">
      <c r="A269" s="8"/>
      <c r="B269" s="21">
        <f t="shared" si="3"/>
        <v>230</v>
      </c>
      <c r="C269" s="33"/>
      <c r="D269" s="38"/>
      <c r="E269" s="38"/>
      <c r="F269" s="38"/>
      <c r="G269" s="38"/>
      <c r="H269" s="38"/>
      <c r="I269" s="38"/>
      <c r="J269" s="38"/>
      <c r="K269" s="38"/>
      <c r="L269" s="44"/>
      <c r="M269" s="58"/>
      <c r="N269" s="69"/>
      <c r="O269" s="69"/>
      <c r="P269" s="69"/>
      <c r="Q269" s="73"/>
      <c r="R269" s="76"/>
      <c r="S269" s="76"/>
      <c r="T269" s="76"/>
      <c r="U269" s="76"/>
      <c r="V269" s="76"/>
      <c r="W269" s="76"/>
      <c r="X269" s="57"/>
      <c r="Y269" s="107"/>
      <c r="Z269" s="110" t="str">
        <f>IFERROR(VLOOKUP(Y269,'【参考】数式用'!$A$3:$B$46,2,FALSE),"")</f>
        <v/>
      </c>
      <c r="AA269" s="112"/>
    </row>
    <row r="270" spans="1:27" ht="38.25" customHeight="1">
      <c r="A270" s="8"/>
      <c r="B270" s="21">
        <f t="shared" si="3"/>
        <v>231</v>
      </c>
      <c r="C270" s="33"/>
      <c r="D270" s="38"/>
      <c r="E270" s="38"/>
      <c r="F270" s="38"/>
      <c r="G270" s="38"/>
      <c r="H270" s="38"/>
      <c r="I270" s="38"/>
      <c r="J270" s="38"/>
      <c r="K270" s="38"/>
      <c r="L270" s="44"/>
      <c r="M270" s="58"/>
      <c r="N270" s="69"/>
      <c r="O270" s="69"/>
      <c r="P270" s="69"/>
      <c r="Q270" s="73"/>
      <c r="R270" s="76"/>
      <c r="S270" s="76"/>
      <c r="T270" s="76"/>
      <c r="U270" s="76"/>
      <c r="V270" s="76"/>
      <c r="W270" s="76"/>
      <c r="X270" s="57"/>
      <c r="Y270" s="107"/>
      <c r="Z270" s="110" t="str">
        <f>IFERROR(VLOOKUP(Y270,'【参考】数式用'!$A$3:$B$46,2,FALSE),"")</f>
        <v/>
      </c>
      <c r="AA270" s="112"/>
    </row>
    <row r="271" spans="1:27" ht="38.25" customHeight="1">
      <c r="A271" s="8"/>
      <c r="B271" s="21">
        <f t="shared" si="3"/>
        <v>232</v>
      </c>
      <c r="C271" s="33"/>
      <c r="D271" s="38"/>
      <c r="E271" s="38"/>
      <c r="F271" s="38"/>
      <c r="G271" s="38"/>
      <c r="H271" s="38"/>
      <c r="I271" s="38"/>
      <c r="J271" s="38"/>
      <c r="K271" s="38"/>
      <c r="L271" s="44"/>
      <c r="M271" s="58"/>
      <c r="N271" s="69"/>
      <c r="O271" s="69"/>
      <c r="P271" s="69"/>
      <c r="Q271" s="73"/>
      <c r="R271" s="76"/>
      <c r="S271" s="76"/>
      <c r="T271" s="76"/>
      <c r="U271" s="76"/>
      <c r="V271" s="76"/>
      <c r="W271" s="76"/>
      <c r="X271" s="57"/>
      <c r="Y271" s="107"/>
      <c r="Z271" s="110" t="str">
        <f>IFERROR(VLOOKUP(Y271,'【参考】数式用'!$A$3:$B$46,2,FALSE),"")</f>
        <v/>
      </c>
      <c r="AA271" s="112"/>
    </row>
    <row r="272" spans="1:27" ht="38.25" customHeight="1">
      <c r="A272" s="8"/>
      <c r="B272" s="21">
        <f t="shared" si="3"/>
        <v>233</v>
      </c>
      <c r="C272" s="33"/>
      <c r="D272" s="38"/>
      <c r="E272" s="38"/>
      <c r="F272" s="38"/>
      <c r="G272" s="38"/>
      <c r="H272" s="38"/>
      <c r="I272" s="38"/>
      <c r="J272" s="38"/>
      <c r="K272" s="38"/>
      <c r="L272" s="44"/>
      <c r="M272" s="58"/>
      <c r="N272" s="69"/>
      <c r="O272" s="69"/>
      <c r="P272" s="69"/>
      <c r="Q272" s="73"/>
      <c r="R272" s="76"/>
      <c r="S272" s="76"/>
      <c r="T272" s="76"/>
      <c r="U272" s="76"/>
      <c r="V272" s="76"/>
      <c r="W272" s="76"/>
      <c r="X272" s="57"/>
      <c r="Y272" s="107"/>
      <c r="Z272" s="110" t="str">
        <f>IFERROR(VLOOKUP(Y272,'【参考】数式用'!$A$3:$B$46,2,FALSE),"")</f>
        <v/>
      </c>
      <c r="AA272" s="112"/>
    </row>
    <row r="273" spans="1:27" ht="38.25" customHeight="1">
      <c r="A273" s="8"/>
      <c r="B273" s="21">
        <f t="shared" si="3"/>
        <v>234</v>
      </c>
      <c r="C273" s="33"/>
      <c r="D273" s="38"/>
      <c r="E273" s="38"/>
      <c r="F273" s="38"/>
      <c r="G273" s="38"/>
      <c r="H273" s="38"/>
      <c r="I273" s="38"/>
      <c r="J273" s="38"/>
      <c r="K273" s="38"/>
      <c r="L273" s="44"/>
      <c r="M273" s="58"/>
      <c r="N273" s="69"/>
      <c r="O273" s="69"/>
      <c r="P273" s="69"/>
      <c r="Q273" s="73"/>
      <c r="R273" s="76"/>
      <c r="S273" s="76"/>
      <c r="T273" s="76"/>
      <c r="U273" s="76"/>
      <c r="V273" s="76"/>
      <c r="W273" s="76"/>
      <c r="X273" s="57"/>
      <c r="Y273" s="107"/>
      <c r="Z273" s="110" t="str">
        <f>IFERROR(VLOOKUP(Y273,'【参考】数式用'!$A$3:$B$46,2,FALSE),"")</f>
        <v/>
      </c>
      <c r="AA273" s="112"/>
    </row>
    <row r="274" spans="1:27" ht="38.25" customHeight="1">
      <c r="A274" s="8"/>
      <c r="B274" s="21">
        <f t="shared" si="3"/>
        <v>235</v>
      </c>
      <c r="C274" s="33"/>
      <c r="D274" s="38"/>
      <c r="E274" s="38"/>
      <c r="F274" s="38"/>
      <c r="G274" s="38"/>
      <c r="H274" s="38"/>
      <c r="I274" s="38"/>
      <c r="J274" s="38"/>
      <c r="K274" s="38"/>
      <c r="L274" s="44"/>
      <c r="M274" s="58"/>
      <c r="N274" s="69"/>
      <c r="O274" s="69"/>
      <c r="P274" s="69"/>
      <c r="Q274" s="73"/>
      <c r="R274" s="76"/>
      <c r="S274" s="76"/>
      <c r="T274" s="76"/>
      <c r="U274" s="76"/>
      <c r="V274" s="76"/>
      <c r="W274" s="76"/>
      <c r="X274" s="57"/>
      <c r="Y274" s="107"/>
      <c r="Z274" s="110" t="str">
        <f>IFERROR(VLOOKUP(Y274,'【参考】数式用'!$A$3:$B$46,2,FALSE),"")</f>
        <v/>
      </c>
      <c r="AA274" s="112"/>
    </row>
    <row r="275" spans="1:27" ht="38.25" customHeight="1">
      <c r="A275" s="8"/>
      <c r="B275" s="21">
        <f t="shared" si="3"/>
        <v>236</v>
      </c>
      <c r="C275" s="33"/>
      <c r="D275" s="38"/>
      <c r="E275" s="38"/>
      <c r="F275" s="38"/>
      <c r="G275" s="38"/>
      <c r="H275" s="38"/>
      <c r="I275" s="38"/>
      <c r="J275" s="38"/>
      <c r="K275" s="38"/>
      <c r="L275" s="44"/>
      <c r="M275" s="58"/>
      <c r="N275" s="69"/>
      <c r="O275" s="69"/>
      <c r="P275" s="69"/>
      <c r="Q275" s="73"/>
      <c r="R275" s="76"/>
      <c r="S275" s="76"/>
      <c r="T275" s="76"/>
      <c r="U275" s="76"/>
      <c r="V275" s="76"/>
      <c r="W275" s="76"/>
      <c r="X275" s="57"/>
      <c r="Y275" s="107"/>
      <c r="Z275" s="110" t="str">
        <f>IFERROR(VLOOKUP(Y275,'【参考】数式用'!$A$3:$B$46,2,FALSE),"")</f>
        <v/>
      </c>
      <c r="AA275" s="112"/>
    </row>
    <row r="276" spans="1:27" ht="38.25" customHeight="1">
      <c r="A276" s="8"/>
      <c r="B276" s="21">
        <f t="shared" si="3"/>
        <v>237</v>
      </c>
      <c r="C276" s="33"/>
      <c r="D276" s="38"/>
      <c r="E276" s="38"/>
      <c r="F276" s="38"/>
      <c r="G276" s="38"/>
      <c r="H276" s="38"/>
      <c r="I276" s="38"/>
      <c r="J276" s="38"/>
      <c r="K276" s="38"/>
      <c r="L276" s="44"/>
      <c r="M276" s="58"/>
      <c r="N276" s="69"/>
      <c r="O276" s="69"/>
      <c r="P276" s="69"/>
      <c r="Q276" s="73"/>
      <c r="R276" s="76"/>
      <c r="S276" s="76"/>
      <c r="T276" s="76"/>
      <c r="U276" s="76"/>
      <c r="V276" s="76"/>
      <c r="W276" s="76"/>
      <c r="X276" s="57"/>
      <c r="Y276" s="107"/>
      <c r="Z276" s="110" t="str">
        <f>IFERROR(VLOOKUP(Y276,'【参考】数式用'!$A$3:$B$46,2,FALSE),"")</f>
        <v/>
      </c>
      <c r="AA276" s="112"/>
    </row>
    <row r="277" spans="1:27" ht="38.25" customHeight="1">
      <c r="A277" s="8"/>
      <c r="B277" s="21">
        <f t="shared" si="3"/>
        <v>238</v>
      </c>
      <c r="C277" s="33"/>
      <c r="D277" s="38"/>
      <c r="E277" s="38"/>
      <c r="F277" s="38"/>
      <c r="G277" s="38"/>
      <c r="H277" s="38"/>
      <c r="I277" s="38"/>
      <c r="J277" s="38"/>
      <c r="K277" s="38"/>
      <c r="L277" s="44"/>
      <c r="M277" s="58"/>
      <c r="N277" s="69"/>
      <c r="O277" s="69"/>
      <c r="P277" s="69"/>
      <c r="Q277" s="73"/>
      <c r="R277" s="76"/>
      <c r="S277" s="76"/>
      <c r="T277" s="76"/>
      <c r="U277" s="76"/>
      <c r="V277" s="76"/>
      <c r="W277" s="76"/>
      <c r="X277" s="57"/>
      <c r="Y277" s="107"/>
      <c r="Z277" s="110" t="str">
        <f>IFERROR(VLOOKUP(Y277,'【参考】数式用'!$A$3:$B$46,2,FALSE),"")</f>
        <v/>
      </c>
      <c r="AA277" s="112"/>
    </row>
    <row r="278" spans="1:27" ht="38.25" customHeight="1">
      <c r="A278" s="8"/>
      <c r="B278" s="21">
        <f t="shared" si="3"/>
        <v>239</v>
      </c>
      <c r="C278" s="33"/>
      <c r="D278" s="38"/>
      <c r="E278" s="38"/>
      <c r="F278" s="38"/>
      <c r="G278" s="38"/>
      <c r="H278" s="38"/>
      <c r="I278" s="38"/>
      <c r="J278" s="38"/>
      <c r="K278" s="38"/>
      <c r="L278" s="44"/>
      <c r="M278" s="58"/>
      <c r="N278" s="69"/>
      <c r="O278" s="69"/>
      <c r="P278" s="69"/>
      <c r="Q278" s="73"/>
      <c r="R278" s="76"/>
      <c r="S278" s="76"/>
      <c r="T278" s="76"/>
      <c r="U278" s="76"/>
      <c r="V278" s="76"/>
      <c r="W278" s="76"/>
      <c r="X278" s="57"/>
      <c r="Y278" s="107"/>
      <c r="Z278" s="110" t="str">
        <f>IFERROR(VLOOKUP(Y278,'【参考】数式用'!$A$3:$B$46,2,FALSE),"")</f>
        <v/>
      </c>
      <c r="AA278" s="112"/>
    </row>
    <row r="279" spans="1:27" ht="38.25" customHeight="1">
      <c r="A279" s="8"/>
      <c r="B279" s="21">
        <f t="shared" si="3"/>
        <v>240</v>
      </c>
      <c r="C279" s="33"/>
      <c r="D279" s="38"/>
      <c r="E279" s="38"/>
      <c r="F279" s="38"/>
      <c r="G279" s="38"/>
      <c r="H279" s="38"/>
      <c r="I279" s="38"/>
      <c r="J279" s="38"/>
      <c r="K279" s="38"/>
      <c r="L279" s="44"/>
      <c r="M279" s="58"/>
      <c r="N279" s="69"/>
      <c r="O279" s="69"/>
      <c r="P279" s="69"/>
      <c r="Q279" s="73"/>
      <c r="R279" s="76"/>
      <c r="S279" s="76"/>
      <c r="T279" s="76"/>
      <c r="U279" s="76"/>
      <c r="V279" s="76"/>
      <c r="W279" s="76"/>
      <c r="X279" s="57"/>
      <c r="Y279" s="107"/>
      <c r="Z279" s="110" t="str">
        <f>IFERROR(VLOOKUP(Y279,'【参考】数式用'!$A$3:$B$46,2,FALSE),"")</f>
        <v/>
      </c>
      <c r="AA279" s="112"/>
    </row>
    <row r="280" spans="1:27" ht="38.25" customHeight="1">
      <c r="A280" s="8"/>
      <c r="B280" s="21">
        <f t="shared" si="3"/>
        <v>241</v>
      </c>
      <c r="C280" s="33"/>
      <c r="D280" s="38"/>
      <c r="E280" s="38"/>
      <c r="F280" s="38"/>
      <c r="G280" s="38"/>
      <c r="H280" s="38"/>
      <c r="I280" s="38"/>
      <c r="J280" s="38"/>
      <c r="K280" s="38"/>
      <c r="L280" s="44"/>
      <c r="M280" s="58"/>
      <c r="N280" s="69"/>
      <c r="O280" s="69"/>
      <c r="P280" s="69"/>
      <c r="Q280" s="73"/>
      <c r="R280" s="76"/>
      <c r="S280" s="76"/>
      <c r="T280" s="76"/>
      <c r="U280" s="76"/>
      <c r="V280" s="76"/>
      <c r="W280" s="76"/>
      <c r="X280" s="57"/>
      <c r="Y280" s="107"/>
      <c r="Z280" s="110" t="str">
        <f>IFERROR(VLOOKUP(Y280,'【参考】数式用'!$A$3:$B$46,2,FALSE),"")</f>
        <v/>
      </c>
      <c r="AA280" s="112"/>
    </row>
    <row r="281" spans="1:27" ht="38.25" customHeight="1">
      <c r="A281" s="8"/>
      <c r="B281" s="21">
        <f t="shared" si="3"/>
        <v>242</v>
      </c>
      <c r="C281" s="33"/>
      <c r="D281" s="38"/>
      <c r="E281" s="38"/>
      <c r="F281" s="38"/>
      <c r="G281" s="38"/>
      <c r="H281" s="38"/>
      <c r="I281" s="38"/>
      <c r="J281" s="38"/>
      <c r="K281" s="38"/>
      <c r="L281" s="44"/>
      <c r="M281" s="58"/>
      <c r="N281" s="69"/>
      <c r="O281" s="69"/>
      <c r="P281" s="69"/>
      <c r="Q281" s="73"/>
      <c r="R281" s="76"/>
      <c r="S281" s="76"/>
      <c r="T281" s="76"/>
      <c r="U281" s="76"/>
      <c r="V281" s="76"/>
      <c r="W281" s="76"/>
      <c r="X281" s="57"/>
      <c r="Y281" s="107"/>
      <c r="Z281" s="110" t="str">
        <f>IFERROR(VLOOKUP(Y281,'【参考】数式用'!$A$3:$B$46,2,FALSE),"")</f>
        <v/>
      </c>
      <c r="AA281" s="112"/>
    </row>
    <row r="282" spans="1:27" ht="38.25" customHeight="1">
      <c r="A282" s="8"/>
      <c r="B282" s="21">
        <f t="shared" si="3"/>
        <v>243</v>
      </c>
      <c r="C282" s="33"/>
      <c r="D282" s="38"/>
      <c r="E282" s="38"/>
      <c r="F282" s="38"/>
      <c r="G282" s="38"/>
      <c r="H282" s="38"/>
      <c r="I282" s="38"/>
      <c r="J282" s="38"/>
      <c r="K282" s="38"/>
      <c r="L282" s="44"/>
      <c r="M282" s="58"/>
      <c r="N282" s="69"/>
      <c r="O282" s="69"/>
      <c r="P282" s="69"/>
      <c r="Q282" s="73"/>
      <c r="R282" s="76"/>
      <c r="S282" s="76"/>
      <c r="T282" s="76"/>
      <c r="U282" s="76"/>
      <c r="V282" s="76"/>
      <c r="W282" s="76"/>
      <c r="X282" s="57"/>
      <c r="Y282" s="107"/>
      <c r="Z282" s="110" t="str">
        <f>IFERROR(VLOOKUP(Y282,'【参考】数式用'!$A$3:$B$46,2,FALSE),"")</f>
        <v/>
      </c>
      <c r="AA282" s="112"/>
    </row>
    <row r="283" spans="1:27" ht="38.25" customHeight="1">
      <c r="A283" s="8"/>
      <c r="B283" s="21">
        <f t="shared" si="3"/>
        <v>244</v>
      </c>
      <c r="C283" s="33"/>
      <c r="D283" s="38"/>
      <c r="E283" s="38"/>
      <c r="F283" s="38"/>
      <c r="G283" s="38"/>
      <c r="H283" s="38"/>
      <c r="I283" s="38"/>
      <c r="J283" s="38"/>
      <c r="K283" s="38"/>
      <c r="L283" s="44"/>
      <c r="M283" s="58"/>
      <c r="N283" s="69"/>
      <c r="O283" s="69"/>
      <c r="P283" s="69"/>
      <c r="Q283" s="73"/>
      <c r="R283" s="76"/>
      <c r="S283" s="76"/>
      <c r="T283" s="76"/>
      <c r="U283" s="76"/>
      <c r="V283" s="76"/>
      <c r="W283" s="76"/>
      <c r="X283" s="57"/>
      <c r="Y283" s="107"/>
      <c r="Z283" s="110" t="str">
        <f>IFERROR(VLOOKUP(Y283,'【参考】数式用'!$A$3:$B$46,2,FALSE),"")</f>
        <v/>
      </c>
      <c r="AA283" s="112"/>
    </row>
    <row r="284" spans="1:27" ht="38.25" customHeight="1">
      <c r="A284" s="8"/>
      <c r="B284" s="21">
        <f t="shared" si="3"/>
        <v>245</v>
      </c>
      <c r="C284" s="33"/>
      <c r="D284" s="38"/>
      <c r="E284" s="38"/>
      <c r="F284" s="38"/>
      <c r="G284" s="38"/>
      <c r="H284" s="38"/>
      <c r="I284" s="38"/>
      <c r="J284" s="38"/>
      <c r="K284" s="38"/>
      <c r="L284" s="44"/>
      <c r="M284" s="58"/>
      <c r="N284" s="69"/>
      <c r="O284" s="69"/>
      <c r="P284" s="69"/>
      <c r="Q284" s="73"/>
      <c r="R284" s="76"/>
      <c r="S284" s="76"/>
      <c r="T284" s="76"/>
      <c r="U284" s="76"/>
      <c r="V284" s="76"/>
      <c r="W284" s="76"/>
      <c r="X284" s="57"/>
      <c r="Y284" s="107"/>
      <c r="Z284" s="110" t="str">
        <f>IFERROR(VLOOKUP(Y284,'【参考】数式用'!$A$3:$B$46,2,FALSE),"")</f>
        <v/>
      </c>
      <c r="AA284" s="112"/>
    </row>
    <row r="285" spans="1:27" ht="38.25" customHeight="1">
      <c r="A285" s="8"/>
      <c r="B285" s="21">
        <f t="shared" si="3"/>
        <v>246</v>
      </c>
      <c r="C285" s="33"/>
      <c r="D285" s="38"/>
      <c r="E285" s="38"/>
      <c r="F285" s="38"/>
      <c r="G285" s="38"/>
      <c r="H285" s="38"/>
      <c r="I285" s="38"/>
      <c r="J285" s="38"/>
      <c r="K285" s="38"/>
      <c r="L285" s="44"/>
      <c r="M285" s="58"/>
      <c r="N285" s="69"/>
      <c r="O285" s="69"/>
      <c r="P285" s="69"/>
      <c r="Q285" s="73"/>
      <c r="R285" s="76"/>
      <c r="S285" s="76"/>
      <c r="T285" s="76"/>
      <c r="U285" s="76"/>
      <c r="V285" s="76"/>
      <c r="W285" s="76"/>
      <c r="X285" s="57"/>
      <c r="Y285" s="107"/>
      <c r="Z285" s="110" t="str">
        <f>IFERROR(VLOOKUP(Y285,'【参考】数式用'!$A$3:$B$46,2,FALSE),"")</f>
        <v/>
      </c>
      <c r="AA285" s="112"/>
    </row>
    <row r="286" spans="1:27" ht="38.25" customHeight="1">
      <c r="A286" s="8"/>
      <c r="B286" s="21">
        <f t="shared" si="3"/>
        <v>247</v>
      </c>
      <c r="C286" s="33"/>
      <c r="D286" s="38"/>
      <c r="E286" s="38"/>
      <c r="F286" s="38"/>
      <c r="G286" s="38"/>
      <c r="H286" s="38"/>
      <c r="I286" s="38"/>
      <c r="J286" s="38"/>
      <c r="K286" s="38"/>
      <c r="L286" s="44"/>
      <c r="M286" s="58"/>
      <c r="N286" s="69"/>
      <c r="O286" s="69"/>
      <c r="P286" s="69"/>
      <c r="Q286" s="73"/>
      <c r="R286" s="76"/>
      <c r="S286" s="76"/>
      <c r="T286" s="76"/>
      <c r="U286" s="76"/>
      <c r="V286" s="76"/>
      <c r="W286" s="76"/>
      <c r="X286" s="57"/>
      <c r="Y286" s="107"/>
      <c r="Z286" s="110" t="str">
        <f>IFERROR(VLOOKUP(Y286,'【参考】数式用'!$A$3:$B$46,2,FALSE),"")</f>
        <v/>
      </c>
      <c r="AA286" s="112"/>
    </row>
    <row r="287" spans="1:27" ht="38.25" customHeight="1">
      <c r="A287" s="8"/>
      <c r="B287" s="21">
        <f t="shared" si="3"/>
        <v>248</v>
      </c>
      <c r="C287" s="33"/>
      <c r="D287" s="38"/>
      <c r="E287" s="38"/>
      <c r="F287" s="38"/>
      <c r="G287" s="38"/>
      <c r="H287" s="38"/>
      <c r="I287" s="38"/>
      <c r="J287" s="38"/>
      <c r="K287" s="38"/>
      <c r="L287" s="44"/>
      <c r="M287" s="58"/>
      <c r="N287" s="69"/>
      <c r="O287" s="69"/>
      <c r="P287" s="69"/>
      <c r="Q287" s="73"/>
      <c r="R287" s="76"/>
      <c r="S287" s="76"/>
      <c r="T287" s="76"/>
      <c r="U287" s="76"/>
      <c r="V287" s="76"/>
      <c r="W287" s="76"/>
      <c r="X287" s="57"/>
      <c r="Y287" s="107"/>
      <c r="Z287" s="110" t="str">
        <f>IFERROR(VLOOKUP(Y287,'【参考】数式用'!$A$3:$B$46,2,FALSE),"")</f>
        <v/>
      </c>
      <c r="AA287" s="112"/>
    </row>
    <row r="288" spans="1:27" ht="38.25" customHeight="1">
      <c r="A288" s="8"/>
      <c r="B288" s="21">
        <f t="shared" si="3"/>
        <v>249</v>
      </c>
      <c r="C288" s="33"/>
      <c r="D288" s="38"/>
      <c r="E288" s="38"/>
      <c r="F288" s="38"/>
      <c r="G288" s="38"/>
      <c r="H288" s="38"/>
      <c r="I288" s="38"/>
      <c r="J288" s="38"/>
      <c r="K288" s="38"/>
      <c r="L288" s="44"/>
      <c r="M288" s="58"/>
      <c r="N288" s="69"/>
      <c r="O288" s="69"/>
      <c r="P288" s="69"/>
      <c r="Q288" s="73"/>
      <c r="R288" s="76"/>
      <c r="S288" s="76"/>
      <c r="T288" s="76"/>
      <c r="U288" s="76"/>
      <c r="V288" s="76"/>
      <c r="W288" s="76"/>
      <c r="X288" s="57"/>
      <c r="Y288" s="107"/>
      <c r="Z288" s="110" t="str">
        <f>IFERROR(VLOOKUP(Y288,'【参考】数式用'!$A$3:$B$46,2,FALSE),"")</f>
        <v/>
      </c>
      <c r="AA288" s="112"/>
    </row>
    <row r="289" spans="1:27" ht="38.25" customHeight="1">
      <c r="A289" s="8"/>
      <c r="B289" s="21">
        <f t="shared" si="3"/>
        <v>250</v>
      </c>
      <c r="C289" s="33"/>
      <c r="D289" s="38"/>
      <c r="E289" s="38"/>
      <c r="F289" s="38"/>
      <c r="G289" s="38"/>
      <c r="H289" s="38"/>
      <c r="I289" s="38"/>
      <c r="J289" s="38"/>
      <c r="K289" s="38"/>
      <c r="L289" s="44"/>
      <c r="M289" s="58"/>
      <c r="N289" s="69"/>
      <c r="O289" s="69"/>
      <c r="P289" s="69"/>
      <c r="Q289" s="73"/>
      <c r="R289" s="76"/>
      <c r="S289" s="76"/>
      <c r="T289" s="76"/>
      <c r="U289" s="76"/>
      <c r="V289" s="76"/>
      <c r="W289" s="76"/>
      <c r="X289" s="57"/>
      <c r="Y289" s="107"/>
      <c r="Z289" s="110" t="str">
        <f>IFERROR(VLOOKUP(Y289,'【参考】数式用'!$A$3:$B$46,2,FALSE),"")</f>
        <v/>
      </c>
      <c r="AA289" s="112"/>
    </row>
    <row r="290" spans="1:27" ht="38.25" customHeight="1">
      <c r="A290" s="8"/>
      <c r="B290" s="21">
        <f t="shared" si="3"/>
        <v>251</v>
      </c>
      <c r="C290" s="33"/>
      <c r="D290" s="38"/>
      <c r="E290" s="38"/>
      <c r="F290" s="38"/>
      <c r="G290" s="38"/>
      <c r="H290" s="38"/>
      <c r="I290" s="38"/>
      <c r="J290" s="38"/>
      <c r="K290" s="38"/>
      <c r="L290" s="44"/>
      <c r="M290" s="58"/>
      <c r="N290" s="69"/>
      <c r="O290" s="69"/>
      <c r="P290" s="69"/>
      <c r="Q290" s="73"/>
      <c r="R290" s="76"/>
      <c r="S290" s="76"/>
      <c r="T290" s="76"/>
      <c r="U290" s="76"/>
      <c r="V290" s="76"/>
      <c r="W290" s="76"/>
      <c r="X290" s="57"/>
      <c r="Y290" s="107"/>
      <c r="Z290" s="110" t="str">
        <f>IFERROR(VLOOKUP(Y290,'【参考】数式用'!$A$3:$B$46,2,FALSE),"")</f>
        <v/>
      </c>
      <c r="AA290" s="112"/>
    </row>
    <row r="291" spans="1:27" ht="38.25" customHeight="1">
      <c r="A291" s="8"/>
      <c r="B291" s="21">
        <f t="shared" si="3"/>
        <v>252</v>
      </c>
      <c r="C291" s="33"/>
      <c r="D291" s="38"/>
      <c r="E291" s="38"/>
      <c r="F291" s="38"/>
      <c r="G291" s="38"/>
      <c r="H291" s="38"/>
      <c r="I291" s="38"/>
      <c r="J291" s="38"/>
      <c r="K291" s="38"/>
      <c r="L291" s="44"/>
      <c r="M291" s="58"/>
      <c r="N291" s="69"/>
      <c r="O291" s="69"/>
      <c r="P291" s="69"/>
      <c r="Q291" s="73"/>
      <c r="R291" s="76"/>
      <c r="S291" s="76"/>
      <c r="T291" s="76"/>
      <c r="U291" s="76"/>
      <c r="V291" s="76"/>
      <c r="W291" s="76"/>
      <c r="X291" s="57"/>
      <c r="Y291" s="107"/>
      <c r="Z291" s="110" t="str">
        <f>IFERROR(VLOOKUP(Y291,'【参考】数式用'!$A$3:$B$46,2,FALSE),"")</f>
        <v/>
      </c>
      <c r="AA291" s="112"/>
    </row>
    <row r="292" spans="1:27" ht="38.25" customHeight="1">
      <c r="A292" s="8"/>
      <c r="B292" s="21">
        <f t="shared" si="3"/>
        <v>253</v>
      </c>
      <c r="C292" s="33"/>
      <c r="D292" s="38"/>
      <c r="E292" s="38"/>
      <c r="F292" s="38"/>
      <c r="G292" s="38"/>
      <c r="H292" s="38"/>
      <c r="I292" s="38"/>
      <c r="J292" s="38"/>
      <c r="K292" s="38"/>
      <c r="L292" s="44"/>
      <c r="M292" s="58"/>
      <c r="N292" s="69"/>
      <c r="O292" s="69"/>
      <c r="P292" s="69"/>
      <c r="Q292" s="73"/>
      <c r="R292" s="76"/>
      <c r="S292" s="76"/>
      <c r="T292" s="76"/>
      <c r="U292" s="76"/>
      <c r="V292" s="76"/>
      <c r="W292" s="76"/>
      <c r="X292" s="57"/>
      <c r="Y292" s="107"/>
      <c r="Z292" s="110" t="str">
        <f>IFERROR(VLOOKUP(Y292,'【参考】数式用'!$A$3:$B$46,2,FALSE),"")</f>
        <v/>
      </c>
      <c r="AA292" s="112"/>
    </row>
    <row r="293" spans="1:27" ht="38.25" customHeight="1">
      <c r="A293" s="8"/>
      <c r="B293" s="21">
        <f t="shared" si="3"/>
        <v>254</v>
      </c>
      <c r="C293" s="33"/>
      <c r="D293" s="38"/>
      <c r="E293" s="38"/>
      <c r="F293" s="38"/>
      <c r="G293" s="38"/>
      <c r="H293" s="38"/>
      <c r="I293" s="38"/>
      <c r="J293" s="38"/>
      <c r="K293" s="38"/>
      <c r="L293" s="44"/>
      <c r="M293" s="58"/>
      <c r="N293" s="69"/>
      <c r="O293" s="69"/>
      <c r="P293" s="69"/>
      <c r="Q293" s="73"/>
      <c r="R293" s="76"/>
      <c r="S293" s="76"/>
      <c r="T293" s="76"/>
      <c r="U293" s="76"/>
      <c r="V293" s="76"/>
      <c r="W293" s="76"/>
      <c r="X293" s="57"/>
      <c r="Y293" s="107"/>
      <c r="Z293" s="110" t="str">
        <f>IFERROR(VLOOKUP(Y293,'【参考】数式用'!$A$3:$B$46,2,FALSE),"")</f>
        <v/>
      </c>
      <c r="AA293" s="112"/>
    </row>
    <row r="294" spans="1:27" ht="38.25" customHeight="1">
      <c r="A294" s="8"/>
      <c r="B294" s="21">
        <f t="shared" si="3"/>
        <v>255</v>
      </c>
      <c r="C294" s="33"/>
      <c r="D294" s="38"/>
      <c r="E294" s="38"/>
      <c r="F294" s="38"/>
      <c r="G294" s="38"/>
      <c r="H294" s="38"/>
      <c r="I294" s="38"/>
      <c r="J294" s="38"/>
      <c r="K294" s="38"/>
      <c r="L294" s="44"/>
      <c r="M294" s="58"/>
      <c r="N294" s="69"/>
      <c r="O294" s="69"/>
      <c r="P294" s="69"/>
      <c r="Q294" s="73"/>
      <c r="R294" s="76"/>
      <c r="S294" s="76"/>
      <c r="T294" s="76"/>
      <c r="U294" s="76"/>
      <c r="V294" s="76"/>
      <c r="W294" s="76"/>
      <c r="X294" s="57"/>
      <c r="Y294" s="107"/>
      <c r="Z294" s="110" t="str">
        <f>IFERROR(VLOOKUP(Y294,'【参考】数式用'!$A$3:$B$46,2,FALSE),"")</f>
        <v/>
      </c>
      <c r="AA294" s="112"/>
    </row>
    <row r="295" spans="1:27" ht="38.25" customHeight="1">
      <c r="A295" s="8"/>
      <c r="B295" s="21">
        <f t="shared" si="3"/>
        <v>256</v>
      </c>
      <c r="C295" s="33"/>
      <c r="D295" s="38"/>
      <c r="E295" s="38"/>
      <c r="F295" s="38"/>
      <c r="G295" s="38"/>
      <c r="H295" s="38"/>
      <c r="I295" s="38"/>
      <c r="J295" s="38"/>
      <c r="K295" s="38"/>
      <c r="L295" s="44"/>
      <c r="M295" s="58"/>
      <c r="N295" s="69"/>
      <c r="O295" s="69"/>
      <c r="P295" s="69"/>
      <c r="Q295" s="73"/>
      <c r="R295" s="76"/>
      <c r="S295" s="76"/>
      <c r="T295" s="76"/>
      <c r="U295" s="76"/>
      <c r="V295" s="76"/>
      <c r="W295" s="76"/>
      <c r="X295" s="57"/>
      <c r="Y295" s="107"/>
      <c r="Z295" s="110" t="str">
        <f>IFERROR(VLOOKUP(Y295,'【参考】数式用'!$A$3:$B$46,2,FALSE),"")</f>
        <v/>
      </c>
      <c r="AA295" s="112"/>
    </row>
    <row r="296" spans="1:27" ht="38.25" customHeight="1">
      <c r="A296" s="8"/>
      <c r="B296" s="21">
        <f t="shared" si="3"/>
        <v>257</v>
      </c>
      <c r="C296" s="33"/>
      <c r="D296" s="38"/>
      <c r="E296" s="38"/>
      <c r="F296" s="38"/>
      <c r="G296" s="38"/>
      <c r="H296" s="38"/>
      <c r="I296" s="38"/>
      <c r="J296" s="38"/>
      <c r="K296" s="38"/>
      <c r="L296" s="44"/>
      <c r="M296" s="58"/>
      <c r="N296" s="69"/>
      <c r="O296" s="69"/>
      <c r="P296" s="69"/>
      <c r="Q296" s="73"/>
      <c r="R296" s="76"/>
      <c r="S296" s="76"/>
      <c r="T296" s="76"/>
      <c r="U296" s="76"/>
      <c r="V296" s="76"/>
      <c r="W296" s="76"/>
      <c r="X296" s="57"/>
      <c r="Y296" s="107"/>
      <c r="Z296" s="110" t="str">
        <f>IFERROR(VLOOKUP(Y296,'【参考】数式用'!$A$3:$B$46,2,FALSE),"")</f>
        <v/>
      </c>
      <c r="AA296" s="112"/>
    </row>
    <row r="297" spans="1:27" ht="38.25" customHeight="1">
      <c r="A297" s="8"/>
      <c r="B297" s="21">
        <f t="shared" ref="B297:B360" si="4">B296+1</f>
        <v>258</v>
      </c>
      <c r="C297" s="33"/>
      <c r="D297" s="38"/>
      <c r="E297" s="38"/>
      <c r="F297" s="38"/>
      <c r="G297" s="38"/>
      <c r="H297" s="38"/>
      <c r="I297" s="38"/>
      <c r="J297" s="38"/>
      <c r="K297" s="38"/>
      <c r="L297" s="44"/>
      <c r="M297" s="58"/>
      <c r="N297" s="69"/>
      <c r="O297" s="69"/>
      <c r="P297" s="69"/>
      <c r="Q297" s="73"/>
      <c r="R297" s="76"/>
      <c r="S297" s="76"/>
      <c r="T297" s="76"/>
      <c r="U297" s="76"/>
      <c r="V297" s="76"/>
      <c r="W297" s="76"/>
      <c r="X297" s="57"/>
      <c r="Y297" s="107"/>
      <c r="Z297" s="110" t="str">
        <f>IFERROR(VLOOKUP(Y297,'【参考】数式用'!$A$3:$B$46,2,FALSE),"")</f>
        <v/>
      </c>
      <c r="AA297" s="112"/>
    </row>
    <row r="298" spans="1:27" ht="38.25" customHeight="1">
      <c r="A298" s="8"/>
      <c r="B298" s="21">
        <f t="shared" si="4"/>
        <v>259</v>
      </c>
      <c r="C298" s="33"/>
      <c r="D298" s="38"/>
      <c r="E298" s="38"/>
      <c r="F298" s="38"/>
      <c r="G298" s="38"/>
      <c r="H298" s="38"/>
      <c r="I298" s="38"/>
      <c r="J298" s="38"/>
      <c r="K298" s="38"/>
      <c r="L298" s="44"/>
      <c r="M298" s="58"/>
      <c r="N298" s="69"/>
      <c r="O298" s="69"/>
      <c r="P298" s="69"/>
      <c r="Q298" s="73"/>
      <c r="R298" s="76"/>
      <c r="S298" s="76"/>
      <c r="T298" s="76"/>
      <c r="U298" s="76"/>
      <c r="V298" s="76"/>
      <c r="W298" s="76"/>
      <c r="X298" s="57"/>
      <c r="Y298" s="107"/>
      <c r="Z298" s="110" t="str">
        <f>IFERROR(VLOOKUP(Y298,'【参考】数式用'!$A$3:$B$46,2,FALSE),"")</f>
        <v/>
      </c>
      <c r="AA298" s="112"/>
    </row>
    <row r="299" spans="1:27" ht="38.25" customHeight="1">
      <c r="A299" s="8"/>
      <c r="B299" s="21">
        <f t="shared" si="4"/>
        <v>260</v>
      </c>
      <c r="C299" s="33"/>
      <c r="D299" s="38"/>
      <c r="E299" s="38"/>
      <c r="F299" s="38"/>
      <c r="G299" s="38"/>
      <c r="H299" s="38"/>
      <c r="I299" s="38"/>
      <c r="J299" s="38"/>
      <c r="K299" s="38"/>
      <c r="L299" s="44"/>
      <c r="M299" s="58"/>
      <c r="N299" s="69"/>
      <c r="O299" s="69"/>
      <c r="P299" s="69"/>
      <c r="Q299" s="73"/>
      <c r="R299" s="76"/>
      <c r="S299" s="76"/>
      <c r="T299" s="76"/>
      <c r="U299" s="76"/>
      <c r="V299" s="76"/>
      <c r="W299" s="76"/>
      <c r="X299" s="57"/>
      <c r="Y299" s="107"/>
      <c r="Z299" s="110" t="str">
        <f>IFERROR(VLOOKUP(Y299,'【参考】数式用'!$A$3:$B$46,2,FALSE),"")</f>
        <v/>
      </c>
      <c r="AA299" s="112"/>
    </row>
    <row r="300" spans="1:27" ht="38.25" customHeight="1">
      <c r="A300" s="8"/>
      <c r="B300" s="21">
        <f t="shared" si="4"/>
        <v>261</v>
      </c>
      <c r="C300" s="33"/>
      <c r="D300" s="38"/>
      <c r="E300" s="38"/>
      <c r="F300" s="38"/>
      <c r="G300" s="38"/>
      <c r="H300" s="38"/>
      <c r="I300" s="38"/>
      <c r="J300" s="38"/>
      <c r="K300" s="38"/>
      <c r="L300" s="44"/>
      <c r="M300" s="58"/>
      <c r="N300" s="69"/>
      <c r="O300" s="69"/>
      <c r="P300" s="69"/>
      <c r="Q300" s="73"/>
      <c r="R300" s="76"/>
      <c r="S300" s="76"/>
      <c r="T300" s="76"/>
      <c r="U300" s="76"/>
      <c r="V300" s="76"/>
      <c r="W300" s="76"/>
      <c r="X300" s="57"/>
      <c r="Y300" s="107"/>
      <c r="Z300" s="110" t="str">
        <f>IFERROR(VLOOKUP(Y300,'【参考】数式用'!$A$3:$B$46,2,FALSE),"")</f>
        <v/>
      </c>
      <c r="AA300" s="112"/>
    </row>
    <row r="301" spans="1:27" ht="38.25" customHeight="1">
      <c r="A301" s="8"/>
      <c r="B301" s="21">
        <f t="shared" si="4"/>
        <v>262</v>
      </c>
      <c r="C301" s="33"/>
      <c r="D301" s="38"/>
      <c r="E301" s="38"/>
      <c r="F301" s="38"/>
      <c r="G301" s="38"/>
      <c r="H301" s="38"/>
      <c r="I301" s="38"/>
      <c r="J301" s="38"/>
      <c r="K301" s="38"/>
      <c r="L301" s="44"/>
      <c r="M301" s="58"/>
      <c r="N301" s="69"/>
      <c r="O301" s="69"/>
      <c r="P301" s="69"/>
      <c r="Q301" s="73"/>
      <c r="R301" s="76"/>
      <c r="S301" s="76"/>
      <c r="T301" s="76"/>
      <c r="U301" s="76"/>
      <c r="V301" s="76"/>
      <c r="W301" s="76"/>
      <c r="X301" s="57"/>
      <c r="Y301" s="107"/>
      <c r="Z301" s="110" t="str">
        <f>IFERROR(VLOOKUP(Y301,'【参考】数式用'!$A$3:$B$46,2,FALSE),"")</f>
        <v/>
      </c>
      <c r="AA301" s="112"/>
    </row>
    <row r="302" spans="1:27" ht="38.25" customHeight="1">
      <c r="A302" s="8"/>
      <c r="B302" s="21">
        <f t="shared" si="4"/>
        <v>263</v>
      </c>
      <c r="C302" s="33"/>
      <c r="D302" s="38"/>
      <c r="E302" s="38"/>
      <c r="F302" s="38"/>
      <c r="G302" s="38"/>
      <c r="H302" s="38"/>
      <c r="I302" s="38"/>
      <c r="J302" s="38"/>
      <c r="K302" s="38"/>
      <c r="L302" s="44"/>
      <c r="M302" s="58"/>
      <c r="N302" s="69"/>
      <c r="O302" s="69"/>
      <c r="P302" s="69"/>
      <c r="Q302" s="73"/>
      <c r="R302" s="76"/>
      <c r="S302" s="76"/>
      <c r="T302" s="76"/>
      <c r="U302" s="76"/>
      <c r="V302" s="76"/>
      <c r="W302" s="76"/>
      <c r="X302" s="57"/>
      <c r="Y302" s="107"/>
      <c r="Z302" s="110" t="str">
        <f>IFERROR(VLOOKUP(Y302,'【参考】数式用'!$A$3:$B$46,2,FALSE),"")</f>
        <v/>
      </c>
      <c r="AA302" s="112"/>
    </row>
    <row r="303" spans="1:27" ht="38.25" customHeight="1">
      <c r="A303" s="8"/>
      <c r="B303" s="21">
        <f t="shared" si="4"/>
        <v>264</v>
      </c>
      <c r="C303" s="33"/>
      <c r="D303" s="38"/>
      <c r="E303" s="38"/>
      <c r="F303" s="38"/>
      <c r="G303" s="38"/>
      <c r="H303" s="38"/>
      <c r="I303" s="38"/>
      <c r="J303" s="38"/>
      <c r="K303" s="38"/>
      <c r="L303" s="44"/>
      <c r="M303" s="58"/>
      <c r="N303" s="69"/>
      <c r="O303" s="69"/>
      <c r="P303" s="69"/>
      <c r="Q303" s="73"/>
      <c r="R303" s="76"/>
      <c r="S303" s="76"/>
      <c r="T303" s="76"/>
      <c r="U303" s="76"/>
      <c r="V303" s="76"/>
      <c r="W303" s="76"/>
      <c r="X303" s="57"/>
      <c r="Y303" s="107"/>
      <c r="Z303" s="110" t="str">
        <f>IFERROR(VLOOKUP(Y303,'【参考】数式用'!$A$3:$B$46,2,FALSE),"")</f>
        <v/>
      </c>
      <c r="AA303" s="112"/>
    </row>
    <row r="304" spans="1:27" ht="38.25" customHeight="1">
      <c r="A304" s="8"/>
      <c r="B304" s="21">
        <f t="shared" si="4"/>
        <v>265</v>
      </c>
      <c r="C304" s="33"/>
      <c r="D304" s="38"/>
      <c r="E304" s="38"/>
      <c r="F304" s="38"/>
      <c r="G304" s="38"/>
      <c r="H304" s="38"/>
      <c r="I304" s="38"/>
      <c r="J304" s="38"/>
      <c r="K304" s="38"/>
      <c r="L304" s="44"/>
      <c r="M304" s="58"/>
      <c r="N304" s="69"/>
      <c r="O304" s="69"/>
      <c r="P304" s="69"/>
      <c r="Q304" s="73"/>
      <c r="R304" s="76"/>
      <c r="S304" s="76"/>
      <c r="T304" s="76"/>
      <c r="U304" s="76"/>
      <c r="V304" s="76"/>
      <c r="W304" s="76"/>
      <c r="X304" s="57"/>
      <c r="Y304" s="107"/>
      <c r="Z304" s="110" t="str">
        <f>IFERROR(VLOOKUP(Y304,'【参考】数式用'!$A$3:$B$46,2,FALSE),"")</f>
        <v/>
      </c>
      <c r="AA304" s="112"/>
    </row>
    <row r="305" spans="1:27" ht="38.25" customHeight="1">
      <c r="A305" s="8"/>
      <c r="B305" s="21">
        <f t="shared" si="4"/>
        <v>266</v>
      </c>
      <c r="C305" s="33"/>
      <c r="D305" s="38"/>
      <c r="E305" s="38"/>
      <c r="F305" s="38"/>
      <c r="G305" s="38"/>
      <c r="H305" s="38"/>
      <c r="I305" s="38"/>
      <c r="J305" s="38"/>
      <c r="K305" s="38"/>
      <c r="L305" s="44"/>
      <c r="M305" s="58"/>
      <c r="N305" s="69"/>
      <c r="O305" s="69"/>
      <c r="P305" s="69"/>
      <c r="Q305" s="73"/>
      <c r="R305" s="76"/>
      <c r="S305" s="76"/>
      <c r="T305" s="76"/>
      <c r="U305" s="76"/>
      <c r="V305" s="76"/>
      <c r="W305" s="76"/>
      <c r="X305" s="57"/>
      <c r="Y305" s="107"/>
      <c r="Z305" s="110" t="str">
        <f>IFERROR(VLOOKUP(Y305,'【参考】数式用'!$A$3:$B$46,2,FALSE),"")</f>
        <v/>
      </c>
      <c r="AA305" s="112"/>
    </row>
    <row r="306" spans="1:27" ht="38.25" customHeight="1">
      <c r="A306" s="8"/>
      <c r="B306" s="21">
        <f t="shared" si="4"/>
        <v>267</v>
      </c>
      <c r="C306" s="33"/>
      <c r="D306" s="38"/>
      <c r="E306" s="38"/>
      <c r="F306" s="38"/>
      <c r="G306" s="38"/>
      <c r="H306" s="38"/>
      <c r="I306" s="38"/>
      <c r="J306" s="38"/>
      <c r="K306" s="38"/>
      <c r="L306" s="44"/>
      <c r="M306" s="58"/>
      <c r="N306" s="69"/>
      <c r="O306" s="69"/>
      <c r="P306" s="69"/>
      <c r="Q306" s="73"/>
      <c r="R306" s="76"/>
      <c r="S306" s="76"/>
      <c r="T306" s="76"/>
      <c r="U306" s="76"/>
      <c r="V306" s="76"/>
      <c r="W306" s="76"/>
      <c r="X306" s="57"/>
      <c r="Y306" s="107"/>
      <c r="Z306" s="110" t="str">
        <f>IFERROR(VLOOKUP(Y306,'【参考】数式用'!$A$3:$B$46,2,FALSE),"")</f>
        <v/>
      </c>
      <c r="AA306" s="112"/>
    </row>
    <row r="307" spans="1:27" ht="38.25" customHeight="1">
      <c r="A307" s="8"/>
      <c r="B307" s="21">
        <f t="shared" si="4"/>
        <v>268</v>
      </c>
      <c r="C307" s="33"/>
      <c r="D307" s="38"/>
      <c r="E307" s="38"/>
      <c r="F307" s="38"/>
      <c r="G307" s="38"/>
      <c r="H307" s="38"/>
      <c r="I307" s="38"/>
      <c r="J307" s="38"/>
      <c r="K307" s="38"/>
      <c r="L307" s="44"/>
      <c r="M307" s="58"/>
      <c r="N307" s="69"/>
      <c r="O307" s="69"/>
      <c r="P307" s="69"/>
      <c r="Q307" s="73"/>
      <c r="R307" s="76"/>
      <c r="S307" s="76"/>
      <c r="T307" s="76"/>
      <c r="U307" s="76"/>
      <c r="V307" s="76"/>
      <c r="W307" s="76"/>
      <c r="X307" s="57"/>
      <c r="Y307" s="107"/>
      <c r="Z307" s="110" t="str">
        <f>IFERROR(VLOOKUP(Y307,'【参考】数式用'!$A$3:$B$46,2,FALSE),"")</f>
        <v/>
      </c>
      <c r="AA307" s="112"/>
    </row>
    <row r="308" spans="1:27" ht="38.25" customHeight="1">
      <c r="A308" s="8"/>
      <c r="B308" s="21">
        <f t="shared" si="4"/>
        <v>269</v>
      </c>
      <c r="C308" s="33"/>
      <c r="D308" s="38"/>
      <c r="E308" s="38"/>
      <c r="F308" s="38"/>
      <c r="G308" s="38"/>
      <c r="H308" s="38"/>
      <c r="I308" s="38"/>
      <c r="J308" s="38"/>
      <c r="K308" s="38"/>
      <c r="L308" s="44"/>
      <c r="M308" s="58"/>
      <c r="N308" s="69"/>
      <c r="O308" s="69"/>
      <c r="P308" s="69"/>
      <c r="Q308" s="73"/>
      <c r="R308" s="76"/>
      <c r="S308" s="76"/>
      <c r="T308" s="76"/>
      <c r="U308" s="76"/>
      <c r="V308" s="76"/>
      <c r="W308" s="76"/>
      <c r="X308" s="57"/>
      <c r="Y308" s="107"/>
      <c r="Z308" s="110" t="str">
        <f>IFERROR(VLOOKUP(Y308,'【参考】数式用'!$A$3:$B$46,2,FALSE),"")</f>
        <v/>
      </c>
      <c r="AA308" s="112"/>
    </row>
    <row r="309" spans="1:27" ht="38.25" customHeight="1">
      <c r="A309" s="8"/>
      <c r="B309" s="21">
        <f t="shared" si="4"/>
        <v>270</v>
      </c>
      <c r="C309" s="33"/>
      <c r="D309" s="38"/>
      <c r="E309" s="38"/>
      <c r="F309" s="38"/>
      <c r="G309" s="38"/>
      <c r="H309" s="38"/>
      <c r="I309" s="38"/>
      <c r="J309" s="38"/>
      <c r="K309" s="38"/>
      <c r="L309" s="44"/>
      <c r="M309" s="58"/>
      <c r="N309" s="69"/>
      <c r="O309" s="69"/>
      <c r="P309" s="69"/>
      <c r="Q309" s="73"/>
      <c r="R309" s="76"/>
      <c r="S309" s="76"/>
      <c r="T309" s="76"/>
      <c r="U309" s="76"/>
      <c r="V309" s="76"/>
      <c r="W309" s="76"/>
      <c r="X309" s="57"/>
      <c r="Y309" s="107"/>
      <c r="Z309" s="110" t="str">
        <f>IFERROR(VLOOKUP(Y309,'【参考】数式用'!$A$3:$B$46,2,FALSE),"")</f>
        <v/>
      </c>
      <c r="AA309" s="112"/>
    </row>
    <row r="310" spans="1:27" ht="38.25" customHeight="1">
      <c r="A310" s="8"/>
      <c r="B310" s="21">
        <f t="shared" si="4"/>
        <v>271</v>
      </c>
      <c r="C310" s="33"/>
      <c r="D310" s="38"/>
      <c r="E310" s="38"/>
      <c r="F310" s="38"/>
      <c r="G310" s="38"/>
      <c r="H310" s="38"/>
      <c r="I310" s="38"/>
      <c r="J310" s="38"/>
      <c r="K310" s="38"/>
      <c r="L310" s="44"/>
      <c r="M310" s="58"/>
      <c r="N310" s="69"/>
      <c r="O310" s="69"/>
      <c r="P310" s="69"/>
      <c r="Q310" s="73"/>
      <c r="R310" s="76"/>
      <c r="S310" s="76"/>
      <c r="T310" s="76"/>
      <c r="U310" s="76"/>
      <c r="V310" s="76"/>
      <c r="W310" s="76"/>
      <c r="X310" s="57"/>
      <c r="Y310" s="107"/>
      <c r="Z310" s="110" t="str">
        <f>IFERROR(VLOOKUP(Y310,'【参考】数式用'!$A$3:$B$46,2,FALSE),"")</f>
        <v/>
      </c>
      <c r="AA310" s="112"/>
    </row>
    <row r="311" spans="1:27" ht="38.25" customHeight="1">
      <c r="A311" s="8"/>
      <c r="B311" s="21">
        <f t="shared" si="4"/>
        <v>272</v>
      </c>
      <c r="C311" s="33"/>
      <c r="D311" s="38"/>
      <c r="E311" s="38"/>
      <c r="F311" s="38"/>
      <c r="G311" s="38"/>
      <c r="H311" s="38"/>
      <c r="I311" s="38"/>
      <c r="J311" s="38"/>
      <c r="K311" s="38"/>
      <c r="L311" s="44"/>
      <c r="M311" s="58"/>
      <c r="N311" s="69"/>
      <c r="O311" s="69"/>
      <c r="P311" s="69"/>
      <c r="Q311" s="73"/>
      <c r="R311" s="76"/>
      <c r="S311" s="76"/>
      <c r="T311" s="76"/>
      <c r="U311" s="76"/>
      <c r="V311" s="76"/>
      <c r="W311" s="76"/>
      <c r="X311" s="57"/>
      <c r="Y311" s="107"/>
      <c r="Z311" s="110" t="str">
        <f>IFERROR(VLOOKUP(Y311,'【参考】数式用'!$A$3:$B$46,2,FALSE),"")</f>
        <v/>
      </c>
      <c r="AA311" s="112"/>
    </row>
    <row r="312" spans="1:27" ht="38.25" customHeight="1">
      <c r="A312" s="8"/>
      <c r="B312" s="21">
        <f t="shared" si="4"/>
        <v>273</v>
      </c>
      <c r="C312" s="33"/>
      <c r="D312" s="38"/>
      <c r="E312" s="38"/>
      <c r="F312" s="38"/>
      <c r="G312" s="38"/>
      <c r="H312" s="38"/>
      <c r="I312" s="38"/>
      <c r="J312" s="38"/>
      <c r="K312" s="38"/>
      <c r="L312" s="44"/>
      <c r="M312" s="58"/>
      <c r="N312" s="69"/>
      <c r="O312" s="69"/>
      <c r="P312" s="69"/>
      <c r="Q312" s="73"/>
      <c r="R312" s="76"/>
      <c r="S312" s="76"/>
      <c r="T312" s="76"/>
      <c r="U312" s="76"/>
      <c r="V312" s="76"/>
      <c r="W312" s="76"/>
      <c r="X312" s="57"/>
      <c r="Y312" s="107"/>
      <c r="Z312" s="110" t="str">
        <f>IFERROR(VLOOKUP(Y312,'【参考】数式用'!$A$3:$B$46,2,FALSE),"")</f>
        <v/>
      </c>
      <c r="AA312" s="112"/>
    </row>
    <row r="313" spans="1:27" ht="38.25" customHeight="1">
      <c r="A313" s="8"/>
      <c r="B313" s="21">
        <f t="shared" si="4"/>
        <v>274</v>
      </c>
      <c r="C313" s="33"/>
      <c r="D313" s="38"/>
      <c r="E313" s="38"/>
      <c r="F313" s="38"/>
      <c r="G313" s="38"/>
      <c r="H313" s="38"/>
      <c r="I313" s="38"/>
      <c r="J313" s="38"/>
      <c r="K313" s="38"/>
      <c r="L313" s="44"/>
      <c r="M313" s="58"/>
      <c r="N313" s="69"/>
      <c r="O313" s="69"/>
      <c r="P313" s="69"/>
      <c r="Q313" s="73"/>
      <c r="R313" s="76"/>
      <c r="S313" s="76"/>
      <c r="T313" s="76"/>
      <c r="U313" s="76"/>
      <c r="V313" s="76"/>
      <c r="W313" s="76"/>
      <c r="X313" s="57"/>
      <c r="Y313" s="107"/>
      <c r="Z313" s="110" t="str">
        <f>IFERROR(VLOOKUP(Y313,'【参考】数式用'!$A$3:$B$46,2,FALSE),"")</f>
        <v/>
      </c>
      <c r="AA313" s="112"/>
    </row>
    <row r="314" spans="1:27" ht="38.25" customHeight="1">
      <c r="A314" s="8"/>
      <c r="B314" s="21">
        <f t="shared" si="4"/>
        <v>275</v>
      </c>
      <c r="C314" s="33"/>
      <c r="D314" s="38"/>
      <c r="E314" s="38"/>
      <c r="F314" s="38"/>
      <c r="G314" s="38"/>
      <c r="H314" s="38"/>
      <c r="I314" s="38"/>
      <c r="J314" s="38"/>
      <c r="K314" s="38"/>
      <c r="L314" s="44"/>
      <c r="M314" s="58"/>
      <c r="N314" s="69"/>
      <c r="O314" s="69"/>
      <c r="P314" s="69"/>
      <c r="Q314" s="73"/>
      <c r="R314" s="76"/>
      <c r="S314" s="76"/>
      <c r="T314" s="76"/>
      <c r="U314" s="76"/>
      <c r="V314" s="76"/>
      <c r="W314" s="76"/>
      <c r="X314" s="57"/>
      <c r="Y314" s="107"/>
      <c r="Z314" s="110" t="str">
        <f>IFERROR(VLOOKUP(Y314,'【参考】数式用'!$A$3:$B$46,2,FALSE),"")</f>
        <v/>
      </c>
      <c r="AA314" s="112"/>
    </row>
    <row r="315" spans="1:27" ht="38.25" customHeight="1">
      <c r="A315" s="8"/>
      <c r="B315" s="21">
        <f t="shared" si="4"/>
        <v>276</v>
      </c>
      <c r="C315" s="33"/>
      <c r="D315" s="38"/>
      <c r="E315" s="38"/>
      <c r="F315" s="38"/>
      <c r="G315" s="38"/>
      <c r="H315" s="38"/>
      <c r="I315" s="38"/>
      <c r="J315" s="38"/>
      <c r="K315" s="38"/>
      <c r="L315" s="44"/>
      <c r="M315" s="58"/>
      <c r="N315" s="69"/>
      <c r="O315" s="69"/>
      <c r="P315" s="69"/>
      <c r="Q315" s="73"/>
      <c r="R315" s="76"/>
      <c r="S315" s="76"/>
      <c r="T315" s="76"/>
      <c r="U315" s="76"/>
      <c r="V315" s="76"/>
      <c r="W315" s="76"/>
      <c r="X315" s="57"/>
      <c r="Y315" s="107"/>
      <c r="Z315" s="110" t="str">
        <f>IFERROR(VLOOKUP(Y315,'【参考】数式用'!$A$3:$B$46,2,FALSE),"")</f>
        <v/>
      </c>
      <c r="AA315" s="112"/>
    </row>
    <row r="316" spans="1:27" ht="38.25" customHeight="1">
      <c r="A316" s="8"/>
      <c r="B316" s="21">
        <f t="shared" si="4"/>
        <v>277</v>
      </c>
      <c r="C316" s="33"/>
      <c r="D316" s="38"/>
      <c r="E316" s="38"/>
      <c r="F316" s="38"/>
      <c r="G316" s="38"/>
      <c r="H316" s="38"/>
      <c r="I316" s="38"/>
      <c r="J316" s="38"/>
      <c r="K316" s="38"/>
      <c r="L316" s="44"/>
      <c r="M316" s="58"/>
      <c r="N316" s="69"/>
      <c r="O316" s="69"/>
      <c r="P316" s="69"/>
      <c r="Q316" s="73"/>
      <c r="R316" s="76"/>
      <c r="S316" s="76"/>
      <c r="T316" s="76"/>
      <c r="U316" s="76"/>
      <c r="V316" s="76"/>
      <c r="W316" s="76"/>
      <c r="X316" s="57"/>
      <c r="Y316" s="107"/>
      <c r="Z316" s="110" t="str">
        <f>IFERROR(VLOOKUP(Y316,'【参考】数式用'!$A$3:$B$46,2,FALSE),"")</f>
        <v/>
      </c>
      <c r="AA316" s="112"/>
    </row>
    <row r="317" spans="1:27" ht="38.25" customHeight="1">
      <c r="A317" s="8"/>
      <c r="B317" s="21">
        <f t="shared" si="4"/>
        <v>278</v>
      </c>
      <c r="C317" s="33"/>
      <c r="D317" s="38"/>
      <c r="E317" s="38"/>
      <c r="F317" s="38"/>
      <c r="G317" s="38"/>
      <c r="H317" s="38"/>
      <c r="I317" s="38"/>
      <c r="J317" s="38"/>
      <c r="K317" s="38"/>
      <c r="L317" s="44"/>
      <c r="M317" s="58"/>
      <c r="N317" s="69"/>
      <c r="O317" s="69"/>
      <c r="P317" s="69"/>
      <c r="Q317" s="73"/>
      <c r="R317" s="76"/>
      <c r="S317" s="76"/>
      <c r="T317" s="76"/>
      <c r="U317" s="76"/>
      <c r="V317" s="76"/>
      <c r="W317" s="76"/>
      <c r="X317" s="57"/>
      <c r="Y317" s="107"/>
      <c r="Z317" s="110" t="str">
        <f>IFERROR(VLOOKUP(Y317,'【参考】数式用'!$A$3:$B$46,2,FALSE),"")</f>
        <v/>
      </c>
      <c r="AA317" s="112"/>
    </row>
    <row r="318" spans="1:27" ht="38.25" customHeight="1">
      <c r="A318" s="8"/>
      <c r="B318" s="21">
        <f t="shared" si="4"/>
        <v>279</v>
      </c>
      <c r="C318" s="33"/>
      <c r="D318" s="38"/>
      <c r="E318" s="38"/>
      <c r="F318" s="38"/>
      <c r="G318" s="38"/>
      <c r="H318" s="38"/>
      <c r="I318" s="38"/>
      <c r="J318" s="38"/>
      <c r="K318" s="38"/>
      <c r="L318" s="44"/>
      <c r="M318" s="58"/>
      <c r="N318" s="69"/>
      <c r="O318" s="69"/>
      <c r="P318" s="69"/>
      <c r="Q318" s="73"/>
      <c r="R318" s="76"/>
      <c r="S318" s="76"/>
      <c r="T318" s="76"/>
      <c r="U318" s="76"/>
      <c r="V318" s="76"/>
      <c r="W318" s="76"/>
      <c r="X318" s="57"/>
      <c r="Y318" s="107"/>
      <c r="Z318" s="110" t="str">
        <f>IFERROR(VLOOKUP(Y318,'【参考】数式用'!$A$3:$B$46,2,FALSE),"")</f>
        <v/>
      </c>
      <c r="AA318" s="112"/>
    </row>
    <row r="319" spans="1:27" ht="38.25" customHeight="1">
      <c r="A319" s="8"/>
      <c r="B319" s="21">
        <f t="shared" si="4"/>
        <v>280</v>
      </c>
      <c r="C319" s="33"/>
      <c r="D319" s="38"/>
      <c r="E319" s="38"/>
      <c r="F319" s="38"/>
      <c r="G319" s="38"/>
      <c r="H319" s="38"/>
      <c r="I319" s="38"/>
      <c r="J319" s="38"/>
      <c r="K319" s="38"/>
      <c r="L319" s="44"/>
      <c r="M319" s="58"/>
      <c r="N319" s="69"/>
      <c r="O319" s="69"/>
      <c r="P319" s="69"/>
      <c r="Q319" s="73"/>
      <c r="R319" s="76"/>
      <c r="S319" s="76"/>
      <c r="T319" s="76"/>
      <c r="U319" s="76"/>
      <c r="V319" s="76"/>
      <c r="W319" s="76"/>
      <c r="X319" s="57"/>
      <c r="Y319" s="107"/>
      <c r="Z319" s="110" t="str">
        <f>IFERROR(VLOOKUP(Y319,'【参考】数式用'!$A$3:$B$46,2,FALSE),"")</f>
        <v/>
      </c>
      <c r="AA319" s="112"/>
    </row>
    <row r="320" spans="1:27" ht="38.25" customHeight="1">
      <c r="A320" s="8"/>
      <c r="B320" s="21">
        <f t="shared" si="4"/>
        <v>281</v>
      </c>
      <c r="C320" s="33"/>
      <c r="D320" s="38"/>
      <c r="E320" s="38"/>
      <c r="F320" s="38"/>
      <c r="G320" s="38"/>
      <c r="H320" s="38"/>
      <c r="I320" s="38"/>
      <c r="J320" s="38"/>
      <c r="K320" s="38"/>
      <c r="L320" s="44"/>
      <c r="M320" s="58"/>
      <c r="N320" s="69"/>
      <c r="O320" s="69"/>
      <c r="P320" s="69"/>
      <c r="Q320" s="73"/>
      <c r="R320" s="76"/>
      <c r="S320" s="76"/>
      <c r="T320" s="76"/>
      <c r="U320" s="76"/>
      <c r="V320" s="76"/>
      <c r="W320" s="76"/>
      <c r="X320" s="57"/>
      <c r="Y320" s="107"/>
      <c r="Z320" s="110" t="str">
        <f>IFERROR(VLOOKUP(Y320,'【参考】数式用'!$A$3:$B$46,2,FALSE),"")</f>
        <v/>
      </c>
      <c r="AA320" s="112"/>
    </row>
    <row r="321" spans="1:27" ht="38.25" customHeight="1">
      <c r="A321" s="8"/>
      <c r="B321" s="21">
        <f t="shared" si="4"/>
        <v>282</v>
      </c>
      <c r="C321" s="33"/>
      <c r="D321" s="38"/>
      <c r="E321" s="38"/>
      <c r="F321" s="38"/>
      <c r="G321" s="38"/>
      <c r="H321" s="38"/>
      <c r="I321" s="38"/>
      <c r="J321" s="38"/>
      <c r="K321" s="38"/>
      <c r="L321" s="44"/>
      <c r="M321" s="58"/>
      <c r="N321" s="69"/>
      <c r="O321" s="69"/>
      <c r="P321" s="69"/>
      <c r="Q321" s="73"/>
      <c r="R321" s="76"/>
      <c r="S321" s="76"/>
      <c r="T321" s="76"/>
      <c r="U321" s="76"/>
      <c r="V321" s="76"/>
      <c r="W321" s="76"/>
      <c r="X321" s="57"/>
      <c r="Y321" s="107"/>
      <c r="Z321" s="110" t="str">
        <f>IFERROR(VLOOKUP(Y321,'【参考】数式用'!$A$3:$B$46,2,FALSE),"")</f>
        <v/>
      </c>
      <c r="AA321" s="112"/>
    </row>
    <row r="322" spans="1:27" ht="38.25" customHeight="1">
      <c r="A322" s="8"/>
      <c r="B322" s="21">
        <f t="shared" si="4"/>
        <v>283</v>
      </c>
      <c r="C322" s="33"/>
      <c r="D322" s="38"/>
      <c r="E322" s="38"/>
      <c r="F322" s="38"/>
      <c r="G322" s="38"/>
      <c r="H322" s="38"/>
      <c r="I322" s="38"/>
      <c r="J322" s="38"/>
      <c r="K322" s="38"/>
      <c r="L322" s="44"/>
      <c r="M322" s="58"/>
      <c r="N322" s="69"/>
      <c r="O322" s="69"/>
      <c r="P322" s="69"/>
      <c r="Q322" s="73"/>
      <c r="R322" s="76"/>
      <c r="S322" s="76"/>
      <c r="T322" s="76"/>
      <c r="U322" s="76"/>
      <c r="V322" s="76"/>
      <c r="W322" s="76"/>
      <c r="X322" s="57"/>
      <c r="Y322" s="107"/>
      <c r="Z322" s="110" t="str">
        <f>IFERROR(VLOOKUP(Y322,'【参考】数式用'!$A$3:$B$46,2,FALSE),"")</f>
        <v/>
      </c>
      <c r="AA322" s="112"/>
    </row>
    <row r="323" spans="1:27" ht="38.25" customHeight="1">
      <c r="A323" s="8"/>
      <c r="B323" s="21">
        <f t="shared" si="4"/>
        <v>284</v>
      </c>
      <c r="C323" s="33"/>
      <c r="D323" s="38"/>
      <c r="E323" s="38"/>
      <c r="F323" s="38"/>
      <c r="G323" s="38"/>
      <c r="H323" s="38"/>
      <c r="I323" s="38"/>
      <c r="J323" s="38"/>
      <c r="K323" s="38"/>
      <c r="L323" s="44"/>
      <c r="M323" s="58"/>
      <c r="N323" s="69"/>
      <c r="O323" s="69"/>
      <c r="P323" s="69"/>
      <c r="Q323" s="73"/>
      <c r="R323" s="76"/>
      <c r="S323" s="76"/>
      <c r="T323" s="76"/>
      <c r="U323" s="76"/>
      <c r="V323" s="76"/>
      <c r="W323" s="76"/>
      <c r="X323" s="57"/>
      <c r="Y323" s="107"/>
      <c r="Z323" s="110" t="str">
        <f>IFERROR(VLOOKUP(Y323,'【参考】数式用'!$A$3:$B$46,2,FALSE),"")</f>
        <v/>
      </c>
      <c r="AA323" s="112"/>
    </row>
    <row r="324" spans="1:27" ht="38.25" customHeight="1">
      <c r="A324" s="8"/>
      <c r="B324" s="21">
        <f t="shared" si="4"/>
        <v>285</v>
      </c>
      <c r="C324" s="33"/>
      <c r="D324" s="38"/>
      <c r="E324" s="38"/>
      <c r="F324" s="38"/>
      <c r="G324" s="38"/>
      <c r="H324" s="38"/>
      <c r="I324" s="38"/>
      <c r="J324" s="38"/>
      <c r="K324" s="38"/>
      <c r="L324" s="44"/>
      <c r="M324" s="58"/>
      <c r="N324" s="69"/>
      <c r="O324" s="69"/>
      <c r="P324" s="69"/>
      <c r="Q324" s="73"/>
      <c r="R324" s="76"/>
      <c r="S324" s="76"/>
      <c r="T324" s="76"/>
      <c r="U324" s="76"/>
      <c r="V324" s="76"/>
      <c r="W324" s="76"/>
      <c r="X324" s="57"/>
      <c r="Y324" s="107"/>
      <c r="Z324" s="110" t="str">
        <f>IFERROR(VLOOKUP(Y324,'【参考】数式用'!$A$3:$B$46,2,FALSE),"")</f>
        <v/>
      </c>
      <c r="AA324" s="112"/>
    </row>
    <row r="325" spans="1:27" ht="38.25" customHeight="1">
      <c r="A325" s="8"/>
      <c r="B325" s="21">
        <f t="shared" si="4"/>
        <v>286</v>
      </c>
      <c r="C325" s="33"/>
      <c r="D325" s="38"/>
      <c r="E325" s="38"/>
      <c r="F325" s="38"/>
      <c r="G325" s="38"/>
      <c r="H325" s="38"/>
      <c r="I325" s="38"/>
      <c r="J325" s="38"/>
      <c r="K325" s="38"/>
      <c r="L325" s="44"/>
      <c r="M325" s="58"/>
      <c r="N325" s="69"/>
      <c r="O325" s="69"/>
      <c r="P325" s="69"/>
      <c r="Q325" s="73"/>
      <c r="R325" s="76"/>
      <c r="S325" s="76"/>
      <c r="T325" s="76"/>
      <c r="U325" s="76"/>
      <c r="V325" s="76"/>
      <c r="W325" s="76"/>
      <c r="X325" s="57"/>
      <c r="Y325" s="107"/>
      <c r="Z325" s="110" t="str">
        <f>IFERROR(VLOOKUP(Y325,'【参考】数式用'!$A$3:$B$46,2,FALSE),"")</f>
        <v/>
      </c>
      <c r="AA325" s="112"/>
    </row>
    <row r="326" spans="1:27" ht="38.25" customHeight="1">
      <c r="A326" s="8"/>
      <c r="B326" s="21">
        <f t="shared" si="4"/>
        <v>287</v>
      </c>
      <c r="C326" s="33"/>
      <c r="D326" s="38"/>
      <c r="E326" s="38"/>
      <c r="F326" s="38"/>
      <c r="G326" s="38"/>
      <c r="H326" s="38"/>
      <c r="I326" s="38"/>
      <c r="J326" s="38"/>
      <c r="K326" s="38"/>
      <c r="L326" s="44"/>
      <c r="M326" s="58"/>
      <c r="N326" s="69"/>
      <c r="O326" s="69"/>
      <c r="P326" s="69"/>
      <c r="Q326" s="73"/>
      <c r="R326" s="76"/>
      <c r="S326" s="76"/>
      <c r="T326" s="76"/>
      <c r="U326" s="76"/>
      <c r="V326" s="76"/>
      <c r="W326" s="76"/>
      <c r="X326" s="57"/>
      <c r="Y326" s="107"/>
      <c r="Z326" s="110" t="str">
        <f>IFERROR(VLOOKUP(Y326,'【参考】数式用'!$A$3:$B$46,2,FALSE),"")</f>
        <v/>
      </c>
      <c r="AA326" s="112"/>
    </row>
    <row r="327" spans="1:27" ht="38.25" customHeight="1">
      <c r="A327" s="8"/>
      <c r="B327" s="21">
        <f t="shared" si="4"/>
        <v>288</v>
      </c>
      <c r="C327" s="33"/>
      <c r="D327" s="38"/>
      <c r="E327" s="38"/>
      <c r="F327" s="38"/>
      <c r="G327" s="38"/>
      <c r="H327" s="38"/>
      <c r="I327" s="38"/>
      <c r="J327" s="38"/>
      <c r="K327" s="38"/>
      <c r="L327" s="44"/>
      <c r="M327" s="58"/>
      <c r="N327" s="69"/>
      <c r="O327" s="69"/>
      <c r="P327" s="69"/>
      <c r="Q327" s="73"/>
      <c r="R327" s="76"/>
      <c r="S327" s="76"/>
      <c r="T327" s="76"/>
      <c r="U327" s="76"/>
      <c r="V327" s="76"/>
      <c r="W327" s="76"/>
      <c r="X327" s="57"/>
      <c r="Y327" s="107"/>
      <c r="Z327" s="110" t="str">
        <f>IFERROR(VLOOKUP(Y327,'【参考】数式用'!$A$3:$B$46,2,FALSE),"")</f>
        <v/>
      </c>
      <c r="AA327" s="112"/>
    </row>
    <row r="328" spans="1:27" ht="38.25" customHeight="1">
      <c r="A328" s="8"/>
      <c r="B328" s="21">
        <f t="shared" si="4"/>
        <v>289</v>
      </c>
      <c r="C328" s="33"/>
      <c r="D328" s="38"/>
      <c r="E328" s="38"/>
      <c r="F328" s="38"/>
      <c r="G328" s="38"/>
      <c r="H328" s="38"/>
      <c r="I328" s="38"/>
      <c r="J328" s="38"/>
      <c r="K328" s="38"/>
      <c r="L328" s="44"/>
      <c r="M328" s="58"/>
      <c r="N328" s="69"/>
      <c r="O328" s="69"/>
      <c r="P328" s="69"/>
      <c r="Q328" s="73"/>
      <c r="R328" s="76"/>
      <c r="S328" s="76"/>
      <c r="T328" s="76"/>
      <c r="U328" s="76"/>
      <c r="V328" s="76"/>
      <c r="W328" s="76"/>
      <c r="X328" s="57"/>
      <c r="Y328" s="107"/>
      <c r="Z328" s="110" t="str">
        <f>IFERROR(VLOOKUP(Y328,'【参考】数式用'!$A$3:$B$46,2,FALSE),"")</f>
        <v/>
      </c>
      <c r="AA328" s="112"/>
    </row>
    <row r="329" spans="1:27" ht="38.25" customHeight="1">
      <c r="A329" s="8"/>
      <c r="B329" s="21">
        <f t="shared" si="4"/>
        <v>290</v>
      </c>
      <c r="C329" s="33"/>
      <c r="D329" s="38"/>
      <c r="E329" s="38"/>
      <c r="F329" s="38"/>
      <c r="G329" s="38"/>
      <c r="H329" s="38"/>
      <c r="I329" s="38"/>
      <c r="J329" s="38"/>
      <c r="K329" s="38"/>
      <c r="L329" s="44"/>
      <c r="M329" s="58"/>
      <c r="N329" s="69"/>
      <c r="O329" s="69"/>
      <c r="P329" s="69"/>
      <c r="Q329" s="73"/>
      <c r="R329" s="76"/>
      <c r="S329" s="76"/>
      <c r="T329" s="76"/>
      <c r="U329" s="76"/>
      <c r="V329" s="76"/>
      <c r="W329" s="76"/>
      <c r="X329" s="57"/>
      <c r="Y329" s="107"/>
      <c r="Z329" s="110" t="str">
        <f>IFERROR(VLOOKUP(Y329,'【参考】数式用'!$A$3:$B$46,2,FALSE),"")</f>
        <v/>
      </c>
      <c r="AA329" s="112"/>
    </row>
    <row r="330" spans="1:27" ht="38.25" customHeight="1">
      <c r="A330" s="8"/>
      <c r="B330" s="21">
        <f t="shared" si="4"/>
        <v>291</v>
      </c>
      <c r="C330" s="33"/>
      <c r="D330" s="38"/>
      <c r="E330" s="38"/>
      <c r="F330" s="38"/>
      <c r="G330" s="38"/>
      <c r="H330" s="38"/>
      <c r="I330" s="38"/>
      <c r="J330" s="38"/>
      <c r="K330" s="38"/>
      <c r="L330" s="44"/>
      <c r="M330" s="58"/>
      <c r="N330" s="69"/>
      <c r="O330" s="69"/>
      <c r="P330" s="69"/>
      <c r="Q330" s="73"/>
      <c r="R330" s="76"/>
      <c r="S330" s="76"/>
      <c r="T330" s="76"/>
      <c r="U330" s="76"/>
      <c r="V330" s="76"/>
      <c r="W330" s="76"/>
      <c r="X330" s="57"/>
      <c r="Y330" s="107"/>
      <c r="Z330" s="110" t="str">
        <f>IFERROR(VLOOKUP(Y330,'【参考】数式用'!$A$3:$B$46,2,FALSE),"")</f>
        <v/>
      </c>
      <c r="AA330" s="112"/>
    </row>
    <row r="331" spans="1:27" ht="38.25" customHeight="1">
      <c r="A331" s="8"/>
      <c r="B331" s="21">
        <f t="shared" si="4"/>
        <v>292</v>
      </c>
      <c r="C331" s="33"/>
      <c r="D331" s="38"/>
      <c r="E331" s="38"/>
      <c r="F331" s="38"/>
      <c r="G331" s="38"/>
      <c r="H331" s="38"/>
      <c r="I331" s="38"/>
      <c r="J331" s="38"/>
      <c r="K331" s="38"/>
      <c r="L331" s="44"/>
      <c r="M331" s="58"/>
      <c r="N331" s="69"/>
      <c r="O331" s="69"/>
      <c r="P331" s="69"/>
      <c r="Q331" s="73"/>
      <c r="R331" s="76"/>
      <c r="S331" s="76"/>
      <c r="T331" s="76"/>
      <c r="U331" s="76"/>
      <c r="V331" s="76"/>
      <c r="W331" s="76"/>
      <c r="X331" s="57"/>
      <c r="Y331" s="107"/>
      <c r="Z331" s="110" t="str">
        <f>IFERROR(VLOOKUP(Y331,'【参考】数式用'!$A$3:$B$46,2,FALSE),"")</f>
        <v/>
      </c>
      <c r="AA331" s="112"/>
    </row>
    <row r="332" spans="1:27" ht="38.25" customHeight="1">
      <c r="A332" s="8"/>
      <c r="B332" s="21">
        <f t="shared" si="4"/>
        <v>293</v>
      </c>
      <c r="C332" s="33"/>
      <c r="D332" s="38"/>
      <c r="E332" s="38"/>
      <c r="F332" s="38"/>
      <c r="G332" s="38"/>
      <c r="H332" s="38"/>
      <c r="I332" s="38"/>
      <c r="J332" s="38"/>
      <c r="K332" s="38"/>
      <c r="L332" s="44"/>
      <c r="M332" s="58"/>
      <c r="N332" s="69"/>
      <c r="O332" s="69"/>
      <c r="P332" s="69"/>
      <c r="Q332" s="73"/>
      <c r="R332" s="76"/>
      <c r="S332" s="76"/>
      <c r="T332" s="76"/>
      <c r="U332" s="76"/>
      <c r="V332" s="76"/>
      <c r="W332" s="76"/>
      <c r="X332" s="57"/>
      <c r="Y332" s="107"/>
      <c r="Z332" s="110" t="str">
        <f>IFERROR(VLOOKUP(Y332,'【参考】数式用'!$A$3:$B$46,2,FALSE),"")</f>
        <v/>
      </c>
      <c r="AA332" s="112"/>
    </row>
    <row r="333" spans="1:27" ht="38.25" customHeight="1">
      <c r="A333" s="8"/>
      <c r="B333" s="21">
        <f t="shared" si="4"/>
        <v>294</v>
      </c>
      <c r="C333" s="33"/>
      <c r="D333" s="38"/>
      <c r="E333" s="38"/>
      <c r="F333" s="38"/>
      <c r="G333" s="38"/>
      <c r="H333" s="38"/>
      <c r="I333" s="38"/>
      <c r="J333" s="38"/>
      <c r="K333" s="38"/>
      <c r="L333" s="44"/>
      <c r="M333" s="58"/>
      <c r="N333" s="69"/>
      <c r="O333" s="69"/>
      <c r="P333" s="69"/>
      <c r="Q333" s="73"/>
      <c r="R333" s="76"/>
      <c r="S333" s="76"/>
      <c r="T333" s="76"/>
      <c r="U333" s="76"/>
      <c r="V333" s="76"/>
      <c r="W333" s="76"/>
      <c r="X333" s="57"/>
      <c r="Y333" s="107"/>
      <c r="Z333" s="110" t="str">
        <f>IFERROR(VLOOKUP(Y333,'【参考】数式用'!$A$3:$B$46,2,FALSE),"")</f>
        <v/>
      </c>
      <c r="AA333" s="112"/>
    </row>
    <row r="334" spans="1:27" ht="38.25" customHeight="1">
      <c r="A334" s="8"/>
      <c r="B334" s="21">
        <f t="shared" si="4"/>
        <v>295</v>
      </c>
      <c r="C334" s="33"/>
      <c r="D334" s="38"/>
      <c r="E334" s="38"/>
      <c r="F334" s="38"/>
      <c r="G334" s="38"/>
      <c r="H334" s="38"/>
      <c r="I334" s="38"/>
      <c r="J334" s="38"/>
      <c r="K334" s="38"/>
      <c r="L334" s="44"/>
      <c r="M334" s="58"/>
      <c r="N334" s="69"/>
      <c r="O334" s="69"/>
      <c r="P334" s="69"/>
      <c r="Q334" s="73"/>
      <c r="R334" s="76"/>
      <c r="S334" s="76"/>
      <c r="T334" s="76"/>
      <c r="U334" s="76"/>
      <c r="V334" s="76"/>
      <c r="W334" s="76"/>
      <c r="X334" s="57"/>
      <c r="Y334" s="107"/>
      <c r="Z334" s="110" t="str">
        <f>IFERROR(VLOOKUP(Y334,'【参考】数式用'!$A$3:$B$46,2,FALSE),"")</f>
        <v/>
      </c>
      <c r="AA334" s="112"/>
    </row>
    <row r="335" spans="1:27" ht="38.25" customHeight="1">
      <c r="A335" s="8"/>
      <c r="B335" s="21">
        <f t="shared" si="4"/>
        <v>296</v>
      </c>
      <c r="C335" s="33"/>
      <c r="D335" s="38"/>
      <c r="E335" s="38"/>
      <c r="F335" s="38"/>
      <c r="G335" s="38"/>
      <c r="H335" s="38"/>
      <c r="I335" s="38"/>
      <c r="J335" s="38"/>
      <c r="K335" s="38"/>
      <c r="L335" s="44"/>
      <c r="M335" s="58"/>
      <c r="N335" s="69"/>
      <c r="O335" s="69"/>
      <c r="P335" s="69"/>
      <c r="Q335" s="73"/>
      <c r="R335" s="76"/>
      <c r="S335" s="76"/>
      <c r="T335" s="76"/>
      <c r="U335" s="76"/>
      <c r="V335" s="76"/>
      <c r="W335" s="76"/>
      <c r="X335" s="57"/>
      <c r="Y335" s="107"/>
      <c r="Z335" s="110" t="str">
        <f>IFERROR(VLOOKUP(Y335,'【参考】数式用'!$A$3:$B$46,2,FALSE),"")</f>
        <v/>
      </c>
      <c r="AA335" s="112"/>
    </row>
    <row r="336" spans="1:27" ht="38.25" customHeight="1">
      <c r="A336" s="8"/>
      <c r="B336" s="21">
        <f t="shared" si="4"/>
        <v>297</v>
      </c>
      <c r="C336" s="33"/>
      <c r="D336" s="38"/>
      <c r="E336" s="38"/>
      <c r="F336" s="38"/>
      <c r="G336" s="38"/>
      <c r="H336" s="38"/>
      <c r="I336" s="38"/>
      <c r="J336" s="38"/>
      <c r="K336" s="38"/>
      <c r="L336" s="44"/>
      <c r="M336" s="58"/>
      <c r="N336" s="69"/>
      <c r="O336" s="69"/>
      <c r="P336" s="69"/>
      <c r="Q336" s="73"/>
      <c r="R336" s="76"/>
      <c r="S336" s="76"/>
      <c r="T336" s="76"/>
      <c r="U336" s="76"/>
      <c r="V336" s="76"/>
      <c r="W336" s="76"/>
      <c r="X336" s="57"/>
      <c r="Y336" s="107"/>
      <c r="Z336" s="110" t="str">
        <f>IFERROR(VLOOKUP(Y336,'【参考】数式用'!$A$3:$B$46,2,FALSE),"")</f>
        <v/>
      </c>
      <c r="AA336" s="112"/>
    </row>
    <row r="337" spans="1:27" ht="38.25" customHeight="1">
      <c r="A337" s="8"/>
      <c r="B337" s="21">
        <f t="shared" si="4"/>
        <v>298</v>
      </c>
      <c r="C337" s="33"/>
      <c r="D337" s="38"/>
      <c r="E337" s="38"/>
      <c r="F337" s="38"/>
      <c r="G337" s="38"/>
      <c r="H337" s="38"/>
      <c r="I337" s="38"/>
      <c r="J337" s="38"/>
      <c r="K337" s="38"/>
      <c r="L337" s="44"/>
      <c r="M337" s="58"/>
      <c r="N337" s="69"/>
      <c r="O337" s="69"/>
      <c r="P337" s="69"/>
      <c r="Q337" s="73"/>
      <c r="R337" s="76"/>
      <c r="S337" s="76"/>
      <c r="T337" s="76"/>
      <c r="U337" s="76"/>
      <c r="V337" s="76"/>
      <c r="W337" s="76"/>
      <c r="X337" s="57"/>
      <c r="Y337" s="107"/>
      <c r="Z337" s="110" t="str">
        <f>IFERROR(VLOOKUP(Y337,'【参考】数式用'!$A$3:$B$46,2,FALSE),"")</f>
        <v/>
      </c>
      <c r="AA337" s="112"/>
    </row>
    <row r="338" spans="1:27" ht="38.25" customHeight="1">
      <c r="A338" s="8"/>
      <c r="B338" s="21">
        <f t="shared" si="4"/>
        <v>299</v>
      </c>
      <c r="C338" s="33"/>
      <c r="D338" s="38"/>
      <c r="E338" s="38"/>
      <c r="F338" s="38"/>
      <c r="G338" s="38"/>
      <c r="H338" s="38"/>
      <c r="I338" s="38"/>
      <c r="J338" s="38"/>
      <c r="K338" s="38"/>
      <c r="L338" s="44"/>
      <c r="M338" s="58"/>
      <c r="N338" s="69"/>
      <c r="O338" s="69"/>
      <c r="P338" s="69"/>
      <c r="Q338" s="73"/>
      <c r="R338" s="76"/>
      <c r="S338" s="76"/>
      <c r="T338" s="76"/>
      <c r="U338" s="76"/>
      <c r="V338" s="76"/>
      <c r="W338" s="76"/>
      <c r="X338" s="57"/>
      <c r="Y338" s="107"/>
      <c r="Z338" s="110" t="str">
        <f>IFERROR(VLOOKUP(Y338,'【参考】数式用'!$A$3:$B$46,2,FALSE),"")</f>
        <v/>
      </c>
      <c r="AA338" s="112"/>
    </row>
    <row r="339" spans="1:27" ht="38.25" customHeight="1">
      <c r="A339" s="8"/>
      <c r="B339" s="21">
        <f t="shared" si="4"/>
        <v>300</v>
      </c>
      <c r="C339" s="33"/>
      <c r="D339" s="38"/>
      <c r="E339" s="38"/>
      <c r="F339" s="38"/>
      <c r="G339" s="38"/>
      <c r="H339" s="38"/>
      <c r="I339" s="38"/>
      <c r="J339" s="38"/>
      <c r="K339" s="38"/>
      <c r="L339" s="44"/>
      <c r="M339" s="58"/>
      <c r="N339" s="69"/>
      <c r="O339" s="69"/>
      <c r="P339" s="69"/>
      <c r="Q339" s="73"/>
      <c r="R339" s="76"/>
      <c r="S339" s="76"/>
      <c r="T339" s="76"/>
      <c r="U339" s="76"/>
      <c r="V339" s="76"/>
      <c r="W339" s="76"/>
      <c r="X339" s="57"/>
      <c r="Y339" s="107"/>
      <c r="Z339" s="110" t="str">
        <f>IFERROR(VLOOKUP(Y339,'【参考】数式用'!$A$3:$B$46,2,FALSE),"")</f>
        <v/>
      </c>
      <c r="AA339" s="112"/>
    </row>
    <row r="340" spans="1:27" ht="38.25" customHeight="1">
      <c r="A340" s="8"/>
      <c r="B340" s="21">
        <f t="shared" si="4"/>
        <v>301</v>
      </c>
      <c r="C340" s="33"/>
      <c r="D340" s="38"/>
      <c r="E340" s="38"/>
      <c r="F340" s="38"/>
      <c r="G340" s="38"/>
      <c r="H340" s="38"/>
      <c r="I340" s="38"/>
      <c r="J340" s="38"/>
      <c r="K340" s="38"/>
      <c r="L340" s="44"/>
      <c r="M340" s="58"/>
      <c r="N340" s="69"/>
      <c r="O340" s="69"/>
      <c r="P340" s="69"/>
      <c r="Q340" s="73"/>
      <c r="R340" s="76"/>
      <c r="S340" s="76"/>
      <c r="T340" s="76"/>
      <c r="U340" s="76"/>
      <c r="V340" s="76"/>
      <c r="W340" s="76"/>
      <c r="X340" s="57"/>
      <c r="Y340" s="107"/>
      <c r="Z340" s="110" t="str">
        <f>IFERROR(VLOOKUP(Y340,'【参考】数式用'!$A$3:$B$46,2,FALSE),"")</f>
        <v/>
      </c>
      <c r="AA340" s="112"/>
    </row>
    <row r="341" spans="1:27" ht="38.25" customHeight="1">
      <c r="A341" s="8"/>
      <c r="B341" s="21">
        <f t="shared" si="4"/>
        <v>302</v>
      </c>
      <c r="C341" s="33"/>
      <c r="D341" s="38"/>
      <c r="E341" s="38"/>
      <c r="F341" s="38"/>
      <c r="G341" s="38"/>
      <c r="H341" s="38"/>
      <c r="I341" s="38"/>
      <c r="J341" s="38"/>
      <c r="K341" s="38"/>
      <c r="L341" s="44"/>
      <c r="M341" s="58"/>
      <c r="N341" s="69"/>
      <c r="O341" s="69"/>
      <c r="P341" s="69"/>
      <c r="Q341" s="73"/>
      <c r="R341" s="76"/>
      <c r="S341" s="76"/>
      <c r="T341" s="76"/>
      <c r="U341" s="76"/>
      <c r="V341" s="76"/>
      <c r="W341" s="76"/>
      <c r="X341" s="57"/>
      <c r="Y341" s="107"/>
      <c r="Z341" s="110" t="str">
        <f>IFERROR(VLOOKUP(Y341,'【参考】数式用'!$A$3:$B$46,2,FALSE),"")</f>
        <v/>
      </c>
      <c r="AA341" s="112"/>
    </row>
    <row r="342" spans="1:27" ht="38.25" customHeight="1">
      <c r="A342" s="8"/>
      <c r="B342" s="21">
        <f t="shared" si="4"/>
        <v>303</v>
      </c>
      <c r="C342" s="33"/>
      <c r="D342" s="38"/>
      <c r="E342" s="38"/>
      <c r="F342" s="38"/>
      <c r="G342" s="38"/>
      <c r="H342" s="38"/>
      <c r="I342" s="38"/>
      <c r="J342" s="38"/>
      <c r="K342" s="38"/>
      <c r="L342" s="44"/>
      <c r="M342" s="58"/>
      <c r="N342" s="69"/>
      <c r="O342" s="69"/>
      <c r="P342" s="69"/>
      <c r="Q342" s="73"/>
      <c r="R342" s="76"/>
      <c r="S342" s="76"/>
      <c r="T342" s="76"/>
      <c r="U342" s="76"/>
      <c r="V342" s="76"/>
      <c r="W342" s="76"/>
      <c r="X342" s="57"/>
      <c r="Y342" s="107"/>
      <c r="Z342" s="110" t="str">
        <f>IFERROR(VLOOKUP(Y342,'【参考】数式用'!$A$3:$B$46,2,FALSE),"")</f>
        <v/>
      </c>
      <c r="AA342" s="112"/>
    </row>
    <row r="343" spans="1:27" ht="38.25" customHeight="1">
      <c r="A343" s="8"/>
      <c r="B343" s="21">
        <f t="shared" si="4"/>
        <v>304</v>
      </c>
      <c r="C343" s="33"/>
      <c r="D343" s="38"/>
      <c r="E343" s="38"/>
      <c r="F343" s="38"/>
      <c r="G343" s="38"/>
      <c r="H343" s="38"/>
      <c r="I343" s="38"/>
      <c r="J343" s="38"/>
      <c r="K343" s="38"/>
      <c r="L343" s="44"/>
      <c r="M343" s="58"/>
      <c r="N343" s="69"/>
      <c r="O343" s="69"/>
      <c r="P343" s="69"/>
      <c r="Q343" s="73"/>
      <c r="R343" s="76"/>
      <c r="S343" s="76"/>
      <c r="T343" s="76"/>
      <c r="U343" s="76"/>
      <c r="V343" s="76"/>
      <c r="W343" s="76"/>
      <c r="X343" s="57"/>
      <c r="Y343" s="107"/>
      <c r="Z343" s="110" t="str">
        <f>IFERROR(VLOOKUP(Y343,'【参考】数式用'!$A$3:$B$46,2,FALSE),"")</f>
        <v/>
      </c>
      <c r="AA343" s="112"/>
    </row>
    <row r="344" spans="1:27" ht="38.25" customHeight="1">
      <c r="A344" s="8"/>
      <c r="B344" s="21">
        <f t="shared" si="4"/>
        <v>305</v>
      </c>
      <c r="C344" s="33"/>
      <c r="D344" s="38"/>
      <c r="E344" s="38"/>
      <c r="F344" s="38"/>
      <c r="G344" s="38"/>
      <c r="H344" s="38"/>
      <c r="I344" s="38"/>
      <c r="J344" s="38"/>
      <c r="K344" s="38"/>
      <c r="L344" s="44"/>
      <c r="M344" s="58"/>
      <c r="N344" s="69"/>
      <c r="O344" s="69"/>
      <c r="P344" s="69"/>
      <c r="Q344" s="73"/>
      <c r="R344" s="76"/>
      <c r="S344" s="76"/>
      <c r="T344" s="76"/>
      <c r="U344" s="76"/>
      <c r="V344" s="76"/>
      <c r="W344" s="76"/>
      <c r="X344" s="57"/>
      <c r="Y344" s="107"/>
      <c r="Z344" s="110" t="str">
        <f>IFERROR(VLOOKUP(Y344,'【参考】数式用'!$A$3:$B$46,2,FALSE),"")</f>
        <v/>
      </c>
      <c r="AA344" s="112"/>
    </row>
    <row r="345" spans="1:27" ht="38.25" customHeight="1">
      <c r="A345" s="8"/>
      <c r="B345" s="21">
        <f t="shared" si="4"/>
        <v>306</v>
      </c>
      <c r="C345" s="33"/>
      <c r="D345" s="38"/>
      <c r="E345" s="38"/>
      <c r="F345" s="38"/>
      <c r="G345" s="38"/>
      <c r="H345" s="38"/>
      <c r="I345" s="38"/>
      <c r="J345" s="38"/>
      <c r="K345" s="38"/>
      <c r="L345" s="44"/>
      <c r="M345" s="58"/>
      <c r="N345" s="69"/>
      <c r="O345" s="69"/>
      <c r="P345" s="69"/>
      <c r="Q345" s="73"/>
      <c r="R345" s="76"/>
      <c r="S345" s="76"/>
      <c r="T345" s="76"/>
      <c r="U345" s="76"/>
      <c r="V345" s="76"/>
      <c r="W345" s="76"/>
      <c r="X345" s="57"/>
      <c r="Y345" s="107"/>
      <c r="Z345" s="110" t="str">
        <f>IFERROR(VLOOKUP(Y345,'【参考】数式用'!$A$3:$B$46,2,FALSE),"")</f>
        <v/>
      </c>
      <c r="AA345" s="112"/>
    </row>
    <row r="346" spans="1:27" ht="38.25" customHeight="1">
      <c r="A346" s="8"/>
      <c r="B346" s="21">
        <f t="shared" si="4"/>
        <v>307</v>
      </c>
      <c r="C346" s="33"/>
      <c r="D346" s="38"/>
      <c r="E346" s="38"/>
      <c r="F346" s="38"/>
      <c r="G346" s="38"/>
      <c r="H346" s="38"/>
      <c r="I346" s="38"/>
      <c r="J346" s="38"/>
      <c r="K346" s="38"/>
      <c r="L346" s="44"/>
      <c r="M346" s="58"/>
      <c r="N346" s="69"/>
      <c r="O346" s="69"/>
      <c r="P346" s="69"/>
      <c r="Q346" s="73"/>
      <c r="R346" s="76"/>
      <c r="S346" s="76"/>
      <c r="T346" s="76"/>
      <c r="U346" s="76"/>
      <c r="V346" s="76"/>
      <c r="W346" s="76"/>
      <c r="X346" s="57"/>
      <c r="Y346" s="107"/>
      <c r="Z346" s="110" t="str">
        <f>IFERROR(VLOOKUP(Y346,'【参考】数式用'!$A$3:$B$46,2,FALSE),"")</f>
        <v/>
      </c>
      <c r="AA346" s="112"/>
    </row>
    <row r="347" spans="1:27" ht="38.25" customHeight="1">
      <c r="A347" s="8"/>
      <c r="B347" s="21">
        <f t="shared" si="4"/>
        <v>308</v>
      </c>
      <c r="C347" s="33"/>
      <c r="D347" s="38"/>
      <c r="E347" s="38"/>
      <c r="F347" s="38"/>
      <c r="G347" s="38"/>
      <c r="H347" s="38"/>
      <c r="I347" s="38"/>
      <c r="J347" s="38"/>
      <c r="K347" s="38"/>
      <c r="L347" s="44"/>
      <c r="M347" s="58"/>
      <c r="N347" s="69"/>
      <c r="O347" s="69"/>
      <c r="P347" s="69"/>
      <c r="Q347" s="73"/>
      <c r="R347" s="76"/>
      <c r="S347" s="76"/>
      <c r="T347" s="76"/>
      <c r="U347" s="76"/>
      <c r="V347" s="76"/>
      <c r="W347" s="76"/>
      <c r="X347" s="57"/>
      <c r="Y347" s="107"/>
      <c r="Z347" s="110" t="str">
        <f>IFERROR(VLOOKUP(Y347,'【参考】数式用'!$A$3:$B$46,2,FALSE),"")</f>
        <v/>
      </c>
      <c r="AA347" s="112"/>
    </row>
    <row r="348" spans="1:27" ht="38.25" customHeight="1">
      <c r="A348" s="8"/>
      <c r="B348" s="21">
        <f t="shared" si="4"/>
        <v>309</v>
      </c>
      <c r="C348" s="33"/>
      <c r="D348" s="38"/>
      <c r="E348" s="38"/>
      <c r="F348" s="38"/>
      <c r="G348" s="38"/>
      <c r="H348" s="38"/>
      <c r="I348" s="38"/>
      <c r="J348" s="38"/>
      <c r="K348" s="38"/>
      <c r="L348" s="44"/>
      <c r="M348" s="58"/>
      <c r="N348" s="69"/>
      <c r="O348" s="69"/>
      <c r="P348" s="69"/>
      <c r="Q348" s="73"/>
      <c r="R348" s="76"/>
      <c r="S348" s="76"/>
      <c r="T348" s="76"/>
      <c r="U348" s="76"/>
      <c r="V348" s="76"/>
      <c r="W348" s="76"/>
      <c r="X348" s="57"/>
      <c r="Y348" s="107"/>
      <c r="Z348" s="110" t="str">
        <f>IFERROR(VLOOKUP(Y348,'【参考】数式用'!$A$3:$B$46,2,FALSE),"")</f>
        <v/>
      </c>
      <c r="AA348" s="112"/>
    </row>
    <row r="349" spans="1:27" ht="38.25" customHeight="1">
      <c r="A349" s="8"/>
      <c r="B349" s="21">
        <f t="shared" si="4"/>
        <v>310</v>
      </c>
      <c r="C349" s="33"/>
      <c r="D349" s="38"/>
      <c r="E349" s="38"/>
      <c r="F349" s="38"/>
      <c r="G349" s="38"/>
      <c r="H349" s="38"/>
      <c r="I349" s="38"/>
      <c r="J349" s="38"/>
      <c r="K349" s="38"/>
      <c r="L349" s="44"/>
      <c r="M349" s="58"/>
      <c r="N349" s="69"/>
      <c r="O349" s="69"/>
      <c r="P349" s="69"/>
      <c r="Q349" s="73"/>
      <c r="R349" s="76"/>
      <c r="S349" s="76"/>
      <c r="T349" s="76"/>
      <c r="U349" s="76"/>
      <c r="V349" s="76"/>
      <c r="W349" s="76"/>
      <c r="X349" s="57"/>
      <c r="Y349" s="107"/>
      <c r="Z349" s="110" t="str">
        <f>IFERROR(VLOOKUP(Y349,'【参考】数式用'!$A$3:$B$46,2,FALSE),"")</f>
        <v/>
      </c>
      <c r="AA349" s="112"/>
    </row>
    <row r="350" spans="1:27" ht="38.25" customHeight="1">
      <c r="A350" s="8"/>
      <c r="B350" s="21">
        <f t="shared" si="4"/>
        <v>311</v>
      </c>
      <c r="C350" s="33"/>
      <c r="D350" s="38"/>
      <c r="E350" s="38"/>
      <c r="F350" s="38"/>
      <c r="G350" s="38"/>
      <c r="H350" s="38"/>
      <c r="I350" s="38"/>
      <c r="J350" s="38"/>
      <c r="K350" s="38"/>
      <c r="L350" s="44"/>
      <c r="M350" s="58"/>
      <c r="N350" s="69"/>
      <c r="O350" s="69"/>
      <c r="P350" s="69"/>
      <c r="Q350" s="73"/>
      <c r="R350" s="76"/>
      <c r="S350" s="76"/>
      <c r="T350" s="76"/>
      <c r="U350" s="76"/>
      <c r="V350" s="76"/>
      <c r="W350" s="76"/>
      <c r="X350" s="57"/>
      <c r="Y350" s="107"/>
      <c r="Z350" s="110" t="str">
        <f>IFERROR(VLOOKUP(Y350,'【参考】数式用'!$A$3:$B$46,2,FALSE),"")</f>
        <v/>
      </c>
      <c r="AA350" s="112"/>
    </row>
    <row r="351" spans="1:27" ht="38.25" customHeight="1">
      <c r="A351" s="8"/>
      <c r="B351" s="21">
        <f t="shared" si="4"/>
        <v>312</v>
      </c>
      <c r="C351" s="33"/>
      <c r="D351" s="38"/>
      <c r="E351" s="38"/>
      <c r="F351" s="38"/>
      <c r="G351" s="38"/>
      <c r="H351" s="38"/>
      <c r="I351" s="38"/>
      <c r="J351" s="38"/>
      <c r="K351" s="38"/>
      <c r="L351" s="44"/>
      <c r="M351" s="58"/>
      <c r="N351" s="69"/>
      <c r="O351" s="69"/>
      <c r="P351" s="69"/>
      <c r="Q351" s="73"/>
      <c r="R351" s="76"/>
      <c r="S351" s="76"/>
      <c r="T351" s="76"/>
      <c r="U351" s="76"/>
      <c r="V351" s="76"/>
      <c r="W351" s="76"/>
      <c r="X351" s="57"/>
      <c r="Y351" s="107"/>
      <c r="Z351" s="110" t="str">
        <f>IFERROR(VLOOKUP(Y351,'【参考】数式用'!$A$3:$B$46,2,FALSE),"")</f>
        <v/>
      </c>
      <c r="AA351" s="112"/>
    </row>
    <row r="352" spans="1:27" ht="38.25" customHeight="1">
      <c r="A352" s="8"/>
      <c r="B352" s="21">
        <f t="shared" si="4"/>
        <v>313</v>
      </c>
      <c r="C352" s="33"/>
      <c r="D352" s="38"/>
      <c r="E352" s="38"/>
      <c r="F352" s="38"/>
      <c r="G352" s="38"/>
      <c r="H352" s="38"/>
      <c r="I352" s="38"/>
      <c r="J352" s="38"/>
      <c r="K352" s="38"/>
      <c r="L352" s="44"/>
      <c r="M352" s="58"/>
      <c r="N352" s="69"/>
      <c r="O352" s="69"/>
      <c r="P352" s="69"/>
      <c r="Q352" s="73"/>
      <c r="R352" s="76"/>
      <c r="S352" s="76"/>
      <c r="T352" s="76"/>
      <c r="U352" s="76"/>
      <c r="V352" s="76"/>
      <c r="W352" s="76"/>
      <c r="X352" s="57"/>
      <c r="Y352" s="107"/>
      <c r="Z352" s="110" t="str">
        <f>IFERROR(VLOOKUP(Y352,'【参考】数式用'!$A$3:$B$46,2,FALSE),"")</f>
        <v/>
      </c>
      <c r="AA352" s="112"/>
    </row>
    <row r="353" spans="1:27" ht="38.25" customHeight="1">
      <c r="A353" s="8"/>
      <c r="B353" s="21">
        <f t="shared" si="4"/>
        <v>314</v>
      </c>
      <c r="C353" s="33"/>
      <c r="D353" s="38"/>
      <c r="E353" s="38"/>
      <c r="F353" s="38"/>
      <c r="G353" s="38"/>
      <c r="H353" s="38"/>
      <c r="I353" s="38"/>
      <c r="J353" s="38"/>
      <c r="K353" s="38"/>
      <c r="L353" s="44"/>
      <c r="M353" s="58"/>
      <c r="N353" s="69"/>
      <c r="O353" s="69"/>
      <c r="P353" s="69"/>
      <c r="Q353" s="73"/>
      <c r="R353" s="76"/>
      <c r="S353" s="76"/>
      <c r="T353" s="76"/>
      <c r="U353" s="76"/>
      <c r="V353" s="76"/>
      <c r="W353" s="76"/>
      <c r="X353" s="57"/>
      <c r="Y353" s="107"/>
      <c r="Z353" s="110" t="str">
        <f>IFERROR(VLOOKUP(Y353,'【参考】数式用'!$A$3:$B$46,2,FALSE),"")</f>
        <v/>
      </c>
      <c r="AA353" s="112"/>
    </row>
    <row r="354" spans="1:27" ht="38.25" customHeight="1">
      <c r="A354" s="8"/>
      <c r="B354" s="21">
        <f t="shared" si="4"/>
        <v>315</v>
      </c>
      <c r="C354" s="33"/>
      <c r="D354" s="38"/>
      <c r="E354" s="38"/>
      <c r="F354" s="38"/>
      <c r="G354" s="38"/>
      <c r="H354" s="38"/>
      <c r="I354" s="38"/>
      <c r="J354" s="38"/>
      <c r="K354" s="38"/>
      <c r="L354" s="44"/>
      <c r="M354" s="58"/>
      <c r="N354" s="69"/>
      <c r="O354" s="69"/>
      <c r="P354" s="69"/>
      <c r="Q354" s="73"/>
      <c r="R354" s="76"/>
      <c r="S354" s="76"/>
      <c r="T354" s="76"/>
      <c r="U354" s="76"/>
      <c r="V354" s="76"/>
      <c r="W354" s="76"/>
      <c r="X354" s="57"/>
      <c r="Y354" s="107"/>
      <c r="Z354" s="110" t="str">
        <f>IFERROR(VLOOKUP(Y354,'【参考】数式用'!$A$3:$B$46,2,FALSE),"")</f>
        <v/>
      </c>
      <c r="AA354" s="112"/>
    </row>
    <row r="355" spans="1:27" ht="38.25" customHeight="1">
      <c r="A355" s="8"/>
      <c r="B355" s="21">
        <f t="shared" si="4"/>
        <v>316</v>
      </c>
      <c r="C355" s="33"/>
      <c r="D355" s="38"/>
      <c r="E355" s="38"/>
      <c r="F355" s="38"/>
      <c r="G355" s="38"/>
      <c r="H355" s="38"/>
      <c r="I355" s="38"/>
      <c r="J355" s="38"/>
      <c r="K355" s="38"/>
      <c r="L355" s="44"/>
      <c r="M355" s="58"/>
      <c r="N355" s="69"/>
      <c r="O355" s="69"/>
      <c r="P355" s="69"/>
      <c r="Q355" s="73"/>
      <c r="R355" s="76"/>
      <c r="S355" s="76"/>
      <c r="T355" s="76"/>
      <c r="U355" s="76"/>
      <c r="V355" s="76"/>
      <c r="W355" s="76"/>
      <c r="X355" s="57"/>
      <c r="Y355" s="107"/>
      <c r="Z355" s="110" t="str">
        <f>IFERROR(VLOOKUP(Y355,'【参考】数式用'!$A$3:$B$46,2,FALSE),"")</f>
        <v/>
      </c>
      <c r="AA355" s="112"/>
    </row>
    <row r="356" spans="1:27" ht="38.25" customHeight="1">
      <c r="A356" s="8"/>
      <c r="B356" s="21">
        <f t="shared" si="4"/>
        <v>317</v>
      </c>
      <c r="C356" s="33"/>
      <c r="D356" s="38"/>
      <c r="E356" s="38"/>
      <c r="F356" s="38"/>
      <c r="G356" s="38"/>
      <c r="H356" s="38"/>
      <c r="I356" s="38"/>
      <c r="J356" s="38"/>
      <c r="K356" s="38"/>
      <c r="L356" s="44"/>
      <c r="M356" s="58"/>
      <c r="N356" s="69"/>
      <c r="O356" s="69"/>
      <c r="P356" s="69"/>
      <c r="Q356" s="73"/>
      <c r="R356" s="76"/>
      <c r="S356" s="76"/>
      <c r="T356" s="76"/>
      <c r="U356" s="76"/>
      <c r="V356" s="76"/>
      <c r="W356" s="76"/>
      <c r="X356" s="57"/>
      <c r="Y356" s="107"/>
      <c r="Z356" s="110" t="str">
        <f>IFERROR(VLOOKUP(Y356,'【参考】数式用'!$A$3:$B$46,2,FALSE),"")</f>
        <v/>
      </c>
      <c r="AA356" s="112"/>
    </row>
    <row r="357" spans="1:27" ht="38.25" customHeight="1">
      <c r="A357" s="8"/>
      <c r="B357" s="21">
        <f t="shared" si="4"/>
        <v>318</v>
      </c>
      <c r="C357" s="33"/>
      <c r="D357" s="38"/>
      <c r="E357" s="38"/>
      <c r="F357" s="38"/>
      <c r="G357" s="38"/>
      <c r="H357" s="38"/>
      <c r="I357" s="38"/>
      <c r="J357" s="38"/>
      <c r="K357" s="38"/>
      <c r="L357" s="44"/>
      <c r="M357" s="58"/>
      <c r="N357" s="69"/>
      <c r="O357" s="69"/>
      <c r="P357" s="69"/>
      <c r="Q357" s="73"/>
      <c r="R357" s="76"/>
      <c r="S357" s="76"/>
      <c r="T357" s="76"/>
      <c r="U357" s="76"/>
      <c r="V357" s="76"/>
      <c r="W357" s="76"/>
      <c r="X357" s="57"/>
      <c r="Y357" s="107"/>
      <c r="Z357" s="110" t="str">
        <f>IFERROR(VLOOKUP(Y357,'【参考】数式用'!$A$3:$B$46,2,FALSE),"")</f>
        <v/>
      </c>
      <c r="AA357" s="112"/>
    </row>
    <row r="358" spans="1:27" ht="38.25" customHeight="1">
      <c r="A358" s="8"/>
      <c r="B358" s="21">
        <f t="shared" si="4"/>
        <v>319</v>
      </c>
      <c r="C358" s="33"/>
      <c r="D358" s="38"/>
      <c r="E358" s="38"/>
      <c r="F358" s="38"/>
      <c r="G358" s="38"/>
      <c r="H358" s="38"/>
      <c r="I358" s="38"/>
      <c r="J358" s="38"/>
      <c r="K358" s="38"/>
      <c r="L358" s="44"/>
      <c r="M358" s="58"/>
      <c r="N358" s="69"/>
      <c r="O358" s="69"/>
      <c r="P358" s="69"/>
      <c r="Q358" s="73"/>
      <c r="R358" s="76"/>
      <c r="S358" s="76"/>
      <c r="T358" s="76"/>
      <c r="U358" s="76"/>
      <c r="V358" s="76"/>
      <c r="W358" s="76"/>
      <c r="X358" s="57"/>
      <c r="Y358" s="107"/>
      <c r="Z358" s="110" t="str">
        <f>IFERROR(VLOOKUP(Y358,'【参考】数式用'!$A$3:$B$46,2,FALSE),"")</f>
        <v/>
      </c>
      <c r="AA358" s="112"/>
    </row>
    <row r="359" spans="1:27" ht="38.25" customHeight="1">
      <c r="A359" s="8"/>
      <c r="B359" s="21">
        <f t="shared" si="4"/>
        <v>320</v>
      </c>
      <c r="C359" s="33"/>
      <c r="D359" s="38"/>
      <c r="E359" s="38"/>
      <c r="F359" s="38"/>
      <c r="G359" s="38"/>
      <c r="H359" s="38"/>
      <c r="I359" s="38"/>
      <c r="J359" s="38"/>
      <c r="K359" s="38"/>
      <c r="L359" s="44"/>
      <c r="M359" s="58"/>
      <c r="N359" s="69"/>
      <c r="O359" s="69"/>
      <c r="P359" s="69"/>
      <c r="Q359" s="73"/>
      <c r="R359" s="76"/>
      <c r="S359" s="76"/>
      <c r="T359" s="76"/>
      <c r="U359" s="76"/>
      <c r="V359" s="76"/>
      <c r="W359" s="76"/>
      <c r="X359" s="57"/>
      <c r="Y359" s="107"/>
      <c r="Z359" s="110" t="str">
        <f>IFERROR(VLOOKUP(Y359,'【参考】数式用'!$A$3:$B$46,2,FALSE),"")</f>
        <v/>
      </c>
      <c r="AA359" s="112"/>
    </row>
    <row r="360" spans="1:27" ht="38.25" customHeight="1">
      <c r="A360" s="8"/>
      <c r="B360" s="21">
        <f t="shared" si="4"/>
        <v>321</v>
      </c>
      <c r="C360" s="33"/>
      <c r="D360" s="38"/>
      <c r="E360" s="38"/>
      <c r="F360" s="38"/>
      <c r="G360" s="38"/>
      <c r="H360" s="38"/>
      <c r="I360" s="38"/>
      <c r="J360" s="38"/>
      <c r="K360" s="38"/>
      <c r="L360" s="44"/>
      <c r="M360" s="58"/>
      <c r="N360" s="69"/>
      <c r="O360" s="69"/>
      <c r="P360" s="69"/>
      <c r="Q360" s="73"/>
      <c r="R360" s="76"/>
      <c r="S360" s="76"/>
      <c r="T360" s="76"/>
      <c r="U360" s="76"/>
      <c r="V360" s="76"/>
      <c r="W360" s="76"/>
      <c r="X360" s="57"/>
      <c r="Y360" s="107"/>
      <c r="Z360" s="110" t="str">
        <f>IFERROR(VLOOKUP(Y360,'【参考】数式用'!$A$3:$B$46,2,FALSE),"")</f>
        <v/>
      </c>
      <c r="AA360" s="112"/>
    </row>
    <row r="361" spans="1:27" ht="38.25" customHeight="1">
      <c r="A361" s="8"/>
      <c r="B361" s="21">
        <f t="shared" ref="B361:B424" si="5">B360+1</f>
        <v>322</v>
      </c>
      <c r="C361" s="33"/>
      <c r="D361" s="38"/>
      <c r="E361" s="38"/>
      <c r="F361" s="38"/>
      <c r="G361" s="38"/>
      <c r="H361" s="38"/>
      <c r="I361" s="38"/>
      <c r="J361" s="38"/>
      <c r="K361" s="38"/>
      <c r="L361" s="44"/>
      <c r="M361" s="58"/>
      <c r="N361" s="69"/>
      <c r="O361" s="69"/>
      <c r="P361" s="69"/>
      <c r="Q361" s="73"/>
      <c r="R361" s="76"/>
      <c r="S361" s="76"/>
      <c r="T361" s="76"/>
      <c r="U361" s="76"/>
      <c r="V361" s="76"/>
      <c r="W361" s="76"/>
      <c r="X361" s="57"/>
      <c r="Y361" s="107"/>
      <c r="Z361" s="110" t="str">
        <f>IFERROR(VLOOKUP(Y361,'【参考】数式用'!$A$3:$B$46,2,FALSE),"")</f>
        <v/>
      </c>
      <c r="AA361" s="112"/>
    </row>
    <row r="362" spans="1:27" ht="38.25" customHeight="1">
      <c r="A362" s="8"/>
      <c r="B362" s="21">
        <f t="shared" si="5"/>
        <v>323</v>
      </c>
      <c r="C362" s="33"/>
      <c r="D362" s="38"/>
      <c r="E362" s="38"/>
      <c r="F362" s="38"/>
      <c r="G362" s="38"/>
      <c r="H362" s="38"/>
      <c r="I362" s="38"/>
      <c r="J362" s="38"/>
      <c r="K362" s="38"/>
      <c r="L362" s="44"/>
      <c r="M362" s="58"/>
      <c r="N362" s="69"/>
      <c r="O362" s="69"/>
      <c r="P362" s="69"/>
      <c r="Q362" s="73"/>
      <c r="R362" s="76"/>
      <c r="S362" s="76"/>
      <c r="T362" s="76"/>
      <c r="U362" s="76"/>
      <c r="V362" s="76"/>
      <c r="W362" s="76"/>
      <c r="X362" s="57"/>
      <c r="Y362" s="107"/>
      <c r="Z362" s="110" t="str">
        <f>IFERROR(VLOOKUP(Y362,'【参考】数式用'!$A$3:$B$46,2,FALSE),"")</f>
        <v/>
      </c>
      <c r="AA362" s="112"/>
    </row>
    <row r="363" spans="1:27" ht="38.25" customHeight="1">
      <c r="A363" s="8"/>
      <c r="B363" s="21">
        <f t="shared" si="5"/>
        <v>324</v>
      </c>
      <c r="C363" s="33"/>
      <c r="D363" s="38"/>
      <c r="E363" s="38"/>
      <c r="F363" s="38"/>
      <c r="G363" s="38"/>
      <c r="H363" s="38"/>
      <c r="I363" s="38"/>
      <c r="J363" s="38"/>
      <c r="K363" s="38"/>
      <c r="L363" s="44"/>
      <c r="M363" s="58"/>
      <c r="N363" s="69"/>
      <c r="O363" s="69"/>
      <c r="P363" s="69"/>
      <c r="Q363" s="73"/>
      <c r="R363" s="76"/>
      <c r="S363" s="76"/>
      <c r="T363" s="76"/>
      <c r="U363" s="76"/>
      <c r="V363" s="76"/>
      <c r="W363" s="76"/>
      <c r="X363" s="57"/>
      <c r="Y363" s="107"/>
      <c r="Z363" s="110" t="str">
        <f>IFERROR(VLOOKUP(Y363,'【参考】数式用'!$A$3:$B$46,2,FALSE),"")</f>
        <v/>
      </c>
      <c r="AA363" s="112"/>
    </row>
    <row r="364" spans="1:27" ht="38.25" customHeight="1">
      <c r="A364" s="8"/>
      <c r="B364" s="21">
        <f t="shared" si="5"/>
        <v>325</v>
      </c>
      <c r="C364" s="33"/>
      <c r="D364" s="38"/>
      <c r="E364" s="38"/>
      <c r="F364" s="38"/>
      <c r="G364" s="38"/>
      <c r="H364" s="38"/>
      <c r="I364" s="38"/>
      <c r="J364" s="38"/>
      <c r="K364" s="38"/>
      <c r="L364" s="44"/>
      <c r="M364" s="58"/>
      <c r="N364" s="69"/>
      <c r="O364" s="69"/>
      <c r="P364" s="69"/>
      <c r="Q364" s="73"/>
      <c r="R364" s="76"/>
      <c r="S364" s="76"/>
      <c r="T364" s="76"/>
      <c r="U364" s="76"/>
      <c r="V364" s="76"/>
      <c r="W364" s="76"/>
      <c r="X364" s="57"/>
      <c r="Y364" s="107"/>
      <c r="Z364" s="110" t="str">
        <f>IFERROR(VLOOKUP(Y364,'【参考】数式用'!$A$3:$B$46,2,FALSE),"")</f>
        <v/>
      </c>
      <c r="AA364" s="112"/>
    </row>
    <row r="365" spans="1:27" ht="38.25" customHeight="1">
      <c r="A365" s="8"/>
      <c r="B365" s="21">
        <f t="shared" si="5"/>
        <v>326</v>
      </c>
      <c r="C365" s="33"/>
      <c r="D365" s="38"/>
      <c r="E365" s="38"/>
      <c r="F365" s="38"/>
      <c r="G365" s="38"/>
      <c r="H365" s="38"/>
      <c r="I365" s="38"/>
      <c r="J365" s="38"/>
      <c r="K365" s="38"/>
      <c r="L365" s="44"/>
      <c r="M365" s="58"/>
      <c r="N365" s="69"/>
      <c r="O365" s="69"/>
      <c r="P365" s="69"/>
      <c r="Q365" s="73"/>
      <c r="R365" s="76"/>
      <c r="S365" s="76"/>
      <c r="T365" s="76"/>
      <c r="U365" s="76"/>
      <c r="V365" s="76"/>
      <c r="W365" s="76"/>
      <c r="X365" s="57"/>
      <c r="Y365" s="107"/>
      <c r="Z365" s="110" t="str">
        <f>IFERROR(VLOOKUP(Y365,'【参考】数式用'!$A$3:$B$46,2,FALSE),"")</f>
        <v/>
      </c>
      <c r="AA365" s="112"/>
    </row>
    <row r="366" spans="1:27" ht="38.25" customHeight="1">
      <c r="A366" s="8"/>
      <c r="B366" s="21">
        <f t="shared" si="5"/>
        <v>327</v>
      </c>
      <c r="C366" s="33"/>
      <c r="D366" s="38"/>
      <c r="E366" s="38"/>
      <c r="F366" s="38"/>
      <c r="G366" s="38"/>
      <c r="H366" s="38"/>
      <c r="I366" s="38"/>
      <c r="J366" s="38"/>
      <c r="K366" s="38"/>
      <c r="L366" s="44"/>
      <c r="M366" s="58"/>
      <c r="N366" s="69"/>
      <c r="O366" s="69"/>
      <c r="P366" s="69"/>
      <c r="Q366" s="73"/>
      <c r="R366" s="76"/>
      <c r="S366" s="76"/>
      <c r="T366" s="76"/>
      <c r="U366" s="76"/>
      <c r="V366" s="76"/>
      <c r="W366" s="76"/>
      <c r="X366" s="57"/>
      <c r="Y366" s="107"/>
      <c r="Z366" s="110" t="str">
        <f>IFERROR(VLOOKUP(Y366,'【参考】数式用'!$A$3:$B$46,2,FALSE),"")</f>
        <v/>
      </c>
      <c r="AA366" s="112"/>
    </row>
    <row r="367" spans="1:27" ht="38.25" customHeight="1">
      <c r="A367" s="8"/>
      <c r="B367" s="21">
        <f t="shared" si="5"/>
        <v>328</v>
      </c>
      <c r="C367" s="33"/>
      <c r="D367" s="38"/>
      <c r="E367" s="38"/>
      <c r="F367" s="38"/>
      <c r="G367" s="38"/>
      <c r="H367" s="38"/>
      <c r="I367" s="38"/>
      <c r="J367" s="38"/>
      <c r="K367" s="38"/>
      <c r="L367" s="44"/>
      <c r="M367" s="58"/>
      <c r="N367" s="69"/>
      <c r="O367" s="69"/>
      <c r="P367" s="69"/>
      <c r="Q367" s="73"/>
      <c r="R367" s="76"/>
      <c r="S367" s="76"/>
      <c r="T367" s="76"/>
      <c r="U367" s="76"/>
      <c r="V367" s="76"/>
      <c r="W367" s="76"/>
      <c r="X367" s="57"/>
      <c r="Y367" s="107"/>
      <c r="Z367" s="110" t="str">
        <f>IFERROR(VLOOKUP(Y367,'【参考】数式用'!$A$3:$B$46,2,FALSE),"")</f>
        <v/>
      </c>
      <c r="AA367" s="112"/>
    </row>
    <row r="368" spans="1:27" ht="38.25" customHeight="1">
      <c r="A368" s="8"/>
      <c r="B368" s="21">
        <f t="shared" si="5"/>
        <v>329</v>
      </c>
      <c r="C368" s="33"/>
      <c r="D368" s="38"/>
      <c r="E368" s="38"/>
      <c r="F368" s="38"/>
      <c r="G368" s="38"/>
      <c r="H368" s="38"/>
      <c r="I368" s="38"/>
      <c r="J368" s="38"/>
      <c r="K368" s="38"/>
      <c r="L368" s="44"/>
      <c r="M368" s="58"/>
      <c r="N368" s="69"/>
      <c r="O368" s="69"/>
      <c r="P368" s="69"/>
      <c r="Q368" s="73"/>
      <c r="R368" s="76"/>
      <c r="S368" s="76"/>
      <c r="T368" s="76"/>
      <c r="U368" s="76"/>
      <c r="V368" s="76"/>
      <c r="W368" s="76"/>
      <c r="X368" s="57"/>
      <c r="Y368" s="107"/>
      <c r="Z368" s="110" t="str">
        <f>IFERROR(VLOOKUP(Y368,'【参考】数式用'!$A$3:$B$46,2,FALSE),"")</f>
        <v/>
      </c>
      <c r="AA368" s="112"/>
    </row>
    <row r="369" spans="1:27" ht="38.25" customHeight="1">
      <c r="A369" s="8"/>
      <c r="B369" s="21">
        <f t="shared" si="5"/>
        <v>330</v>
      </c>
      <c r="C369" s="33"/>
      <c r="D369" s="38"/>
      <c r="E369" s="38"/>
      <c r="F369" s="38"/>
      <c r="G369" s="38"/>
      <c r="H369" s="38"/>
      <c r="I369" s="38"/>
      <c r="J369" s="38"/>
      <c r="K369" s="38"/>
      <c r="L369" s="44"/>
      <c r="M369" s="58"/>
      <c r="N369" s="69"/>
      <c r="O369" s="69"/>
      <c r="P369" s="69"/>
      <c r="Q369" s="73"/>
      <c r="R369" s="76"/>
      <c r="S369" s="76"/>
      <c r="T369" s="76"/>
      <c r="U369" s="76"/>
      <c r="V369" s="76"/>
      <c r="W369" s="76"/>
      <c r="X369" s="57"/>
      <c r="Y369" s="107"/>
      <c r="Z369" s="110" t="str">
        <f>IFERROR(VLOOKUP(Y369,'【参考】数式用'!$A$3:$B$46,2,FALSE),"")</f>
        <v/>
      </c>
      <c r="AA369" s="112"/>
    </row>
    <row r="370" spans="1:27" ht="38.25" customHeight="1">
      <c r="A370" s="8"/>
      <c r="B370" s="21">
        <f t="shared" si="5"/>
        <v>331</v>
      </c>
      <c r="C370" s="33"/>
      <c r="D370" s="38"/>
      <c r="E370" s="38"/>
      <c r="F370" s="38"/>
      <c r="G370" s="38"/>
      <c r="H370" s="38"/>
      <c r="I370" s="38"/>
      <c r="J370" s="38"/>
      <c r="K370" s="38"/>
      <c r="L370" s="44"/>
      <c r="M370" s="58"/>
      <c r="N370" s="69"/>
      <c r="O370" s="69"/>
      <c r="P370" s="69"/>
      <c r="Q370" s="73"/>
      <c r="R370" s="76"/>
      <c r="S370" s="76"/>
      <c r="T370" s="76"/>
      <c r="U370" s="76"/>
      <c r="V370" s="76"/>
      <c r="W370" s="76"/>
      <c r="X370" s="57"/>
      <c r="Y370" s="107"/>
      <c r="Z370" s="110" t="str">
        <f>IFERROR(VLOOKUP(Y370,'【参考】数式用'!$A$3:$B$46,2,FALSE),"")</f>
        <v/>
      </c>
      <c r="AA370" s="112"/>
    </row>
    <row r="371" spans="1:27" ht="38.25" customHeight="1">
      <c r="A371" s="8"/>
      <c r="B371" s="21">
        <f t="shared" si="5"/>
        <v>332</v>
      </c>
      <c r="C371" s="33"/>
      <c r="D371" s="38"/>
      <c r="E371" s="38"/>
      <c r="F371" s="38"/>
      <c r="G371" s="38"/>
      <c r="H371" s="38"/>
      <c r="I371" s="38"/>
      <c r="J371" s="38"/>
      <c r="K371" s="38"/>
      <c r="L371" s="44"/>
      <c r="M371" s="58"/>
      <c r="N371" s="69"/>
      <c r="O371" s="69"/>
      <c r="P371" s="69"/>
      <c r="Q371" s="73"/>
      <c r="R371" s="76"/>
      <c r="S371" s="76"/>
      <c r="T371" s="76"/>
      <c r="U371" s="76"/>
      <c r="V371" s="76"/>
      <c r="W371" s="76"/>
      <c r="X371" s="57"/>
      <c r="Y371" s="107"/>
      <c r="Z371" s="110" t="str">
        <f>IFERROR(VLOOKUP(Y371,'【参考】数式用'!$A$3:$B$46,2,FALSE),"")</f>
        <v/>
      </c>
      <c r="AA371" s="112"/>
    </row>
    <row r="372" spans="1:27" ht="38.25" customHeight="1">
      <c r="A372" s="8"/>
      <c r="B372" s="21">
        <f t="shared" si="5"/>
        <v>333</v>
      </c>
      <c r="C372" s="33"/>
      <c r="D372" s="38"/>
      <c r="E372" s="38"/>
      <c r="F372" s="38"/>
      <c r="G372" s="38"/>
      <c r="H372" s="38"/>
      <c r="I372" s="38"/>
      <c r="J372" s="38"/>
      <c r="K372" s="38"/>
      <c r="L372" s="44"/>
      <c r="M372" s="58"/>
      <c r="N372" s="69"/>
      <c r="O372" s="69"/>
      <c r="P372" s="69"/>
      <c r="Q372" s="73"/>
      <c r="R372" s="76"/>
      <c r="S372" s="76"/>
      <c r="T372" s="76"/>
      <c r="U372" s="76"/>
      <c r="V372" s="76"/>
      <c r="W372" s="76"/>
      <c r="X372" s="57"/>
      <c r="Y372" s="107"/>
      <c r="Z372" s="110" t="str">
        <f>IFERROR(VLOOKUP(Y372,'【参考】数式用'!$A$3:$B$46,2,FALSE),"")</f>
        <v/>
      </c>
      <c r="AA372" s="112"/>
    </row>
    <row r="373" spans="1:27" ht="38.25" customHeight="1">
      <c r="A373" s="8"/>
      <c r="B373" s="21">
        <f t="shared" si="5"/>
        <v>334</v>
      </c>
      <c r="C373" s="33"/>
      <c r="D373" s="38"/>
      <c r="E373" s="38"/>
      <c r="F373" s="38"/>
      <c r="G373" s="38"/>
      <c r="H373" s="38"/>
      <c r="I373" s="38"/>
      <c r="J373" s="38"/>
      <c r="K373" s="38"/>
      <c r="L373" s="44"/>
      <c r="M373" s="58"/>
      <c r="N373" s="69"/>
      <c r="O373" s="69"/>
      <c r="P373" s="69"/>
      <c r="Q373" s="73"/>
      <c r="R373" s="76"/>
      <c r="S373" s="76"/>
      <c r="T373" s="76"/>
      <c r="U373" s="76"/>
      <c r="V373" s="76"/>
      <c r="W373" s="76"/>
      <c r="X373" s="57"/>
      <c r="Y373" s="107"/>
      <c r="Z373" s="110" t="str">
        <f>IFERROR(VLOOKUP(Y373,'【参考】数式用'!$A$3:$B$46,2,FALSE),"")</f>
        <v/>
      </c>
      <c r="AA373" s="112"/>
    </row>
    <row r="374" spans="1:27" ht="38.25" customHeight="1">
      <c r="A374" s="8"/>
      <c r="B374" s="21">
        <f t="shared" si="5"/>
        <v>335</v>
      </c>
      <c r="C374" s="33"/>
      <c r="D374" s="38"/>
      <c r="E374" s="38"/>
      <c r="F374" s="38"/>
      <c r="G374" s="38"/>
      <c r="H374" s="38"/>
      <c r="I374" s="38"/>
      <c r="J374" s="38"/>
      <c r="K374" s="38"/>
      <c r="L374" s="44"/>
      <c r="M374" s="58"/>
      <c r="N374" s="69"/>
      <c r="O374" s="69"/>
      <c r="P374" s="69"/>
      <c r="Q374" s="73"/>
      <c r="R374" s="76"/>
      <c r="S374" s="76"/>
      <c r="T374" s="76"/>
      <c r="U374" s="76"/>
      <c r="V374" s="76"/>
      <c r="W374" s="76"/>
      <c r="X374" s="57"/>
      <c r="Y374" s="107"/>
      <c r="Z374" s="110" t="str">
        <f>IFERROR(VLOOKUP(Y374,'【参考】数式用'!$A$3:$B$46,2,FALSE),"")</f>
        <v/>
      </c>
      <c r="AA374" s="112"/>
    </row>
    <row r="375" spans="1:27" ht="38.25" customHeight="1">
      <c r="A375" s="8"/>
      <c r="B375" s="21">
        <f t="shared" si="5"/>
        <v>336</v>
      </c>
      <c r="C375" s="33"/>
      <c r="D375" s="38"/>
      <c r="E375" s="38"/>
      <c r="F375" s="38"/>
      <c r="G375" s="38"/>
      <c r="H375" s="38"/>
      <c r="I375" s="38"/>
      <c r="J375" s="38"/>
      <c r="K375" s="38"/>
      <c r="L375" s="44"/>
      <c r="M375" s="58"/>
      <c r="N375" s="69"/>
      <c r="O375" s="69"/>
      <c r="P375" s="69"/>
      <c r="Q375" s="73"/>
      <c r="R375" s="76"/>
      <c r="S375" s="76"/>
      <c r="T375" s="76"/>
      <c r="U375" s="76"/>
      <c r="V375" s="76"/>
      <c r="W375" s="76"/>
      <c r="X375" s="57"/>
      <c r="Y375" s="107"/>
      <c r="Z375" s="110" t="str">
        <f>IFERROR(VLOOKUP(Y375,'【参考】数式用'!$A$3:$B$46,2,FALSE),"")</f>
        <v/>
      </c>
      <c r="AA375" s="112"/>
    </row>
    <row r="376" spans="1:27" ht="38.25" customHeight="1">
      <c r="A376" s="8"/>
      <c r="B376" s="21">
        <f t="shared" si="5"/>
        <v>337</v>
      </c>
      <c r="C376" s="33"/>
      <c r="D376" s="38"/>
      <c r="E376" s="38"/>
      <c r="F376" s="38"/>
      <c r="G376" s="38"/>
      <c r="H376" s="38"/>
      <c r="I376" s="38"/>
      <c r="J376" s="38"/>
      <c r="K376" s="38"/>
      <c r="L376" s="44"/>
      <c r="M376" s="58"/>
      <c r="N376" s="69"/>
      <c r="O376" s="69"/>
      <c r="P376" s="69"/>
      <c r="Q376" s="73"/>
      <c r="R376" s="76"/>
      <c r="S376" s="76"/>
      <c r="T376" s="76"/>
      <c r="U376" s="76"/>
      <c r="V376" s="76"/>
      <c r="W376" s="76"/>
      <c r="X376" s="57"/>
      <c r="Y376" s="107"/>
      <c r="Z376" s="110" t="str">
        <f>IFERROR(VLOOKUP(Y376,'【参考】数式用'!$A$3:$B$46,2,FALSE),"")</f>
        <v/>
      </c>
      <c r="AA376" s="112"/>
    </row>
    <row r="377" spans="1:27" ht="38.25" customHeight="1">
      <c r="A377" s="8"/>
      <c r="B377" s="21">
        <f t="shared" si="5"/>
        <v>338</v>
      </c>
      <c r="C377" s="33"/>
      <c r="D377" s="38"/>
      <c r="E377" s="38"/>
      <c r="F377" s="38"/>
      <c r="G377" s="38"/>
      <c r="H377" s="38"/>
      <c r="I377" s="38"/>
      <c r="J377" s="38"/>
      <c r="K377" s="38"/>
      <c r="L377" s="44"/>
      <c r="M377" s="58"/>
      <c r="N377" s="69"/>
      <c r="O377" s="69"/>
      <c r="P377" s="69"/>
      <c r="Q377" s="73"/>
      <c r="R377" s="76"/>
      <c r="S377" s="76"/>
      <c r="T377" s="76"/>
      <c r="U377" s="76"/>
      <c r="V377" s="76"/>
      <c r="W377" s="76"/>
      <c r="X377" s="57"/>
      <c r="Y377" s="107"/>
      <c r="Z377" s="110" t="str">
        <f>IFERROR(VLOOKUP(Y377,'【参考】数式用'!$A$3:$B$46,2,FALSE),"")</f>
        <v/>
      </c>
      <c r="AA377" s="112"/>
    </row>
    <row r="378" spans="1:27" ht="38.25" customHeight="1">
      <c r="A378" s="8"/>
      <c r="B378" s="21">
        <f t="shared" si="5"/>
        <v>339</v>
      </c>
      <c r="C378" s="33"/>
      <c r="D378" s="38"/>
      <c r="E378" s="38"/>
      <c r="F378" s="38"/>
      <c r="G378" s="38"/>
      <c r="H378" s="38"/>
      <c r="I378" s="38"/>
      <c r="J378" s="38"/>
      <c r="K378" s="38"/>
      <c r="L378" s="44"/>
      <c r="M378" s="58"/>
      <c r="N378" s="69"/>
      <c r="O378" s="69"/>
      <c r="P378" s="69"/>
      <c r="Q378" s="73"/>
      <c r="R378" s="76"/>
      <c r="S378" s="76"/>
      <c r="T378" s="76"/>
      <c r="U378" s="76"/>
      <c r="V378" s="76"/>
      <c r="W378" s="76"/>
      <c r="X378" s="57"/>
      <c r="Y378" s="107"/>
      <c r="Z378" s="110" t="str">
        <f>IFERROR(VLOOKUP(Y378,'【参考】数式用'!$A$3:$B$46,2,FALSE),"")</f>
        <v/>
      </c>
      <c r="AA378" s="112"/>
    </row>
    <row r="379" spans="1:27" ht="38.25" customHeight="1">
      <c r="A379" s="8"/>
      <c r="B379" s="21">
        <f t="shared" si="5"/>
        <v>340</v>
      </c>
      <c r="C379" s="33"/>
      <c r="D379" s="38"/>
      <c r="E379" s="38"/>
      <c r="F379" s="38"/>
      <c r="G379" s="38"/>
      <c r="H379" s="38"/>
      <c r="I379" s="38"/>
      <c r="J379" s="38"/>
      <c r="K379" s="38"/>
      <c r="L379" s="44"/>
      <c r="M379" s="58"/>
      <c r="N379" s="69"/>
      <c r="O379" s="69"/>
      <c r="P379" s="69"/>
      <c r="Q379" s="73"/>
      <c r="R379" s="76"/>
      <c r="S379" s="76"/>
      <c r="T379" s="76"/>
      <c r="U379" s="76"/>
      <c r="V379" s="76"/>
      <c r="W379" s="76"/>
      <c r="X379" s="57"/>
      <c r="Y379" s="107"/>
      <c r="Z379" s="110" t="str">
        <f>IFERROR(VLOOKUP(Y379,'【参考】数式用'!$A$3:$B$46,2,FALSE),"")</f>
        <v/>
      </c>
      <c r="AA379" s="112"/>
    </row>
    <row r="380" spans="1:27" ht="38.25" customHeight="1">
      <c r="A380" s="8"/>
      <c r="B380" s="21">
        <f t="shared" si="5"/>
        <v>341</v>
      </c>
      <c r="C380" s="33"/>
      <c r="D380" s="38"/>
      <c r="E380" s="38"/>
      <c r="F380" s="38"/>
      <c r="G380" s="38"/>
      <c r="H380" s="38"/>
      <c r="I380" s="38"/>
      <c r="J380" s="38"/>
      <c r="K380" s="38"/>
      <c r="L380" s="44"/>
      <c r="M380" s="58"/>
      <c r="N380" s="69"/>
      <c r="O380" s="69"/>
      <c r="P380" s="69"/>
      <c r="Q380" s="73"/>
      <c r="R380" s="76"/>
      <c r="S380" s="76"/>
      <c r="T380" s="76"/>
      <c r="U380" s="76"/>
      <c r="V380" s="76"/>
      <c r="W380" s="76"/>
      <c r="X380" s="57"/>
      <c r="Y380" s="107"/>
      <c r="Z380" s="110" t="str">
        <f>IFERROR(VLOOKUP(Y380,'【参考】数式用'!$A$3:$B$46,2,FALSE),"")</f>
        <v/>
      </c>
      <c r="AA380" s="112"/>
    </row>
    <row r="381" spans="1:27" ht="38.25" customHeight="1">
      <c r="A381" s="8"/>
      <c r="B381" s="21">
        <f t="shared" si="5"/>
        <v>342</v>
      </c>
      <c r="C381" s="33"/>
      <c r="D381" s="38"/>
      <c r="E381" s="38"/>
      <c r="F381" s="38"/>
      <c r="G381" s="38"/>
      <c r="H381" s="38"/>
      <c r="I381" s="38"/>
      <c r="J381" s="38"/>
      <c r="K381" s="38"/>
      <c r="L381" s="44"/>
      <c r="M381" s="58"/>
      <c r="N381" s="69"/>
      <c r="O381" s="69"/>
      <c r="P381" s="69"/>
      <c r="Q381" s="73"/>
      <c r="R381" s="76"/>
      <c r="S381" s="76"/>
      <c r="T381" s="76"/>
      <c r="U381" s="76"/>
      <c r="V381" s="76"/>
      <c r="W381" s="76"/>
      <c r="X381" s="57"/>
      <c r="Y381" s="107"/>
      <c r="Z381" s="110" t="str">
        <f>IFERROR(VLOOKUP(Y381,'【参考】数式用'!$A$3:$B$46,2,FALSE),"")</f>
        <v/>
      </c>
      <c r="AA381" s="112"/>
    </row>
    <row r="382" spans="1:27" ht="38.25" customHeight="1">
      <c r="A382" s="8"/>
      <c r="B382" s="21">
        <f t="shared" si="5"/>
        <v>343</v>
      </c>
      <c r="C382" s="33"/>
      <c r="D382" s="38"/>
      <c r="E382" s="38"/>
      <c r="F382" s="38"/>
      <c r="G382" s="38"/>
      <c r="H382" s="38"/>
      <c r="I382" s="38"/>
      <c r="J382" s="38"/>
      <c r="K382" s="38"/>
      <c r="L382" s="44"/>
      <c r="M382" s="58"/>
      <c r="N382" s="69"/>
      <c r="O382" s="69"/>
      <c r="P382" s="69"/>
      <c r="Q382" s="73"/>
      <c r="R382" s="76"/>
      <c r="S382" s="76"/>
      <c r="T382" s="76"/>
      <c r="U382" s="76"/>
      <c r="V382" s="76"/>
      <c r="W382" s="76"/>
      <c r="X382" s="57"/>
      <c r="Y382" s="107"/>
      <c r="Z382" s="110" t="str">
        <f>IFERROR(VLOOKUP(Y382,'【参考】数式用'!$A$3:$B$46,2,FALSE),"")</f>
        <v/>
      </c>
      <c r="AA382" s="112"/>
    </row>
    <row r="383" spans="1:27" ht="38.25" customHeight="1">
      <c r="A383" s="8"/>
      <c r="B383" s="21">
        <f t="shared" si="5"/>
        <v>344</v>
      </c>
      <c r="C383" s="33"/>
      <c r="D383" s="38"/>
      <c r="E383" s="38"/>
      <c r="F383" s="38"/>
      <c r="G383" s="38"/>
      <c r="H383" s="38"/>
      <c r="I383" s="38"/>
      <c r="J383" s="38"/>
      <c r="K383" s="38"/>
      <c r="L383" s="44"/>
      <c r="M383" s="58"/>
      <c r="N383" s="69"/>
      <c r="O383" s="69"/>
      <c r="P383" s="69"/>
      <c r="Q383" s="73"/>
      <c r="R383" s="76"/>
      <c r="S383" s="76"/>
      <c r="T383" s="76"/>
      <c r="U383" s="76"/>
      <c r="V383" s="76"/>
      <c r="W383" s="76"/>
      <c r="X383" s="57"/>
      <c r="Y383" s="107"/>
      <c r="Z383" s="110" t="str">
        <f>IFERROR(VLOOKUP(Y383,'【参考】数式用'!$A$3:$B$46,2,FALSE),"")</f>
        <v/>
      </c>
      <c r="AA383" s="112"/>
    </row>
    <row r="384" spans="1:27" ht="38.25" customHeight="1">
      <c r="A384" s="8"/>
      <c r="B384" s="21">
        <f t="shared" si="5"/>
        <v>345</v>
      </c>
      <c r="C384" s="33"/>
      <c r="D384" s="38"/>
      <c r="E384" s="38"/>
      <c r="F384" s="38"/>
      <c r="G384" s="38"/>
      <c r="H384" s="38"/>
      <c r="I384" s="38"/>
      <c r="J384" s="38"/>
      <c r="K384" s="38"/>
      <c r="L384" s="44"/>
      <c r="M384" s="58"/>
      <c r="N384" s="69"/>
      <c r="O384" s="69"/>
      <c r="P384" s="69"/>
      <c r="Q384" s="73"/>
      <c r="R384" s="76"/>
      <c r="S384" s="76"/>
      <c r="T384" s="76"/>
      <c r="U384" s="76"/>
      <c r="V384" s="76"/>
      <c r="W384" s="76"/>
      <c r="X384" s="57"/>
      <c r="Y384" s="107"/>
      <c r="Z384" s="110" t="str">
        <f>IFERROR(VLOOKUP(Y384,'【参考】数式用'!$A$3:$B$46,2,FALSE),"")</f>
        <v/>
      </c>
      <c r="AA384" s="112"/>
    </row>
    <row r="385" spans="1:27" ht="38.25" customHeight="1">
      <c r="A385" s="8"/>
      <c r="B385" s="21">
        <f t="shared" si="5"/>
        <v>346</v>
      </c>
      <c r="C385" s="33"/>
      <c r="D385" s="38"/>
      <c r="E385" s="38"/>
      <c r="F385" s="38"/>
      <c r="G385" s="38"/>
      <c r="H385" s="38"/>
      <c r="I385" s="38"/>
      <c r="J385" s="38"/>
      <c r="K385" s="38"/>
      <c r="L385" s="44"/>
      <c r="M385" s="58"/>
      <c r="N385" s="69"/>
      <c r="O385" s="69"/>
      <c r="P385" s="69"/>
      <c r="Q385" s="73"/>
      <c r="R385" s="76"/>
      <c r="S385" s="76"/>
      <c r="T385" s="76"/>
      <c r="U385" s="76"/>
      <c r="V385" s="76"/>
      <c r="W385" s="76"/>
      <c r="X385" s="57"/>
      <c r="Y385" s="107"/>
      <c r="Z385" s="110" t="str">
        <f>IFERROR(VLOOKUP(Y385,'【参考】数式用'!$A$3:$B$46,2,FALSE),"")</f>
        <v/>
      </c>
      <c r="AA385" s="112"/>
    </row>
    <row r="386" spans="1:27" ht="38.25" customHeight="1">
      <c r="A386" s="8"/>
      <c r="B386" s="21">
        <f t="shared" si="5"/>
        <v>347</v>
      </c>
      <c r="C386" s="33"/>
      <c r="D386" s="38"/>
      <c r="E386" s="38"/>
      <c r="F386" s="38"/>
      <c r="G386" s="38"/>
      <c r="H386" s="38"/>
      <c r="I386" s="38"/>
      <c r="J386" s="38"/>
      <c r="K386" s="38"/>
      <c r="L386" s="44"/>
      <c r="M386" s="58"/>
      <c r="N386" s="69"/>
      <c r="O386" s="69"/>
      <c r="P386" s="69"/>
      <c r="Q386" s="73"/>
      <c r="R386" s="76"/>
      <c r="S386" s="76"/>
      <c r="T386" s="76"/>
      <c r="U386" s="76"/>
      <c r="V386" s="76"/>
      <c r="W386" s="76"/>
      <c r="X386" s="57"/>
      <c r="Y386" s="107"/>
      <c r="Z386" s="110" t="str">
        <f>IFERROR(VLOOKUP(Y386,'【参考】数式用'!$A$3:$B$46,2,FALSE),"")</f>
        <v/>
      </c>
      <c r="AA386" s="112"/>
    </row>
    <row r="387" spans="1:27" ht="38.25" customHeight="1">
      <c r="A387" s="8"/>
      <c r="B387" s="21">
        <f t="shared" si="5"/>
        <v>348</v>
      </c>
      <c r="C387" s="33"/>
      <c r="D387" s="38"/>
      <c r="E387" s="38"/>
      <c r="F387" s="38"/>
      <c r="G387" s="38"/>
      <c r="H387" s="38"/>
      <c r="I387" s="38"/>
      <c r="J387" s="38"/>
      <c r="K387" s="38"/>
      <c r="L387" s="44"/>
      <c r="M387" s="58"/>
      <c r="N387" s="69"/>
      <c r="O387" s="69"/>
      <c r="P387" s="69"/>
      <c r="Q387" s="73"/>
      <c r="R387" s="76"/>
      <c r="S387" s="76"/>
      <c r="T387" s="76"/>
      <c r="U387" s="76"/>
      <c r="V387" s="76"/>
      <c r="W387" s="76"/>
      <c r="X387" s="57"/>
      <c r="Y387" s="107"/>
      <c r="Z387" s="110" t="str">
        <f>IFERROR(VLOOKUP(Y387,'【参考】数式用'!$A$3:$B$46,2,FALSE),"")</f>
        <v/>
      </c>
      <c r="AA387" s="112"/>
    </row>
    <row r="388" spans="1:27" ht="38.25" customHeight="1">
      <c r="A388" s="8"/>
      <c r="B388" s="21">
        <f t="shared" si="5"/>
        <v>349</v>
      </c>
      <c r="C388" s="33"/>
      <c r="D388" s="38"/>
      <c r="E388" s="38"/>
      <c r="F388" s="38"/>
      <c r="G388" s="38"/>
      <c r="H388" s="38"/>
      <c r="I388" s="38"/>
      <c r="J388" s="38"/>
      <c r="K388" s="38"/>
      <c r="L388" s="44"/>
      <c r="M388" s="58"/>
      <c r="N388" s="69"/>
      <c r="O388" s="69"/>
      <c r="P388" s="69"/>
      <c r="Q388" s="73"/>
      <c r="R388" s="76"/>
      <c r="S388" s="76"/>
      <c r="T388" s="76"/>
      <c r="U388" s="76"/>
      <c r="V388" s="76"/>
      <c r="W388" s="76"/>
      <c r="X388" s="57"/>
      <c r="Y388" s="107"/>
      <c r="Z388" s="110" t="str">
        <f>IFERROR(VLOOKUP(Y388,'【参考】数式用'!$A$3:$B$46,2,FALSE),"")</f>
        <v/>
      </c>
      <c r="AA388" s="112"/>
    </row>
    <row r="389" spans="1:27" ht="38.25" customHeight="1">
      <c r="A389" s="8"/>
      <c r="B389" s="21">
        <f t="shared" si="5"/>
        <v>350</v>
      </c>
      <c r="C389" s="33"/>
      <c r="D389" s="38"/>
      <c r="E389" s="38"/>
      <c r="F389" s="38"/>
      <c r="G389" s="38"/>
      <c r="H389" s="38"/>
      <c r="I389" s="38"/>
      <c r="J389" s="38"/>
      <c r="K389" s="38"/>
      <c r="L389" s="44"/>
      <c r="M389" s="58"/>
      <c r="N389" s="69"/>
      <c r="O389" s="69"/>
      <c r="P389" s="69"/>
      <c r="Q389" s="73"/>
      <c r="R389" s="76"/>
      <c r="S389" s="76"/>
      <c r="T389" s="76"/>
      <c r="U389" s="76"/>
      <c r="V389" s="76"/>
      <c r="W389" s="76"/>
      <c r="X389" s="57"/>
      <c r="Y389" s="107"/>
      <c r="Z389" s="110" t="str">
        <f>IFERROR(VLOOKUP(Y389,'【参考】数式用'!$A$3:$B$46,2,FALSE),"")</f>
        <v/>
      </c>
      <c r="AA389" s="112"/>
    </row>
    <row r="390" spans="1:27" ht="38.25" customHeight="1">
      <c r="A390" s="8"/>
      <c r="B390" s="21">
        <f t="shared" si="5"/>
        <v>351</v>
      </c>
      <c r="C390" s="33"/>
      <c r="D390" s="38"/>
      <c r="E390" s="38"/>
      <c r="F390" s="38"/>
      <c r="G390" s="38"/>
      <c r="H390" s="38"/>
      <c r="I390" s="38"/>
      <c r="J390" s="38"/>
      <c r="K390" s="38"/>
      <c r="L390" s="44"/>
      <c r="M390" s="58"/>
      <c r="N390" s="69"/>
      <c r="O390" s="69"/>
      <c r="P390" s="69"/>
      <c r="Q390" s="73"/>
      <c r="R390" s="76"/>
      <c r="S390" s="76"/>
      <c r="T390" s="76"/>
      <c r="U390" s="76"/>
      <c r="V390" s="76"/>
      <c r="W390" s="76"/>
      <c r="X390" s="57"/>
      <c r="Y390" s="107"/>
      <c r="Z390" s="110" t="str">
        <f>IFERROR(VLOOKUP(Y390,'【参考】数式用'!$A$3:$B$46,2,FALSE),"")</f>
        <v/>
      </c>
      <c r="AA390" s="112"/>
    </row>
    <row r="391" spans="1:27" ht="38.25" customHeight="1">
      <c r="A391" s="8"/>
      <c r="B391" s="21">
        <f t="shared" si="5"/>
        <v>352</v>
      </c>
      <c r="C391" s="33"/>
      <c r="D391" s="38"/>
      <c r="E391" s="38"/>
      <c r="F391" s="38"/>
      <c r="G391" s="38"/>
      <c r="H391" s="38"/>
      <c r="I391" s="38"/>
      <c r="J391" s="38"/>
      <c r="K391" s="38"/>
      <c r="L391" s="44"/>
      <c r="M391" s="58"/>
      <c r="N391" s="69"/>
      <c r="O391" s="69"/>
      <c r="P391" s="69"/>
      <c r="Q391" s="73"/>
      <c r="R391" s="76"/>
      <c r="S391" s="76"/>
      <c r="T391" s="76"/>
      <c r="U391" s="76"/>
      <c r="V391" s="76"/>
      <c r="W391" s="76"/>
      <c r="X391" s="57"/>
      <c r="Y391" s="107"/>
      <c r="Z391" s="110" t="str">
        <f>IFERROR(VLOOKUP(Y391,'【参考】数式用'!$A$3:$B$46,2,FALSE),"")</f>
        <v/>
      </c>
      <c r="AA391" s="112"/>
    </row>
    <row r="392" spans="1:27" ht="38.25" customHeight="1">
      <c r="A392" s="8"/>
      <c r="B392" s="21">
        <f t="shared" si="5"/>
        <v>353</v>
      </c>
      <c r="C392" s="33"/>
      <c r="D392" s="38"/>
      <c r="E392" s="38"/>
      <c r="F392" s="38"/>
      <c r="G392" s="38"/>
      <c r="H392" s="38"/>
      <c r="I392" s="38"/>
      <c r="J392" s="38"/>
      <c r="K392" s="38"/>
      <c r="L392" s="44"/>
      <c r="M392" s="58"/>
      <c r="N392" s="69"/>
      <c r="O392" s="69"/>
      <c r="P392" s="69"/>
      <c r="Q392" s="73"/>
      <c r="R392" s="76"/>
      <c r="S392" s="76"/>
      <c r="T392" s="76"/>
      <c r="U392" s="76"/>
      <c r="V392" s="76"/>
      <c r="W392" s="76"/>
      <c r="X392" s="57"/>
      <c r="Y392" s="107"/>
      <c r="Z392" s="110" t="str">
        <f>IFERROR(VLOOKUP(Y392,'【参考】数式用'!$A$3:$B$46,2,FALSE),"")</f>
        <v/>
      </c>
      <c r="AA392" s="112"/>
    </row>
    <row r="393" spans="1:27" ht="38.25" customHeight="1">
      <c r="A393" s="8"/>
      <c r="B393" s="21">
        <f t="shared" si="5"/>
        <v>354</v>
      </c>
      <c r="C393" s="33"/>
      <c r="D393" s="38"/>
      <c r="E393" s="38"/>
      <c r="F393" s="38"/>
      <c r="G393" s="38"/>
      <c r="H393" s="38"/>
      <c r="I393" s="38"/>
      <c r="J393" s="38"/>
      <c r="K393" s="38"/>
      <c r="L393" s="44"/>
      <c r="M393" s="58"/>
      <c r="N393" s="69"/>
      <c r="O393" s="69"/>
      <c r="P393" s="69"/>
      <c r="Q393" s="73"/>
      <c r="R393" s="76"/>
      <c r="S393" s="76"/>
      <c r="T393" s="76"/>
      <c r="U393" s="76"/>
      <c r="V393" s="76"/>
      <c r="W393" s="76"/>
      <c r="X393" s="57"/>
      <c r="Y393" s="107"/>
      <c r="Z393" s="110" t="str">
        <f>IFERROR(VLOOKUP(Y393,'【参考】数式用'!$A$3:$B$46,2,FALSE),"")</f>
        <v/>
      </c>
      <c r="AA393" s="112"/>
    </row>
    <row r="394" spans="1:27" ht="38.25" customHeight="1">
      <c r="A394" s="8"/>
      <c r="B394" s="21">
        <f t="shared" si="5"/>
        <v>355</v>
      </c>
      <c r="C394" s="33"/>
      <c r="D394" s="38"/>
      <c r="E394" s="38"/>
      <c r="F394" s="38"/>
      <c r="G394" s="38"/>
      <c r="H394" s="38"/>
      <c r="I394" s="38"/>
      <c r="J394" s="38"/>
      <c r="K394" s="38"/>
      <c r="L394" s="44"/>
      <c r="M394" s="58"/>
      <c r="N394" s="69"/>
      <c r="O394" s="69"/>
      <c r="P394" s="69"/>
      <c r="Q394" s="73"/>
      <c r="R394" s="76"/>
      <c r="S394" s="76"/>
      <c r="T394" s="76"/>
      <c r="U394" s="76"/>
      <c r="V394" s="76"/>
      <c r="W394" s="76"/>
      <c r="X394" s="57"/>
      <c r="Y394" s="107"/>
      <c r="Z394" s="110" t="str">
        <f>IFERROR(VLOOKUP(Y394,'【参考】数式用'!$A$3:$B$46,2,FALSE),"")</f>
        <v/>
      </c>
      <c r="AA394" s="112"/>
    </row>
    <row r="395" spans="1:27" ht="38.25" customHeight="1">
      <c r="A395" s="8"/>
      <c r="B395" s="21">
        <f t="shared" si="5"/>
        <v>356</v>
      </c>
      <c r="C395" s="33"/>
      <c r="D395" s="38"/>
      <c r="E395" s="38"/>
      <c r="F395" s="38"/>
      <c r="G395" s="38"/>
      <c r="H395" s="38"/>
      <c r="I395" s="38"/>
      <c r="J395" s="38"/>
      <c r="K395" s="38"/>
      <c r="L395" s="44"/>
      <c r="M395" s="58"/>
      <c r="N395" s="69"/>
      <c r="O395" s="69"/>
      <c r="P395" s="69"/>
      <c r="Q395" s="73"/>
      <c r="R395" s="76"/>
      <c r="S395" s="76"/>
      <c r="T395" s="76"/>
      <c r="U395" s="76"/>
      <c r="V395" s="76"/>
      <c r="W395" s="76"/>
      <c r="X395" s="57"/>
      <c r="Y395" s="107"/>
      <c r="Z395" s="110" t="str">
        <f>IFERROR(VLOOKUP(Y395,'【参考】数式用'!$A$3:$B$46,2,FALSE),"")</f>
        <v/>
      </c>
      <c r="AA395" s="112"/>
    </row>
    <row r="396" spans="1:27" ht="38.25" customHeight="1">
      <c r="A396" s="8"/>
      <c r="B396" s="21">
        <f t="shared" si="5"/>
        <v>357</v>
      </c>
      <c r="C396" s="33"/>
      <c r="D396" s="38"/>
      <c r="E396" s="38"/>
      <c r="F396" s="38"/>
      <c r="G396" s="38"/>
      <c r="H396" s="38"/>
      <c r="I396" s="38"/>
      <c r="J396" s="38"/>
      <c r="K396" s="38"/>
      <c r="L396" s="44"/>
      <c r="M396" s="58"/>
      <c r="N396" s="69"/>
      <c r="O396" s="69"/>
      <c r="P396" s="69"/>
      <c r="Q396" s="73"/>
      <c r="R396" s="76"/>
      <c r="S396" s="76"/>
      <c r="T396" s="76"/>
      <c r="U396" s="76"/>
      <c r="V396" s="76"/>
      <c r="W396" s="76"/>
      <c r="X396" s="57"/>
      <c r="Y396" s="107"/>
      <c r="Z396" s="110" t="str">
        <f>IFERROR(VLOOKUP(Y396,'【参考】数式用'!$A$3:$B$46,2,FALSE),"")</f>
        <v/>
      </c>
      <c r="AA396" s="112"/>
    </row>
    <row r="397" spans="1:27" ht="38.25" customHeight="1">
      <c r="A397" s="8"/>
      <c r="B397" s="21">
        <f t="shared" si="5"/>
        <v>358</v>
      </c>
      <c r="C397" s="33"/>
      <c r="D397" s="38"/>
      <c r="E397" s="38"/>
      <c r="F397" s="38"/>
      <c r="G397" s="38"/>
      <c r="H397" s="38"/>
      <c r="I397" s="38"/>
      <c r="J397" s="38"/>
      <c r="K397" s="38"/>
      <c r="L397" s="44"/>
      <c r="M397" s="58"/>
      <c r="N397" s="69"/>
      <c r="O397" s="69"/>
      <c r="P397" s="69"/>
      <c r="Q397" s="73"/>
      <c r="R397" s="76"/>
      <c r="S397" s="76"/>
      <c r="T397" s="76"/>
      <c r="U397" s="76"/>
      <c r="V397" s="76"/>
      <c r="W397" s="76"/>
      <c r="X397" s="57"/>
      <c r="Y397" s="107"/>
      <c r="Z397" s="110" t="str">
        <f>IFERROR(VLOOKUP(Y397,'【参考】数式用'!$A$3:$B$46,2,FALSE),"")</f>
        <v/>
      </c>
      <c r="AA397" s="112"/>
    </row>
    <row r="398" spans="1:27" ht="38.25" customHeight="1">
      <c r="A398" s="8"/>
      <c r="B398" s="21">
        <f t="shared" si="5"/>
        <v>359</v>
      </c>
      <c r="C398" s="33"/>
      <c r="D398" s="38"/>
      <c r="E398" s="38"/>
      <c r="F398" s="38"/>
      <c r="G398" s="38"/>
      <c r="H398" s="38"/>
      <c r="I398" s="38"/>
      <c r="J398" s="38"/>
      <c r="K398" s="38"/>
      <c r="L398" s="44"/>
      <c r="M398" s="58"/>
      <c r="N398" s="69"/>
      <c r="O398" s="69"/>
      <c r="P398" s="69"/>
      <c r="Q398" s="73"/>
      <c r="R398" s="76"/>
      <c r="S398" s="76"/>
      <c r="T398" s="76"/>
      <c r="U398" s="76"/>
      <c r="V398" s="76"/>
      <c r="W398" s="76"/>
      <c r="X398" s="57"/>
      <c r="Y398" s="107"/>
      <c r="Z398" s="110" t="str">
        <f>IFERROR(VLOOKUP(Y398,'【参考】数式用'!$A$3:$B$46,2,FALSE),"")</f>
        <v/>
      </c>
      <c r="AA398" s="112"/>
    </row>
    <row r="399" spans="1:27" ht="38.25" customHeight="1">
      <c r="A399" s="8"/>
      <c r="B399" s="21">
        <f t="shared" si="5"/>
        <v>360</v>
      </c>
      <c r="C399" s="33"/>
      <c r="D399" s="38"/>
      <c r="E399" s="38"/>
      <c r="F399" s="38"/>
      <c r="G399" s="38"/>
      <c r="H399" s="38"/>
      <c r="I399" s="38"/>
      <c r="J399" s="38"/>
      <c r="K399" s="38"/>
      <c r="L399" s="44"/>
      <c r="M399" s="58"/>
      <c r="N399" s="69"/>
      <c r="O399" s="69"/>
      <c r="P399" s="69"/>
      <c r="Q399" s="73"/>
      <c r="R399" s="76"/>
      <c r="S399" s="76"/>
      <c r="T399" s="76"/>
      <c r="U399" s="76"/>
      <c r="V399" s="76"/>
      <c r="W399" s="76"/>
      <c r="X399" s="57"/>
      <c r="Y399" s="107"/>
      <c r="Z399" s="110" t="str">
        <f>IFERROR(VLOOKUP(Y399,'【参考】数式用'!$A$3:$B$46,2,FALSE),"")</f>
        <v/>
      </c>
      <c r="AA399" s="112"/>
    </row>
    <row r="400" spans="1:27" ht="38.25" customHeight="1">
      <c r="A400" s="8"/>
      <c r="B400" s="21">
        <f t="shared" si="5"/>
        <v>361</v>
      </c>
      <c r="C400" s="33"/>
      <c r="D400" s="38"/>
      <c r="E400" s="38"/>
      <c r="F400" s="38"/>
      <c r="G400" s="38"/>
      <c r="H400" s="38"/>
      <c r="I400" s="38"/>
      <c r="J400" s="38"/>
      <c r="K400" s="38"/>
      <c r="L400" s="44"/>
      <c r="M400" s="58"/>
      <c r="N400" s="69"/>
      <c r="O400" s="69"/>
      <c r="P400" s="69"/>
      <c r="Q400" s="73"/>
      <c r="R400" s="76"/>
      <c r="S400" s="76"/>
      <c r="T400" s="76"/>
      <c r="U400" s="76"/>
      <c r="V400" s="76"/>
      <c r="W400" s="76"/>
      <c r="X400" s="57"/>
      <c r="Y400" s="107"/>
      <c r="Z400" s="110" t="str">
        <f>IFERROR(VLOOKUP(Y400,'【参考】数式用'!$A$3:$B$46,2,FALSE),"")</f>
        <v/>
      </c>
      <c r="AA400" s="112"/>
    </row>
    <row r="401" spans="1:27" ht="38.25" customHeight="1">
      <c r="A401" s="8"/>
      <c r="B401" s="21">
        <f t="shared" si="5"/>
        <v>362</v>
      </c>
      <c r="C401" s="33"/>
      <c r="D401" s="38"/>
      <c r="E401" s="38"/>
      <c r="F401" s="38"/>
      <c r="G401" s="38"/>
      <c r="H401" s="38"/>
      <c r="I401" s="38"/>
      <c r="J401" s="38"/>
      <c r="K401" s="38"/>
      <c r="L401" s="44"/>
      <c r="M401" s="58"/>
      <c r="N401" s="69"/>
      <c r="O401" s="69"/>
      <c r="P401" s="69"/>
      <c r="Q401" s="73"/>
      <c r="R401" s="76"/>
      <c r="S401" s="76"/>
      <c r="T401" s="76"/>
      <c r="U401" s="76"/>
      <c r="V401" s="76"/>
      <c r="W401" s="76"/>
      <c r="X401" s="57"/>
      <c r="Y401" s="107"/>
      <c r="Z401" s="110" t="str">
        <f>IFERROR(VLOOKUP(Y401,'【参考】数式用'!$A$3:$B$46,2,FALSE),"")</f>
        <v/>
      </c>
      <c r="AA401" s="112"/>
    </row>
    <row r="402" spans="1:27" ht="38.25" customHeight="1">
      <c r="A402" s="8"/>
      <c r="B402" s="21">
        <f t="shared" si="5"/>
        <v>363</v>
      </c>
      <c r="C402" s="33"/>
      <c r="D402" s="38"/>
      <c r="E402" s="38"/>
      <c r="F402" s="38"/>
      <c r="G402" s="38"/>
      <c r="H402" s="38"/>
      <c r="I402" s="38"/>
      <c r="J402" s="38"/>
      <c r="K402" s="38"/>
      <c r="L402" s="44"/>
      <c r="M402" s="58"/>
      <c r="N402" s="69"/>
      <c r="O402" s="69"/>
      <c r="P402" s="69"/>
      <c r="Q402" s="73"/>
      <c r="R402" s="76"/>
      <c r="S402" s="76"/>
      <c r="T402" s="76"/>
      <c r="U402" s="76"/>
      <c r="V402" s="76"/>
      <c r="W402" s="76"/>
      <c r="X402" s="57"/>
      <c r="Y402" s="107"/>
      <c r="Z402" s="110" t="str">
        <f>IFERROR(VLOOKUP(Y402,'【参考】数式用'!$A$3:$B$46,2,FALSE),"")</f>
        <v/>
      </c>
      <c r="AA402" s="112"/>
    </row>
    <row r="403" spans="1:27" ht="38.25" customHeight="1">
      <c r="A403" s="8"/>
      <c r="B403" s="21">
        <f t="shared" si="5"/>
        <v>364</v>
      </c>
      <c r="C403" s="33"/>
      <c r="D403" s="38"/>
      <c r="E403" s="38"/>
      <c r="F403" s="38"/>
      <c r="G403" s="38"/>
      <c r="H403" s="38"/>
      <c r="I403" s="38"/>
      <c r="J403" s="38"/>
      <c r="K403" s="38"/>
      <c r="L403" s="44"/>
      <c r="M403" s="58"/>
      <c r="N403" s="69"/>
      <c r="O403" s="69"/>
      <c r="P403" s="69"/>
      <c r="Q403" s="73"/>
      <c r="R403" s="76"/>
      <c r="S403" s="76"/>
      <c r="T403" s="76"/>
      <c r="U403" s="76"/>
      <c r="V403" s="76"/>
      <c r="W403" s="76"/>
      <c r="X403" s="57"/>
      <c r="Y403" s="107"/>
      <c r="Z403" s="110" t="str">
        <f>IFERROR(VLOOKUP(Y403,'【参考】数式用'!$A$3:$B$46,2,FALSE),"")</f>
        <v/>
      </c>
      <c r="AA403" s="112"/>
    </row>
    <row r="404" spans="1:27" ht="38.25" customHeight="1">
      <c r="A404" s="8"/>
      <c r="B404" s="21">
        <f t="shared" si="5"/>
        <v>365</v>
      </c>
      <c r="C404" s="33"/>
      <c r="D404" s="38"/>
      <c r="E404" s="38"/>
      <c r="F404" s="38"/>
      <c r="G404" s="38"/>
      <c r="H404" s="38"/>
      <c r="I404" s="38"/>
      <c r="J404" s="38"/>
      <c r="K404" s="38"/>
      <c r="L404" s="44"/>
      <c r="M404" s="58"/>
      <c r="N404" s="69"/>
      <c r="O404" s="69"/>
      <c r="P404" s="69"/>
      <c r="Q404" s="73"/>
      <c r="R404" s="76"/>
      <c r="S404" s="76"/>
      <c r="T404" s="76"/>
      <c r="U404" s="76"/>
      <c r="V404" s="76"/>
      <c r="W404" s="76"/>
      <c r="X404" s="57"/>
      <c r="Y404" s="107"/>
      <c r="Z404" s="110" t="str">
        <f>IFERROR(VLOOKUP(Y404,'【参考】数式用'!$A$3:$B$46,2,FALSE),"")</f>
        <v/>
      </c>
      <c r="AA404" s="112"/>
    </row>
    <row r="405" spans="1:27" ht="38.25" customHeight="1">
      <c r="A405" s="8"/>
      <c r="B405" s="21">
        <f t="shared" si="5"/>
        <v>366</v>
      </c>
      <c r="C405" s="33"/>
      <c r="D405" s="38"/>
      <c r="E405" s="38"/>
      <c r="F405" s="38"/>
      <c r="G405" s="38"/>
      <c r="H405" s="38"/>
      <c r="I405" s="38"/>
      <c r="J405" s="38"/>
      <c r="K405" s="38"/>
      <c r="L405" s="44"/>
      <c r="M405" s="58"/>
      <c r="N405" s="69"/>
      <c r="O405" s="69"/>
      <c r="P405" s="69"/>
      <c r="Q405" s="73"/>
      <c r="R405" s="76"/>
      <c r="S405" s="76"/>
      <c r="T405" s="76"/>
      <c r="U405" s="76"/>
      <c r="V405" s="76"/>
      <c r="W405" s="76"/>
      <c r="X405" s="57"/>
      <c r="Y405" s="107"/>
      <c r="Z405" s="110" t="str">
        <f>IFERROR(VLOOKUP(Y405,'【参考】数式用'!$A$3:$B$46,2,FALSE),"")</f>
        <v/>
      </c>
      <c r="AA405" s="112"/>
    </row>
    <row r="406" spans="1:27" ht="38.25" customHeight="1">
      <c r="A406" s="8"/>
      <c r="B406" s="21">
        <f t="shared" si="5"/>
        <v>367</v>
      </c>
      <c r="C406" s="33"/>
      <c r="D406" s="38"/>
      <c r="E406" s="38"/>
      <c r="F406" s="38"/>
      <c r="G406" s="38"/>
      <c r="H406" s="38"/>
      <c r="I406" s="38"/>
      <c r="J406" s="38"/>
      <c r="K406" s="38"/>
      <c r="L406" s="44"/>
      <c r="M406" s="58"/>
      <c r="N406" s="69"/>
      <c r="O406" s="69"/>
      <c r="P406" s="69"/>
      <c r="Q406" s="73"/>
      <c r="R406" s="76"/>
      <c r="S406" s="76"/>
      <c r="T406" s="76"/>
      <c r="U406" s="76"/>
      <c r="V406" s="76"/>
      <c r="W406" s="76"/>
      <c r="X406" s="57"/>
      <c r="Y406" s="107"/>
      <c r="Z406" s="110" t="str">
        <f>IFERROR(VLOOKUP(Y406,'【参考】数式用'!$A$3:$B$46,2,FALSE),"")</f>
        <v/>
      </c>
      <c r="AA406" s="112"/>
    </row>
    <row r="407" spans="1:27" ht="38.25" customHeight="1">
      <c r="A407" s="8"/>
      <c r="B407" s="21">
        <f t="shared" si="5"/>
        <v>368</v>
      </c>
      <c r="C407" s="33"/>
      <c r="D407" s="38"/>
      <c r="E407" s="38"/>
      <c r="F407" s="38"/>
      <c r="G407" s="38"/>
      <c r="H407" s="38"/>
      <c r="I407" s="38"/>
      <c r="J407" s="38"/>
      <c r="K407" s="38"/>
      <c r="L407" s="44"/>
      <c r="M407" s="58"/>
      <c r="N407" s="69"/>
      <c r="O407" s="69"/>
      <c r="P407" s="69"/>
      <c r="Q407" s="73"/>
      <c r="R407" s="76"/>
      <c r="S407" s="76"/>
      <c r="T407" s="76"/>
      <c r="U407" s="76"/>
      <c r="V407" s="76"/>
      <c r="W407" s="76"/>
      <c r="X407" s="57"/>
      <c r="Y407" s="107"/>
      <c r="Z407" s="110" t="str">
        <f>IFERROR(VLOOKUP(Y407,'【参考】数式用'!$A$3:$B$46,2,FALSE),"")</f>
        <v/>
      </c>
      <c r="AA407" s="112"/>
    </row>
    <row r="408" spans="1:27" ht="38.25" customHeight="1">
      <c r="A408" s="8"/>
      <c r="B408" s="21">
        <f t="shared" si="5"/>
        <v>369</v>
      </c>
      <c r="C408" s="33"/>
      <c r="D408" s="38"/>
      <c r="E408" s="38"/>
      <c r="F408" s="38"/>
      <c r="G408" s="38"/>
      <c r="H408" s="38"/>
      <c r="I408" s="38"/>
      <c r="J408" s="38"/>
      <c r="K408" s="38"/>
      <c r="L408" s="44"/>
      <c r="M408" s="58"/>
      <c r="N408" s="69"/>
      <c r="O408" s="69"/>
      <c r="P408" s="69"/>
      <c r="Q408" s="73"/>
      <c r="R408" s="76"/>
      <c r="S408" s="76"/>
      <c r="T408" s="76"/>
      <c r="U408" s="76"/>
      <c r="V408" s="76"/>
      <c r="W408" s="76"/>
      <c r="X408" s="57"/>
      <c r="Y408" s="107"/>
      <c r="Z408" s="110" t="str">
        <f>IFERROR(VLOOKUP(Y408,'【参考】数式用'!$A$3:$B$46,2,FALSE),"")</f>
        <v/>
      </c>
      <c r="AA408" s="112"/>
    </row>
    <row r="409" spans="1:27" ht="38.25" customHeight="1">
      <c r="A409" s="8"/>
      <c r="B409" s="21">
        <f t="shared" si="5"/>
        <v>370</v>
      </c>
      <c r="C409" s="33"/>
      <c r="D409" s="38"/>
      <c r="E409" s="38"/>
      <c r="F409" s="38"/>
      <c r="G409" s="38"/>
      <c r="H409" s="38"/>
      <c r="I409" s="38"/>
      <c r="J409" s="38"/>
      <c r="K409" s="38"/>
      <c r="L409" s="44"/>
      <c r="M409" s="58"/>
      <c r="N409" s="69"/>
      <c r="O409" s="69"/>
      <c r="P409" s="69"/>
      <c r="Q409" s="73"/>
      <c r="R409" s="76"/>
      <c r="S409" s="76"/>
      <c r="T409" s="76"/>
      <c r="U409" s="76"/>
      <c r="V409" s="76"/>
      <c r="W409" s="76"/>
      <c r="X409" s="57"/>
      <c r="Y409" s="107"/>
      <c r="Z409" s="110" t="str">
        <f>IFERROR(VLOOKUP(Y409,'【参考】数式用'!$A$3:$B$46,2,FALSE),"")</f>
        <v/>
      </c>
      <c r="AA409" s="112"/>
    </row>
    <row r="410" spans="1:27" ht="38.25" customHeight="1">
      <c r="A410" s="8"/>
      <c r="B410" s="21">
        <f t="shared" si="5"/>
        <v>371</v>
      </c>
      <c r="C410" s="33"/>
      <c r="D410" s="38"/>
      <c r="E410" s="38"/>
      <c r="F410" s="38"/>
      <c r="G410" s="38"/>
      <c r="H410" s="38"/>
      <c r="I410" s="38"/>
      <c r="J410" s="38"/>
      <c r="K410" s="38"/>
      <c r="L410" s="44"/>
      <c r="M410" s="58"/>
      <c r="N410" s="69"/>
      <c r="O410" s="69"/>
      <c r="P410" s="69"/>
      <c r="Q410" s="73"/>
      <c r="R410" s="76"/>
      <c r="S410" s="76"/>
      <c r="T410" s="76"/>
      <c r="U410" s="76"/>
      <c r="V410" s="76"/>
      <c r="W410" s="76"/>
      <c r="X410" s="57"/>
      <c r="Y410" s="107"/>
      <c r="Z410" s="110" t="str">
        <f>IFERROR(VLOOKUP(Y410,'【参考】数式用'!$A$3:$B$46,2,FALSE),"")</f>
        <v/>
      </c>
      <c r="AA410" s="112"/>
    </row>
    <row r="411" spans="1:27" ht="38.25" customHeight="1">
      <c r="A411" s="8"/>
      <c r="B411" s="21">
        <f t="shared" si="5"/>
        <v>372</v>
      </c>
      <c r="C411" s="33"/>
      <c r="D411" s="38"/>
      <c r="E411" s="38"/>
      <c r="F411" s="38"/>
      <c r="G411" s="38"/>
      <c r="H411" s="38"/>
      <c r="I411" s="38"/>
      <c r="J411" s="38"/>
      <c r="K411" s="38"/>
      <c r="L411" s="44"/>
      <c r="M411" s="58"/>
      <c r="N411" s="69"/>
      <c r="O411" s="69"/>
      <c r="P411" s="69"/>
      <c r="Q411" s="73"/>
      <c r="R411" s="76"/>
      <c r="S411" s="76"/>
      <c r="T411" s="76"/>
      <c r="U411" s="76"/>
      <c r="V411" s="76"/>
      <c r="W411" s="76"/>
      <c r="X411" s="57"/>
      <c r="Y411" s="107"/>
      <c r="Z411" s="110" t="str">
        <f>IFERROR(VLOOKUP(Y411,'【参考】数式用'!$A$3:$B$46,2,FALSE),"")</f>
        <v/>
      </c>
      <c r="AA411" s="112"/>
    </row>
    <row r="412" spans="1:27" ht="38.25" customHeight="1">
      <c r="A412" s="8"/>
      <c r="B412" s="21">
        <f t="shared" si="5"/>
        <v>373</v>
      </c>
      <c r="C412" s="33"/>
      <c r="D412" s="38"/>
      <c r="E412" s="38"/>
      <c r="F412" s="38"/>
      <c r="G412" s="38"/>
      <c r="H412" s="38"/>
      <c r="I412" s="38"/>
      <c r="J412" s="38"/>
      <c r="K412" s="38"/>
      <c r="L412" s="44"/>
      <c r="M412" s="58"/>
      <c r="N412" s="69"/>
      <c r="O412" s="69"/>
      <c r="P412" s="69"/>
      <c r="Q412" s="73"/>
      <c r="R412" s="76"/>
      <c r="S412" s="76"/>
      <c r="T412" s="76"/>
      <c r="U412" s="76"/>
      <c r="V412" s="76"/>
      <c r="W412" s="76"/>
      <c r="X412" s="57"/>
      <c r="Y412" s="107"/>
      <c r="Z412" s="110" t="str">
        <f>IFERROR(VLOOKUP(Y412,'【参考】数式用'!$A$3:$B$46,2,FALSE),"")</f>
        <v/>
      </c>
      <c r="AA412" s="112"/>
    </row>
    <row r="413" spans="1:27" ht="38.25" customHeight="1">
      <c r="A413" s="8"/>
      <c r="B413" s="21">
        <f t="shared" si="5"/>
        <v>374</v>
      </c>
      <c r="C413" s="33"/>
      <c r="D413" s="38"/>
      <c r="E413" s="38"/>
      <c r="F413" s="38"/>
      <c r="G413" s="38"/>
      <c r="H413" s="38"/>
      <c r="I413" s="38"/>
      <c r="J413" s="38"/>
      <c r="K413" s="38"/>
      <c r="L413" s="44"/>
      <c r="M413" s="58"/>
      <c r="N413" s="69"/>
      <c r="O413" s="69"/>
      <c r="P413" s="69"/>
      <c r="Q413" s="73"/>
      <c r="R413" s="76"/>
      <c r="S413" s="76"/>
      <c r="T413" s="76"/>
      <c r="U413" s="76"/>
      <c r="V413" s="76"/>
      <c r="W413" s="76"/>
      <c r="X413" s="57"/>
      <c r="Y413" s="107"/>
      <c r="Z413" s="110" t="str">
        <f>IFERROR(VLOOKUP(Y413,'【参考】数式用'!$A$3:$B$46,2,FALSE),"")</f>
        <v/>
      </c>
      <c r="AA413" s="112"/>
    </row>
    <row r="414" spans="1:27" ht="38.25" customHeight="1">
      <c r="A414" s="8"/>
      <c r="B414" s="21">
        <f t="shared" si="5"/>
        <v>375</v>
      </c>
      <c r="C414" s="33"/>
      <c r="D414" s="38"/>
      <c r="E414" s="38"/>
      <c r="F414" s="38"/>
      <c r="G414" s="38"/>
      <c r="H414" s="38"/>
      <c r="I414" s="38"/>
      <c r="J414" s="38"/>
      <c r="K414" s="38"/>
      <c r="L414" s="44"/>
      <c r="M414" s="58"/>
      <c r="N414" s="69"/>
      <c r="O414" s="69"/>
      <c r="P414" s="69"/>
      <c r="Q414" s="73"/>
      <c r="R414" s="76"/>
      <c r="S414" s="76"/>
      <c r="T414" s="76"/>
      <c r="U414" s="76"/>
      <c r="V414" s="76"/>
      <c r="W414" s="76"/>
      <c r="X414" s="57"/>
      <c r="Y414" s="107"/>
      <c r="Z414" s="110" t="str">
        <f>IFERROR(VLOOKUP(Y414,'【参考】数式用'!$A$3:$B$46,2,FALSE),"")</f>
        <v/>
      </c>
      <c r="AA414" s="112"/>
    </row>
    <row r="415" spans="1:27" ht="38.25" customHeight="1">
      <c r="A415" s="8"/>
      <c r="B415" s="21">
        <f t="shared" si="5"/>
        <v>376</v>
      </c>
      <c r="C415" s="33"/>
      <c r="D415" s="38"/>
      <c r="E415" s="38"/>
      <c r="F415" s="38"/>
      <c r="G415" s="38"/>
      <c r="H415" s="38"/>
      <c r="I415" s="38"/>
      <c r="J415" s="38"/>
      <c r="K415" s="38"/>
      <c r="L415" s="44"/>
      <c r="M415" s="58"/>
      <c r="N415" s="69"/>
      <c r="O415" s="69"/>
      <c r="P415" s="69"/>
      <c r="Q415" s="73"/>
      <c r="R415" s="76"/>
      <c r="S415" s="76"/>
      <c r="T415" s="76"/>
      <c r="U415" s="76"/>
      <c r="V415" s="76"/>
      <c r="W415" s="76"/>
      <c r="X415" s="57"/>
      <c r="Y415" s="107"/>
      <c r="Z415" s="110" t="str">
        <f>IFERROR(VLOOKUP(Y415,'【参考】数式用'!$A$3:$B$46,2,FALSE),"")</f>
        <v/>
      </c>
      <c r="AA415" s="112"/>
    </row>
    <row r="416" spans="1:27" ht="38.25" customHeight="1">
      <c r="A416" s="8"/>
      <c r="B416" s="21">
        <f t="shared" si="5"/>
        <v>377</v>
      </c>
      <c r="C416" s="33"/>
      <c r="D416" s="38"/>
      <c r="E416" s="38"/>
      <c r="F416" s="38"/>
      <c r="G416" s="38"/>
      <c r="H416" s="38"/>
      <c r="I416" s="38"/>
      <c r="J416" s="38"/>
      <c r="K416" s="38"/>
      <c r="L416" s="44"/>
      <c r="M416" s="58"/>
      <c r="N416" s="69"/>
      <c r="O416" s="69"/>
      <c r="P416" s="69"/>
      <c r="Q416" s="73"/>
      <c r="R416" s="76"/>
      <c r="S416" s="76"/>
      <c r="T416" s="76"/>
      <c r="U416" s="76"/>
      <c r="V416" s="76"/>
      <c r="W416" s="76"/>
      <c r="X416" s="57"/>
      <c r="Y416" s="107"/>
      <c r="Z416" s="110" t="str">
        <f>IFERROR(VLOOKUP(Y416,'【参考】数式用'!$A$3:$B$46,2,FALSE),"")</f>
        <v/>
      </c>
      <c r="AA416" s="112"/>
    </row>
    <row r="417" spans="1:27" ht="38.25" customHeight="1">
      <c r="A417" s="8"/>
      <c r="B417" s="21">
        <f t="shared" si="5"/>
        <v>378</v>
      </c>
      <c r="C417" s="33"/>
      <c r="D417" s="38"/>
      <c r="E417" s="38"/>
      <c r="F417" s="38"/>
      <c r="G417" s="38"/>
      <c r="H417" s="38"/>
      <c r="I417" s="38"/>
      <c r="J417" s="38"/>
      <c r="K417" s="38"/>
      <c r="L417" s="44"/>
      <c r="M417" s="58"/>
      <c r="N417" s="69"/>
      <c r="O417" s="69"/>
      <c r="P417" s="69"/>
      <c r="Q417" s="73"/>
      <c r="R417" s="76"/>
      <c r="S417" s="76"/>
      <c r="T417" s="76"/>
      <c r="U417" s="76"/>
      <c r="V417" s="76"/>
      <c r="W417" s="76"/>
      <c r="X417" s="57"/>
      <c r="Y417" s="107"/>
      <c r="Z417" s="110" t="str">
        <f>IFERROR(VLOOKUP(Y417,'【参考】数式用'!$A$3:$B$46,2,FALSE),"")</f>
        <v/>
      </c>
      <c r="AA417" s="112"/>
    </row>
    <row r="418" spans="1:27" ht="38.25" customHeight="1">
      <c r="A418" s="8"/>
      <c r="B418" s="21">
        <f t="shared" si="5"/>
        <v>379</v>
      </c>
      <c r="C418" s="33"/>
      <c r="D418" s="38"/>
      <c r="E418" s="38"/>
      <c r="F418" s="38"/>
      <c r="G418" s="38"/>
      <c r="H418" s="38"/>
      <c r="I418" s="38"/>
      <c r="J418" s="38"/>
      <c r="K418" s="38"/>
      <c r="L418" s="44"/>
      <c r="M418" s="58"/>
      <c r="N418" s="69"/>
      <c r="O418" s="69"/>
      <c r="P418" s="69"/>
      <c r="Q418" s="73"/>
      <c r="R418" s="76"/>
      <c r="S418" s="76"/>
      <c r="T418" s="76"/>
      <c r="U418" s="76"/>
      <c r="V418" s="76"/>
      <c r="W418" s="76"/>
      <c r="X418" s="57"/>
      <c r="Y418" s="107"/>
      <c r="Z418" s="110" t="str">
        <f>IFERROR(VLOOKUP(Y418,'【参考】数式用'!$A$3:$B$46,2,FALSE),"")</f>
        <v/>
      </c>
      <c r="AA418" s="112"/>
    </row>
    <row r="419" spans="1:27" ht="38.25" customHeight="1">
      <c r="A419" s="8"/>
      <c r="B419" s="21">
        <f t="shared" si="5"/>
        <v>380</v>
      </c>
      <c r="C419" s="33"/>
      <c r="D419" s="38"/>
      <c r="E419" s="38"/>
      <c r="F419" s="38"/>
      <c r="G419" s="38"/>
      <c r="H419" s="38"/>
      <c r="I419" s="38"/>
      <c r="J419" s="38"/>
      <c r="K419" s="38"/>
      <c r="L419" s="44"/>
      <c r="M419" s="58"/>
      <c r="N419" s="69"/>
      <c r="O419" s="69"/>
      <c r="P419" s="69"/>
      <c r="Q419" s="73"/>
      <c r="R419" s="76"/>
      <c r="S419" s="76"/>
      <c r="T419" s="76"/>
      <c r="U419" s="76"/>
      <c r="V419" s="76"/>
      <c r="W419" s="76"/>
      <c r="X419" s="57"/>
      <c r="Y419" s="107"/>
      <c r="Z419" s="110" t="str">
        <f>IFERROR(VLOOKUP(Y419,'【参考】数式用'!$A$3:$B$46,2,FALSE),"")</f>
        <v/>
      </c>
      <c r="AA419" s="112"/>
    </row>
    <row r="420" spans="1:27" ht="38.25" customHeight="1">
      <c r="A420" s="8"/>
      <c r="B420" s="21">
        <f t="shared" si="5"/>
        <v>381</v>
      </c>
      <c r="C420" s="33"/>
      <c r="D420" s="38"/>
      <c r="E420" s="38"/>
      <c r="F420" s="38"/>
      <c r="G420" s="38"/>
      <c r="H420" s="38"/>
      <c r="I420" s="38"/>
      <c r="J420" s="38"/>
      <c r="K420" s="38"/>
      <c r="L420" s="44"/>
      <c r="M420" s="58"/>
      <c r="N420" s="69"/>
      <c r="O420" s="69"/>
      <c r="P420" s="69"/>
      <c r="Q420" s="73"/>
      <c r="R420" s="76"/>
      <c r="S420" s="76"/>
      <c r="T420" s="76"/>
      <c r="U420" s="76"/>
      <c r="V420" s="76"/>
      <c r="W420" s="76"/>
      <c r="X420" s="57"/>
      <c r="Y420" s="107"/>
      <c r="Z420" s="110" t="str">
        <f>IFERROR(VLOOKUP(Y420,'【参考】数式用'!$A$3:$B$46,2,FALSE),"")</f>
        <v/>
      </c>
      <c r="AA420" s="112"/>
    </row>
    <row r="421" spans="1:27" ht="38.25" customHeight="1">
      <c r="A421" s="8"/>
      <c r="B421" s="21">
        <f t="shared" si="5"/>
        <v>382</v>
      </c>
      <c r="C421" s="33"/>
      <c r="D421" s="38"/>
      <c r="E421" s="38"/>
      <c r="F421" s="38"/>
      <c r="G421" s="38"/>
      <c r="H421" s="38"/>
      <c r="I421" s="38"/>
      <c r="J421" s="38"/>
      <c r="K421" s="38"/>
      <c r="L421" s="44"/>
      <c r="M421" s="58"/>
      <c r="N421" s="69"/>
      <c r="O421" s="69"/>
      <c r="P421" s="69"/>
      <c r="Q421" s="73"/>
      <c r="R421" s="76"/>
      <c r="S421" s="76"/>
      <c r="T421" s="76"/>
      <c r="U421" s="76"/>
      <c r="V421" s="76"/>
      <c r="W421" s="76"/>
      <c r="X421" s="57"/>
      <c r="Y421" s="107"/>
      <c r="Z421" s="110" t="str">
        <f>IFERROR(VLOOKUP(Y421,'【参考】数式用'!$A$3:$B$46,2,FALSE),"")</f>
        <v/>
      </c>
      <c r="AA421" s="112"/>
    </row>
    <row r="422" spans="1:27" ht="38.25" customHeight="1">
      <c r="A422" s="8"/>
      <c r="B422" s="21">
        <f t="shared" si="5"/>
        <v>383</v>
      </c>
      <c r="C422" s="33"/>
      <c r="D422" s="38"/>
      <c r="E422" s="38"/>
      <c r="F422" s="38"/>
      <c r="G422" s="38"/>
      <c r="H422" s="38"/>
      <c r="I422" s="38"/>
      <c r="J422" s="38"/>
      <c r="K422" s="38"/>
      <c r="L422" s="44"/>
      <c r="M422" s="58"/>
      <c r="N422" s="69"/>
      <c r="O422" s="69"/>
      <c r="P422" s="69"/>
      <c r="Q422" s="73"/>
      <c r="R422" s="76"/>
      <c r="S422" s="76"/>
      <c r="T422" s="76"/>
      <c r="U422" s="76"/>
      <c r="V422" s="76"/>
      <c r="W422" s="76"/>
      <c r="X422" s="57"/>
      <c r="Y422" s="107"/>
      <c r="Z422" s="110" t="str">
        <f>IFERROR(VLOOKUP(Y422,'【参考】数式用'!$A$3:$B$46,2,FALSE),"")</f>
        <v/>
      </c>
      <c r="AA422" s="112"/>
    </row>
    <row r="423" spans="1:27" ht="38.25" customHeight="1">
      <c r="A423" s="8"/>
      <c r="B423" s="21">
        <f t="shared" si="5"/>
        <v>384</v>
      </c>
      <c r="C423" s="33"/>
      <c r="D423" s="38"/>
      <c r="E423" s="38"/>
      <c r="F423" s="38"/>
      <c r="G423" s="38"/>
      <c r="H423" s="38"/>
      <c r="I423" s="38"/>
      <c r="J423" s="38"/>
      <c r="K423" s="38"/>
      <c r="L423" s="44"/>
      <c r="M423" s="58"/>
      <c r="N423" s="69"/>
      <c r="O423" s="69"/>
      <c r="P423" s="69"/>
      <c r="Q423" s="73"/>
      <c r="R423" s="76"/>
      <c r="S423" s="76"/>
      <c r="T423" s="76"/>
      <c r="U423" s="76"/>
      <c r="V423" s="76"/>
      <c r="W423" s="76"/>
      <c r="X423" s="57"/>
      <c r="Y423" s="107"/>
      <c r="Z423" s="110" t="str">
        <f>IFERROR(VLOOKUP(Y423,'【参考】数式用'!$A$3:$B$46,2,FALSE),"")</f>
        <v/>
      </c>
      <c r="AA423" s="112"/>
    </row>
    <row r="424" spans="1:27" ht="38.25" customHeight="1">
      <c r="A424" s="8"/>
      <c r="B424" s="21">
        <f t="shared" si="5"/>
        <v>385</v>
      </c>
      <c r="C424" s="33"/>
      <c r="D424" s="38"/>
      <c r="E424" s="38"/>
      <c r="F424" s="38"/>
      <c r="G424" s="38"/>
      <c r="H424" s="38"/>
      <c r="I424" s="38"/>
      <c r="J424" s="38"/>
      <c r="K424" s="38"/>
      <c r="L424" s="44"/>
      <c r="M424" s="58"/>
      <c r="N424" s="69"/>
      <c r="O424" s="69"/>
      <c r="P424" s="69"/>
      <c r="Q424" s="73"/>
      <c r="R424" s="76"/>
      <c r="S424" s="76"/>
      <c r="T424" s="76"/>
      <c r="U424" s="76"/>
      <c r="V424" s="76"/>
      <c r="W424" s="76"/>
      <c r="X424" s="57"/>
      <c r="Y424" s="107"/>
      <c r="Z424" s="110" t="str">
        <f>IFERROR(VLOOKUP(Y424,'【参考】数式用'!$A$3:$B$46,2,FALSE),"")</f>
        <v/>
      </c>
      <c r="AA424" s="112"/>
    </row>
    <row r="425" spans="1:27" ht="38.25" customHeight="1">
      <c r="A425" s="8"/>
      <c r="B425" s="21">
        <f t="shared" ref="B425:B488" si="6">B424+1</f>
        <v>386</v>
      </c>
      <c r="C425" s="33"/>
      <c r="D425" s="38"/>
      <c r="E425" s="38"/>
      <c r="F425" s="38"/>
      <c r="G425" s="38"/>
      <c r="H425" s="38"/>
      <c r="I425" s="38"/>
      <c r="J425" s="38"/>
      <c r="K425" s="38"/>
      <c r="L425" s="44"/>
      <c r="M425" s="58"/>
      <c r="N425" s="69"/>
      <c r="O425" s="69"/>
      <c r="P425" s="69"/>
      <c r="Q425" s="73"/>
      <c r="R425" s="76"/>
      <c r="S425" s="76"/>
      <c r="T425" s="76"/>
      <c r="U425" s="76"/>
      <c r="V425" s="76"/>
      <c r="W425" s="76"/>
      <c r="X425" s="57"/>
      <c r="Y425" s="107"/>
      <c r="Z425" s="110" t="str">
        <f>IFERROR(VLOOKUP(Y425,'【参考】数式用'!$A$3:$B$46,2,FALSE),"")</f>
        <v/>
      </c>
      <c r="AA425" s="112"/>
    </row>
    <row r="426" spans="1:27" ht="38.25" customHeight="1">
      <c r="A426" s="8"/>
      <c r="B426" s="21">
        <f t="shared" si="6"/>
        <v>387</v>
      </c>
      <c r="C426" s="33"/>
      <c r="D426" s="38"/>
      <c r="E426" s="38"/>
      <c r="F426" s="38"/>
      <c r="G426" s="38"/>
      <c r="H426" s="38"/>
      <c r="I426" s="38"/>
      <c r="J426" s="38"/>
      <c r="K426" s="38"/>
      <c r="L426" s="44"/>
      <c r="M426" s="58"/>
      <c r="N426" s="69"/>
      <c r="O426" s="69"/>
      <c r="P426" s="69"/>
      <c r="Q426" s="73"/>
      <c r="R426" s="76"/>
      <c r="S426" s="76"/>
      <c r="T426" s="76"/>
      <c r="U426" s="76"/>
      <c r="V426" s="76"/>
      <c r="W426" s="76"/>
      <c r="X426" s="57"/>
      <c r="Y426" s="107"/>
      <c r="Z426" s="110" t="str">
        <f>IFERROR(VLOOKUP(Y426,'【参考】数式用'!$A$3:$B$46,2,FALSE),"")</f>
        <v/>
      </c>
      <c r="AA426" s="112"/>
    </row>
    <row r="427" spans="1:27" ht="38.25" customHeight="1">
      <c r="A427" s="8"/>
      <c r="B427" s="21">
        <f t="shared" si="6"/>
        <v>388</v>
      </c>
      <c r="C427" s="33"/>
      <c r="D427" s="38"/>
      <c r="E427" s="38"/>
      <c r="F427" s="38"/>
      <c r="G427" s="38"/>
      <c r="H427" s="38"/>
      <c r="I427" s="38"/>
      <c r="J427" s="38"/>
      <c r="K427" s="38"/>
      <c r="L427" s="44"/>
      <c r="M427" s="58"/>
      <c r="N427" s="69"/>
      <c r="O427" s="69"/>
      <c r="P427" s="69"/>
      <c r="Q427" s="73"/>
      <c r="R427" s="76"/>
      <c r="S427" s="76"/>
      <c r="T427" s="76"/>
      <c r="U427" s="76"/>
      <c r="V427" s="76"/>
      <c r="W427" s="76"/>
      <c r="X427" s="57"/>
      <c r="Y427" s="107"/>
      <c r="Z427" s="110" t="str">
        <f>IFERROR(VLOOKUP(Y427,'【参考】数式用'!$A$3:$B$46,2,FALSE),"")</f>
        <v/>
      </c>
      <c r="AA427" s="112"/>
    </row>
    <row r="428" spans="1:27" ht="38.25" customHeight="1">
      <c r="A428" s="8"/>
      <c r="B428" s="21">
        <f t="shared" si="6"/>
        <v>389</v>
      </c>
      <c r="C428" s="33"/>
      <c r="D428" s="38"/>
      <c r="E428" s="38"/>
      <c r="F428" s="38"/>
      <c r="G428" s="38"/>
      <c r="H428" s="38"/>
      <c r="I428" s="38"/>
      <c r="J428" s="38"/>
      <c r="K428" s="38"/>
      <c r="L428" s="44"/>
      <c r="M428" s="58"/>
      <c r="N428" s="69"/>
      <c r="O428" s="69"/>
      <c r="P428" s="69"/>
      <c r="Q428" s="73"/>
      <c r="R428" s="76"/>
      <c r="S428" s="76"/>
      <c r="T428" s="76"/>
      <c r="U428" s="76"/>
      <c r="V428" s="76"/>
      <c r="W428" s="76"/>
      <c r="X428" s="57"/>
      <c r="Y428" s="107"/>
      <c r="Z428" s="110" t="str">
        <f>IFERROR(VLOOKUP(Y428,'【参考】数式用'!$A$3:$B$46,2,FALSE),"")</f>
        <v/>
      </c>
      <c r="AA428" s="112"/>
    </row>
    <row r="429" spans="1:27" ht="38.25" customHeight="1">
      <c r="A429" s="8"/>
      <c r="B429" s="21">
        <f t="shared" si="6"/>
        <v>390</v>
      </c>
      <c r="C429" s="33"/>
      <c r="D429" s="38"/>
      <c r="E429" s="38"/>
      <c r="F429" s="38"/>
      <c r="G429" s="38"/>
      <c r="H429" s="38"/>
      <c r="I429" s="38"/>
      <c r="J429" s="38"/>
      <c r="K429" s="38"/>
      <c r="L429" s="44"/>
      <c r="M429" s="58"/>
      <c r="N429" s="69"/>
      <c r="O429" s="69"/>
      <c r="P429" s="69"/>
      <c r="Q429" s="73"/>
      <c r="R429" s="76"/>
      <c r="S429" s="76"/>
      <c r="T429" s="76"/>
      <c r="U429" s="76"/>
      <c r="V429" s="76"/>
      <c r="W429" s="76"/>
      <c r="X429" s="57"/>
      <c r="Y429" s="107"/>
      <c r="Z429" s="110" t="str">
        <f>IFERROR(VLOOKUP(Y429,'【参考】数式用'!$A$3:$B$46,2,FALSE),"")</f>
        <v/>
      </c>
      <c r="AA429" s="112"/>
    </row>
    <row r="430" spans="1:27" ht="38.25" customHeight="1">
      <c r="A430" s="8"/>
      <c r="B430" s="21">
        <f t="shared" si="6"/>
        <v>391</v>
      </c>
      <c r="C430" s="33"/>
      <c r="D430" s="38"/>
      <c r="E430" s="38"/>
      <c r="F430" s="38"/>
      <c r="G430" s="38"/>
      <c r="H430" s="38"/>
      <c r="I430" s="38"/>
      <c r="J430" s="38"/>
      <c r="K430" s="38"/>
      <c r="L430" s="44"/>
      <c r="M430" s="58"/>
      <c r="N430" s="69"/>
      <c r="O430" s="69"/>
      <c r="P430" s="69"/>
      <c r="Q430" s="73"/>
      <c r="R430" s="76"/>
      <c r="S430" s="76"/>
      <c r="T430" s="76"/>
      <c r="U430" s="76"/>
      <c r="V430" s="76"/>
      <c r="W430" s="76"/>
      <c r="X430" s="57"/>
      <c r="Y430" s="107"/>
      <c r="Z430" s="110" t="str">
        <f>IFERROR(VLOOKUP(Y430,'【参考】数式用'!$A$3:$B$46,2,FALSE),"")</f>
        <v/>
      </c>
      <c r="AA430" s="112"/>
    </row>
    <row r="431" spans="1:27" ht="38.25" customHeight="1">
      <c r="A431" s="8"/>
      <c r="B431" s="21">
        <f t="shared" si="6"/>
        <v>392</v>
      </c>
      <c r="C431" s="33"/>
      <c r="D431" s="38"/>
      <c r="E431" s="38"/>
      <c r="F431" s="38"/>
      <c r="G431" s="38"/>
      <c r="H431" s="38"/>
      <c r="I431" s="38"/>
      <c r="J431" s="38"/>
      <c r="K431" s="38"/>
      <c r="L431" s="44"/>
      <c r="M431" s="58"/>
      <c r="N431" s="69"/>
      <c r="O431" s="69"/>
      <c r="P431" s="69"/>
      <c r="Q431" s="73"/>
      <c r="R431" s="76"/>
      <c r="S431" s="76"/>
      <c r="T431" s="76"/>
      <c r="U431" s="76"/>
      <c r="V431" s="76"/>
      <c r="W431" s="76"/>
      <c r="X431" s="57"/>
      <c r="Y431" s="107"/>
      <c r="Z431" s="110" t="str">
        <f>IFERROR(VLOOKUP(Y431,'【参考】数式用'!$A$3:$B$46,2,FALSE),"")</f>
        <v/>
      </c>
      <c r="AA431" s="112"/>
    </row>
    <row r="432" spans="1:27" ht="38.25" customHeight="1">
      <c r="A432" s="8"/>
      <c r="B432" s="21">
        <f t="shared" si="6"/>
        <v>393</v>
      </c>
      <c r="C432" s="33"/>
      <c r="D432" s="38"/>
      <c r="E432" s="38"/>
      <c r="F432" s="38"/>
      <c r="G432" s="38"/>
      <c r="H432" s="38"/>
      <c r="I432" s="38"/>
      <c r="J432" s="38"/>
      <c r="K432" s="38"/>
      <c r="L432" s="44"/>
      <c r="M432" s="58"/>
      <c r="N432" s="69"/>
      <c r="O432" s="69"/>
      <c r="P432" s="69"/>
      <c r="Q432" s="73"/>
      <c r="R432" s="76"/>
      <c r="S432" s="76"/>
      <c r="T432" s="76"/>
      <c r="U432" s="76"/>
      <c r="V432" s="76"/>
      <c r="W432" s="76"/>
      <c r="X432" s="57"/>
      <c r="Y432" s="107"/>
      <c r="Z432" s="110" t="str">
        <f>IFERROR(VLOOKUP(Y432,'【参考】数式用'!$A$3:$B$46,2,FALSE),"")</f>
        <v/>
      </c>
      <c r="AA432" s="112"/>
    </row>
    <row r="433" spans="1:27" ht="38.25" customHeight="1">
      <c r="A433" s="8"/>
      <c r="B433" s="21">
        <f t="shared" si="6"/>
        <v>394</v>
      </c>
      <c r="C433" s="33"/>
      <c r="D433" s="38"/>
      <c r="E433" s="38"/>
      <c r="F433" s="38"/>
      <c r="G433" s="38"/>
      <c r="H433" s="38"/>
      <c r="I433" s="38"/>
      <c r="J433" s="38"/>
      <c r="K433" s="38"/>
      <c r="L433" s="44"/>
      <c r="M433" s="58"/>
      <c r="N433" s="69"/>
      <c r="O433" s="69"/>
      <c r="P433" s="69"/>
      <c r="Q433" s="73"/>
      <c r="R433" s="76"/>
      <c r="S433" s="76"/>
      <c r="T433" s="76"/>
      <c r="U433" s="76"/>
      <c r="V433" s="76"/>
      <c r="W433" s="76"/>
      <c r="X433" s="57"/>
      <c r="Y433" s="107"/>
      <c r="Z433" s="110" t="str">
        <f>IFERROR(VLOOKUP(Y433,'【参考】数式用'!$A$3:$B$46,2,FALSE),"")</f>
        <v/>
      </c>
      <c r="AA433" s="112"/>
    </row>
    <row r="434" spans="1:27" ht="38.25" customHeight="1">
      <c r="A434" s="8"/>
      <c r="B434" s="21">
        <f t="shared" si="6"/>
        <v>395</v>
      </c>
      <c r="C434" s="33"/>
      <c r="D434" s="38"/>
      <c r="E434" s="38"/>
      <c r="F434" s="38"/>
      <c r="G434" s="38"/>
      <c r="H434" s="38"/>
      <c r="I434" s="38"/>
      <c r="J434" s="38"/>
      <c r="K434" s="38"/>
      <c r="L434" s="44"/>
      <c r="M434" s="58"/>
      <c r="N434" s="69"/>
      <c r="O434" s="69"/>
      <c r="P434" s="69"/>
      <c r="Q434" s="73"/>
      <c r="R434" s="76"/>
      <c r="S434" s="76"/>
      <c r="T434" s="76"/>
      <c r="U434" s="76"/>
      <c r="V434" s="76"/>
      <c r="W434" s="76"/>
      <c r="X434" s="57"/>
      <c r="Y434" s="107"/>
      <c r="Z434" s="110" t="str">
        <f>IFERROR(VLOOKUP(Y434,'【参考】数式用'!$A$3:$B$46,2,FALSE),"")</f>
        <v/>
      </c>
      <c r="AA434" s="112"/>
    </row>
    <row r="435" spans="1:27" ht="38.25" customHeight="1">
      <c r="A435" s="8"/>
      <c r="B435" s="21">
        <f t="shared" si="6"/>
        <v>396</v>
      </c>
      <c r="C435" s="33"/>
      <c r="D435" s="38"/>
      <c r="E435" s="38"/>
      <c r="F435" s="38"/>
      <c r="G435" s="38"/>
      <c r="H435" s="38"/>
      <c r="I435" s="38"/>
      <c r="J435" s="38"/>
      <c r="K435" s="38"/>
      <c r="L435" s="44"/>
      <c r="M435" s="58"/>
      <c r="N435" s="69"/>
      <c r="O435" s="69"/>
      <c r="P435" s="69"/>
      <c r="Q435" s="73"/>
      <c r="R435" s="76"/>
      <c r="S435" s="76"/>
      <c r="T435" s="76"/>
      <c r="U435" s="76"/>
      <c r="V435" s="76"/>
      <c r="W435" s="76"/>
      <c r="X435" s="57"/>
      <c r="Y435" s="107"/>
      <c r="Z435" s="110" t="str">
        <f>IFERROR(VLOOKUP(Y435,'【参考】数式用'!$A$3:$B$46,2,FALSE),"")</f>
        <v/>
      </c>
      <c r="AA435" s="112"/>
    </row>
    <row r="436" spans="1:27" ht="38.25" customHeight="1">
      <c r="A436" s="8"/>
      <c r="B436" s="21">
        <f t="shared" si="6"/>
        <v>397</v>
      </c>
      <c r="C436" s="33"/>
      <c r="D436" s="38"/>
      <c r="E436" s="38"/>
      <c r="F436" s="38"/>
      <c r="G436" s="38"/>
      <c r="H436" s="38"/>
      <c r="I436" s="38"/>
      <c r="J436" s="38"/>
      <c r="K436" s="38"/>
      <c r="L436" s="44"/>
      <c r="M436" s="58"/>
      <c r="N436" s="69"/>
      <c r="O436" s="69"/>
      <c r="P436" s="69"/>
      <c r="Q436" s="73"/>
      <c r="R436" s="76"/>
      <c r="S436" s="76"/>
      <c r="T436" s="76"/>
      <c r="U436" s="76"/>
      <c r="V436" s="76"/>
      <c r="W436" s="76"/>
      <c r="X436" s="57"/>
      <c r="Y436" s="107"/>
      <c r="Z436" s="110" t="str">
        <f>IFERROR(VLOOKUP(Y436,'【参考】数式用'!$A$3:$B$46,2,FALSE),"")</f>
        <v/>
      </c>
      <c r="AA436" s="112"/>
    </row>
    <row r="437" spans="1:27" ht="38.25" customHeight="1">
      <c r="A437" s="8"/>
      <c r="B437" s="21">
        <f t="shared" si="6"/>
        <v>398</v>
      </c>
      <c r="C437" s="33"/>
      <c r="D437" s="38"/>
      <c r="E437" s="38"/>
      <c r="F437" s="38"/>
      <c r="G437" s="38"/>
      <c r="H437" s="38"/>
      <c r="I437" s="38"/>
      <c r="J437" s="38"/>
      <c r="K437" s="38"/>
      <c r="L437" s="44"/>
      <c r="M437" s="58"/>
      <c r="N437" s="69"/>
      <c r="O437" s="69"/>
      <c r="P437" s="69"/>
      <c r="Q437" s="73"/>
      <c r="R437" s="76"/>
      <c r="S437" s="76"/>
      <c r="T437" s="76"/>
      <c r="U437" s="76"/>
      <c r="V437" s="76"/>
      <c r="W437" s="76"/>
      <c r="X437" s="57"/>
      <c r="Y437" s="107"/>
      <c r="Z437" s="110" t="str">
        <f>IFERROR(VLOOKUP(Y437,'【参考】数式用'!$A$3:$B$46,2,FALSE),"")</f>
        <v/>
      </c>
      <c r="AA437" s="112"/>
    </row>
    <row r="438" spans="1:27" ht="38.25" customHeight="1">
      <c r="A438" s="8"/>
      <c r="B438" s="21">
        <f t="shared" si="6"/>
        <v>399</v>
      </c>
      <c r="C438" s="33"/>
      <c r="D438" s="38"/>
      <c r="E438" s="38"/>
      <c r="F438" s="38"/>
      <c r="G438" s="38"/>
      <c r="H438" s="38"/>
      <c r="I438" s="38"/>
      <c r="J438" s="38"/>
      <c r="K438" s="38"/>
      <c r="L438" s="44"/>
      <c r="M438" s="58"/>
      <c r="N438" s="69"/>
      <c r="O438" s="69"/>
      <c r="P438" s="69"/>
      <c r="Q438" s="73"/>
      <c r="R438" s="76"/>
      <c r="S438" s="76"/>
      <c r="T438" s="76"/>
      <c r="U438" s="76"/>
      <c r="V438" s="76"/>
      <c r="W438" s="76"/>
      <c r="X438" s="57"/>
      <c r="Y438" s="107"/>
      <c r="Z438" s="110" t="str">
        <f>IFERROR(VLOOKUP(Y438,'【参考】数式用'!$A$3:$B$46,2,FALSE),"")</f>
        <v/>
      </c>
      <c r="AA438" s="112"/>
    </row>
    <row r="439" spans="1:27" ht="38.25" customHeight="1">
      <c r="A439" s="8"/>
      <c r="B439" s="21">
        <f t="shared" si="6"/>
        <v>400</v>
      </c>
      <c r="C439" s="33"/>
      <c r="D439" s="38"/>
      <c r="E439" s="38"/>
      <c r="F439" s="38"/>
      <c r="G439" s="38"/>
      <c r="H439" s="38"/>
      <c r="I439" s="38"/>
      <c r="J439" s="38"/>
      <c r="K439" s="38"/>
      <c r="L439" s="44"/>
      <c r="M439" s="58"/>
      <c r="N439" s="69"/>
      <c r="O439" s="69"/>
      <c r="P439" s="69"/>
      <c r="Q439" s="73"/>
      <c r="R439" s="76"/>
      <c r="S439" s="76"/>
      <c r="T439" s="76"/>
      <c r="U439" s="76"/>
      <c r="V439" s="76"/>
      <c r="W439" s="76"/>
      <c r="X439" s="57"/>
      <c r="Y439" s="107"/>
      <c r="Z439" s="110" t="str">
        <f>IFERROR(VLOOKUP(Y439,'【参考】数式用'!$A$3:$B$46,2,FALSE),"")</f>
        <v/>
      </c>
      <c r="AA439" s="112"/>
    </row>
    <row r="440" spans="1:27" ht="38.25" customHeight="1">
      <c r="A440" s="8"/>
      <c r="B440" s="21">
        <f t="shared" si="6"/>
        <v>401</v>
      </c>
      <c r="C440" s="33"/>
      <c r="D440" s="38"/>
      <c r="E440" s="38"/>
      <c r="F440" s="38"/>
      <c r="G440" s="38"/>
      <c r="H440" s="38"/>
      <c r="I440" s="38"/>
      <c r="J440" s="38"/>
      <c r="K440" s="38"/>
      <c r="L440" s="44"/>
      <c r="M440" s="58"/>
      <c r="N440" s="69"/>
      <c r="O440" s="69"/>
      <c r="P440" s="69"/>
      <c r="Q440" s="73"/>
      <c r="R440" s="76"/>
      <c r="S440" s="76"/>
      <c r="T440" s="76"/>
      <c r="U440" s="76"/>
      <c r="V440" s="76"/>
      <c r="W440" s="76"/>
      <c r="X440" s="57"/>
      <c r="Y440" s="107"/>
      <c r="Z440" s="110" t="str">
        <f>IFERROR(VLOOKUP(Y440,'【参考】数式用'!$A$3:$B$46,2,FALSE),"")</f>
        <v/>
      </c>
      <c r="AA440" s="112"/>
    </row>
    <row r="441" spans="1:27" ht="38.25" customHeight="1">
      <c r="A441" s="8"/>
      <c r="B441" s="21">
        <f t="shared" si="6"/>
        <v>402</v>
      </c>
      <c r="C441" s="33"/>
      <c r="D441" s="38"/>
      <c r="E441" s="38"/>
      <c r="F441" s="38"/>
      <c r="G441" s="38"/>
      <c r="H441" s="38"/>
      <c r="I441" s="38"/>
      <c r="J441" s="38"/>
      <c r="K441" s="38"/>
      <c r="L441" s="44"/>
      <c r="M441" s="58"/>
      <c r="N441" s="69"/>
      <c r="O441" s="69"/>
      <c r="P441" s="69"/>
      <c r="Q441" s="73"/>
      <c r="R441" s="76"/>
      <c r="S441" s="76"/>
      <c r="T441" s="76"/>
      <c r="U441" s="76"/>
      <c r="V441" s="76"/>
      <c r="W441" s="76"/>
      <c r="X441" s="57"/>
      <c r="Y441" s="107"/>
      <c r="Z441" s="110" t="str">
        <f>IFERROR(VLOOKUP(Y441,'【参考】数式用'!$A$3:$B$46,2,FALSE),"")</f>
        <v/>
      </c>
      <c r="AA441" s="112"/>
    </row>
    <row r="442" spans="1:27" ht="38.25" customHeight="1">
      <c r="A442" s="8"/>
      <c r="B442" s="21">
        <f t="shared" si="6"/>
        <v>403</v>
      </c>
      <c r="C442" s="33"/>
      <c r="D442" s="38"/>
      <c r="E442" s="38"/>
      <c r="F442" s="38"/>
      <c r="G442" s="38"/>
      <c r="H442" s="38"/>
      <c r="I442" s="38"/>
      <c r="J442" s="38"/>
      <c r="K442" s="38"/>
      <c r="L442" s="44"/>
      <c r="M442" s="58"/>
      <c r="N442" s="69"/>
      <c r="O442" s="69"/>
      <c r="P442" s="69"/>
      <c r="Q442" s="73"/>
      <c r="R442" s="76"/>
      <c r="S442" s="76"/>
      <c r="T442" s="76"/>
      <c r="U442" s="76"/>
      <c r="V442" s="76"/>
      <c r="W442" s="76"/>
      <c r="X442" s="57"/>
      <c r="Y442" s="107"/>
      <c r="Z442" s="110" t="str">
        <f>IFERROR(VLOOKUP(Y442,'【参考】数式用'!$A$3:$B$46,2,FALSE),"")</f>
        <v/>
      </c>
      <c r="AA442" s="112"/>
    </row>
    <row r="443" spans="1:27" ht="38.25" customHeight="1">
      <c r="A443" s="8"/>
      <c r="B443" s="21">
        <f t="shared" si="6"/>
        <v>404</v>
      </c>
      <c r="C443" s="33"/>
      <c r="D443" s="38"/>
      <c r="E443" s="38"/>
      <c r="F443" s="38"/>
      <c r="G443" s="38"/>
      <c r="H443" s="38"/>
      <c r="I443" s="38"/>
      <c r="J443" s="38"/>
      <c r="K443" s="38"/>
      <c r="L443" s="44"/>
      <c r="M443" s="58"/>
      <c r="N443" s="69"/>
      <c r="O443" s="69"/>
      <c r="P443" s="69"/>
      <c r="Q443" s="73"/>
      <c r="R443" s="76"/>
      <c r="S443" s="76"/>
      <c r="T443" s="76"/>
      <c r="U443" s="76"/>
      <c r="V443" s="76"/>
      <c r="W443" s="76"/>
      <c r="X443" s="57"/>
      <c r="Y443" s="107"/>
      <c r="Z443" s="110" t="str">
        <f>IFERROR(VLOOKUP(Y443,'【参考】数式用'!$A$3:$B$46,2,FALSE),"")</f>
        <v/>
      </c>
      <c r="AA443" s="112"/>
    </row>
    <row r="444" spans="1:27" ht="38.25" customHeight="1">
      <c r="A444" s="8"/>
      <c r="B444" s="21">
        <f t="shared" si="6"/>
        <v>405</v>
      </c>
      <c r="C444" s="33"/>
      <c r="D444" s="38"/>
      <c r="E444" s="38"/>
      <c r="F444" s="38"/>
      <c r="G444" s="38"/>
      <c r="H444" s="38"/>
      <c r="I444" s="38"/>
      <c r="J444" s="38"/>
      <c r="K444" s="38"/>
      <c r="L444" s="44"/>
      <c r="M444" s="58"/>
      <c r="N444" s="69"/>
      <c r="O444" s="69"/>
      <c r="P444" s="69"/>
      <c r="Q444" s="73"/>
      <c r="R444" s="76"/>
      <c r="S444" s="76"/>
      <c r="T444" s="76"/>
      <c r="U444" s="76"/>
      <c r="V444" s="76"/>
      <c r="W444" s="76"/>
      <c r="X444" s="57"/>
      <c r="Y444" s="107"/>
      <c r="Z444" s="110" t="str">
        <f>IFERROR(VLOOKUP(Y444,'【参考】数式用'!$A$3:$B$46,2,FALSE),"")</f>
        <v/>
      </c>
      <c r="AA444" s="112"/>
    </row>
    <row r="445" spans="1:27" ht="38.25" customHeight="1">
      <c r="A445" s="8"/>
      <c r="B445" s="21">
        <f t="shared" si="6"/>
        <v>406</v>
      </c>
      <c r="C445" s="33"/>
      <c r="D445" s="38"/>
      <c r="E445" s="38"/>
      <c r="F445" s="38"/>
      <c r="G445" s="38"/>
      <c r="H445" s="38"/>
      <c r="I445" s="38"/>
      <c r="J445" s="38"/>
      <c r="K445" s="38"/>
      <c r="L445" s="44"/>
      <c r="M445" s="58"/>
      <c r="N445" s="69"/>
      <c r="O445" s="69"/>
      <c r="P445" s="69"/>
      <c r="Q445" s="73"/>
      <c r="R445" s="76"/>
      <c r="S445" s="76"/>
      <c r="T445" s="76"/>
      <c r="U445" s="76"/>
      <c r="V445" s="76"/>
      <c r="W445" s="76"/>
      <c r="X445" s="57"/>
      <c r="Y445" s="107"/>
      <c r="Z445" s="110" t="str">
        <f>IFERROR(VLOOKUP(Y445,'【参考】数式用'!$A$3:$B$46,2,FALSE),"")</f>
        <v/>
      </c>
      <c r="AA445" s="112"/>
    </row>
    <row r="446" spans="1:27" ht="38.25" customHeight="1">
      <c r="A446" s="8"/>
      <c r="B446" s="21">
        <f t="shared" si="6"/>
        <v>407</v>
      </c>
      <c r="C446" s="33"/>
      <c r="D446" s="38"/>
      <c r="E446" s="38"/>
      <c r="F446" s="38"/>
      <c r="G446" s="38"/>
      <c r="H446" s="38"/>
      <c r="I446" s="38"/>
      <c r="J446" s="38"/>
      <c r="K446" s="38"/>
      <c r="L446" s="44"/>
      <c r="M446" s="58"/>
      <c r="N446" s="69"/>
      <c r="O446" s="69"/>
      <c r="P446" s="69"/>
      <c r="Q446" s="73"/>
      <c r="R446" s="76"/>
      <c r="S446" s="76"/>
      <c r="T446" s="76"/>
      <c r="U446" s="76"/>
      <c r="V446" s="76"/>
      <c r="W446" s="76"/>
      <c r="X446" s="57"/>
      <c r="Y446" s="107"/>
      <c r="Z446" s="110" t="str">
        <f>IFERROR(VLOOKUP(Y446,'【参考】数式用'!$A$3:$B$46,2,FALSE),"")</f>
        <v/>
      </c>
      <c r="AA446" s="112"/>
    </row>
    <row r="447" spans="1:27" ht="38.25" customHeight="1">
      <c r="A447" s="8"/>
      <c r="B447" s="21">
        <f t="shared" si="6"/>
        <v>408</v>
      </c>
      <c r="C447" s="33"/>
      <c r="D447" s="38"/>
      <c r="E447" s="38"/>
      <c r="F447" s="38"/>
      <c r="G447" s="38"/>
      <c r="H447" s="38"/>
      <c r="I447" s="38"/>
      <c r="J447" s="38"/>
      <c r="K447" s="38"/>
      <c r="L447" s="44"/>
      <c r="M447" s="58"/>
      <c r="N447" s="69"/>
      <c r="O447" s="69"/>
      <c r="P447" s="69"/>
      <c r="Q447" s="73"/>
      <c r="R447" s="76"/>
      <c r="S447" s="76"/>
      <c r="T447" s="76"/>
      <c r="U447" s="76"/>
      <c r="V447" s="76"/>
      <c r="W447" s="76"/>
      <c r="X447" s="57"/>
      <c r="Y447" s="107"/>
      <c r="Z447" s="110" t="str">
        <f>IFERROR(VLOOKUP(Y447,'【参考】数式用'!$A$3:$B$46,2,FALSE),"")</f>
        <v/>
      </c>
      <c r="AA447" s="112"/>
    </row>
    <row r="448" spans="1:27" ht="38.25" customHeight="1">
      <c r="A448" s="8"/>
      <c r="B448" s="21">
        <f t="shared" si="6"/>
        <v>409</v>
      </c>
      <c r="C448" s="33"/>
      <c r="D448" s="38"/>
      <c r="E448" s="38"/>
      <c r="F448" s="38"/>
      <c r="G448" s="38"/>
      <c r="H448" s="38"/>
      <c r="I448" s="38"/>
      <c r="J448" s="38"/>
      <c r="K448" s="38"/>
      <c r="L448" s="44"/>
      <c r="M448" s="58"/>
      <c r="N448" s="69"/>
      <c r="O448" s="69"/>
      <c r="P448" s="69"/>
      <c r="Q448" s="73"/>
      <c r="R448" s="76"/>
      <c r="S448" s="76"/>
      <c r="T448" s="76"/>
      <c r="U448" s="76"/>
      <c r="V448" s="76"/>
      <c r="W448" s="76"/>
      <c r="X448" s="57"/>
      <c r="Y448" s="107"/>
      <c r="Z448" s="110" t="str">
        <f>IFERROR(VLOOKUP(Y448,'【参考】数式用'!$A$3:$B$46,2,FALSE),"")</f>
        <v/>
      </c>
      <c r="AA448" s="112"/>
    </row>
    <row r="449" spans="1:27" ht="38.25" customHeight="1">
      <c r="A449" s="8"/>
      <c r="B449" s="21">
        <f t="shared" si="6"/>
        <v>410</v>
      </c>
      <c r="C449" s="33"/>
      <c r="D449" s="38"/>
      <c r="E449" s="38"/>
      <c r="F449" s="38"/>
      <c r="G449" s="38"/>
      <c r="H449" s="38"/>
      <c r="I449" s="38"/>
      <c r="J449" s="38"/>
      <c r="K449" s="38"/>
      <c r="L449" s="44"/>
      <c r="M449" s="58"/>
      <c r="N449" s="69"/>
      <c r="O449" s="69"/>
      <c r="P449" s="69"/>
      <c r="Q449" s="73"/>
      <c r="R449" s="76"/>
      <c r="S449" s="76"/>
      <c r="T449" s="76"/>
      <c r="U449" s="76"/>
      <c r="V449" s="76"/>
      <c r="W449" s="76"/>
      <c r="X449" s="57"/>
      <c r="Y449" s="107"/>
      <c r="Z449" s="110" t="str">
        <f>IFERROR(VLOOKUP(Y449,'【参考】数式用'!$A$3:$B$46,2,FALSE),"")</f>
        <v/>
      </c>
      <c r="AA449" s="112"/>
    </row>
    <row r="450" spans="1:27" ht="38.25" customHeight="1">
      <c r="A450" s="8"/>
      <c r="B450" s="21">
        <f t="shared" si="6"/>
        <v>411</v>
      </c>
      <c r="C450" s="33"/>
      <c r="D450" s="38"/>
      <c r="E450" s="38"/>
      <c r="F450" s="38"/>
      <c r="G450" s="38"/>
      <c r="H450" s="38"/>
      <c r="I450" s="38"/>
      <c r="J450" s="38"/>
      <c r="K450" s="38"/>
      <c r="L450" s="44"/>
      <c r="M450" s="58"/>
      <c r="N450" s="69"/>
      <c r="O450" s="69"/>
      <c r="P450" s="69"/>
      <c r="Q450" s="73"/>
      <c r="R450" s="76"/>
      <c r="S450" s="76"/>
      <c r="T450" s="76"/>
      <c r="U450" s="76"/>
      <c r="V450" s="76"/>
      <c r="W450" s="76"/>
      <c r="X450" s="57"/>
      <c r="Y450" s="107"/>
      <c r="Z450" s="110" t="str">
        <f>IFERROR(VLOOKUP(Y450,'【参考】数式用'!$A$3:$B$46,2,FALSE),"")</f>
        <v/>
      </c>
      <c r="AA450" s="112"/>
    </row>
    <row r="451" spans="1:27" ht="38.25" customHeight="1">
      <c r="A451" s="8"/>
      <c r="B451" s="21">
        <f t="shared" si="6"/>
        <v>412</v>
      </c>
      <c r="C451" s="33"/>
      <c r="D451" s="38"/>
      <c r="E451" s="38"/>
      <c r="F451" s="38"/>
      <c r="G451" s="38"/>
      <c r="H451" s="38"/>
      <c r="I451" s="38"/>
      <c r="J451" s="38"/>
      <c r="K451" s="38"/>
      <c r="L451" s="44"/>
      <c r="M451" s="58"/>
      <c r="N451" s="69"/>
      <c r="O451" s="69"/>
      <c r="P451" s="69"/>
      <c r="Q451" s="73"/>
      <c r="R451" s="76"/>
      <c r="S451" s="76"/>
      <c r="T451" s="76"/>
      <c r="U451" s="76"/>
      <c r="V451" s="76"/>
      <c r="W451" s="76"/>
      <c r="X451" s="57"/>
      <c r="Y451" s="107"/>
      <c r="Z451" s="110" t="str">
        <f>IFERROR(VLOOKUP(Y451,'【参考】数式用'!$A$3:$B$46,2,FALSE),"")</f>
        <v/>
      </c>
      <c r="AA451" s="112"/>
    </row>
    <row r="452" spans="1:27" ht="38.25" customHeight="1">
      <c r="A452" s="8"/>
      <c r="B452" s="21">
        <f t="shared" si="6"/>
        <v>413</v>
      </c>
      <c r="C452" s="33"/>
      <c r="D452" s="38"/>
      <c r="E452" s="38"/>
      <c r="F452" s="38"/>
      <c r="G452" s="38"/>
      <c r="H452" s="38"/>
      <c r="I452" s="38"/>
      <c r="J452" s="38"/>
      <c r="K452" s="38"/>
      <c r="L452" s="44"/>
      <c r="M452" s="58"/>
      <c r="N452" s="69"/>
      <c r="O452" s="69"/>
      <c r="P452" s="69"/>
      <c r="Q452" s="73"/>
      <c r="R452" s="76"/>
      <c r="S452" s="76"/>
      <c r="T452" s="76"/>
      <c r="U452" s="76"/>
      <c r="V452" s="76"/>
      <c r="W452" s="76"/>
      <c r="X452" s="57"/>
      <c r="Y452" s="107"/>
      <c r="Z452" s="110" t="str">
        <f>IFERROR(VLOOKUP(Y452,'【参考】数式用'!$A$3:$B$46,2,FALSE),"")</f>
        <v/>
      </c>
      <c r="AA452" s="112"/>
    </row>
    <row r="453" spans="1:27" ht="38.25" customHeight="1">
      <c r="A453" s="8"/>
      <c r="B453" s="21">
        <f t="shared" si="6"/>
        <v>414</v>
      </c>
      <c r="C453" s="33"/>
      <c r="D453" s="38"/>
      <c r="E453" s="38"/>
      <c r="F453" s="38"/>
      <c r="G453" s="38"/>
      <c r="H453" s="38"/>
      <c r="I453" s="38"/>
      <c r="J453" s="38"/>
      <c r="K453" s="38"/>
      <c r="L453" s="44"/>
      <c r="M453" s="58"/>
      <c r="N453" s="69"/>
      <c r="O453" s="69"/>
      <c r="P453" s="69"/>
      <c r="Q453" s="73"/>
      <c r="R453" s="76"/>
      <c r="S453" s="76"/>
      <c r="T453" s="76"/>
      <c r="U453" s="76"/>
      <c r="V453" s="76"/>
      <c r="W453" s="76"/>
      <c r="X453" s="57"/>
      <c r="Y453" s="107"/>
      <c r="Z453" s="110" t="str">
        <f>IFERROR(VLOOKUP(Y453,'【参考】数式用'!$A$3:$B$46,2,FALSE),"")</f>
        <v/>
      </c>
      <c r="AA453" s="112"/>
    </row>
    <row r="454" spans="1:27" ht="38.25" customHeight="1">
      <c r="A454" s="8"/>
      <c r="B454" s="21">
        <f t="shared" si="6"/>
        <v>415</v>
      </c>
      <c r="C454" s="33"/>
      <c r="D454" s="38"/>
      <c r="E454" s="38"/>
      <c r="F454" s="38"/>
      <c r="G454" s="38"/>
      <c r="H454" s="38"/>
      <c r="I454" s="38"/>
      <c r="J454" s="38"/>
      <c r="K454" s="38"/>
      <c r="L454" s="44"/>
      <c r="M454" s="58"/>
      <c r="N454" s="69"/>
      <c r="O454" s="69"/>
      <c r="P454" s="69"/>
      <c r="Q454" s="73"/>
      <c r="R454" s="76"/>
      <c r="S454" s="76"/>
      <c r="T454" s="76"/>
      <c r="U454" s="76"/>
      <c r="V454" s="76"/>
      <c r="W454" s="76"/>
      <c r="X454" s="57"/>
      <c r="Y454" s="107"/>
      <c r="Z454" s="110" t="str">
        <f>IFERROR(VLOOKUP(Y454,'【参考】数式用'!$A$3:$B$46,2,FALSE),"")</f>
        <v/>
      </c>
      <c r="AA454" s="112"/>
    </row>
    <row r="455" spans="1:27" ht="38.25" customHeight="1">
      <c r="A455" s="8"/>
      <c r="B455" s="21">
        <f t="shared" si="6"/>
        <v>416</v>
      </c>
      <c r="C455" s="33"/>
      <c r="D455" s="38"/>
      <c r="E455" s="38"/>
      <c r="F455" s="38"/>
      <c r="G455" s="38"/>
      <c r="H455" s="38"/>
      <c r="I455" s="38"/>
      <c r="J455" s="38"/>
      <c r="K455" s="38"/>
      <c r="L455" s="44"/>
      <c r="M455" s="58"/>
      <c r="N455" s="69"/>
      <c r="O455" s="69"/>
      <c r="P455" s="69"/>
      <c r="Q455" s="73"/>
      <c r="R455" s="76"/>
      <c r="S455" s="76"/>
      <c r="T455" s="76"/>
      <c r="U455" s="76"/>
      <c r="V455" s="76"/>
      <c r="W455" s="76"/>
      <c r="X455" s="57"/>
      <c r="Y455" s="107"/>
      <c r="Z455" s="110" t="str">
        <f>IFERROR(VLOOKUP(Y455,'【参考】数式用'!$A$3:$B$46,2,FALSE),"")</f>
        <v/>
      </c>
      <c r="AA455" s="112"/>
    </row>
    <row r="456" spans="1:27" ht="38.25" customHeight="1">
      <c r="A456" s="8"/>
      <c r="B456" s="21">
        <f t="shared" si="6"/>
        <v>417</v>
      </c>
      <c r="C456" s="33"/>
      <c r="D456" s="38"/>
      <c r="E456" s="38"/>
      <c r="F456" s="38"/>
      <c r="G456" s="38"/>
      <c r="H456" s="38"/>
      <c r="I456" s="38"/>
      <c r="J456" s="38"/>
      <c r="K456" s="38"/>
      <c r="L456" s="44"/>
      <c r="M456" s="58"/>
      <c r="N456" s="69"/>
      <c r="O456" s="69"/>
      <c r="P456" s="69"/>
      <c r="Q456" s="73"/>
      <c r="R456" s="76"/>
      <c r="S456" s="76"/>
      <c r="T456" s="76"/>
      <c r="U456" s="76"/>
      <c r="V456" s="76"/>
      <c r="W456" s="76"/>
      <c r="X456" s="57"/>
      <c r="Y456" s="107"/>
      <c r="Z456" s="110" t="str">
        <f>IFERROR(VLOOKUP(Y456,'【参考】数式用'!$A$3:$B$46,2,FALSE),"")</f>
        <v/>
      </c>
      <c r="AA456" s="112"/>
    </row>
    <row r="457" spans="1:27" ht="38.25" customHeight="1">
      <c r="A457" s="8"/>
      <c r="B457" s="21">
        <f t="shared" si="6"/>
        <v>418</v>
      </c>
      <c r="C457" s="33"/>
      <c r="D457" s="38"/>
      <c r="E457" s="38"/>
      <c r="F457" s="38"/>
      <c r="G457" s="38"/>
      <c r="H457" s="38"/>
      <c r="I457" s="38"/>
      <c r="J457" s="38"/>
      <c r="K457" s="38"/>
      <c r="L457" s="44"/>
      <c r="M457" s="58"/>
      <c r="N457" s="69"/>
      <c r="O457" s="69"/>
      <c r="P457" s="69"/>
      <c r="Q457" s="73"/>
      <c r="R457" s="76"/>
      <c r="S457" s="76"/>
      <c r="T457" s="76"/>
      <c r="U457" s="76"/>
      <c r="V457" s="76"/>
      <c r="W457" s="76"/>
      <c r="X457" s="57"/>
      <c r="Y457" s="107"/>
      <c r="Z457" s="110" t="str">
        <f>IFERROR(VLOOKUP(Y457,'【参考】数式用'!$A$3:$B$46,2,FALSE),"")</f>
        <v/>
      </c>
      <c r="AA457" s="112"/>
    </row>
    <row r="458" spans="1:27" ht="38.25" customHeight="1">
      <c r="A458" s="8"/>
      <c r="B458" s="21">
        <f t="shared" si="6"/>
        <v>419</v>
      </c>
      <c r="C458" s="33"/>
      <c r="D458" s="38"/>
      <c r="E458" s="38"/>
      <c r="F458" s="38"/>
      <c r="G458" s="38"/>
      <c r="H458" s="38"/>
      <c r="I458" s="38"/>
      <c r="J458" s="38"/>
      <c r="K458" s="38"/>
      <c r="L458" s="44"/>
      <c r="M458" s="58"/>
      <c r="N458" s="69"/>
      <c r="O458" s="69"/>
      <c r="P458" s="69"/>
      <c r="Q458" s="73"/>
      <c r="R458" s="76"/>
      <c r="S458" s="76"/>
      <c r="T458" s="76"/>
      <c r="U458" s="76"/>
      <c r="V458" s="76"/>
      <c r="W458" s="76"/>
      <c r="X458" s="57"/>
      <c r="Y458" s="107"/>
      <c r="Z458" s="110" t="str">
        <f>IFERROR(VLOOKUP(Y458,'【参考】数式用'!$A$3:$B$46,2,FALSE),"")</f>
        <v/>
      </c>
      <c r="AA458" s="112"/>
    </row>
    <row r="459" spans="1:27" ht="38.25" customHeight="1">
      <c r="A459" s="8"/>
      <c r="B459" s="21">
        <f t="shared" si="6"/>
        <v>420</v>
      </c>
      <c r="C459" s="33"/>
      <c r="D459" s="38"/>
      <c r="E459" s="38"/>
      <c r="F459" s="38"/>
      <c r="G459" s="38"/>
      <c r="H459" s="38"/>
      <c r="I459" s="38"/>
      <c r="J459" s="38"/>
      <c r="K459" s="38"/>
      <c r="L459" s="44"/>
      <c r="M459" s="58"/>
      <c r="N459" s="69"/>
      <c r="O459" s="69"/>
      <c r="P459" s="69"/>
      <c r="Q459" s="73"/>
      <c r="R459" s="76"/>
      <c r="S459" s="76"/>
      <c r="T459" s="76"/>
      <c r="U459" s="76"/>
      <c r="V459" s="76"/>
      <c r="W459" s="76"/>
      <c r="X459" s="57"/>
      <c r="Y459" s="107"/>
      <c r="Z459" s="110" t="str">
        <f>IFERROR(VLOOKUP(Y459,'【参考】数式用'!$A$3:$B$46,2,FALSE),"")</f>
        <v/>
      </c>
      <c r="AA459" s="112"/>
    </row>
    <row r="460" spans="1:27" ht="38.25" customHeight="1">
      <c r="A460" s="8"/>
      <c r="B460" s="21">
        <f t="shared" si="6"/>
        <v>421</v>
      </c>
      <c r="C460" s="33"/>
      <c r="D460" s="38"/>
      <c r="E460" s="38"/>
      <c r="F460" s="38"/>
      <c r="G460" s="38"/>
      <c r="H460" s="38"/>
      <c r="I460" s="38"/>
      <c r="J460" s="38"/>
      <c r="K460" s="38"/>
      <c r="L460" s="44"/>
      <c r="M460" s="58"/>
      <c r="N460" s="69"/>
      <c r="O460" s="69"/>
      <c r="P460" s="69"/>
      <c r="Q460" s="73"/>
      <c r="R460" s="76"/>
      <c r="S460" s="76"/>
      <c r="T460" s="76"/>
      <c r="U460" s="76"/>
      <c r="V460" s="76"/>
      <c r="W460" s="76"/>
      <c r="X460" s="57"/>
      <c r="Y460" s="107"/>
      <c r="Z460" s="110" t="str">
        <f>IFERROR(VLOOKUP(Y460,'【参考】数式用'!$A$3:$B$46,2,FALSE),"")</f>
        <v/>
      </c>
      <c r="AA460" s="112"/>
    </row>
    <row r="461" spans="1:27" ht="38.25" customHeight="1">
      <c r="A461" s="8"/>
      <c r="B461" s="21">
        <f t="shared" si="6"/>
        <v>422</v>
      </c>
      <c r="C461" s="33"/>
      <c r="D461" s="38"/>
      <c r="E461" s="38"/>
      <c r="F461" s="38"/>
      <c r="G461" s="38"/>
      <c r="H461" s="38"/>
      <c r="I461" s="38"/>
      <c r="J461" s="38"/>
      <c r="K461" s="38"/>
      <c r="L461" s="44"/>
      <c r="M461" s="58"/>
      <c r="N461" s="69"/>
      <c r="O461" s="69"/>
      <c r="P461" s="69"/>
      <c r="Q461" s="73"/>
      <c r="R461" s="76"/>
      <c r="S461" s="76"/>
      <c r="T461" s="76"/>
      <c r="U461" s="76"/>
      <c r="V461" s="76"/>
      <c r="W461" s="76"/>
      <c r="X461" s="57"/>
      <c r="Y461" s="107"/>
      <c r="Z461" s="110" t="str">
        <f>IFERROR(VLOOKUP(Y461,'【参考】数式用'!$A$3:$B$46,2,FALSE),"")</f>
        <v/>
      </c>
      <c r="AA461" s="112"/>
    </row>
    <row r="462" spans="1:27" ht="38.25" customHeight="1">
      <c r="A462" s="8"/>
      <c r="B462" s="21">
        <f t="shared" si="6"/>
        <v>423</v>
      </c>
      <c r="C462" s="33"/>
      <c r="D462" s="38"/>
      <c r="E462" s="38"/>
      <c r="F462" s="38"/>
      <c r="G462" s="38"/>
      <c r="H462" s="38"/>
      <c r="I462" s="38"/>
      <c r="J462" s="38"/>
      <c r="K462" s="38"/>
      <c r="L462" s="44"/>
      <c r="M462" s="58"/>
      <c r="N462" s="69"/>
      <c r="O462" s="69"/>
      <c r="P462" s="69"/>
      <c r="Q462" s="73"/>
      <c r="R462" s="76"/>
      <c r="S462" s="76"/>
      <c r="T462" s="76"/>
      <c r="U462" s="76"/>
      <c r="V462" s="76"/>
      <c r="W462" s="76"/>
      <c r="X462" s="57"/>
      <c r="Y462" s="107"/>
      <c r="Z462" s="110" t="str">
        <f>IFERROR(VLOOKUP(Y462,'【参考】数式用'!$A$3:$B$46,2,FALSE),"")</f>
        <v/>
      </c>
      <c r="AA462" s="112"/>
    </row>
    <row r="463" spans="1:27" ht="38.25" customHeight="1">
      <c r="A463" s="8"/>
      <c r="B463" s="21">
        <f t="shared" si="6"/>
        <v>424</v>
      </c>
      <c r="C463" s="33"/>
      <c r="D463" s="38"/>
      <c r="E463" s="38"/>
      <c r="F463" s="38"/>
      <c r="G463" s="38"/>
      <c r="H463" s="38"/>
      <c r="I463" s="38"/>
      <c r="J463" s="38"/>
      <c r="K463" s="38"/>
      <c r="L463" s="44"/>
      <c r="M463" s="58"/>
      <c r="N463" s="69"/>
      <c r="O463" s="69"/>
      <c r="P463" s="69"/>
      <c r="Q463" s="73"/>
      <c r="R463" s="76"/>
      <c r="S463" s="76"/>
      <c r="T463" s="76"/>
      <c r="U463" s="76"/>
      <c r="V463" s="76"/>
      <c r="W463" s="76"/>
      <c r="X463" s="57"/>
      <c r="Y463" s="107"/>
      <c r="Z463" s="110" t="str">
        <f>IFERROR(VLOOKUP(Y463,'【参考】数式用'!$A$3:$B$46,2,FALSE),"")</f>
        <v/>
      </c>
      <c r="AA463" s="112"/>
    </row>
    <row r="464" spans="1:27" ht="38.25" customHeight="1">
      <c r="A464" s="8"/>
      <c r="B464" s="21">
        <f t="shared" si="6"/>
        <v>425</v>
      </c>
      <c r="C464" s="33"/>
      <c r="D464" s="38"/>
      <c r="E464" s="38"/>
      <c r="F464" s="38"/>
      <c r="G464" s="38"/>
      <c r="H464" s="38"/>
      <c r="I464" s="38"/>
      <c r="J464" s="38"/>
      <c r="K464" s="38"/>
      <c r="L464" s="44"/>
      <c r="M464" s="58"/>
      <c r="N464" s="69"/>
      <c r="O464" s="69"/>
      <c r="P464" s="69"/>
      <c r="Q464" s="73"/>
      <c r="R464" s="76"/>
      <c r="S464" s="76"/>
      <c r="T464" s="76"/>
      <c r="U464" s="76"/>
      <c r="V464" s="76"/>
      <c r="W464" s="76"/>
      <c r="X464" s="57"/>
      <c r="Y464" s="107"/>
      <c r="Z464" s="110" t="str">
        <f>IFERROR(VLOOKUP(Y464,'【参考】数式用'!$A$3:$B$46,2,FALSE),"")</f>
        <v/>
      </c>
      <c r="AA464" s="112"/>
    </row>
    <row r="465" spans="1:27" ht="38.25" customHeight="1">
      <c r="A465" s="8"/>
      <c r="B465" s="21">
        <f t="shared" si="6"/>
        <v>426</v>
      </c>
      <c r="C465" s="33"/>
      <c r="D465" s="38"/>
      <c r="E465" s="38"/>
      <c r="F465" s="38"/>
      <c r="G465" s="38"/>
      <c r="H465" s="38"/>
      <c r="I465" s="38"/>
      <c r="J465" s="38"/>
      <c r="K465" s="38"/>
      <c r="L465" s="44"/>
      <c r="M465" s="58"/>
      <c r="N465" s="69"/>
      <c r="O465" s="69"/>
      <c r="P465" s="69"/>
      <c r="Q465" s="73"/>
      <c r="R465" s="76"/>
      <c r="S465" s="76"/>
      <c r="T465" s="76"/>
      <c r="U465" s="76"/>
      <c r="V465" s="76"/>
      <c r="W465" s="76"/>
      <c r="X465" s="57"/>
      <c r="Y465" s="107"/>
      <c r="Z465" s="110" t="str">
        <f>IFERROR(VLOOKUP(Y465,'【参考】数式用'!$A$3:$B$46,2,FALSE),"")</f>
        <v/>
      </c>
      <c r="AA465" s="112"/>
    </row>
    <row r="466" spans="1:27" ht="38.25" customHeight="1">
      <c r="A466" s="8"/>
      <c r="B466" s="21">
        <f t="shared" si="6"/>
        <v>427</v>
      </c>
      <c r="C466" s="33"/>
      <c r="D466" s="38"/>
      <c r="E466" s="38"/>
      <c r="F466" s="38"/>
      <c r="G466" s="38"/>
      <c r="H466" s="38"/>
      <c r="I466" s="38"/>
      <c r="J466" s="38"/>
      <c r="K466" s="38"/>
      <c r="L466" s="44"/>
      <c r="M466" s="58"/>
      <c r="N466" s="69"/>
      <c r="O466" s="69"/>
      <c r="P466" s="69"/>
      <c r="Q466" s="73"/>
      <c r="R466" s="76"/>
      <c r="S466" s="76"/>
      <c r="T466" s="76"/>
      <c r="U466" s="76"/>
      <c r="V466" s="76"/>
      <c r="W466" s="76"/>
      <c r="X466" s="57"/>
      <c r="Y466" s="107"/>
      <c r="Z466" s="110" t="str">
        <f>IFERROR(VLOOKUP(Y466,'【参考】数式用'!$A$3:$B$46,2,FALSE),"")</f>
        <v/>
      </c>
      <c r="AA466" s="112"/>
    </row>
    <row r="467" spans="1:27" ht="38.25" customHeight="1">
      <c r="A467" s="8"/>
      <c r="B467" s="21">
        <f t="shared" si="6"/>
        <v>428</v>
      </c>
      <c r="C467" s="33"/>
      <c r="D467" s="38"/>
      <c r="E467" s="38"/>
      <c r="F467" s="38"/>
      <c r="G467" s="38"/>
      <c r="H467" s="38"/>
      <c r="I467" s="38"/>
      <c r="J467" s="38"/>
      <c r="K467" s="38"/>
      <c r="L467" s="44"/>
      <c r="M467" s="58"/>
      <c r="N467" s="69"/>
      <c r="O467" s="69"/>
      <c r="P467" s="69"/>
      <c r="Q467" s="73"/>
      <c r="R467" s="76"/>
      <c r="S467" s="76"/>
      <c r="T467" s="76"/>
      <c r="U467" s="76"/>
      <c r="V467" s="76"/>
      <c r="W467" s="76"/>
      <c r="X467" s="57"/>
      <c r="Y467" s="107"/>
      <c r="Z467" s="110" t="str">
        <f>IFERROR(VLOOKUP(Y467,'【参考】数式用'!$A$3:$B$46,2,FALSE),"")</f>
        <v/>
      </c>
      <c r="AA467" s="112"/>
    </row>
    <row r="468" spans="1:27" ht="38.25" customHeight="1">
      <c r="A468" s="8"/>
      <c r="B468" s="21">
        <f t="shared" si="6"/>
        <v>429</v>
      </c>
      <c r="C468" s="33"/>
      <c r="D468" s="38"/>
      <c r="E468" s="38"/>
      <c r="F468" s="38"/>
      <c r="G468" s="38"/>
      <c r="H468" s="38"/>
      <c r="I468" s="38"/>
      <c r="J468" s="38"/>
      <c r="K468" s="38"/>
      <c r="L468" s="44"/>
      <c r="M468" s="58"/>
      <c r="N468" s="69"/>
      <c r="O468" s="69"/>
      <c r="P468" s="69"/>
      <c r="Q468" s="73"/>
      <c r="R468" s="76"/>
      <c r="S468" s="76"/>
      <c r="T468" s="76"/>
      <c r="U468" s="76"/>
      <c r="V468" s="76"/>
      <c r="W468" s="76"/>
      <c r="X468" s="57"/>
      <c r="Y468" s="107"/>
      <c r="Z468" s="110" t="str">
        <f>IFERROR(VLOOKUP(Y468,'【参考】数式用'!$A$3:$B$46,2,FALSE),"")</f>
        <v/>
      </c>
      <c r="AA468" s="112"/>
    </row>
    <row r="469" spans="1:27" ht="38.25" customHeight="1">
      <c r="A469" s="8"/>
      <c r="B469" s="21">
        <f t="shared" si="6"/>
        <v>430</v>
      </c>
      <c r="C469" s="33"/>
      <c r="D469" s="38"/>
      <c r="E469" s="38"/>
      <c r="F469" s="38"/>
      <c r="G469" s="38"/>
      <c r="H469" s="38"/>
      <c r="I469" s="38"/>
      <c r="J469" s="38"/>
      <c r="K469" s="38"/>
      <c r="L469" s="44"/>
      <c r="M469" s="58"/>
      <c r="N469" s="69"/>
      <c r="O469" s="69"/>
      <c r="P469" s="69"/>
      <c r="Q469" s="73"/>
      <c r="R469" s="76"/>
      <c r="S469" s="76"/>
      <c r="T469" s="76"/>
      <c r="U469" s="76"/>
      <c r="V469" s="76"/>
      <c r="W469" s="76"/>
      <c r="X469" s="57"/>
      <c r="Y469" s="107"/>
      <c r="Z469" s="110" t="str">
        <f>IFERROR(VLOOKUP(Y469,'【参考】数式用'!$A$3:$B$46,2,FALSE),"")</f>
        <v/>
      </c>
      <c r="AA469" s="112"/>
    </row>
    <row r="470" spans="1:27" ht="38.25" customHeight="1">
      <c r="A470" s="8"/>
      <c r="B470" s="21">
        <f t="shared" si="6"/>
        <v>431</v>
      </c>
      <c r="C470" s="33"/>
      <c r="D470" s="38"/>
      <c r="E470" s="38"/>
      <c r="F470" s="38"/>
      <c r="G470" s="38"/>
      <c r="H470" s="38"/>
      <c r="I470" s="38"/>
      <c r="J470" s="38"/>
      <c r="K470" s="38"/>
      <c r="L470" s="44"/>
      <c r="M470" s="58"/>
      <c r="N470" s="69"/>
      <c r="O470" s="69"/>
      <c r="P470" s="69"/>
      <c r="Q470" s="73"/>
      <c r="R470" s="76"/>
      <c r="S470" s="76"/>
      <c r="T470" s="76"/>
      <c r="U470" s="76"/>
      <c r="V470" s="76"/>
      <c r="W470" s="76"/>
      <c r="X470" s="57"/>
      <c r="Y470" s="107"/>
      <c r="Z470" s="110" t="str">
        <f>IFERROR(VLOOKUP(Y470,'【参考】数式用'!$A$3:$B$46,2,FALSE),"")</f>
        <v/>
      </c>
      <c r="AA470" s="112"/>
    </row>
    <row r="471" spans="1:27" ht="38.25" customHeight="1">
      <c r="A471" s="8"/>
      <c r="B471" s="21">
        <f t="shared" si="6"/>
        <v>432</v>
      </c>
      <c r="C471" s="33"/>
      <c r="D471" s="38"/>
      <c r="E471" s="38"/>
      <c r="F471" s="38"/>
      <c r="G471" s="38"/>
      <c r="H471" s="38"/>
      <c r="I471" s="38"/>
      <c r="J471" s="38"/>
      <c r="K471" s="38"/>
      <c r="L471" s="44"/>
      <c r="M471" s="58"/>
      <c r="N471" s="69"/>
      <c r="O471" s="69"/>
      <c r="P471" s="69"/>
      <c r="Q471" s="73"/>
      <c r="R471" s="76"/>
      <c r="S471" s="76"/>
      <c r="T471" s="76"/>
      <c r="U471" s="76"/>
      <c r="V471" s="76"/>
      <c r="W471" s="76"/>
      <c r="X471" s="57"/>
      <c r="Y471" s="107"/>
      <c r="Z471" s="110" t="str">
        <f>IFERROR(VLOOKUP(Y471,'【参考】数式用'!$A$3:$B$46,2,FALSE),"")</f>
        <v/>
      </c>
      <c r="AA471" s="112"/>
    </row>
    <row r="472" spans="1:27" ht="38.25" customHeight="1">
      <c r="A472" s="8"/>
      <c r="B472" s="21">
        <f t="shared" si="6"/>
        <v>433</v>
      </c>
      <c r="C472" s="33"/>
      <c r="D472" s="38"/>
      <c r="E472" s="38"/>
      <c r="F472" s="38"/>
      <c r="G472" s="38"/>
      <c r="H472" s="38"/>
      <c r="I472" s="38"/>
      <c r="J472" s="38"/>
      <c r="K472" s="38"/>
      <c r="L472" s="44"/>
      <c r="M472" s="58"/>
      <c r="N472" s="69"/>
      <c r="O472" s="69"/>
      <c r="P472" s="69"/>
      <c r="Q472" s="73"/>
      <c r="R472" s="76"/>
      <c r="S472" s="76"/>
      <c r="T472" s="76"/>
      <c r="U472" s="76"/>
      <c r="V472" s="76"/>
      <c r="W472" s="76"/>
      <c r="X472" s="57"/>
      <c r="Y472" s="107"/>
      <c r="Z472" s="110" t="str">
        <f>IFERROR(VLOOKUP(Y472,'【参考】数式用'!$A$3:$B$46,2,FALSE),"")</f>
        <v/>
      </c>
      <c r="AA472" s="112"/>
    </row>
    <row r="473" spans="1:27" ht="38.25" customHeight="1">
      <c r="A473" s="8"/>
      <c r="B473" s="21">
        <f t="shared" si="6"/>
        <v>434</v>
      </c>
      <c r="C473" s="33"/>
      <c r="D473" s="38"/>
      <c r="E473" s="38"/>
      <c r="F473" s="38"/>
      <c r="G473" s="38"/>
      <c r="H473" s="38"/>
      <c r="I473" s="38"/>
      <c r="J473" s="38"/>
      <c r="K473" s="38"/>
      <c r="L473" s="44"/>
      <c r="M473" s="58"/>
      <c r="N473" s="69"/>
      <c r="O473" s="69"/>
      <c r="P473" s="69"/>
      <c r="Q473" s="73"/>
      <c r="R473" s="76"/>
      <c r="S473" s="76"/>
      <c r="T473" s="76"/>
      <c r="U473" s="76"/>
      <c r="V473" s="76"/>
      <c r="W473" s="76"/>
      <c r="X473" s="57"/>
      <c r="Y473" s="107"/>
      <c r="Z473" s="110" t="str">
        <f>IFERROR(VLOOKUP(Y473,'【参考】数式用'!$A$3:$B$46,2,FALSE),"")</f>
        <v/>
      </c>
      <c r="AA473" s="112"/>
    </row>
    <row r="474" spans="1:27" ht="38.25" customHeight="1">
      <c r="A474" s="8"/>
      <c r="B474" s="21">
        <f t="shared" si="6"/>
        <v>435</v>
      </c>
      <c r="C474" s="33"/>
      <c r="D474" s="38"/>
      <c r="E474" s="38"/>
      <c r="F474" s="38"/>
      <c r="G474" s="38"/>
      <c r="H474" s="38"/>
      <c r="I474" s="38"/>
      <c r="J474" s="38"/>
      <c r="K474" s="38"/>
      <c r="L474" s="44"/>
      <c r="M474" s="58"/>
      <c r="N474" s="69"/>
      <c r="O474" s="69"/>
      <c r="P474" s="69"/>
      <c r="Q474" s="73"/>
      <c r="R474" s="76"/>
      <c r="S474" s="76"/>
      <c r="T474" s="76"/>
      <c r="U474" s="76"/>
      <c r="V474" s="76"/>
      <c r="W474" s="76"/>
      <c r="X474" s="57"/>
      <c r="Y474" s="107"/>
      <c r="Z474" s="110" t="str">
        <f>IFERROR(VLOOKUP(Y474,'【参考】数式用'!$A$3:$B$46,2,FALSE),"")</f>
        <v/>
      </c>
      <c r="AA474" s="112"/>
    </row>
    <row r="475" spans="1:27" ht="38.25" customHeight="1">
      <c r="A475" s="8"/>
      <c r="B475" s="21">
        <f t="shared" si="6"/>
        <v>436</v>
      </c>
      <c r="C475" s="33"/>
      <c r="D475" s="38"/>
      <c r="E475" s="38"/>
      <c r="F475" s="38"/>
      <c r="G475" s="38"/>
      <c r="H475" s="38"/>
      <c r="I475" s="38"/>
      <c r="J475" s="38"/>
      <c r="K475" s="38"/>
      <c r="L475" s="44"/>
      <c r="M475" s="58"/>
      <c r="N475" s="69"/>
      <c r="O475" s="69"/>
      <c r="P475" s="69"/>
      <c r="Q475" s="73"/>
      <c r="R475" s="76"/>
      <c r="S475" s="76"/>
      <c r="T475" s="76"/>
      <c r="U475" s="76"/>
      <c r="V475" s="76"/>
      <c r="W475" s="76"/>
      <c r="X475" s="57"/>
      <c r="Y475" s="107"/>
      <c r="Z475" s="110" t="str">
        <f>IFERROR(VLOOKUP(Y475,'【参考】数式用'!$A$3:$B$46,2,FALSE),"")</f>
        <v/>
      </c>
      <c r="AA475" s="112"/>
    </row>
    <row r="476" spans="1:27" ht="38.25" customHeight="1">
      <c r="A476" s="8"/>
      <c r="B476" s="21">
        <f t="shared" si="6"/>
        <v>437</v>
      </c>
      <c r="C476" s="33"/>
      <c r="D476" s="38"/>
      <c r="E476" s="38"/>
      <c r="F476" s="38"/>
      <c r="G476" s="38"/>
      <c r="H476" s="38"/>
      <c r="I476" s="38"/>
      <c r="J476" s="38"/>
      <c r="K476" s="38"/>
      <c r="L476" s="44"/>
      <c r="M476" s="58"/>
      <c r="N476" s="69"/>
      <c r="O476" s="69"/>
      <c r="P476" s="69"/>
      <c r="Q476" s="73"/>
      <c r="R476" s="76"/>
      <c r="S476" s="76"/>
      <c r="T476" s="76"/>
      <c r="U476" s="76"/>
      <c r="V476" s="76"/>
      <c r="W476" s="76"/>
      <c r="X476" s="57"/>
      <c r="Y476" s="107"/>
      <c r="Z476" s="110" t="str">
        <f>IFERROR(VLOOKUP(Y476,'【参考】数式用'!$A$3:$B$46,2,FALSE),"")</f>
        <v/>
      </c>
      <c r="AA476" s="112"/>
    </row>
    <row r="477" spans="1:27" ht="38.25" customHeight="1">
      <c r="A477" s="8"/>
      <c r="B477" s="21">
        <f t="shared" si="6"/>
        <v>438</v>
      </c>
      <c r="C477" s="33"/>
      <c r="D477" s="38"/>
      <c r="E477" s="38"/>
      <c r="F477" s="38"/>
      <c r="G477" s="38"/>
      <c r="H477" s="38"/>
      <c r="I477" s="38"/>
      <c r="J477" s="38"/>
      <c r="K477" s="38"/>
      <c r="L477" s="44"/>
      <c r="M477" s="58"/>
      <c r="N477" s="69"/>
      <c r="O477" s="69"/>
      <c r="P477" s="69"/>
      <c r="Q477" s="73"/>
      <c r="R477" s="76"/>
      <c r="S477" s="76"/>
      <c r="T477" s="76"/>
      <c r="U477" s="76"/>
      <c r="V477" s="76"/>
      <c r="W477" s="76"/>
      <c r="X477" s="57"/>
      <c r="Y477" s="107"/>
      <c r="Z477" s="110" t="str">
        <f>IFERROR(VLOOKUP(Y477,'【参考】数式用'!$A$3:$B$46,2,FALSE),"")</f>
        <v/>
      </c>
      <c r="AA477" s="112"/>
    </row>
    <row r="478" spans="1:27" ht="38.25" customHeight="1">
      <c r="A478" s="8"/>
      <c r="B478" s="21">
        <f t="shared" si="6"/>
        <v>439</v>
      </c>
      <c r="C478" s="33"/>
      <c r="D478" s="38"/>
      <c r="E478" s="38"/>
      <c r="F478" s="38"/>
      <c r="G478" s="38"/>
      <c r="H478" s="38"/>
      <c r="I478" s="38"/>
      <c r="J478" s="38"/>
      <c r="K478" s="38"/>
      <c r="L478" s="44"/>
      <c r="M478" s="58"/>
      <c r="N478" s="69"/>
      <c r="O478" s="69"/>
      <c r="P478" s="69"/>
      <c r="Q478" s="73"/>
      <c r="R478" s="76"/>
      <c r="S478" s="76"/>
      <c r="T478" s="76"/>
      <c r="U478" s="76"/>
      <c r="V478" s="76"/>
      <c r="W478" s="76"/>
      <c r="X478" s="57"/>
      <c r="Y478" s="107"/>
      <c r="Z478" s="110" t="str">
        <f>IFERROR(VLOOKUP(Y478,'【参考】数式用'!$A$3:$B$46,2,FALSE),"")</f>
        <v/>
      </c>
      <c r="AA478" s="112"/>
    </row>
    <row r="479" spans="1:27" ht="38.25" customHeight="1">
      <c r="A479" s="8"/>
      <c r="B479" s="21">
        <f t="shared" si="6"/>
        <v>440</v>
      </c>
      <c r="C479" s="33"/>
      <c r="D479" s="38"/>
      <c r="E479" s="38"/>
      <c r="F479" s="38"/>
      <c r="G479" s="38"/>
      <c r="H479" s="38"/>
      <c r="I479" s="38"/>
      <c r="J479" s="38"/>
      <c r="K479" s="38"/>
      <c r="L479" s="44"/>
      <c r="M479" s="58"/>
      <c r="N479" s="69"/>
      <c r="O479" s="69"/>
      <c r="P479" s="69"/>
      <c r="Q479" s="73"/>
      <c r="R479" s="76"/>
      <c r="S479" s="76"/>
      <c r="T479" s="76"/>
      <c r="U479" s="76"/>
      <c r="V479" s="76"/>
      <c r="W479" s="76"/>
      <c r="X479" s="57"/>
      <c r="Y479" s="107"/>
      <c r="Z479" s="110" t="str">
        <f>IFERROR(VLOOKUP(Y479,'【参考】数式用'!$A$3:$B$46,2,FALSE),"")</f>
        <v/>
      </c>
      <c r="AA479" s="112"/>
    </row>
    <row r="480" spans="1:27" ht="38.25" customHeight="1">
      <c r="A480" s="8"/>
      <c r="B480" s="21">
        <f t="shared" si="6"/>
        <v>441</v>
      </c>
      <c r="C480" s="33"/>
      <c r="D480" s="38"/>
      <c r="E480" s="38"/>
      <c r="F480" s="38"/>
      <c r="G480" s="38"/>
      <c r="H480" s="38"/>
      <c r="I480" s="38"/>
      <c r="J480" s="38"/>
      <c r="K480" s="38"/>
      <c r="L480" s="44"/>
      <c r="M480" s="58"/>
      <c r="N480" s="69"/>
      <c r="O480" s="69"/>
      <c r="P480" s="69"/>
      <c r="Q480" s="73"/>
      <c r="R480" s="76"/>
      <c r="S480" s="76"/>
      <c r="T480" s="76"/>
      <c r="U480" s="76"/>
      <c r="V480" s="76"/>
      <c r="W480" s="76"/>
      <c r="X480" s="57"/>
      <c r="Y480" s="107"/>
      <c r="Z480" s="110" t="str">
        <f>IFERROR(VLOOKUP(Y480,'【参考】数式用'!$A$3:$B$46,2,FALSE),"")</f>
        <v/>
      </c>
      <c r="AA480" s="112"/>
    </row>
    <row r="481" spans="1:27" ht="38.25" customHeight="1">
      <c r="A481" s="8"/>
      <c r="B481" s="21">
        <f t="shared" si="6"/>
        <v>442</v>
      </c>
      <c r="C481" s="33"/>
      <c r="D481" s="38"/>
      <c r="E481" s="38"/>
      <c r="F481" s="38"/>
      <c r="G481" s="38"/>
      <c r="H481" s="38"/>
      <c r="I481" s="38"/>
      <c r="J481" s="38"/>
      <c r="K481" s="38"/>
      <c r="L481" s="44"/>
      <c r="M481" s="58"/>
      <c r="N481" s="69"/>
      <c r="O481" s="69"/>
      <c r="P481" s="69"/>
      <c r="Q481" s="73"/>
      <c r="R481" s="76"/>
      <c r="S481" s="76"/>
      <c r="T481" s="76"/>
      <c r="U481" s="76"/>
      <c r="V481" s="76"/>
      <c r="W481" s="76"/>
      <c r="X481" s="57"/>
      <c r="Y481" s="107"/>
      <c r="Z481" s="110" t="str">
        <f>IFERROR(VLOOKUP(Y481,'【参考】数式用'!$A$3:$B$46,2,FALSE),"")</f>
        <v/>
      </c>
      <c r="AA481" s="112"/>
    </row>
    <row r="482" spans="1:27" ht="38.25" customHeight="1">
      <c r="A482" s="8"/>
      <c r="B482" s="21">
        <f t="shared" si="6"/>
        <v>443</v>
      </c>
      <c r="C482" s="33"/>
      <c r="D482" s="38"/>
      <c r="E482" s="38"/>
      <c r="F482" s="38"/>
      <c r="G482" s="38"/>
      <c r="H482" s="38"/>
      <c r="I482" s="38"/>
      <c r="J482" s="38"/>
      <c r="K482" s="38"/>
      <c r="L482" s="44"/>
      <c r="M482" s="58"/>
      <c r="N482" s="69"/>
      <c r="O482" s="69"/>
      <c r="P482" s="69"/>
      <c r="Q482" s="73"/>
      <c r="R482" s="76"/>
      <c r="S482" s="76"/>
      <c r="T482" s="76"/>
      <c r="U482" s="76"/>
      <c r="V482" s="76"/>
      <c r="W482" s="76"/>
      <c r="X482" s="57"/>
      <c r="Y482" s="107"/>
      <c r="Z482" s="110" t="str">
        <f>IFERROR(VLOOKUP(Y482,'【参考】数式用'!$A$3:$B$46,2,FALSE),"")</f>
        <v/>
      </c>
      <c r="AA482" s="112"/>
    </row>
    <row r="483" spans="1:27" ht="38.25" customHeight="1">
      <c r="A483" s="8"/>
      <c r="B483" s="21">
        <f t="shared" si="6"/>
        <v>444</v>
      </c>
      <c r="C483" s="33"/>
      <c r="D483" s="38"/>
      <c r="E483" s="38"/>
      <c r="F483" s="38"/>
      <c r="G483" s="38"/>
      <c r="H483" s="38"/>
      <c r="I483" s="38"/>
      <c r="J483" s="38"/>
      <c r="K483" s="38"/>
      <c r="L483" s="44"/>
      <c r="M483" s="58"/>
      <c r="N483" s="69"/>
      <c r="O483" s="69"/>
      <c r="P483" s="69"/>
      <c r="Q483" s="73"/>
      <c r="R483" s="76"/>
      <c r="S483" s="76"/>
      <c r="T483" s="76"/>
      <c r="U483" s="76"/>
      <c r="V483" s="76"/>
      <c r="W483" s="76"/>
      <c r="X483" s="57"/>
      <c r="Y483" s="107"/>
      <c r="Z483" s="110" t="str">
        <f>IFERROR(VLOOKUP(Y483,'【参考】数式用'!$A$3:$B$46,2,FALSE),"")</f>
        <v/>
      </c>
      <c r="AA483" s="112"/>
    </row>
    <row r="484" spans="1:27" ht="38.25" customHeight="1">
      <c r="A484" s="8"/>
      <c r="B484" s="21">
        <f t="shared" si="6"/>
        <v>445</v>
      </c>
      <c r="C484" s="33"/>
      <c r="D484" s="38"/>
      <c r="E484" s="38"/>
      <c r="F484" s="38"/>
      <c r="G484" s="38"/>
      <c r="H484" s="38"/>
      <c r="I484" s="38"/>
      <c r="J484" s="38"/>
      <c r="K484" s="38"/>
      <c r="L484" s="44"/>
      <c r="M484" s="58"/>
      <c r="N484" s="69"/>
      <c r="O484" s="69"/>
      <c r="P484" s="69"/>
      <c r="Q484" s="73"/>
      <c r="R484" s="76"/>
      <c r="S484" s="76"/>
      <c r="T484" s="76"/>
      <c r="U484" s="76"/>
      <c r="V484" s="76"/>
      <c r="W484" s="76"/>
      <c r="X484" s="57"/>
      <c r="Y484" s="107"/>
      <c r="Z484" s="110" t="str">
        <f>IFERROR(VLOOKUP(Y484,'【参考】数式用'!$A$3:$B$46,2,FALSE),"")</f>
        <v/>
      </c>
      <c r="AA484" s="112"/>
    </row>
    <row r="485" spans="1:27" ht="38.25" customHeight="1">
      <c r="A485" s="8"/>
      <c r="B485" s="21">
        <f t="shared" si="6"/>
        <v>446</v>
      </c>
      <c r="C485" s="33"/>
      <c r="D485" s="38"/>
      <c r="E485" s="38"/>
      <c r="F485" s="38"/>
      <c r="G485" s="38"/>
      <c r="H485" s="38"/>
      <c r="I485" s="38"/>
      <c r="J485" s="38"/>
      <c r="K485" s="38"/>
      <c r="L485" s="44"/>
      <c r="M485" s="58"/>
      <c r="N485" s="69"/>
      <c r="O485" s="69"/>
      <c r="P485" s="69"/>
      <c r="Q485" s="73"/>
      <c r="R485" s="76"/>
      <c r="S485" s="76"/>
      <c r="T485" s="76"/>
      <c r="U485" s="76"/>
      <c r="V485" s="76"/>
      <c r="W485" s="76"/>
      <c r="X485" s="57"/>
      <c r="Y485" s="107"/>
      <c r="Z485" s="110" t="str">
        <f>IFERROR(VLOOKUP(Y485,'【参考】数式用'!$A$3:$B$46,2,FALSE),"")</f>
        <v/>
      </c>
      <c r="AA485" s="112"/>
    </row>
    <row r="486" spans="1:27" ht="38.25" customHeight="1">
      <c r="A486" s="8"/>
      <c r="B486" s="21">
        <f t="shared" si="6"/>
        <v>447</v>
      </c>
      <c r="C486" s="33"/>
      <c r="D486" s="38"/>
      <c r="E486" s="38"/>
      <c r="F486" s="38"/>
      <c r="G486" s="38"/>
      <c r="H486" s="38"/>
      <c r="I486" s="38"/>
      <c r="J486" s="38"/>
      <c r="K486" s="38"/>
      <c r="L486" s="44"/>
      <c r="M486" s="58"/>
      <c r="N486" s="69"/>
      <c r="O486" s="69"/>
      <c r="P486" s="69"/>
      <c r="Q486" s="73"/>
      <c r="R486" s="76"/>
      <c r="S486" s="76"/>
      <c r="T486" s="76"/>
      <c r="U486" s="76"/>
      <c r="V486" s="76"/>
      <c r="W486" s="76"/>
      <c r="X486" s="57"/>
      <c r="Y486" s="107"/>
      <c r="Z486" s="110" t="str">
        <f>IFERROR(VLOOKUP(Y486,'【参考】数式用'!$A$3:$B$46,2,FALSE),"")</f>
        <v/>
      </c>
      <c r="AA486" s="112"/>
    </row>
    <row r="487" spans="1:27" ht="38.25" customHeight="1">
      <c r="A487" s="8"/>
      <c r="B487" s="21">
        <f t="shared" si="6"/>
        <v>448</v>
      </c>
      <c r="C487" s="33"/>
      <c r="D487" s="38"/>
      <c r="E487" s="38"/>
      <c r="F487" s="38"/>
      <c r="G487" s="38"/>
      <c r="H487" s="38"/>
      <c r="I487" s="38"/>
      <c r="J487" s="38"/>
      <c r="K487" s="38"/>
      <c r="L487" s="44"/>
      <c r="M487" s="58"/>
      <c r="N487" s="69"/>
      <c r="O487" s="69"/>
      <c r="P487" s="69"/>
      <c r="Q487" s="73"/>
      <c r="R487" s="76"/>
      <c r="S487" s="76"/>
      <c r="T487" s="76"/>
      <c r="U487" s="76"/>
      <c r="V487" s="76"/>
      <c r="W487" s="76"/>
      <c r="X487" s="57"/>
      <c r="Y487" s="107"/>
      <c r="Z487" s="110" t="str">
        <f>IFERROR(VLOOKUP(Y487,'【参考】数式用'!$A$3:$B$46,2,FALSE),"")</f>
        <v/>
      </c>
      <c r="AA487" s="112"/>
    </row>
    <row r="488" spans="1:27" ht="38.25" customHeight="1">
      <c r="A488" s="8"/>
      <c r="B488" s="21">
        <f t="shared" si="6"/>
        <v>449</v>
      </c>
      <c r="C488" s="33"/>
      <c r="D488" s="38"/>
      <c r="E488" s="38"/>
      <c r="F488" s="38"/>
      <c r="G488" s="38"/>
      <c r="H488" s="38"/>
      <c r="I488" s="38"/>
      <c r="J488" s="38"/>
      <c r="K488" s="38"/>
      <c r="L488" s="44"/>
      <c r="M488" s="58"/>
      <c r="N488" s="69"/>
      <c r="O488" s="69"/>
      <c r="P488" s="69"/>
      <c r="Q488" s="73"/>
      <c r="R488" s="76"/>
      <c r="S488" s="76"/>
      <c r="T488" s="76"/>
      <c r="U488" s="76"/>
      <c r="V488" s="76"/>
      <c r="W488" s="76"/>
      <c r="X488" s="57"/>
      <c r="Y488" s="107"/>
      <c r="Z488" s="110" t="str">
        <f>IFERROR(VLOOKUP(Y488,'【参考】数式用'!$A$3:$B$46,2,FALSE),"")</f>
        <v/>
      </c>
      <c r="AA488" s="112"/>
    </row>
    <row r="489" spans="1:27" ht="38.25" customHeight="1">
      <c r="A489" s="8"/>
      <c r="B489" s="21">
        <f t="shared" ref="B489:B539" si="7">B488+1</f>
        <v>450</v>
      </c>
      <c r="C489" s="33"/>
      <c r="D489" s="38"/>
      <c r="E489" s="38"/>
      <c r="F489" s="38"/>
      <c r="G489" s="38"/>
      <c r="H489" s="38"/>
      <c r="I489" s="38"/>
      <c r="J489" s="38"/>
      <c r="K489" s="38"/>
      <c r="L489" s="44"/>
      <c r="M489" s="58"/>
      <c r="N489" s="69"/>
      <c r="O489" s="69"/>
      <c r="P489" s="69"/>
      <c r="Q489" s="73"/>
      <c r="R489" s="76"/>
      <c r="S489" s="76"/>
      <c r="T489" s="76"/>
      <c r="U489" s="76"/>
      <c r="V489" s="76"/>
      <c r="W489" s="76"/>
      <c r="X489" s="57"/>
      <c r="Y489" s="107"/>
      <c r="Z489" s="110" t="str">
        <f>IFERROR(VLOOKUP(Y489,'【参考】数式用'!$A$3:$B$46,2,FALSE),"")</f>
        <v/>
      </c>
      <c r="AA489" s="112"/>
    </row>
    <row r="490" spans="1:27" ht="38.25" customHeight="1">
      <c r="A490" s="8"/>
      <c r="B490" s="21">
        <f t="shared" si="7"/>
        <v>451</v>
      </c>
      <c r="C490" s="33"/>
      <c r="D490" s="38"/>
      <c r="E490" s="38"/>
      <c r="F490" s="38"/>
      <c r="G490" s="38"/>
      <c r="H490" s="38"/>
      <c r="I490" s="38"/>
      <c r="J490" s="38"/>
      <c r="K490" s="38"/>
      <c r="L490" s="44"/>
      <c r="M490" s="58"/>
      <c r="N490" s="69"/>
      <c r="O490" s="69"/>
      <c r="P490" s="69"/>
      <c r="Q490" s="73"/>
      <c r="R490" s="76"/>
      <c r="S490" s="76"/>
      <c r="T490" s="76"/>
      <c r="U490" s="76"/>
      <c r="V490" s="76"/>
      <c r="W490" s="76"/>
      <c r="X490" s="57"/>
      <c r="Y490" s="107"/>
      <c r="Z490" s="110" t="str">
        <f>IFERROR(VLOOKUP(Y490,'【参考】数式用'!$A$3:$B$46,2,FALSE),"")</f>
        <v/>
      </c>
      <c r="AA490" s="112"/>
    </row>
    <row r="491" spans="1:27" ht="38.25" customHeight="1">
      <c r="A491" s="8"/>
      <c r="B491" s="21">
        <f t="shared" si="7"/>
        <v>452</v>
      </c>
      <c r="C491" s="33"/>
      <c r="D491" s="38"/>
      <c r="E491" s="38"/>
      <c r="F491" s="38"/>
      <c r="G491" s="38"/>
      <c r="H491" s="38"/>
      <c r="I491" s="38"/>
      <c r="J491" s="38"/>
      <c r="K491" s="38"/>
      <c r="L491" s="44"/>
      <c r="M491" s="58"/>
      <c r="N491" s="69"/>
      <c r="O491" s="69"/>
      <c r="P491" s="69"/>
      <c r="Q491" s="73"/>
      <c r="R491" s="76"/>
      <c r="S491" s="76"/>
      <c r="T491" s="76"/>
      <c r="U491" s="76"/>
      <c r="V491" s="76"/>
      <c r="W491" s="76"/>
      <c r="X491" s="57"/>
      <c r="Y491" s="107"/>
      <c r="Z491" s="110" t="str">
        <f>IFERROR(VLOOKUP(Y491,'【参考】数式用'!$A$3:$B$46,2,FALSE),"")</f>
        <v/>
      </c>
      <c r="AA491" s="112"/>
    </row>
    <row r="492" spans="1:27" ht="38.25" customHeight="1">
      <c r="A492" s="8"/>
      <c r="B492" s="21">
        <f t="shared" si="7"/>
        <v>453</v>
      </c>
      <c r="C492" s="33"/>
      <c r="D492" s="38"/>
      <c r="E492" s="38"/>
      <c r="F492" s="38"/>
      <c r="G492" s="38"/>
      <c r="H492" s="38"/>
      <c r="I492" s="38"/>
      <c r="J492" s="38"/>
      <c r="K492" s="38"/>
      <c r="L492" s="44"/>
      <c r="M492" s="58"/>
      <c r="N492" s="69"/>
      <c r="O492" s="69"/>
      <c r="P492" s="69"/>
      <c r="Q492" s="73"/>
      <c r="R492" s="76"/>
      <c r="S492" s="76"/>
      <c r="T492" s="76"/>
      <c r="U492" s="76"/>
      <c r="V492" s="76"/>
      <c r="W492" s="76"/>
      <c r="X492" s="57"/>
      <c r="Y492" s="107"/>
      <c r="Z492" s="110" t="str">
        <f>IFERROR(VLOOKUP(Y492,'【参考】数式用'!$A$3:$B$46,2,FALSE),"")</f>
        <v/>
      </c>
      <c r="AA492" s="112"/>
    </row>
    <row r="493" spans="1:27" ht="38.25" customHeight="1">
      <c r="A493" s="8"/>
      <c r="B493" s="21">
        <f t="shared" si="7"/>
        <v>454</v>
      </c>
      <c r="C493" s="33"/>
      <c r="D493" s="38"/>
      <c r="E493" s="38"/>
      <c r="F493" s="38"/>
      <c r="G493" s="38"/>
      <c r="H493" s="38"/>
      <c r="I493" s="38"/>
      <c r="J493" s="38"/>
      <c r="K493" s="38"/>
      <c r="L493" s="44"/>
      <c r="M493" s="58"/>
      <c r="N493" s="69"/>
      <c r="O493" s="69"/>
      <c r="P493" s="69"/>
      <c r="Q493" s="73"/>
      <c r="R493" s="76"/>
      <c r="S493" s="76"/>
      <c r="T493" s="76"/>
      <c r="U493" s="76"/>
      <c r="V493" s="76"/>
      <c r="W493" s="76"/>
      <c r="X493" s="57"/>
      <c r="Y493" s="107"/>
      <c r="Z493" s="110" t="str">
        <f>IFERROR(VLOOKUP(Y493,'【参考】数式用'!$A$3:$B$46,2,FALSE),"")</f>
        <v/>
      </c>
      <c r="AA493" s="112"/>
    </row>
    <row r="494" spans="1:27" ht="38.25" customHeight="1">
      <c r="A494" s="8"/>
      <c r="B494" s="21">
        <f t="shared" si="7"/>
        <v>455</v>
      </c>
      <c r="C494" s="33"/>
      <c r="D494" s="38"/>
      <c r="E494" s="38"/>
      <c r="F494" s="38"/>
      <c r="G494" s="38"/>
      <c r="H494" s="38"/>
      <c r="I494" s="38"/>
      <c r="J494" s="38"/>
      <c r="K494" s="38"/>
      <c r="L494" s="44"/>
      <c r="M494" s="58"/>
      <c r="N494" s="69"/>
      <c r="O494" s="69"/>
      <c r="P494" s="69"/>
      <c r="Q494" s="73"/>
      <c r="R494" s="76"/>
      <c r="S494" s="76"/>
      <c r="T494" s="76"/>
      <c r="U494" s="76"/>
      <c r="V494" s="76"/>
      <c r="W494" s="76"/>
      <c r="X494" s="57"/>
      <c r="Y494" s="107"/>
      <c r="Z494" s="110" t="str">
        <f>IFERROR(VLOOKUP(Y494,'【参考】数式用'!$A$3:$B$46,2,FALSE),"")</f>
        <v/>
      </c>
      <c r="AA494" s="112"/>
    </row>
    <row r="495" spans="1:27" ht="38.25" customHeight="1">
      <c r="A495" s="8"/>
      <c r="B495" s="21">
        <f t="shared" si="7"/>
        <v>456</v>
      </c>
      <c r="C495" s="33"/>
      <c r="D495" s="38"/>
      <c r="E495" s="38"/>
      <c r="F495" s="38"/>
      <c r="G495" s="38"/>
      <c r="H495" s="38"/>
      <c r="I495" s="38"/>
      <c r="J495" s="38"/>
      <c r="K495" s="38"/>
      <c r="L495" s="44"/>
      <c r="M495" s="58"/>
      <c r="N495" s="69"/>
      <c r="O495" s="69"/>
      <c r="P495" s="69"/>
      <c r="Q495" s="73"/>
      <c r="R495" s="76"/>
      <c r="S495" s="76"/>
      <c r="T495" s="76"/>
      <c r="U495" s="76"/>
      <c r="V495" s="76"/>
      <c r="W495" s="76"/>
      <c r="X495" s="57"/>
      <c r="Y495" s="107"/>
      <c r="Z495" s="110" t="str">
        <f>IFERROR(VLOOKUP(Y495,'【参考】数式用'!$A$3:$B$46,2,FALSE),"")</f>
        <v/>
      </c>
      <c r="AA495" s="112"/>
    </row>
    <row r="496" spans="1:27" ht="38.25" customHeight="1">
      <c r="A496" s="8"/>
      <c r="B496" s="21">
        <f t="shared" si="7"/>
        <v>457</v>
      </c>
      <c r="C496" s="33"/>
      <c r="D496" s="38"/>
      <c r="E496" s="38"/>
      <c r="F496" s="38"/>
      <c r="G496" s="38"/>
      <c r="H496" s="38"/>
      <c r="I496" s="38"/>
      <c r="J496" s="38"/>
      <c r="K496" s="38"/>
      <c r="L496" s="44"/>
      <c r="M496" s="58"/>
      <c r="N496" s="69"/>
      <c r="O496" s="69"/>
      <c r="P496" s="69"/>
      <c r="Q496" s="73"/>
      <c r="R496" s="76"/>
      <c r="S496" s="76"/>
      <c r="T496" s="76"/>
      <c r="U496" s="76"/>
      <c r="V496" s="76"/>
      <c r="W496" s="76"/>
      <c r="X496" s="57"/>
      <c r="Y496" s="107"/>
      <c r="Z496" s="110" t="str">
        <f>IFERROR(VLOOKUP(Y496,'【参考】数式用'!$A$3:$B$46,2,FALSE),"")</f>
        <v/>
      </c>
      <c r="AA496" s="112"/>
    </row>
    <row r="497" spans="1:27" ht="38.25" customHeight="1">
      <c r="A497" s="8"/>
      <c r="B497" s="21">
        <f t="shared" si="7"/>
        <v>458</v>
      </c>
      <c r="C497" s="33"/>
      <c r="D497" s="38"/>
      <c r="E497" s="38"/>
      <c r="F497" s="38"/>
      <c r="G497" s="38"/>
      <c r="H497" s="38"/>
      <c r="I497" s="38"/>
      <c r="J497" s="38"/>
      <c r="K497" s="38"/>
      <c r="L497" s="44"/>
      <c r="M497" s="58"/>
      <c r="N497" s="69"/>
      <c r="O497" s="69"/>
      <c r="P497" s="69"/>
      <c r="Q497" s="73"/>
      <c r="R497" s="76"/>
      <c r="S497" s="76"/>
      <c r="T497" s="76"/>
      <c r="U497" s="76"/>
      <c r="V497" s="76"/>
      <c r="W497" s="76"/>
      <c r="X497" s="57"/>
      <c r="Y497" s="107"/>
      <c r="Z497" s="110" t="str">
        <f>IFERROR(VLOOKUP(Y497,'【参考】数式用'!$A$3:$B$46,2,FALSE),"")</f>
        <v/>
      </c>
      <c r="AA497" s="112"/>
    </row>
    <row r="498" spans="1:27" ht="38.25" customHeight="1">
      <c r="A498" s="8"/>
      <c r="B498" s="21">
        <f t="shared" si="7"/>
        <v>459</v>
      </c>
      <c r="C498" s="33"/>
      <c r="D498" s="38"/>
      <c r="E498" s="38"/>
      <c r="F498" s="38"/>
      <c r="G498" s="38"/>
      <c r="H498" s="38"/>
      <c r="I498" s="38"/>
      <c r="J498" s="38"/>
      <c r="K498" s="38"/>
      <c r="L498" s="44"/>
      <c r="M498" s="58"/>
      <c r="N498" s="69"/>
      <c r="O498" s="69"/>
      <c r="P498" s="69"/>
      <c r="Q498" s="73"/>
      <c r="R498" s="76"/>
      <c r="S498" s="76"/>
      <c r="T498" s="76"/>
      <c r="U498" s="76"/>
      <c r="V498" s="76"/>
      <c r="W498" s="76"/>
      <c r="X498" s="57"/>
      <c r="Y498" s="107"/>
      <c r="Z498" s="110" t="str">
        <f>IFERROR(VLOOKUP(Y498,'【参考】数式用'!$A$3:$B$46,2,FALSE),"")</f>
        <v/>
      </c>
      <c r="AA498" s="112"/>
    </row>
    <row r="499" spans="1:27" ht="38.25" customHeight="1">
      <c r="A499" s="8"/>
      <c r="B499" s="21">
        <f t="shared" si="7"/>
        <v>460</v>
      </c>
      <c r="C499" s="33"/>
      <c r="D499" s="38"/>
      <c r="E499" s="38"/>
      <c r="F499" s="38"/>
      <c r="G499" s="38"/>
      <c r="H499" s="38"/>
      <c r="I499" s="38"/>
      <c r="J499" s="38"/>
      <c r="K499" s="38"/>
      <c r="L499" s="44"/>
      <c r="M499" s="58"/>
      <c r="N499" s="69"/>
      <c r="O499" s="69"/>
      <c r="P499" s="69"/>
      <c r="Q499" s="73"/>
      <c r="R499" s="76"/>
      <c r="S499" s="76"/>
      <c r="T499" s="76"/>
      <c r="U499" s="76"/>
      <c r="V499" s="76"/>
      <c r="W499" s="76"/>
      <c r="X499" s="57"/>
      <c r="Y499" s="107"/>
      <c r="Z499" s="110" t="str">
        <f>IFERROR(VLOOKUP(Y499,'【参考】数式用'!$A$3:$B$46,2,FALSE),"")</f>
        <v/>
      </c>
      <c r="AA499" s="112"/>
    </row>
    <row r="500" spans="1:27" ht="38.25" customHeight="1">
      <c r="A500" s="8"/>
      <c r="B500" s="21">
        <f t="shared" si="7"/>
        <v>461</v>
      </c>
      <c r="C500" s="33"/>
      <c r="D500" s="38"/>
      <c r="E500" s="38"/>
      <c r="F500" s="38"/>
      <c r="G500" s="38"/>
      <c r="H500" s="38"/>
      <c r="I500" s="38"/>
      <c r="J500" s="38"/>
      <c r="K500" s="38"/>
      <c r="L500" s="44"/>
      <c r="M500" s="58"/>
      <c r="N500" s="69"/>
      <c r="O500" s="69"/>
      <c r="P500" s="69"/>
      <c r="Q500" s="73"/>
      <c r="R500" s="76"/>
      <c r="S500" s="76"/>
      <c r="T500" s="76"/>
      <c r="U500" s="76"/>
      <c r="V500" s="76"/>
      <c r="W500" s="76"/>
      <c r="X500" s="57"/>
      <c r="Y500" s="107"/>
      <c r="Z500" s="110" t="str">
        <f>IFERROR(VLOOKUP(Y500,'【参考】数式用'!$A$3:$B$46,2,FALSE),"")</f>
        <v/>
      </c>
      <c r="AA500" s="112"/>
    </row>
    <row r="501" spans="1:27" ht="38.25" customHeight="1">
      <c r="A501" s="8"/>
      <c r="B501" s="21">
        <f t="shared" si="7"/>
        <v>462</v>
      </c>
      <c r="C501" s="33"/>
      <c r="D501" s="38"/>
      <c r="E501" s="38"/>
      <c r="F501" s="38"/>
      <c r="G501" s="38"/>
      <c r="H501" s="38"/>
      <c r="I501" s="38"/>
      <c r="J501" s="38"/>
      <c r="K501" s="38"/>
      <c r="L501" s="44"/>
      <c r="M501" s="58"/>
      <c r="N501" s="69"/>
      <c r="O501" s="69"/>
      <c r="P501" s="69"/>
      <c r="Q501" s="73"/>
      <c r="R501" s="76"/>
      <c r="S501" s="76"/>
      <c r="T501" s="76"/>
      <c r="U501" s="76"/>
      <c r="V501" s="76"/>
      <c r="W501" s="76"/>
      <c r="X501" s="57"/>
      <c r="Y501" s="107"/>
      <c r="Z501" s="110" t="str">
        <f>IFERROR(VLOOKUP(Y501,'【参考】数式用'!$A$3:$B$46,2,FALSE),"")</f>
        <v/>
      </c>
      <c r="AA501" s="112"/>
    </row>
    <row r="502" spans="1:27" ht="38.25" customHeight="1">
      <c r="A502" s="8"/>
      <c r="B502" s="21">
        <f t="shared" si="7"/>
        <v>463</v>
      </c>
      <c r="C502" s="33"/>
      <c r="D502" s="38"/>
      <c r="E502" s="38"/>
      <c r="F502" s="38"/>
      <c r="G502" s="38"/>
      <c r="H502" s="38"/>
      <c r="I502" s="38"/>
      <c r="J502" s="38"/>
      <c r="K502" s="38"/>
      <c r="L502" s="44"/>
      <c r="M502" s="58"/>
      <c r="N502" s="69"/>
      <c r="O502" s="69"/>
      <c r="P502" s="69"/>
      <c r="Q502" s="73"/>
      <c r="R502" s="76"/>
      <c r="S502" s="76"/>
      <c r="T502" s="76"/>
      <c r="U502" s="76"/>
      <c r="V502" s="76"/>
      <c r="W502" s="76"/>
      <c r="X502" s="57"/>
      <c r="Y502" s="107"/>
      <c r="Z502" s="110" t="str">
        <f>IFERROR(VLOOKUP(Y502,'【参考】数式用'!$A$3:$B$46,2,FALSE),"")</f>
        <v/>
      </c>
      <c r="AA502" s="112"/>
    </row>
    <row r="503" spans="1:27" ht="38.25" customHeight="1">
      <c r="A503" s="8"/>
      <c r="B503" s="21">
        <f t="shared" si="7"/>
        <v>464</v>
      </c>
      <c r="C503" s="33"/>
      <c r="D503" s="38"/>
      <c r="E503" s="38"/>
      <c r="F503" s="38"/>
      <c r="G503" s="38"/>
      <c r="H503" s="38"/>
      <c r="I503" s="38"/>
      <c r="J503" s="38"/>
      <c r="K503" s="38"/>
      <c r="L503" s="44"/>
      <c r="M503" s="58"/>
      <c r="N503" s="69"/>
      <c r="O503" s="69"/>
      <c r="P503" s="69"/>
      <c r="Q503" s="73"/>
      <c r="R503" s="76"/>
      <c r="S503" s="76"/>
      <c r="T503" s="76"/>
      <c r="U503" s="76"/>
      <c r="V503" s="76"/>
      <c r="W503" s="76"/>
      <c r="X503" s="57"/>
      <c r="Y503" s="107"/>
      <c r="Z503" s="110" t="str">
        <f>IFERROR(VLOOKUP(Y503,'【参考】数式用'!$A$3:$B$46,2,FALSE),"")</f>
        <v/>
      </c>
      <c r="AA503" s="112"/>
    </row>
    <row r="504" spans="1:27" ht="38.25" customHeight="1">
      <c r="A504" s="8"/>
      <c r="B504" s="21">
        <f t="shared" si="7"/>
        <v>465</v>
      </c>
      <c r="C504" s="33"/>
      <c r="D504" s="38"/>
      <c r="E504" s="38"/>
      <c r="F504" s="38"/>
      <c r="G504" s="38"/>
      <c r="H504" s="38"/>
      <c r="I504" s="38"/>
      <c r="J504" s="38"/>
      <c r="K504" s="38"/>
      <c r="L504" s="44"/>
      <c r="M504" s="58"/>
      <c r="N504" s="69"/>
      <c r="O504" s="69"/>
      <c r="P504" s="69"/>
      <c r="Q504" s="73"/>
      <c r="R504" s="76"/>
      <c r="S504" s="76"/>
      <c r="T504" s="76"/>
      <c r="U504" s="76"/>
      <c r="V504" s="76"/>
      <c r="W504" s="76"/>
      <c r="X504" s="57"/>
      <c r="Y504" s="107"/>
      <c r="Z504" s="110" t="str">
        <f>IFERROR(VLOOKUP(Y504,'【参考】数式用'!$A$3:$B$46,2,FALSE),"")</f>
        <v/>
      </c>
      <c r="AA504" s="112"/>
    </row>
    <row r="505" spans="1:27" ht="38.25" customHeight="1">
      <c r="A505" s="8"/>
      <c r="B505" s="21">
        <f t="shared" si="7"/>
        <v>466</v>
      </c>
      <c r="C505" s="33"/>
      <c r="D505" s="38"/>
      <c r="E505" s="38"/>
      <c r="F505" s="38"/>
      <c r="G505" s="38"/>
      <c r="H505" s="38"/>
      <c r="I505" s="38"/>
      <c r="J505" s="38"/>
      <c r="K505" s="38"/>
      <c r="L505" s="44"/>
      <c r="M505" s="58"/>
      <c r="N505" s="69"/>
      <c r="O505" s="69"/>
      <c r="P505" s="69"/>
      <c r="Q505" s="73"/>
      <c r="R505" s="76"/>
      <c r="S505" s="76"/>
      <c r="T505" s="76"/>
      <c r="U505" s="76"/>
      <c r="V505" s="76"/>
      <c r="W505" s="76"/>
      <c r="X505" s="57"/>
      <c r="Y505" s="107"/>
      <c r="Z505" s="110" t="str">
        <f>IFERROR(VLOOKUP(Y505,'【参考】数式用'!$A$3:$B$46,2,FALSE),"")</f>
        <v/>
      </c>
      <c r="AA505" s="112"/>
    </row>
    <row r="506" spans="1:27" ht="38.25" customHeight="1">
      <c r="A506" s="8"/>
      <c r="B506" s="21">
        <f t="shared" si="7"/>
        <v>467</v>
      </c>
      <c r="C506" s="33"/>
      <c r="D506" s="38"/>
      <c r="E506" s="38"/>
      <c r="F506" s="38"/>
      <c r="G506" s="38"/>
      <c r="H506" s="38"/>
      <c r="I506" s="38"/>
      <c r="J506" s="38"/>
      <c r="K506" s="38"/>
      <c r="L506" s="44"/>
      <c r="M506" s="58"/>
      <c r="N506" s="69"/>
      <c r="O506" s="69"/>
      <c r="P506" s="69"/>
      <c r="Q506" s="73"/>
      <c r="R506" s="76"/>
      <c r="S506" s="76"/>
      <c r="T506" s="76"/>
      <c r="U506" s="76"/>
      <c r="V506" s="76"/>
      <c r="W506" s="76"/>
      <c r="X506" s="57"/>
      <c r="Y506" s="107"/>
      <c r="Z506" s="110" t="str">
        <f>IFERROR(VLOOKUP(Y506,'【参考】数式用'!$A$3:$B$46,2,FALSE),"")</f>
        <v/>
      </c>
      <c r="AA506" s="112"/>
    </row>
    <row r="507" spans="1:27" ht="38.25" customHeight="1">
      <c r="A507" s="8"/>
      <c r="B507" s="21">
        <f t="shared" si="7"/>
        <v>468</v>
      </c>
      <c r="C507" s="33"/>
      <c r="D507" s="38"/>
      <c r="E507" s="38"/>
      <c r="F507" s="38"/>
      <c r="G507" s="38"/>
      <c r="H507" s="38"/>
      <c r="I507" s="38"/>
      <c r="J507" s="38"/>
      <c r="K507" s="38"/>
      <c r="L507" s="44"/>
      <c r="M507" s="58"/>
      <c r="N507" s="69"/>
      <c r="O507" s="69"/>
      <c r="P507" s="69"/>
      <c r="Q507" s="73"/>
      <c r="R507" s="76"/>
      <c r="S507" s="76"/>
      <c r="T507" s="76"/>
      <c r="U507" s="76"/>
      <c r="V507" s="76"/>
      <c r="W507" s="76"/>
      <c r="X507" s="57"/>
      <c r="Y507" s="107"/>
      <c r="Z507" s="110" t="str">
        <f>IFERROR(VLOOKUP(Y507,'【参考】数式用'!$A$3:$B$46,2,FALSE),"")</f>
        <v/>
      </c>
      <c r="AA507" s="112"/>
    </row>
    <row r="508" spans="1:27" ht="38.25" customHeight="1">
      <c r="A508" s="8"/>
      <c r="B508" s="21">
        <f t="shared" si="7"/>
        <v>469</v>
      </c>
      <c r="C508" s="33"/>
      <c r="D508" s="38"/>
      <c r="E508" s="38"/>
      <c r="F508" s="38"/>
      <c r="G508" s="38"/>
      <c r="H508" s="38"/>
      <c r="I508" s="38"/>
      <c r="J508" s="38"/>
      <c r="K508" s="38"/>
      <c r="L508" s="44"/>
      <c r="M508" s="58"/>
      <c r="N508" s="69"/>
      <c r="O508" s="69"/>
      <c r="P508" s="69"/>
      <c r="Q508" s="73"/>
      <c r="R508" s="76"/>
      <c r="S508" s="76"/>
      <c r="T508" s="76"/>
      <c r="U508" s="76"/>
      <c r="V508" s="76"/>
      <c r="W508" s="76"/>
      <c r="X508" s="57"/>
      <c r="Y508" s="107"/>
      <c r="Z508" s="110" t="str">
        <f>IFERROR(VLOOKUP(Y508,'【参考】数式用'!$A$3:$B$46,2,FALSE),"")</f>
        <v/>
      </c>
      <c r="AA508" s="112"/>
    </row>
    <row r="509" spans="1:27" ht="38.25" customHeight="1">
      <c r="A509" s="8"/>
      <c r="B509" s="21">
        <f t="shared" si="7"/>
        <v>470</v>
      </c>
      <c r="C509" s="33"/>
      <c r="D509" s="38"/>
      <c r="E509" s="38"/>
      <c r="F509" s="38"/>
      <c r="G509" s="38"/>
      <c r="H509" s="38"/>
      <c r="I509" s="38"/>
      <c r="J509" s="38"/>
      <c r="K509" s="38"/>
      <c r="L509" s="44"/>
      <c r="M509" s="58"/>
      <c r="N509" s="69"/>
      <c r="O509" s="69"/>
      <c r="P509" s="69"/>
      <c r="Q509" s="73"/>
      <c r="R509" s="76"/>
      <c r="S509" s="76"/>
      <c r="T509" s="76"/>
      <c r="U509" s="76"/>
      <c r="V509" s="76"/>
      <c r="W509" s="76"/>
      <c r="X509" s="57"/>
      <c r="Y509" s="107"/>
      <c r="Z509" s="110" t="str">
        <f>IFERROR(VLOOKUP(Y509,'【参考】数式用'!$A$3:$B$46,2,FALSE),"")</f>
        <v/>
      </c>
      <c r="AA509" s="112"/>
    </row>
    <row r="510" spans="1:27" ht="38.25" customHeight="1">
      <c r="A510" s="8"/>
      <c r="B510" s="21">
        <f t="shared" si="7"/>
        <v>471</v>
      </c>
      <c r="C510" s="33"/>
      <c r="D510" s="38"/>
      <c r="E510" s="38"/>
      <c r="F510" s="38"/>
      <c r="G510" s="38"/>
      <c r="H510" s="38"/>
      <c r="I510" s="38"/>
      <c r="J510" s="38"/>
      <c r="K510" s="38"/>
      <c r="L510" s="44"/>
      <c r="M510" s="58"/>
      <c r="N510" s="69"/>
      <c r="O510" s="69"/>
      <c r="P510" s="69"/>
      <c r="Q510" s="73"/>
      <c r="R510" s="76"/>
      <c r="S510" s="76"/>
      <c r="T510" s="76"/>
      <c r="U510" s="76"/>
      <c r="V510" s="76"/>
      <c r="W510" s="76"/>
      <c r="X510" s="57"/>
      <c r="Y510" s="107"/>
      <c r="Z510" s="110" t="str">
        <f>IFERROR(VLOOKUP(Y510,'【参考】数式用'!$A$3:$B$46,2,FALSE),"")</f>
        <v/>
      </c>
      <c r="AA510" s="112"/>
    </row>
    <row r="511" spans="1:27" ht="38.25" customHeight="1">
      <c r="A511" s="8"/>
      <c r="B511" s="21">
        <f t="shared" si="7"/>
        <v>472</v>
      </c>
      <c r="C511" s="33"/>
      <c r="D511" s="38"/>
      <c r="E511" s="38"/>
      <c r="F511" s="38"/>
      <c r="G511" s="38"/>
      <c r="H511" s="38"/>
      <c r="I511" s="38"/>
      <c r="J511" s="38"/>
      <c r="K511" s="38"/>
      <c r="L511" s="44"/>
      <c r="M511" s="58"/>
      <c r="N511" s="69"/>
      <c r="O511" s="69"/>
      <c r="P511" s="69"/>
      <c r="Q511" s="73"/>
      <c r="R511" s="76"/>
      <c r="S511" s="76"/>
      <c r="T511" s="76"/>
      <c r="U511" s="76"/>
      <c r="V511" s="76"/>
      <c r="W511" s="76"/>
      <c r="X511" s="57"/>
      <c r="Y511" s="107"/>
      <c r="Z511" s="110" t="str">
        <f>IFERROR(VLOOKUP(Y511,'【参考】数式用'!$A$3:$B$46,2,FALSE),"")</f>
        <v/>
      </c>
      <c r="AA511" s="112"/>
    </row>
    <row r="512" spans="1:27" ht="38.25" customHeight="1">
      <c r="A512" s="8"/>
      <c r="B512" s="21">
        <f t="shared" si="7"/>
        <v>473</v>
      </c>
      <c r="C512" s="33"/>
      <c r="D512" s="38"/>
      <c r="E512" s="38"/>
      <c r="F512" s="38"/>
      <c r="G512" s="38"/>
      <c r="H512" s="38"/>
      <c r="I512" s="38"/>
      <c r="J512" s="38"/>
      <c r="K512" s="38"/>
      <c r="L512" s="44"/>
      <c r="M512" s="58"/>
      <c r="N512" s="69"/>
      <c r="O512" s="69"/>
      <c r="P512" s="69"/>
      <c r="Q512" s="73"/>
      <c r="R512" s="76"/>
      <c r="S512" s="76"/>
      <c r="T512" s="76"/>
      <c r="U512" s="76"/>
      <c r="V512" s="76"/>
      <c r="W512" s="76"/>
      <c r="X512" s="57"/>
      <c r="Y512" s="107"/>
      <c r="Z512" s="110" t="str">
        <f>IFERROR(VLOOKUP(Y512,'【参考】数式用'!$A$3:$B$46,2,FALSE),"")</f>
        <v/>
      </c>
      <c r="AA512" s="112"/>
    </row>
    <row r="513" spans="1:27" ht="38.25" customHeight="1">
      <c r="A513" s="8"/>
      <c r="B513" s="21">
        <f t="shared" si="7"/>
        <v>474</v>
      </c>
      <c r="C513" s="33"/>
      <c r="D513" s="38"/>
      <c r="E513" s="38"/>
      <c r="F513" s="38"/>
      <c r="G513" s="38"/>
      <c r="H513" s="38"/>
      <c r="I513" s="38"/>
      <c r="J513" s="38"/>
      <c r="K513" s="38"/>
      <c r="L513" s="44"/>
      <c r="M513" s="58"/>
      <c r="N513" s="69"/>
      <c r="O513" s="69"/>
      <c r="P513" s="69"/>
      <c r="Q513" s="73"/>
      <c r="R513" s="76"/>
      <c r="S513" s="76"/>
      <c r="T513" s="76"/>
      <c r="U513" s="76"/>
      <c r="V513" s="76"/>
      <c r="W513" s="76"/>
      <c r="X513" s="57"/>
      <c r="Y513" s="107"/>
      <c r="Z513" s="110" t="str">
        <f>IFERROR(VLOOKUP(Y513,'【参考】数式用'!$A$3:$B$46,2,FALSE),"")</f>
        <v/>
      </c>
      <c r="AA513" s="112"/>
    </row>
    <row r="514" spans="1:27" ht="38.25" customHeight="1">
      <c r="A514" s="8"/>
      <c r="B514" s="21">
        <f t="shared" si="7"/>
        <v>475</v>
      </c>
      <c r="C514" s="33"/>
      <c r="D514" s="38"/>
      <c r="E514" s="38"/>
      <c r="F514" s="38"/>
      <c r="G514" s="38"/>
      <c r="H514" s="38"/>
      <c r="I514" s="38"/>
      <c r="J514" s="38"/>
      <c r="K514" s="38"/>
      <c r="L514" s="44"/>
      <c r="M514" s="58"/>
      <c r="N514" s="69"/>
      <c r="O514" s="69"/>
      <c r="P514" s="69"/>
      <c r="Q514" s="73"/>
      <c r="R514" s="76"/>
      <c r="S514" s="76"/>
      <c r="T514" s="76"/>
      <c r="U514" s="76"/>
      <c r="V514" s="76"/>
      <c r="W514" s="76"/>
      <c r="X514" s="57"/>
      <c r="Y514" s="107"/>
      <c r="Z514" s="110" t="str">
        <f>IFERROR(VLOOKUP(Y514,'【参考】数式用'!$A$3:$B$46,2,FALSE),"")</f>
        <v/>
      </c>
      <c r="AA514" s="112"/>
    </row>
    <row r="515" spans="1:27" ht="38.25" customHeight="1">
      <c r="A515" s="8"/>
      <c r="B515" s="21">
        <f t="shared" si="7"/>
        <v>476</v>
      </c>
      <c r="C515" s="33"/>
      <c r="D515" s="38"/>
      <c r="E515" s="38"/>
      <c r="F515" s="38"/>
      <c r="G515" s="38"/>
      <c r="H515" s="38"/>
      <c r="I515" s="38"/>
      <c r="J515" s="38"/>
      <c r="K515" s="38"/>
      <c r="L515" s="44"/>
      <c r="M515" s="58"/>
      <c r="N515" s="69"/>
      <c r="O515" s="69"/>
      <c r="P515" s="69"/>
      <c r="Q515" s="73"/>
      <c r="R515" s="76"/>
      <c r="S515" s="76"/>
      <c r="T515" s="76"/>
      <c r="U515" s="76"/>
      <c r="V515" s="76"/>
      <c r="W515" s="76"/>
      <c r="X515" s="57"/>
      <c r="Y515" s="107"/>
      <c r="Z515" s="110" t="str">
        <f>IFERROR(VLOOKUP(Y515,'【参考】数式用'!$A$3:$B$46,2,FALSE),"")</f>
        <v/>
      </c>
      <c r="AA515" s="112"/>
    </row>
    <row r="516" spans="1:27" ht="38.25" customHeight="1">
      <c r="A516" s="8"/>
      <c r="B516" s="21">
        <f t="shared" si="7"/>
        <v>477</v>
      </c>
      <c r="C516" s="33"/>
      <c r="D516" s="38"/>
      <c r="E516" s="38"/>
      <c r="F516" s="38"/>
      <c r="G516" s="38"/>
      <c r="H516" s="38"/>
      <c r="I516" s="38"/>
      <c r="J516" s="38"/>
      <c r="K516" s="38"/>
      <c r="L516" s="44"/>
      <c r="M516" s="58"/>
      <c r="N516" s="69"/>
      <c r="O516" s="69"/>
      <c r="P516" s="69"/>
      <c r="Q516" s="73"/>
      <c r="R516" s="76"/>
      <c r="S516" s="76"/>
      <c r="T516" s="76"/>
      <c r="U516" s="76"/>
      <c r="V516" s="76"/>
      <c r="W516" s="76"/>
      <c r="X516" s="57"/>
      <c r="Y516" s="107"/>
      <c r="Z516" s="110" t="str">
        <f>IFERROR(VLOOKUP(Y516,'【参考】数式用'!$A$3:$B$46,2,FALSE),"")</f>
        <v/>
      </c>
      <c r="AA516" s="112"/>
    </row>
    <row r="517" spans="1:27" ht="38.25" customHeight="1">
      <c r="A517" s="8"/>
      <c r="B517" s="21">
        <f t="shared" si="7"/>
        <v>478</v>
      </c>
      <c r="C517" s="33"/>
      <c r="D517" s="38"/>
      <c r="E517" s="38"/>
      <c r="F517" s="38"/>
      <c r="G517" s="38"/>
      <c r="H517" s="38"/>
      <c r="I517" s="38"/>
      <c r="J517" s="38"/>
      <c r="K517" s="38"/>
      <c r="L517" s="44"/>
      <c r="M517" s="58"/>
      <c r="N517" s="69"/>
      <c r="O517" s="69"/>
      <c r="P517" s="69"/>
      <c r="Q517" s="73"/>
      <c r="R517" s="76"/>
      <c r="S517" s="76"/>
      <c r="T517" s="76"/>
      <c r="U517" s="76"/>
      <c r="V517" s="76"/>
      <c r="W517" s="76"/>
      <c r="X517" s="57"/>
      <c r="Y517" s="107"/>
      <c r="Z517" s="110" t="str">
        <f>IFERROR(VLOOKUP(Y517,'【参考】数式用'!$A$3:$B$46,2,FALSE),"")</f>
        <v/>
      </c>
      <c r="AA517" s="112"/>
    </row>
    <row r="518" spans="1:27" ht="38.25" customHeight="1">
      <c r="A518" s="8"/>
      <c r="B518" s="21">
        <f t="shared" si="7"/>
        <v>479</v>
      </c>
      <c r="C518" s="33"/>
      <c r="D518" s="38"/>
      <c r="E518" s="38"/>
      <c r="F518" s="38"/>
      <c r="G518" s="38"/>
      <c r="H518" s="38"/>
      <c r="I518" s="38"/>
      <c r="J518" s="38"/>
      <c r="K518" s="38"/>
      <c r="L518" s="44"/>
      <c r="M518" s="58"/>
      <c r="N518" s="69"/>
      <c r="O518" s="69"/>
      <c r="P518" s="69"/>
      <c r="Q518" s="73"/>
      <c r="R518" s="76"/>
      <c r="S518" s="76"/>
      <c r="T518" s="76"/>
      <c r="U518" s="76"/>
      <c r="V518" s="76"/>
      <c r="W518" s="76"/>
      <c r="X518" s="57"/>
      <c r="Y518" s="107"/>
      <c r="Z518" s="110" t="str">
        <f>IFERROR(VLOOKUP(Y518,'【参考】数式用'!$A$3:$B$46,2,FALSE),"")</f>
        <v/>
      </c>
      <c r="AA518" s="112"/>
    </row>
    <row r="519" spans="1:27" ht="38.25" customHeight="1">
      <c r="A519" s="8"/>
      <c r="B519" s="21">
        <f t="shared" si="7"/>
        <v>480</v>
      </c>
      <c r="C519" s="33"/>
      <c r="D519" s="38"/>
      <c r="E519" s="38"/>
      <c r="F519" s="38"/>
      <c r="G519" s="38"/>
      <c r="H519" s="38"/>
      <c r="I519" s="38"/>
      <c r="J519" s="38"/>
      <c r="K519" s="38"/>
      <c r="L519" s="44"/>
      <c r="M519" s="58"/>
      <c r="N519" s="69"/>
      <c r="O519" s="69"/>
      <c r="P519" s="69"/>
      <c r="Q519" s="73"/>
      <c r="R519" s="76"/>
      <c r="S519" s="76"/>
      <c r="T519" s="76"/>
      <c r="U519" s="76"/>
      <c r="V519" s="76"/>
      <c r="W519" s="76"/>
      <c r="X519" s="57"/>
      <c r="Y519" s="107"/>
      <c r="Z519" s="110" t="str">
        <f>IFERROR(VLOOKUP(Y519,'【参考】数式用'!$A$3:$B$46,2,FALSE),"")</f>
        <v/>
      </c>
      <c r="AA519" s="112"/>
    </row>
    <row r="520" spans="1:27" ht="38.25" customHeight="1">
      <c r="A520" s="8"/>
      <c r="B520" s="21">
        <f t="shared" si="7"/>
        <v>481</v>
      </c>
      <c r="C520" s="33"/>
      <c r="D520" s="38"/>
      <c r="E520" s="38"/>
      <c r="F520" s="38"/>
      <c r="G520" s="38"/>
      <c r="H520" s="38"/>
      <c r="I520" s="38"/>
      <c r="J520" s="38"/>
      <c r="K520" s="38"/>
      <c r="L520" s="44"/>
      <c r="M520" s="58"/>
      <c r="N520" s="69"/>
      <c r="O520" s="69"/>
      <c r="P520" s="69"/>
      <c r="Q520" s="73"/>
      <c r="R520" s="76"/>
      <c r="S520" s="76"/>
      <c r="T520" s="76"/>
      <c r="U520" s="76"/>
      <c r="V520" s="76"/>
      <c r="W520" s="76"/>
      <c r="X520" s="57"/>
      <c r="Y520" s="107"/>
      <c r="Z520" s="110" t="str">
        <f>IFERROR(VLOOKUP(Y520,'【参考】数式用'!$A$3:$B$46,2,FALSE),"")</f>
        <v/>
      </c>
      <c r="AA520" s="112"/>
    </row>
    <row r="521" spans="1:27" ht="38.25" customHeight="1">
      <c r="A521" s="8"/>
      <c r="B521" s="21">
        <f t="shared" si="7"/>
        <v>482</v>
      </c>
      <c r="C521" s="33"/>
      <c r="D521" s="38"/>
      <c r="E521" s="38"/>
      <c r="F521" s="38"/>
      <c r="G521" s="38"/>
      <c r="H521" s="38"/>
      <c r="I521" s="38"/>
      <c r="J521" s="38"/>
      <c r="K521" s="38"/>
      <c r="L521" s="44"/>
      <c r="M521" s="58"/>
      <c r="N521" s="69"/>
      <c r="O521" s="69"/>
      <c r="P521" s="69"/>
      <c r="Q521" s="73"/>
      <c r="R521" s="76"/>
      <c r="S521" s="76"/>
      <c r="T521" s="76"/>
      <c r="U521" s="76"/>
      <c r="V521" s="76"/>
      <c r="W521" s="76"/>
      <c r="X521" s="57"/>
      <c r="Y521" s="107"/>
      <c r="Z521" s="110" t="str">
        <f>IFERROR(VLOOKUP(Y521,'【参考】数式用'!$A$3:$B$46,2,FALSE),"")</f>
        <v/>
      </c>
      <c r="AA521" s="112"/>
    </row>
    <row r="522" spans="1:27" ht="38.25" customHeight="1">
      <c r="A522" s="8"/>
      <c r="B522" s="21">
        <f t="shared" si="7"/>
        <v>483</v>
      </c>
      <c r="C522" s="33"/>
      <c r="D522" s="38"/>
      <c r="E522" s="38"/>
      <c r="F522" s="38"/>
      <c r="G522" s="38"/>
      <c r="H522" s="38"/>
      <c r="I522" s="38"/>
      <c r="J522" s="38"/>
      <c r="K522" s="38"/>
      <c r="L522" s="44"/>
      <c r="M522" s="58"/>
      <c r="N522" s="69"/>
      <c r="O522" s="69"/>
      <c r="P522" s="69"/>
      <c r="Q522" s="73"/>
      <c r="R522" s="76"/>
      <c r="S522" s="76"/>
      <c r="T522" s="76"/>
      <c r="U522" s="76"/>
      <c r="V522" s="76"/>
      <c r="W522" s="76"/>
      <c r="X522" s="57"/>
      <c r="Y522" s="107"/>
      <c r="Z522" s="110" t="str">
        <f>IFERROR(VLOOKUP(Y522,'【参考】数式用'!$A$3:$B$46,2,FALSE),"")</f>
        <v/>
      </c>
      <c r="AA522" s="112"/>
    </row>
    <row r="523" spans="1:27" ht="38.25" customHeight="1">
      <c r="A523" s="8"/>
      <c r="B523" s="21">
        <f t="shared" si="7"/>
        <v>484</v>
      </c>
      <c r="C523" s="33"/>
      <c r="D523" s="38"/>
      <c r="E523" s="38"/>
      <c r="F523" s="38"/>
      <c r="G523" s="38"/>
      <c r="H523" s="38"/>
      <c r="I523" s="38"/>
      <c r="J523" s="38"/>
      <c r="K523" s="38"/>
      <c r="L523" s="44"/>
      <c r="M523" s="58"/>
      <c r="N523" s="69"/>
      <c r="O523" s="69"/>
      <c r="P523" s="69"/>
      <c r="Q523" s="73"/>
      <c r="R523" s="76"/>
      <c r="S523" s="76"/>
      <c r="T523" s="76"/>
      <c r="U523" s="76"/>
      <c r="V523" s="76"/>
      <c r="W523" s="76"/>
      <c r="X523" s="57"/>
      <c r="Y523" s="107"/>
      <c r="Z523" s="110" t="str">
        <f>IFERROR(VLOOKUP(Y523,'【参考】数式用'!$A$3:$B$46,2,FALSE),"")</f>
        <v/>
      </c>
      <c r="AA523" s="112"/>
    </row>
    <row r="524" spans="1:27" ht="38.25" customHeight="1">
      <c r="A524" s="8"/>
      <c r="B524" s="21">
        <f t="shared" si="7"/>
        <v>485</v>
      </c>
      <c r="C524" s="33"/>
      <c r="D524" s="38"/>
      <c r="E524" s="38"/>
      <c r="F524" s="38"/>
      <c r="G524" s="38"/>
      <c r="H524" s="38"/>
      <c r="I524" s="38"/>
      <c r="J524" s="38"/>
      <c r="K524" s="38"/>
      <c r="L524" s="44"/>
      <c r="M524" s="58"/>
      <c r="N524" s="69"/>
      <c r="O524" s="69"/>
      <c r="P524" s="69"/>
      <c r="Q524" s="73"/>
      <c r="R524" s="76"/>
      <c r="S524" s="76"/>
      <c r="T524" s="76"/>
      <c r="U524" s="76"/>
      <c r="V524" s="76"/>
      <c r="W524" s="76"/>
      <c r="X524" s="57"/>
      <c r="Y524" s="107"/>
      <c r="Z524" s="110" t="str">
        <f>IFERROR(VLOOKUP(Y524,'【参考】数式用'!$A$3:$B$46,2,FALSE),"")</f>
        <v/>
      </c>
      <c r="AA524" s="112"/>
    </row>
    <row r="525" spans="1:27" ht="38.25" customHeight="1">
      <c r="A525" s="8"/>
      <c r="B525" s="21">
        <f t="shared" si="7"/>
        <v>486</v>
      </c>
      <c r="C525" s="33"/>
      <c r="D525" s="38"/>
      <c r="E525" s="38"/>
      <c r="F525" s="38"/>
      <c r="G525" s="38"/>
      <c r="H525" s="38"/>
      <c r="I525" s="38"/>
      <c r="J525" s="38"/>
      <c r="K525" s="38"/>
      <c r="L525" s="44"/>
      <c r="M525" s="58"/>
      <c r="N525" s="69"/>
      <c r="O525" s="69"/>
      <c r="P525" s="69"/>
      <c r="Q525" s="73"/>
      <c r="R525" s="76"/>
      <c r="S525" s="76"/>
      <c r="T525" s="76"/>
      <c r="U525" s="76"/>
      <c r="V525" s="76"/>
      <c r="W525" s="76"/>
      <c r="X525" s="57"/>
      <c r="Y525" s="107"/>
      <c r="Z525" s="110" t="str">
        <f>IFERROR(VLOOKUP(Y525,'【参考】数式用'!$A$3:$B$46,2,FALSE),"")</f>
        <v/>
      </c>
      <c r="AA525" s="112"/>
    </row>
    <row r="526" spans="1:27" ht="38.25" customHeight="1">
      <c r="A526" s="8"/>
      <c r="B526" s="21">
        <f t="shared" si="7"/>
        <v>487</v>
      </c>
      <c r="C526" s="33"/>
      <c r="D526" s="38"/>
      <c r="E526" s="38"/>
      <c r="F526" s="38"/>
      <c r="G526" s="38"/>
      <c r="H526" s="38"/>
      <c r="I526" s="38"/>
      <c r="J526" s="38"/>
      <c r="K526" s="38"/>
      <c r="L526" s="44"/>
      <c r="M526" s="58"/>
      <c r="N526" s="69"/>
      <c r="O526" s="69"/>
      <c r="P526" s="69"/>
      <c r="Q526" s="73"/>
      <c r="R526" s="76"/>
      <c r="S526" s="76"/>
      <c r="T526" s="76"/>
      <c r="U526" s="76"/>
      <c r="V526" s="76"/>
      <c r="W526" s="76"/>
      <c r="X526" s="57"/>
      <c r="Y526" s="107"/>
      <c r="Z526" s="110" t="str">
        <f>IFERROR(VLOOKUP(Y526,'【参考】数式用'!$A$3:$B$46,2,FALSE),"")</f>
        <v/>
      </c>
      <c r="AA526" s="112"/>
    </row>
    <row r="527" spans="1:27" ht="38.25" customHeight="1">
      <c r="A527" s="8"/>
      <c r="B527" s="21">
        <f t="shared" si="7"/>
        <v>488</v>
      </c>
      <c r="C527" s="33"/>
      <c r="D527" s="38"/>
      <c r="E527" s="38"/>
      <c r="F527" s="38"/>
      <c r="G527" s="38"/>
      <c r="H527" s="38"/>
      <c r="I527" s="38"/>
      <c r="J527" s="38"/>
      <c r="K527" s="38"/>
      <c r="L527" s="44"/>
      <c r="M527" s="58"/>
      <c r="N527" s="69"/>
      <c r="O527" s="69"/>
      <c r="P527" s="69"/>
      <c r="Q527" s="73"/>
      <c r="R527" s="76"/>
      <c r="S527" s="76"/>
      <c r="T527" s="76"/>
      <c r="U527" s="76"/>
      <c r="V527" s="76"/>
      <c r="W527" s="76"/>
      <c r="X527" s="57"/>
      <c r="Y527" s="107"/>
      <c r="Z527" s="110" t="str">
        <f>IFERROR(VLOOKUP(Y527,'【参考】数式用'!$A$3:$B$46,2,FALSE),"")</f>
        <v/>
      </c>
      <c r="AA527" s="112"/>
    </row>
    <row r="528" spans="1:27" ht="38.25" customHeight="1">
      <c r="A528" s="8"/>
      <c r="B528" s="21">
        <f t="shared" si="7"/>
        <v>489</v>
      </c>
      <c r="C528" s="33"/>
      <c r="D528" s="38"/>
      <c r="E528" s="38"/>
      <c r="F528" s="38"/>
      <c r="G528" s="38"/>
      <c r="H528" s="38"/>
      <c r="I528" s="38"/>
      <c r="J528" s="38"/>
      <c r="K528" s="38"/>
      <c r="L528" s="44"/>
      <c r="M528" s="58"/>
      <c r="N528" s="69"/>
      <c r="O528" s="69"/>
      <c r="P528" s="69"/>
      <c r="Q528" s="73"/>
      <c r="R528" s="76"/>
      <c r="S528" s="76"/>
      <c r="T528" s="76"/>
      <c r="U528" s="76"/>
      <c r="V528" s="76"/>
      <c r="W528" s="76"/>
      <c r="X528" s="57"/>
      <c r="Y528" s="107"/>
      <c r="Z528" s="110" t="str">
        <f>IFERROR(VLOOKUP(Y528,'【参考】数式用'!$A$3:$B$46,2,FALSE),"")</f>
        <v/>
      </c>
      <c r="AA528" s="112"/>
    </row>
    <row r="529" spans="1:27" ht="38.25" customHeight="1">
      <c r="A529" s="8"/>
      <c r="B529" s="21">
        <f t="shared" si="7"/>
        <v>490</v>
      </c>
      <c r="C529" s="33"/>
      <c r="D529" s="38"/>
      <c r="E529" s="38"/>
      <c r="F529" s="38"/>
      <c r="G529" s="38"/>
      <c r="H529" s="38"/>
      <c r="I529" s="38"/>
      <c r="J529" s="38"/>
      <c r="K529" s="38"/>
      <c r="L529" s="44"/>
      <c r="M529" s="58"/>
      <c r="N529" s="69"/>
      <c r="O529" s="69"/>
      <c r="P529" s="69"/>
      <c r="Q529" s="73"/>
      <c r="R529" s="76"/>
      <c r="S529" s="76"/>
      <c r="T529" s="76"/>
      <c r="U529" s="76"/>
      <c r="V529" s="76"/>
      <c r="W529" s="76"/>
      <c r="X529" s="57"/>
      <c r="Y529" s="107"/>
      <c r="Z529" s="110" t="str">
        <f>IFERROR(VLOOKUP(Y529,'【参考】数式用'!$A$3:$B$46,2,FALSE),"")</f>
        <v/>
      </c>
      <c r="AA529" s="112"/>
    </row>
    <row r="530" spans="1:27" ht="38.25" customHeight="1">
      <c r="A530" s="8"/>
      <c r="B530" s="21">
        <f t="shared" si="7"/>
        <v>491</v>
      </c>
      <c r="C530" s="33"/>
      <c r="D530" s="38"/>
      <c r="E530" s="38"/>
      <c r="F530" s="38"/>
      <c r="G530" s="38"/>
      <c r="H530" s="38"/>
      <c r="I530" s="38"/>
      <c r="J530" s="38"/>
      <c r="K530" s="38"/>
      <c r="L530" s="44"/>
      <c r="M530" s="58"/>
      <c r="N530" s="69"/>
      <c r="O530" s="69"/>
      <c r="P530" s="69"/>
      <c r="Q530" s="73"/>
      <c r="R530" s="76"/>
      <c r="S530" s="76"/>
      <c r="T530" s="76"/>
      <c r="U530" s="76"/>
      <c r="V530" s="76"/>
      <c r="W530" s="76"/>
      <c r="X530" s="57"/>
      <c r="Y530" s="107"/>
      <c r="Z530" s="110" t="str">
        <f>IFERROR(VLOOKUP(Y530,'【参考】数式用'!$A$3:$B$46,2,FALSE),"")</f>
        <v/>
      </c>
      <c r="AA530" s="112"/>
    </row>
    <row r="531" spans="1:27" ht="38.25" customHeight="1">
      <c r="A531" s="8"/>
      <c r="B531" s="21">
        <f t="shared" si="7"/>
        <v>492</v>
      </c>
      <c r="C531" s="33"/>
      <c r="D531" s="38"/>
      <c r="E531" s="38"/>
      <c r="F531" s="38"/>
      <c r="G531" s="38"/>
      <c r="H531" s="38"/>
      <c r="I531" s="38"/>
      <c r="J531" s="38"/>
      <c r="K531" s="38"/>
      <c r="L531" s="44"/>
      <c r="M531" s="58"/>
      <c r="N531" s="69"/>
      <c r="O531" s="69"/>
      <c r="P531" s="69"/>
      <c r="Q531" s="73"/>
      <c r="R531" s="76"/>
      <c r="S531" s="76"/>
      <c r="T531" s="76"/>
      <c r="U531" s="76"/>
      <c r="V531" s="76"/>
      <c r="W531" s="76"/>
      <c r="X531" s="57"/>
      <c r="Y531" s="107"/>
      <c r="Z531" s="110" t="str">
        <f>IFERROR(VLOOKUP(Y531,'【参考】数式用'!$A$3:$B$46,2,FALSE),"")</f>
        <v/>
      </c>
      <c r="AA531" s="112"/>
    </row>
    <row r="532" spans="1:27" ht="38.25" customHeight="1">
      <c r="A532" s="8"/>
      <c r="B532" s="21">
        <f t="shared" si="7"/>
        <v>493</v>
      </c>
      <c r="C532" s="33"/>
      <c r="D532" s="38"/>
      <c r="E532" s="38"/>
      <c r="F532" s="38"/>
      <c r="G532" s="38"/>
      <c r="H532" s="38"/>
      <c r="I532" s="38"/>
      <c r="J532" s="38"/>
      <c r="K532" s="38"/>
      <c r="L532" s="44"/>
      <c r="M532" s="58"/>
      <c r="N532" s="69"/>
      <c r="O532" s="69"/>
      <c r="P532" s="69"/>
      <c r="Q532" s="73"/>
      <c r="R532" s="76"/>
      <c r="S532" s="76"/>
      <c r="T532" s="76"/>
      <c r="U532" s="76"/>
      <c r="V532" s="76"/>
      <c r="W532" s="76"/>
      <c r="X532" s="57"/>
      <c r="Y532" s="107"/>
      <c r="Z532" s="110" t="str">
        <f>IFERROR(VLOOKUP(Y532,'【参考】数式用'!$A$3:$B$46,2,FALSE),"")</f>
        <v/>
      </c>
      <c r="AA532" s="112"/>
    </row>
    <row r="533" spans="1:27" ht="38.25" customHeight="1">
      <c r="A533" s="8"/>
      <c r="B533" s="21">
        <f t="shared" si="7"/>
        <v>494</v>
      </c>
      <c r="C533" s="33"/>
      <c r="D533" s="38"/>
      <c r="E533" s="38"/>
      <c r="F533" s="38"/>
      <c r="G533" s="38"/>
      <c r="H533" s="38"/>
      <c r="I533" s="38"/>
      <c r="J533" s="38"/>
      <c r="K533" s="38"/>
      <c r="L533" s="44"/>
      <c r="M533" s="58"/>
      <c r="N533" s="69"/>
      <c r="O533" s="69"/>
      <c r="P533" s="69"/>
      <c r="Q533" s="73"/>
      <c r="R533" s="76"/>
      <c r="S533" s="76"/>
      <c r="T533" s="76"/>
      <c r="U533" s="76"/>
      <c r="V533" s="76"/>
      <c r="W533" s="76"/>
      <c r="X533" s="57"/>
      <c r="Y533" s="107"/>
      <c r="Z533" s="110" t="str">
        <f>IFERROR(VLOOKUP(Y533,'【参考】数式用'!$A$3:$B$46,2,FALSE),"")</f>
        <v/>
      </c>
      <c r="AA533" s="112"/>
    </row>
    <row r="534" spans="1:27" ht="38.25" customHeight="1">
      <c r="A534" s="8"/>
      <c r="B534" s="21">
        <f t="shared" si="7"/>
        <v>495</v>
      </c>
      <c r="C534" s="33"/>
      <c r="D534" s="38"/>
      <c r="E534" s="38"/>
      <c r="F534" s="38"/>
      <c r="G534" s="38"/>
      <c r="H534" s="38"/>
      <c r="I534" s="38"/>
      <c r="J534" s="38"/>
      <c r="K534" s="38"/>
      <c r="L534" s="44"/>
      <c r="M534" s="58"/>
      <c r="N534" s="69"/>
      <c r="O534" s="69"/>
      <c r="P534" s="69"/>
      <c r="Q534" s="73"/>
      <c r="R534" s="76"/>
      <c r="S534" s="76"/>
      <c r="T534" s="76"/>
      <c r="U534" s="76"/>
      <c r="V534" s="76"/>
      <c r="W534" s="76"/>
      <c r="X534" s="57"/>
      <c r="Y534" s="107"/>
      <c r="Z534" s="110" t="str">
        <f>IFERROR(VLOOKUP(Y534,'【参考】数式用'!$A$3:$B$46,2,FALSE),"")</f>
        <v/>
      </c>
      <c r="AA534" s="112"/>
    </row>
    <row r="535" spans="1:27" ht="38.25" customHeight="1">
      <c r="A535" s="8"/>
      <c r="B535" s="21">
        <f t="shared" si="7"/>
        <v>496</v>
      </c>
      <c r="C535" s="33"/>
      <c r="D535" s="38"/>
      <c r="E535" s="38"/>
      <c r="F535" s="38"/>
      <c r="G535" s="38"/>
      <c r="H535" s="38"/>
      <c r="I535" s="38"/>
      <c r="J535" s="38"/>
      <c r="K535" s="38"/>
      <c r="L535" s="44"/>
      <c r="M535" s="58"/>
      <c r="N535" s="69"/>
      <c r="O535" s="69"/>
      <c r="P535" s="69"/>
      <c r="Q535" s="73"/>
      <c r="R535" s="76"/>
      <c r="S535" s="76"/>
      <c r="T535" s="76"/>
      <c r="U535" s="76"/>
      <c r="V535" s="76"/>
      <c r="W535" s="76"/>
      <c r="X535" s="57"/>
      <c r="Y535" s="107"/>
      <c r="Z535" s="110" t="str">
        <f>IFERROR(VLOOKUP(Y535,'【参考】数式用'!$A$3:$B$46,2,FALSE),"")</f>
        <v/>
      </c>
      <c r="AA535" s="112"/>
    </row>
    <row r="536" spans="1:27" ht="38.25" customHeight="1">
      <c r="A536" s="8"/>
      <c r="B536" s="21">
        <f t="shared" si="7"/>
        <v>497</v>
      </c>
      <c r="C536" s="33"/>
      <c r="D536" s="38"/>
      <c r="E536" s="38"/>
      <c r="F536" s="38"/>
      <c r="G536" s="38"/>
      <c r="H536" s="38"/>
      <c r="I536" s="38"/>
      <c r="J536" s="38"/>
      <c r="K536" s="38"/>
      <c r="L536" s="44"/>
      <c r="M536" s="58"/>
      <c r="N536" s="69"/>
      <c r="O536" s="69"/>
      <c r="P536" s="69"/>
      <c r="Q536" s="73"/>
      <c r="R536" s="76"/>
      <c r="S536" s="76"/>
      <c r="T536" s="76"/>
      <c r="U536" s="76"/>
      <c r="V536" s="76"/>
      <c r="W536" s="76"/>
      <c r="X536" s="57"/>
      <c r="Y536" s="107"/>
      <c r="Z536" s="110" t="str">
        <f>IFERROR(VLOOKUP(Y536,'【参考】数式用'!$A$3:$B$46,2,FALSE),"")</f>
        <v/>
      </c>
      <c r="AA536" s="112"/>
    </row>
    <row r="537" spans="1:27" ht="38.25" customHeight="1">
      <c r="A537" s="8"/>
      <c r="B537" s="21">
        <f t="shared" si="7"/>
        <v>498</v>
      </c>
      <c r="C537" s="33"/>
      <c r="D537" s="38"/>
      <c r="E537" s="38"/>
      <c r="F537" s="38"/>
      <c r="G537" s="38"/>
      <c r="H537" s="38"/>
      <c r="I537" s="38"/>
      <c r="J537" s="38"/>
      <c r="K537" s="38"/>
      <c r="L537" s="44"/>
      <c r="M537" s="58"/>
      <c r="N537" s="69"/>
      <c r="O537" s="69"/>
      <c r="P537" s="69"/>
      <c r="Q537" s="73"/>
      <c r="R537" s="76"/>
      <c r="S537" s="76"/>
      <c r="T537" s="76"/>
      <c r="U537" s="76"/>
      <c r="V537" s="76"/>
      <c r="W537" s="76"/>
      <c r="X537" s="57"/>
      <c r="Y537" s="107"/>
      <c r="Z537" s="110" t="str">
        <f>IFERROR(VLOOKUP(Y537,'【参考】数式用'!$A$3:$B$46,2,FALSE),"")</f>
        <v/>
      </c>
      <c r="AA537" s="112"/>
    </row>
    <row r="538" spans="1:27" ht="38.25" customHeight="1">
      <c r="A538" s="8"/>
      <c r="B538" s="21">
        <f t="shared" si="7"/>
        <v>499</v>
      </c>
      <c r="C538" s="33"/>
      <c r="D538" s="38"/>
      <c r="E538" s="38"/>
      <c r="F538" s="38"/>
      <c r="G538" s="38"/>
      <c r="H538" s="38"/>
      <c r="I538" s="38"/>
      <c r="J538" s="38"/>
      <c r="K538" s="38"/>
      <c r="L538" s="44"/>
      <c r="M538" s="58"/>
      <c r="N538" s="69"/>
      <c r="O538" s="69"/>
      <c r="P538" s="69"/>
      <c r="Q538" s="73"/>
      <c r="R538" s="76"/>
      <c r="S538" s="76"/>
      <c r="T538" s="76"/>
      <c r="U538" s="76"/>
      <c r="V538" s="76"/>
      <c r="W538" s="76"/>
      <c r="X538" s="57"/>
      <c r="Y538" s="107"/>
      <c r="Z538" s="110" t="str">
        <f>IFERROR(VLOOKUP(Y538,'【参考】数式用'!$A$3:$B$46,2,FALSE),"")</f>
        <v/>
      </c>
      <c r="AA538" s="112"/>
    </row>
    <row r="539" spans="1:27" ht="38.25" customHeight="1">
      <c r="A539" s="8"/>
      <c r="B539" s="21">
        <f t="shared" si="7"/>
        <v>500</v>
      </c>
      <c r="C539" s="33"/>
      <c r="D539" s="38"/>
      <c r="E539" s="38"/>
      <c r="F539" s="38"/>
      <c r="G539" s="38"/>
      <c r="H539" s="38"/>
      <c r="I539" s="38"/>
      <c r="J539" s="38"/>
      <c r="K539" s="38"/>
      <c r="L539" s="44"/>
      <c r="M539" s="58"/>
      <c r="N539" s="69"/>
      <c r="O539" s="69"/>
      <c r="P539" s="69"/>
      <c r="Q539" s="73"/>
      <c r="R539" s="76"/>
      <c r="S539" s="76"/>
      <c r="T539" s="76"/>
      <c r="U539" s="76"/>
      <c r="V539" s="76"/>
      <c r="W539" s="76"/>
      <c r="X539" s="57"/>
      <c r="Y539" s="107"/>
      <c r="Z539" s="110" t="str">
        <f>IFERROR(VLOOKUP(Y539,'【参考】数式用'!$A$3:$B$46,2,FALSE),"")</f>
        <v/>
      </c>
      <c r="AA539" s="112"/>
    </row>
    <row r="540" spans="1:27" ht="18" customHeight="1">
      <c r="B540" s="22"/>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c r="AA540" s="34"/>
    </row>
    <row r="544" spans="1:27" ht="20.100000000000001" customHeight="1">
      <c r="V544" s="83"/>
      <c r="W544" s="83"/>
    </row>
    <row r="545" spans="22:23" ht="20.100000000000001" customHeight="1">
      <c r="V545" s="84"/>
      <c r="W545" s="84"/>
    </row>
    <row r="546" spans="22:23" ht="20.100000000000001" customHeight="1">
      <c r="V546" s="85"/>
      <c r="W546" s="85"/>
    </row>
  </sheetData>
  <sheetProtection password="CC6B" sheet="1" objects="1" scenarios="1" selectLockedCells="1"/>
  <mergeCells count="1539">
    <mergeCell ref="A3:AA3"/>
    <mergeCell ref="A4:AA4"/>
    <mergeCell ref="A6:AA6"/>
    <mergeCell ref="A14:AA14"/>
    <mergeCell ref="B17:Y17"/>
    <mergeCell ref="C18:L18"/>
    <mergeCell ref="C22:L22"/>
    <mergeCell ref="M22:X22"/>
    <mergeCell ref="C23:L23"/>
    <mergeCell ref="M23:X23"/>
    <mergeCell ref="C24:L24"/>
    <mergeCell ref="M24:O24"/>
    <mergeCell ref="Q24:T24"/>
    <mergeCell ref="C25:L25"/>
    <mergeCell ref="M25:X25"/>
    <mergeCell ref="C26:L26"/>
    <mergeCell ref="M26:X26"/>
    <mergeCell ref="C27:L27"/>
    <mergeCell ref="M27:X27"/>
    <mergeCell ref="C28:L28"/>
    <mergeCell ref="M28:X28"/>
    <mergeCell ref="B29:L29"/>
    <mergeCell ref="M29:T29"/>
    <mergeCell ref="C30:L30"/>
    <mergeCell ref="M30:X30"/>
    <mergeCell ref="C31:L31"/>
    <mergeCell ref="M31:X31"/>
    <mergeCell ref="C32:L32"/>
    <mergeCell ref="M32:X32"/>
    <mergeCell ref="C33:L33"/>
    <mergeCell ref="M33:X33"/>
    <mergeCell ref="C37:AA37"/>
    <mergeCell ref="R38:W38"/>
    <mergeCell ref="R39:V39"/>
    <mergeCell ref="C40:L40"/>
    <mergeCell ref="M40:Q40"/>
    <mergeCell ref="R40:V40"/>
    <mergeCell ref="AC40:AO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R46:V46"/>
    <mergeCell ref="C47:L47"/>
    <mergeCell ref="M47:Q47"/>
    <mergeCell ref="R47:V47"/>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3:L153"/>
    <mergeCell ref="M153:Q153"/>
    <mergeCell ref="R153:V153"/>
    <mergeCell ref="C154:L154"/>
    <mergeCell ref="M154:Q154"/>
    <mergeCell ref="R154:V154"/>
    <mergeCell ref="C155:L155"/>
    <mergeCell ref="M155:Q155"/>
    <mergeCell ref="R155:V155"/>
    <mergeCell ref="C156:L156"/>
    <mergeCell ref="M156:Q156"/>
    <mergeCell ref="R156:V156"/>
    <mergeCell ref="C157:L157"/>
    <mergeCell ref="M157:Q157"/>
    <mergeCell ref="R157:V157"/>
    <mergeCell ref="C158:L158"/>
    <mergeCell ref="M158:Q158"/>
    <mergeCell ref="R158:V158"/>
    <mergeCell ref="C159:L159"/>
    <mergeCell ref="M159:Q159"/>
    <mergeCell ref="R159:V159"/>
    <mergeCell ref="C160:L160"/>
    <mergeCell ref="M160:Q160"/>
    <mergeCell ref="R160:V160"/>
    <mergeCell ref="C161:L161"/>
    <mergeCell ref="M161:Q161"/>
    <mergeCell ref="R161:V161"/>
    <mergeCell ref="C162:L162"/>
    <mergeCell ref="M162:Q162"/>
    <mergeCell ref="R162:V162"/>
    <mergeCell ref="C163:L163"/>
    <mergeCell ref="M163:Q163"/>
    <mergeCell ref="R163:V163"/>
    <mergeCell ref="C164:L164"/>
    <mergeCell ref="M164:Q164"/>
    <mergeCell ref="R164:V164"/>
    <mergeCell ref="C165:L165"/>
    <mergeCell ref="M165:Q165"/>
    <mergeCell ref="R165:V165"/>
    <mergeCell ref="C166:L166"/>
    <mergeCell ref="M166:Q166"/>
    <mergeCell ref="R166:V166"/>
    <mergeCell ref="C167:L167"/>
    <mergeCell ref="M167:Q167"/>
    <mergeCell ref="R167:V167"/>
    <mergeCell ref="C168:L168"/>
    <mergeCell ref="M168:Q168"/>
    <mergeCell ref="R168:V168"/>
    <mergeCell ref="C169:L169"/>
    <mergeCell ref="M169:Q169"/>
    <mergeCell ref="R169:V169"/>
    <mergeCell ref="C170:L170"/>
    <mergeCell ref="M170:Q170"/>
    <mergeCell ref="R170:V170"/>
    <mergeCell ref="C171:L171"/>
    <mergeCell ref="M171:Q171"/>
    <mergeCell ref="R171:V171"/>
    <mergeCell ref="C172:L172"/>
    <mergeCell ref="M172:Q172"/>
    <mergeCell ref="R172:V172"/>
    <mergeCell ref="C173:L173"/>
    <mergeCell ref="M173:Q173"/>
    <mergeCell ref="R173:V173"/>
    <mergeCell ref="C174:L174"/>
    <mergeCell ref="M174:Q174"/>
    <mergeCell ref="R174:V174"/>
    <mergeCell ref="C175:L175"/>
    <mergeCell ref="M175:Q175"/>
    <mergeCell ref="R175:V175"/>
    <mergeCell ref="C176:L176"/>
    <mergeCell ref="M176:Q176"/>
    <mergeCell ref="R176:V176"/>
    <mergeCell ref="C177:L177"/>
    <mergeCell ref="M177:Q177"/>
    <mergeCell ref="R177:V177"/>
    <mergeCell ref="C178:L178"/>
    <mergeCell ref="M178:Q178"/>
    <mergeCell ref="R178:V178"/>
    <mergeCell ref="C179:L179"/>
    <mergeCell ref="M179:Q179"/>
    <mergeCell ref="R179:V179"/>
    <mergeCell ref="C180:L180"/>
    <mergeCell ref="M180:Q180"/>
    <mergeCell ref="R180:V180"/>
    <mergeCell ref="C181:L181"/>
    <mergeCell ref="M181:Q181"/>
    <mergeCell ref="R181:V181"/>
    <mergeCell ref="C182:L182"/>
    <mergeCell ref="M182:Q182"/>
    <mergeCell ref="R182:V182"/>
    <mergeCell ref="C183:L183"/>
    <mergeCell ref="M183:Q183"/>
    <mergeCell ref="R183:V183"/>
    <mergeCell ref="C184:L184"/>
    <mergeCell ref="M184:Q184"/>
    <mergeCell ref="R184:V184"/>
    <mergeCell ref="C185:L185"/>
    <mergeCell ref="M185:Q185"/>
    <mergeCell ref="R185:V185"/>
    <mergeCell ref="C186:L186"/>
    <mergeCell ref="M186:Q186"/>
    <mergeCell ref="R186:V186"/>
    <mergeCell ref="C187:L187"/>
    <mergeCell ref="M187:Q187"/>
    <mergeCell ref="R187:V187"/>
    <mergeCell ref="C188:L188"/>
    <mergeCell ref="M188:Q188"/>
    <mergeCell ref="R188:V188"/>
    <mergeCell ref="C189:L189"/>
    <mergeCell ref="M189:Q189"/>
    <mergeCell ref="R189:V189"/>
    <mergeCell ref="C190:L190"/>
    <mergeCell ref="M190:Q190"/>
    <mergeCell ref="R190:V190"/>
    <mergeCell ref="C191:L191"/>
    <mergeCell ref="M191:Q191"/>
    <mergeCell ref="R191:V191"/>
    <mergeCell ref="C192:L192"/>
    <mergeCell ref="M192:Q192"/>
    <mergeCell ref="R192:V192"/>
    <mergeCell ref="C193:L193"/>
    <mergeCell ref="M193:Q193"/>
    <mergeCell ref="R193:V193"/>
    <mergeCell ref="C194:L194"/>
    <mergeCell ref="M194:Q194"/>
    <mergeCell ref="R194:V194"/>
    <mergeCell ref="C195:L195"/>
    <mergeCell ref="M195:Q195"/>
    <mergeCell ref="R195:V195"/>
    <mergeCell ref="C196:L196"/>
    <mergeCell ref="M196:Q196"/>
    <mergeCell ref="R196:V196"/>
    <mergeCell ref="C197:L197"/>
    <mergeCell ref="M197:Q197"/>
    <mergeCell ref="R197:V197"/>
    <mergeCell ref="C198:L198"/>
    <mergeCell ref="M198:Q198"/>
    <mergeCell ref="R198:V198"/>
    <mergeCell ref="C199:L199"/>
    <mergeCell ref="M199:Q199"/>
    <mergeCell ref="R199:V199"/>
    <mergeCell ref="C200:L200"/>
    <mergeCell ref="M200:Q200"/>
    <mergeCell ref="R200:V200"/>
    <mergeCell ref="C201:L201"/>
    <mergeCell ref="M201:Q201"/>
    <mergeCell ref="R201:V201"/>
    <mergeCell ref="C202:L202"/>
    <mergeCell ref="M202:Q202"/>
    <mergeCell ref="R202:V202"/>
    <mergeCell ref="C203:L203"/>
    <mergeCell ref="M203:Q203"/>
    <mergeCell ref="R203:V203"/>
    <mergeCell ref="C204:L204"/>
    <mergeCell ref="M204:Q204"/>
    <mergeCell ref="R204:V204"/>
    <mergeCell ref="C205:L205"/>
    <mergeCell ref="M205:Q205"/>
    <mergeCell ref="R205:V205"/>
    <mergeCell ref="C206:L206"/>
    <mergeCell ref="M206:Q206"/>
    <mergeCell ref="R206:V206"/>
    <mergeCell ref="C207:L207"/>
    <mergeCell ref="M207:Q207"/>
    <mergeCell ref="R207:V207"/>
    <mergeCell ref="C208:L208"/>
    <mergeCell ref="M208:Q208"/>
    <mergeCell ref="R208:V208"/>
    <mergeCell ref="C209:L209"/>
    <mergeCell ref="M209:Q209"/>
    <mergeCell ref="R209:V209"/>
    <mergeCell ref="C210:L210"/>
    <mergeCell ref="M210:Q210"/>
    <mergeCell ref="R210:V210"/>
    <mergeCell ref="C211:L211"/>
    <mergeCell ref="M211:Q211"/>
    <mergeCell ref="R211:V211"/>
    <mergeCell ref="C212:L212"/>
    <mergeCell ref="M212:Q212"/>
    <mergeCell ref="R212:V212"/>
    <mergeCell ref="C213:L213"/>
    <mergeCell ref="M213:Q213"/>
    <mergeCell ref="R213:V213"/>
    <mergeCell ref="C214:L214"/>
    <mergeCell ref="M214:Q214"/>
    <mergeCell ref="R214:V214"/>
    <mergeCell ref="C215:L215"/>
    <mergeCell ref="M215:Q215"/>
    <mergeCell ref="R215:V215"/>
    <mergeCell ref="C216:L216"/>
    <mergeCell ref="M216:Q216"/>
    <mergeCell ref="R216:V216"/>
    <mergeCell ref="C217:L217"/>
    <mergeCell ref="M217:Q217"/>
    <mergeCell ref="R217:V217"/>
    <mergeCell ref="C218:L218"/>
    <mergeCell ref="M218:Q218"/>
    <mergeCell ref="R218:V218"/>
    <mergeCell ref="C219:L219"/>
    <mergeCell ref="M219:Q219"/>
    <mergeCell ref="R219:V219"/>
    <mergeCell ref="C220:L220"/>
    <mergeCell ref="M220:Q220"/>
    <mergeCell ref="R220:V220"/>
    <mergeCell ref="C221:L221"/>
    <mergeCell ref="M221:Q221"/>
    <mergeCell ref="R221:V221"/>
    <mergeCell ref="C222:L222"/>
    <mergeCell ref="M222:Q222"/>
    <mergeCell ref="R222:V222"/>
    <mergeCell ref="C223:L223"/>
    <mergeCell ref="M223:Q223"/>
    <mergeCell ref="R223:V223"/>
    <mergeCell ref="C224:L224"/>
    <mergeCell ref="M224:Q224"/>
    <mergeCell ref="R224:V224"/>
    <mergeCell ref="C225:L225"/>
    <mergeCell ref="M225:Q225"/>
    <mergeCell ref="R225:V225"/>
    <mergeCell ref="C226:L226"/>
    <mergeCell ref="M226:Q226"/>
    <mergeCell ref="R226:V226"/>
    <mergeCell ref="C227:L227"/>
    <mergeCell ref="M227:Q227"/>
    <mergeCell ref="R227:V227"/>
    <mergeCell ref="C228:L228"/>
    <mergeCell ref="M228:Q228"/>
    <mergeCell ref="R228:V228"/>
    <mergeCell ref="C229:L229"/>
    <mergeCell ref="M229:Q229"/>
    <mergeCell ref="R229:V229"/>
    <mergeCell ref="C230:L230"/>
    <mergeCell ref="M230:Q230"/>
    <mergeCell ref="R230:V230"/>
    <mergeCell ref="C231:L231"/>
    <mergeCell ref="M231:Q231"/>
    <mergeCell ref="R231:V231"/>
    <mergeCell ref="C232:L232"/>
    <mergeCell ref="M232:Q232"/>
    <mergeCell ref="R232:V232"/>
    <mergeCell ref="C233:L233"/>
    <mergeCell ref="M233:Q233"/>
    <mergeCell ref="R233:V233"/>
    <mergeCell ref="C234:L234"/>
    <mergeCell ref="M234:Q234"/>
    <mergeCell ref="R234:V234"/>
    <mergeCell ref="C235:L235"/>
    <mergeCell ref="M235:Q235"/>
    <mergeCell ref="R235:V235"/>
    <mergeCell ref="C236:L236"/>
    <mergeCell ref="M236:Q236"/>
    <mergeCell ref="R236:V236"/>
    <mergeCell ref="C237:L237"/>
    <mergeCell ref="M237:Q237"/>
    <mergeCell ref="R237:V237"/>
    <mergeCell ref="C238:L238"/>
    <mergeCell ref="M238:Q238"/>
    <mergeCell ref="R238:V238"/>
    <mergeCell ref="C239:L239"/>
    <mergeCell ref="M239:Q239"/>
    <mergeCell ref="R239:V239"/>
    <mergeCell ref="C240:L240"/>
    <mergeCell ref="M240:Q240"/>
    <mergeCell ref="R240:V240"/>
    <mergeCell ref="C241:L241"/>
    <mergeCell ref="M241:Q241"/>
    <mergeCell ref="R241:V241"/>
    <mergeCell ref="C242:L242"/>
    <mergeCell ref="M242:Q242"/>
    <mergeCell ref="R242:V242"/>
    <mergeCell ref="C243:L243"/>
    <mergeCell ref="M243:Q243"/>
    <mergeCell ref="R243:V243"/>
    <mergeCell ref="C244:L244"/>
    <mergeCell ref="M244:Q244"/>
    <mergeCell ref="R244:V244"/>
    <mergeCell ref="C245:L245"/>
    <mergeCell ref="M245:Q245"/>
    <mergeCell ref="R245:V245"/>
    <mergeCell ref="C246:L246"/>
    <mergeCell ref="M246:Q246"/>
    <mergeCell ref="R246:V246"/>
    <mergeCell ref="C247:L247"/>
    <mergeCell ref="M247:Q247"/>
    <mergeCell ref="R247:V247"/>
    <mergeCell ref="C248:L248"/>
    <mergeCell ref="M248:Q248"/>
    <mergeCell ref="R248:V248"/>
    <mergeCell ref="C249:L249"/>
    <mergeCell ref="M249:Q249"/>
    <mergeCell ref="R249:V249"/>
    <mergeCell ref="C250:L250"/>
    <mergeCell ref="M250:Q250"/>
    <mergeCell ref="R250:V250"/>
    <mergeCell ref="C251:L251"/>
    <mergeCell ref="M251:Q251"/>
    <mergeCell ref="R251:V251"/>
    <mergeCell ref="C252:L252"/>
    <mergeCell ref="M252:Q252"/>
    <mergeCell ref="R252:V252"/>
    <mergeCell ref="C253:L253"/>
    <mergeCell ref="M253:Q253"/>
    <mergeCell ref="R253:V253"/>
    <mergeCell ref="C254:L254"/>
    <mergeCell ref="M254:Q254"/>
    <mergeCell ref="R254:V254"/>
    <mergeCell ref="C255:L255"/>
    <mergeCell ref="M255:Q255"/>
    <mergeCell ref="R255:V255"/>
    <mergeCell ref="C256:L256"/>
    <mergeCell ref="M256:Q256"/>
    <mergeCell ref="R256:V256"/>
    <mergeCell ref="C257:L257"/>
    <mergeCell ref="M257:Q257"/>
    <mergeCell ref="R257:V257"/>
    <mergeCell ref="C258:L258"/>
    <mergeCell ref="M258:Q258"/>
    <mergeCell ref="R258:V258"/>
    <mergeCell ref="C259:L259"/>
    <mergeCell ref="M259:Q259"/>
    <mergeCell ref="R259:V259"/>
    <mergeCell ref="C260:L260"/>
    <mergeCell ref="M260:Q260"/>
    <mergeCell ref="R260:V260"/>
    <mergeCell ref="C261:L261"/>
    <mergeCell ref="M261:Q261"/>
    <mergeCell ref="R261:V261"/>
    <mergeCell ref="C262:L262"/>
    <mergeCell ref="M262:Q262"/>
    <mergeCell ref="R262:V262"/>
    <mergeCell ref="C263:L263"/>
    <mergeCell ref="M263:Q263"/>
    <mergeCell ref="R263:V263"/>
    <mergeCell ref="C264:L264"/>
    <mergeCell ref="M264:Q264"/>
    <mergeCell ref="R264:V264"/>
    <mergeCell ref="C265:L265"/>
    <mergeCell ref="M265:Q265"/>
    <mergeCell ref="R265:V265"/>
    <mergeCell ref="C266:L266"/>
    <mergeCell ref="M266:Q266"/>
    <mergeCell ref="R266:V266"/>
    <mergeCell ref="C267:L267"/>
    <mergeCell ref="M267:Q267"/>
    <mergeCell ref="R267:V267"/>
    <mergeCell ref="C268:L268"/>
    <mergeCell ref="M268:Q268"/>
    <mergeCell ref="R268:V268"/>
    <mergeCell ref="C269:L269"/>
    <mergeCell ref="M269:Q269"/>
    <mergeCell ref="R269:V269"/>
    <mergeCell ref="C270:L270"/>
    <mergeCell ref="M270:Q270"/>
    <mergeCell ref="R270:V270"/>
    <mergeCell ref="C271:L271"/>
    <mergeCell ref="M271:Q271"/>
    <mergeCell ref="R271:V271"/>
    <mergeCell ref="C272:L272"/>
    <mergeCell ref="M272:Q272"/>
    <mergeCell ref="R272:V272"/>
    <mergeCell ref="C273:L273"/>
    <mergeCell ref="M273:Q273"/>
    <mergeCell ref="R273:V273"/>
    <mergeCell ref="C274:L274"/>
    <mergeCell ref="M274:Q274"/>
    <mergeCell ref="R274:V274"/>
    <mergeCell ref="C275:L275"/>
    <mergeCell ref="M275:Q275"/>
    <mergeCell ref="R275:V275"/>
    <mergeCell ref="C276:L276"/>
    <mergeCell ref="M276:Q276"/>
    <mergeCell ref="R276:V276"/>
    <mergeCell ref="C277:L277"/>
    <mergeCell ref="M277:Q277"/>
    <mergeCell ref="R277:V277"/>
    <mergeCell ref="C278:L278"/>
    <mergeCell ref="M278:Q278"/>
    <mergeCell ref="R278:V278"/>
    <mergeCell ref="C279:L279"/>
    <mergeCell ref="M279:Q279"/>
    <mergeCell ref="R279:V279"/>
    <mergeCell ref="C280:L280"/>
    <mergeCell ref="M280:Q280"/>
    <mergeCell ref="R280:V280"/>
    <mergeCell ref="C281:L281"/>
    <mergeCell ref="M281:Q281"/>
    <mergeCell ref="R281:V281"/>
    <mergeCell ref="C282:L282"/>
    <mergeCell ref="M282:Q282"/>
    <mergeCell ref="R282:V282"/>
    <mergeCell ref="C283:L283"/>
    <mergeCell ref="M283:Q283"/>
    <mergeCell ref="R283:V283"/>
    <mergeCell ref="C284:L284"/>
    <mergeCell ref="M284:Q284"/>
    <mergeCell ref="R284:V284"/>
    <mergeCell ref="C285:L285"/>
    <mergeCell ref="M285:Q285"/>
    <mergeCell ref="R285:V285"/>
    <mergeCell ref="C286:L286"/>
    <mergeCell ref="M286:Q286"/>
    <mergeCell ref="R286:V286"/>
    <mergeCell ref="C287:L287"/>
    <mergeCell ref="M287:Q287"/>
    <mergeCell ref="R287:V287"/>
    <mergeCell ref="C288:L288"/>
    <mergeCell ref="M288:Q288"/>
    <mergeCell ref="R288:V288"/>
    <mergeCell ref="C289:L289"/>
    <mergeCell ref="M289:Q289"/>
    <mergeCell ref="R289:V289"/>
    <mergeCell ref="C290:L290"/>
    <mergeCell ref="M290:Q290"/>
    <mergeCell ref="R290:V290"/>
    <mergeCell ref="C291:L291"/>
    <mergeCell ref="M291:Q291"/>
    <mergeCell ref="R291:V291"/>
    <mergeCell ref="C292:L292"/>
    <mergeCell ref="M292:Q292"/>
    <mergeCell ref="R292:V292"/>
    <mergeCell ref="C293:L293"/>
    <mergeCell ref="M293:Q293"/>
    <mergeCell ref="R293:V293"/>
    <mergeCell ref="C294:L294"/>
    <mergeCell ref="M294:Q294"/>
    <mergeCell ref="R294:V294"/>
    <mergeCell ref="C295:L295"/>
    <mergeCell ref="M295:Q295"/>
    <mergeCell ref="R295:V295"/>
    <mergeCell ref="C296:L296"/>
    <mergeCell ref="M296:Q296"/>
    <mergeCell ref="R296:V296"/>
    <mergeCell ref="C297:L297"/>
    <mergeCell ref="M297:Q297"/>
    <mergeCell ref="R297:V297"/>
    <mergeCell ref="C298:L298"/>
    <mergeCell ref="M298:Q298"/>
    <mergeCell ref="R298:V298"/>
    <mergeCell ref="C299:L299"/>
    <mergeCell ref="M299:Q299"/>
    <mergeCell ref="R299:V299"/>
    <mergeCell ref="C300:L300"/>
    <mergeCell ref="M300:Q300"/>
    <mergeCell ref="R300:V300"/>
    <mergeCell ref="C301:L301"/>
    <mergeCell ref="M301:Q301"/>
    <mergeCell ref="R301:V301"/>
    <mergeCell ref="C302:L302"/>
    <mergeCell ref="M302:Q302"/>
    <mergeCell ref="R302:V302"/>
    <mergeCell ref="C303:L303"/>
    <mergeCell ref="M303:Q303"/>
    <mergeCell ref="R303:V303"/>
    <mergeCell ref="C304:L304"/>
    <mergeCell ref="M304:Q304"/>
    <mergeCell ref="R304:V304"/>
    <mergeCell ref="C305:L305"/>
    <mergeCell ref="M305:Q305"/>
    <mergeCell ref="R305:V305"/>
    <mergeCell ref="C306:L306"/>
    <mergeCell ref="M306:Q306"/>
    <mergeCell ref="R306:V306"/>
    <mergeCell ref="C307:L307"/>
    <mergeCell ref="M307:Q307"/>
    <mergeCell ref="R307:V307"/>
    <mergeCell ref="C308:L308"/>
    <mergeCell ref="M308:Q308"/>
    <mergeCell ref="R308:V308"/>
    <mergeCell ref="C309:L309"/>
    <mergeCell ref="M309:Q309"/>
    <mergeCell ref="R309:V309"/>
    <mergeCell ref="C310:L310"/>
    <mergeCell ref="M310:Q310"/>
    <mergeCell ref="R310:V310"/>
    <mergeCell ref="C311:L311"/>
    <mergeCell ref="M311:Q311"/>
    <mergeCell ref="R311:V311"/>
    <mergeCell ref="C312:L312"/>
    <mergeCell ref="M312:Q312"/>
    <mergeCell ref="R312:V312"/>
    <mergeCell ref="C313:L313"/>
    <mergeCell ref="M313:Q313"/>
    <mergeCell ref="R313:V313"/>
    <mergeCell ref="C314:L314"/>
    <mergeCell ref="M314:Q314"/>
    <mergeCell ref="R314:V314"/>
    <mergeCell ref="C315:L315"/>
    <mergeCell ref="M315:Q315"/>
    <mergeCell ref="R315:V315"/>
    <mergeCell ref="C316:L316"/>
    <mergeCell ref="M316:Q316"/>
    <mergeCell ref="R316:V316"/>
    <mergeCell ref="C317:L317"/>
    <mergeCell ref="M317:Q317"/>
    <mergeCell ref="R317:V317"/>
    <mergeCell ref="C318:L318"/>
    <mergeCell ref="M318:Q318"/>
    <mergeCell ref="R318:V318"/>
    <mergeCell ref="C319:L319"/>
    <mergeCell ref="M319:Q319"/>
    <mergeCell ref="R319:V319"/>
    <mergeCell ref="C320:L320"/>
    <mergeCell ref="M320:Q320"/>
    <mergeCell ref="R320:V320"/>
    <mergeCell ref="C321:L321"/>
    <mergeCell ref="M321:Q321"/>
    <mergeCell ref="R321:V321"/>
    <mergeCell ref="C322:L322"/>
    <mergeCell ref="M322:Q322"/>
    <mergeCell ref="R322:V322"/>
    <mergeCell ref="C323:L323"/>
    <mergeCell ref="M323:Q323"/>
    <mergeCell ref="R323:V323"/>
    <mergeCell ref="C324:L324"/>
    <mergeCell ref="M324:Q324"/>
    <mergeCell ref="R324:V324"/>
    <mergeCell ref="C325:L325"/>
    <mergeCell ref="M325:Q325"/>
    <mergeCell ref="R325:V325"/>
    <mergeCell ref="C326:L326"/>
    <mergeCell ref="M326:Q326"/>
    <mergeCell ref="R326:V326"/>
    <mergeCell ref="C327:L327"/>
    <mergeCell ref="M327:Q327"/>
    <mergeCell ref="R327:V327"/>
    <mergeCell ref="C328:L328"/>
    <mergeCell ref="M328:Q328"/>
    <mergeCell ref="R328:V328"/>
    <mergeCell ref="C329:L329"/>
    <mergeCell ref="M329:Q329"/>
    <mergeCell ref="R329:V329"/>
    <mergeCell ref="C330:L330"/>
    <mergeCell ref="M330:Q330"/>
    <mergeCell ref="R330:V330"/>
    <mergeCell ref="C331:L331"/>
    <mergeCell ref="M331:Q331"/>
    <mergeCell ref="R331:V331"/>
    <mergeCell ref="C332:L332"/>
    <mergeCell ref="M332:Q332"/>
    <mergeCell ref="R332:V332"/>
    <mergeCell ref="C333:L333"/>
    <mergeCell ref="M333:Q333"/>
    <mergeCell ref="R333:V333"/>
    <mergeCell ref="C334:L334"/>
    <mergeCell ref="M334:Q334"/>
    <mergeCell ref="R334:V334"/>
    <mergeCell ref="C335:L335"/>
    <mergeCell ref="M335:Q335"/>
    <mergeCell ref="R335:V335"/>
    <mergeCell ref="C336:L336"/>
    <mergeCell ref="M336:Q336"/>
    <mergeCell ref="R336:V336"/>
    <mergeCell ref="C337:L337"/>
    <mergeCell ref="M337:Q337"/>
    <mergeCell ref="R337:V337"/>
    <mergeCell ref="C338:L338"/>
    <mergeCell ref="M338:Q338"/>
    <mergeCell ref="R338:V338"/>
    <mergeCell ref="C339:L339"/>
    <mergeCell ref="M339:Q339"/>
    <mergeCell ref="R339:V339"/>
    <mergeCell ref="C340:L340"/>
    <mergeCell ref="M340:Q340"/>
    <mergeCell ref="R340:V340"/>
    <mergeCell ref="C341:L341"/>
    <mergeCell ref="M341:Q341"/>
    <mergeCell ref="R341:V341"/>
    <mergeCell ref="C342:L342"/>
    <mergeCell ref="M342:Q342"/>
    <mergeCell ref="R342:V342"/>
    <mergeCell ref="C343:L343"/>
    <mergeCell ref="M343:Q343"/>
    <mergeCell ref="R343:V343"/>
    <mergeCell ref="C344:L344"/>
    <mergeCell ref="M344:Q344"/>
    <mergeCell ref="R344:V344"/>
    <mergeCell ref="C345:L345"/>
    <mergeCell ref="M345:Q345"/>
    <mergeCell ref="R345:V345"/>
    <mergeCell ref="C346:L346"/>
    <mergeCell ref="M346:Q346"/>
    <mergeCell ref="R346:V346"/>
    <mergeCell ref="C347:L347"/>
    <mergeCell ref="M347:Q347"/>
    <mergeCell ref="R347:V347"/>
    <mergeCell ref="C348:L348"/>
    <mergeCell ref="M348:Q348"/>
    <mergeCell ref="R348:V348"/>
    <mergeCell ref="C349:L349"/>
    <mergeCell ref="M349:Q349"/>
    <mergeCell ref="R349:V349"/>
    <mergeCell ref="C350:L350"/>
    <mergeCell ref="M350:Q350"/>
    <mergeCell ref="R350:V350"/>
    <mergeCell ref="C351:L351"/>
    <mergeCell ref="M351:Q351"/>
    <mergeCell ref="R351:V351"/>
    <mergeCell ref="C352:L352"/>
    <mergeCell ref="M352:Q352"/>
    <mergeCell ref="R352:V352"/>
    <mergeCell ref="C353:L353"/>
    <mergeCell ref="M353:Q353"/>
    <mergeCell ref="R353:V353"/>
    <mergeCell ref="C354:L354"/>
    <mergeCell ref="M354:Q354"/>
    <mergeCell ref="R354:V354"/>
    <mergeCell ref="C355:L355"/>
    <mergeCell ref="M355:Q355"/>
    <mergeCell ref="R355:V355"/>
    <mergeCell ref="C356:L356"/>
    <mergeCell ref="M356:Q356"/>
    <mergeCell ref="R356:V356"/>
    <mergeCell ref="C357:L357"/>
    <mergeCell ref="M357:Q357"/>
    <mergeCell ref="R357:V357"/>
    <mergeCell ref="C358:L358"/>
    <mergeCell ref="M358:Q358"/>
    <mergeCell ref="R358:V358"/>
    <mergeCell ref="C359:L359"/>
    <mergeCell ref="M359:Q359"/>
    <mergeCell ref="R359:V359"/>
    <mergeCell ref="C360:L360"/>
    <mergeCell ref="M360:Q360"/>
    <mergeCell ref="R360:V360"/>
    <mergeCell ref="C361:L361"/>
    <mergeCell ref="M361:Q361"/>
    <mergeCell ref="R361:V361"/>
    <mergeCell ref="C362:L362"/>
    <mergeCell ref="M362:Q362"/>
    <mergeCell ref="R362:V362"/>
    <mergeCell ref="C363:L363"/>
    <mergeCell ref="M363:Q363"/>
    <mergeCell ref="R363:V363"/>
    <mergeCell ref="C364:L364"/>
    <mergeCell ref="M364:Q364"/>
    <mergeCell ref="R364:V364"/>
    <mergeCell ref="C365:L365"/>
    <mergeCell ref="M365:Q365"/>
    <mergeCell ref="R365:V365"/>
    <mergeCell ref="C366:L366"/>
    <mergeCell ref="M366:Q366"/>
    <mergeCell ref="R366:V366"/>
    <mergeCell ref="C367:L367"/>
    <mergeCell ref="M367:Q367"/>
    <mergeCell ref="R367:V367"/>
    <mergeCell ref="C368:L368"/>
    <mergeCell ref="M368:Q368"/>
    <mergeCell ref="R368:V368"/>
    <mergeCell ref="C369:L369"/>
    <mergeCell ref="M369:Q369"/>
    <mergeCell ref="R369:V369"/>
    <mergeCell ref="C370:L370"/>
    <mergeCell ref="M370:Q370"/>
    <mergeCell ref="R370:V370"/>
    <mergeCell ref="C371:L371"/>
    <mergeCell ref="M371:Q371"/>
    <mergeCell ref="R371:V371"/>
    <mergeCell ref="C372:L372"/>
    <mergeCell ref="M372:Q372"/>
    <mergeCell ref="R372:V372"/>
    <mergeCell ref="C373:L373"/>
    <mergeCell ref="M373:Q373"/>
    <mergeCell ref="R373:V373"/>
    <mergeCell ref="C374:L374"/>
    <mergeCell ref="M374:Q374"/>
    <mergeCell ref="R374:V374"/>
    <mergeCell ref="C375:L375"/>
    <mergeCell ref="M375:Q375"/>
    <mergeCell ref="R375:V375"/>
    <mergeCell ref="C376:L376"/>
    <mergeCell ref="M376:Q376"/>
    <mergeCell ref="R376:V376"/>
    <mergeCell ref="C377:L377"/>
    <mergeCell ref="M377:Q377"/>
    <mergeCell ref="R377:V377"/>
    <mergeCell ref="C378:L378"/>
    <mergeCell ref="M378:Q378"/>
    <mergeCell ref="R378:V378"/>
    <mergeCell ref="C379:L379"/>
    <mergeCell ref="M379:Q379"/>
    <mergeCell ref="R379:V379"/>
    <mergeCell ref="C380:L380"/>
    <mergeCell ref="M380:Q380"/>
    <mergeCell ref="R380:V380"/>
    <mergeCell ref="C381:L381"/>
    <mergeCell ref="M381:Q381"/>
    <mergeCell ref="R381:V381"/>
    <mergeCell ref="C382:L382"/>
    <mergeCell ref="M382:Q382"/>
    <mergeCell ref="R382:V382"/>
    <mergeCell ref="C383:L383"/>
    <mergeCell ref="M383:Q383"/>
    <mergeCell ref="R383:V383"/>
    <mergeCell ref="C384:L384"/>
    <mergeCell ref="M384:Q384"/>
    <mergeCell ref="R384:V384"/>
    <mergeCell ref="C385:L385"/>
    <mergeCell ref="M385:Q385"/>
    <mergeCell ref="R385:V385"/>
    <mergeCell ref="C386:L386"/>
    <mergeCell ref="M386:Q386"/>
    <mergeCell ref="R386:V386"/>
    <mergeCell ref="C387:L387"/>
    <mergeCell ref="M387:Q387"/>
    <mergeCell ref="R387:V387"/>
    <mergeCell ref="C388:L388"/>
    <mergeCell ref="M388:Q388"/>
    <mergeCell ref="R388:V388"/>
    <mergeCell ref="C389:L389"/>
    <mergeCell ref="M389:Q389"/>
    <mergeCell ref="R389:V389"/>
    <mergeCell ref="C390:L390"/>
    <mergeCell ref="M390:Q390"/>
    <mergeCell ref="R390:V390"/>
    <mergeCell ref="C391:L391"/>
    <mergeCell ref="M391:Q391"/>
    <mergeCell ref="R391:V391"/>
    <mergeCell ref="C392:L392"/>
    <mergeCell ref="M392:Q392"/>
    <mergeCell ref="R392:V392"/>
    <mergeCell ref="C393:L393"/>
    <mergeCell ref="M393:Q393"/>
    <mergeCell ref="R393:V393"/>
    <mergeCell ref="C394:L394"/>
    <mergeCell ref="M394:Q394"/>
    <mergeCell ref="R394:V394"/>
    <mergeCell ref="C395:L395"/>
    <mergeCell ref="M395:Q395"/>
    <mergeCell ref="R395:V395"/>
    <mergeCell ref="C396:L396"/>
    <mergeCell ref="M396:Q396"/>
    <mergeCell ref="R396:V396"/>
    <mergeCell ref="C397:L397"/>
    <mergeCell ref="M397:Q397"/>
    <mergeCell ref="R397:V397"/>
    <mergeCell ref="C398:L398"/>
    <mergeCell ref="M398:Q398"/>
    <mergeCell ref="R398:V398"/>
    <mergeCell ref="C399:L399"/>
    <mergeCell ref="M399:Q399"/>
    <mergeCell ref="R399:V399"/>
    <mergeCell ref="C400:L400"/>
    <mergeCell ref="M400:Q400"/>
    <mergeCell ref="R400:V400"/>
    <mergeCell ref="C401:L401"/>
    <mergeCell ref="M401:Q401"/>
    <mergeCell ref="R401:V401"/>
    <mergeCell ref="C402:L402"/>
    <mergeCell ref="M402:Q402"/>
    <mergeCell ref="R402:V402"/>
    <mergeCell ref="C403:L403"/>
    <mergeCell ref="M403:Q403"/>
    <mergeCell ref="R403:V403"/>
    <mergeCell ref="C404:L404"/>
    <mergeCell ref="M404:Q404"/>
    <mergeCell ref="R404:V404"/>
    <mergeCell ref="C405:L405"/>
    <mergeCell ref="M405:Q405"/>
    <mergeCell ref="R405:V405"/>
    <mergeCell ref="C406:L406"/>
    <mergeCell ref="M406:Q406"/>
    <mergeCell ref="R406:V406"/>
    <mergeCell ref="C407:L407"/>
    <mergeCell ref="M407:Q407"/>
    <mergeCell ref="R407:V407"/>
    <mergeCell ref="C408:L408"/>
    <mergeCell ref="M408:Q408"/>
    <mergeCell ref="R408:V408"/>
    <mergeCell ref="C409:L409"/>
    <mergeCell ref="M409:Q409"/>
    <mergeCell ref="R409:V409"/>
    <mergeCell ref="C410:L410"/>
    <mergeCell ref="M410:Q410"/>
    <mergeCell ref="R410:V410"/>
    <mergeCell ref="C411:L411"/>
    <mergeCell ref="M411:Q411"/>
    <mergeCell ref="R411:V411"/>
    <mergeCell ref="C412:L412"/>
    <mergeCell ref="M412:Q412"/>
    <mergeCell ref="R412:V412"/>
    <mergeCell ref="C413:L413"/>
    <mergeCell ref="M413:Q413"/>
    <mergeCell ref="R413:V413"/>
    <mergeCell ref="C414:L414"/>
    <mergeCell ref="M414:Q414"/>
    <mergeCell ref="R414:V414"/>
    <mergeCell ref="C415:L415"/>
    <mergeCell ref="M415:Q415"/>
    <mergeCell ref="R415:V415"/>
    <mergeCell ref="C416:L416"/>
    <mergeCell ref="M416:Q416"/>
    <mergeCell ref="R416:V416"/>
    <mergeCell ref="C417:L417"/>
    <mergeCell ref="M417:Q417"/>
    <mergeCell ref="R417:V417"/>
    <mergeCell ref="C418:L418"/>
    <mergeCell ref="M418:Q418"/>
    <mergeCell ref="R418:V418"/>
    <mergeCell ref="C419:L419"/>
    <mergeCell ref="M419:Q419"/>
    <mergeCell ref="R419:V419"/>
    <mergeCell ref="C420:L420"/>
    <mergeCell ref="M420:Q420"/>
    <mergeCell ref="R420:V420"/>
    <mergeCell ref="C421:L421"/>
    <mergeCell ref="M421:Q421"/>
    <mergeCell ref="R421:V421"/>
    <mergeCell ref="C422:L422"/>
    <mergeCell ref="M422:Q422"/>
    <mergeCell ref="R422:V422"/>
    <mergeCell ref="C423:L423"/>
    <mergeCell ref="M423:Q423"/>
    <mergeCell ref="R423:V423"/>
    <mergeCell ref="C424:L424"/>
    <mergeCell ref="M424:Q424"/>
    <mergeCell ref="R424:V424"/>
    <mergeCell ref="C425:L425"/>
    <mergeCell ref="M425:Q425"/>
    <mergeCell ref="R425:V425"/>
    <mergeCell ref="C426:L426"/>
    <mergeCell ref="M426:Q426"/>
    <mergeCell ref="R426:V426"/>
    <mergeCell ref="C427:L427"/>
    <mergeCell ref="M427:Q427"/>
    <mergeCell ref="R427:V427"/>
    <mergeCell ref="C428:L428"/>
    <mergeCell ref="M428:Q428"/>
    <mergeCell ref="R428:V428"/>
    <mergeCell ref="C429:L429"/>
    <mergeCell ref="M429:Q429"/>
    <mergeCell ref="R429:V429"/>
    <mergeCell ref="C430:L430"/>
    <mergeCell ref="M430:Q430"/>
    <mergeCell ref="R430:V430"/>
    <mergeCell ref="C431:L431"/>
    <mergeCell ref="M431:Q431"/>
    <mergeCell ref="R431:V431"/>
    <mergeCell ref="C432:L432"/>
    <mergeCell ref="M432:Q432"/>
    <mergeCell ref="R432:V432"/>
    <mergeCell ref="C433:L433"/>
    <mergeCell ref="M433:Q433"/>
    <mergeCell ref="R433:V433"/>
    <mergeCell ref="C434:L434"/>
    <mergeCell ref="M434:Q434"/>
    <mergeCell ref="R434:V434"/>
    <mergeCell ref="C435:L435"/>
    <mergeCell ref="M435:Q435"/>
    <mergeCell ref="R435:V435"/>
    <mergeCell ref="C436:L436"/>
    <mergeCell ref="M436:Q436"/>
    <mergeCell ref="R436:V436"/>
    <mergeCell ref="C437:L437"/>
    <mergeCell ref="M437:Q437"/>
    <mergeCell ref="R437:V437"/>
    <mergeCell ref="C438:L438"/>
    <mergeCell ref="M438:Q438"/>
    <mergeCell ref="R438:V438"/>
    <mergeCell ref="C439:L439"/>
    <mergeCell ref="M439:Q439"/>
    <mergeCell ref="R439:V439"/>
    <mergeCell ref="C440:L440"/>
    <mergeCell ref="M440:Q440"/>
    <mergeCell ref="R440:V440"/>
    <mergeCell ref="C441:L441"/>
    <mergeCell ref="M441:Q441"/>
    <mergeCell ref="R441:V441"/>
    <mergeCell ref="C442:L442"/>
    <mergeCell ref="M442:Q442"/>
    <mergeCell ref="R442:V442"/>
    <mergeCell ref="C443:L443"/>
    <mergeCell ref="M443:Q443"/>
    <mergeCell ref="R443:V443"/>
    <mergeCell ref="C444:L444"/>
    <mergeCell ref="M444:Q444"/>
    <mergeCell ref="R444:V444"/>
    <mergeCell ref="C445:L445"/>
    <mergeCell ref="M445:Q445"/>
    <mergeCell ref="R445:V445"/>
    <mergeCell ref="C446:L446"/>
    <mergeCell ref="M446:Q446"/>
    <mergeCell ref="R446:V446"/>
    <mergeCell ref="C447:L447"/>
    <mergeCell ref="M447:Q447"/>
    <mergeCell ref="R447:V447"/>
    <mergeCell ref="C448:L448"/>
    <mergeCell ref="M448:Q448"/>
    <mergeCell ref="R448:V448"/>
    <mergeCell ref="C449:L449"/>
    <mergeCell ref="M449:Q449"/>
    <mergeCell ref="R449:V449"/>
    <mergeCell ref="C450:L450"/>
    <mergeCell ref="M450:Q450"/>
    <mergeCell ref="R450:V450"/>
    <mergeCell ref="C451:L451"/>
    <mergeCell ref="M451:Q451"/>
    <mergeCell ref="R451:V451"/>
    <mergeCell ref="C452:L452"/>
    <mergeCell ref="M452:Q452"/>
    <mergeCell ref="R452:V452"/>
    <mergeCell ref="C453:L453"/>
    <mergeCell ref="M453:Q453"/>
    <mergeCell ref="R453:V453"/>
    <mergeCell ref="C454:L454"/>
    <mergeCell ref="M454:Q454"/>
    <mergeCell ref="R454:V454"/>
    <mergeCell ref="C455:L455"/>
    <mergeCell ref="M455:Q455"/>
    <mergeCell ref="R455:V455"/>
    <mergeCell ref="C456:L456"/>
    <mergeCell ref="M456:Q456"/>
    <mergeCell ref="R456:V456"/>
    <mergeCell ref="C457:L457"/>
    <mergeCell ref="M457:Q457"/>
    <mergeCell ref="R457:V457"/>
    <mergeCell ref="C458:L458"/>
    <mergeCell ref="M458:Q458"/>
    <mergeCell ref="R458:V458"/>
    <mergeCell ref="C459:L459"/>
    <mergeCell ref="M459:Q459"/>
    <mergeCell ref="R459:V459"/>
    <mergeCell ref="C460:L460"/>
    <mergeCell ref="M460:Q460"/>
    <mergeCell ref="R460:V460"/>
    <mergeCell ref="C461:L461"/>
    <mergeCell ref="M461:Q461"/>
    <mergeCell ref="R461:V461"/>
    <mergeCell ref="C462:L462"/>
    <mergeCell ref="M462:Q462"/>
    <mergeCell ref="R462:V462"/>
    <mergeCell ref="C463:L463"/>
    <mergeCell ref="M463:Q463"/>
    <mergeCell ref="R463:V463"/>
    <mergeCell ref="C464:L464"/>
    <mergeCell ref="M464:Q464"/>
    <mergeCell ref="R464:V464"/>
    <mergeCell ref="C465:L465"/>
    <mergeCell ref="M465:Q465"/>
    <mergeCell ref="R465:V465"/>
    <mergeCell ref="C466:L466"/>
    <mergeCell ref="M466:Q466"/>
    <mergeCell ref="R466:V466"/>
    <mergeCell ref="C467:L467"/>
    <mergeCell ref="M467:Q467"/>
    <mergeCell ref="R467:V467"/>
    <mergeCell ref="C468:L468"/>
    <mergeCell ref="M468:Q468"/>
    <mergeCell ref="R468:V468"/>
    <mergeCell ref="C469:L469"/>
    <mergeCell ref="M469:Q469"/>
    <mergeCell ref="R469:V469"/>
    <mergeCell ref="C470:L470"/>
    <mergeCell ref="M470:Q470"/>
    <mergeCell ref="R470:V470"/>
    <mergeCell ref="C471:L471"/>
    <mergeCell ref="M471:Q471"/>
    <mergeCell ref="R471:V471"/>
    <mergeCell ref="C472:L472"/>
    <mergeCell ref="M472:Q472"/>
    <mergeCell ref="R472:V472"/>
    <mergeCell ref="C473:L473"/>
    <mergeCell ref="M473:Q473"/>
    <mergeCell ref="R473:V473"/>
    <mergeCell ref="C474:L474"/>
    <mergeCell ref="M474:Q474"/>
    <mergeCell ref="R474:V474"/>
    <mergeCell ref="C475:L475"/>
    <mergeCell ref="M475:Q475"/>
    <mergeCell ref="R475:V475"/>
    <mergeCell ref="C476:L476"/>
    <mergeCell ref="M476:Q476"/>
    <mergeCell ref="R476:V476"/>
    <mergeCell ref="C477:L477"/>
    <mergeCell ref="M477:Q477"/>
    <mergeCell ref="R477:V477"/>
    <mergeCell ref="C478:L478"/>
    <mergeCell ref="M478:Q478"/>
    <mergeCell ref="R478:V478"/>
    <mergeCell ref="C479:L479"/>
    <mergeCell ref="M479:Q479"/>
    <mergeCell ref="R479:V479"/>
    <mergeCell ref="C480:L480"/>
    <mergeCell ref="M480:Q480"/>
    <mergeCell ref="R480:V480"/>
    <mergeCell ref="C481:L481"/>
    <mergeCell ref="M481:Q481"/>
    <mergeCell ref="R481:V481"/>
    <mergeCell ref="C482:L482"/>
    <mergeCell ref="M482:Q482"/>
    <mergeCell ref="R482:V482"/>
    <mergeCell ref="C483:L483"/>
    <mergeCell ref="M483:Q483"/>
    <mergeCell ref="R483:V483"/>
    <mergeCell ref="C484:L484"/>
    <mergeCell ref="M484:Q484"/>
    <mergeCell ref="R484:V484"/>
    <mergeCell ref="C485:L485"/>
    <mergeCell ref="M485:Q485"/>
    <mergeCell ref="R485:V485"/>
    <mergeCell ref="C486:L486"/>
    <mergeCell ref="M486:Q486"/>
    <mergeCell ref="R486:V486"/>
    <mergeCell ref="C487:L487"/>
    <mergeCell ref="M487:Q487"/>
    <mergeCell ref="R487:V487"/>
    <mergeCell ref="C488:L488"/>
    <mergeCell ref="M488:Q488"/>
    <mergeCell ref="R488:V488"/>
    <mergeCell ref="C489:L489"/>
    <mergeCell ref="M489:Q489"/>
    <mergeCell ref="R489:V489"/>
    <mergeCell ref="C490:L490"/>
    <mergeCell ref="M490:Q490"/>
    <mergeCell ref="R490:V490"/>
    <mergeCell ref="C491:L491"/>
    <mergeCell ref="M491:Q491"/>
    <mergeCell ref="R491:V491"/>
    <mergeCell ref="C492:L492"/>
    <mergeCell ref="M492:Q492"/>
    <mergeCell ref="R492:V492"/>
    <mergeCell ref="C493:L493"/>
    <mergeCell ref="M493:Q493"/>
    <mergeCell ref="R493:V493"/>
    <mergeCell ref="C494:L494"/>
    <mergeCell ref="M494:Q494"/>
    <mergeCell ref="R494:V494"/>
    <mergeCell ref="C495:L495"/>
    <mergeCell ref="M495:Q495"/>
    <mergeCell ref="R495:V495"/>
    <mergeCell ref="C496:L496"/>
    <mergeCell ref="M496:Q496"/>
    <mergeCell ref="R496:V496"/>
    <mergeCell ref="C497:L497"/>
    <mergeCell ref="M497:Q497"/>
    <mergeCell ref="R497:V497"/>
    <mergeCell ref="C498:L498"/>
    <mergeCell ref="M498:Q498"/>
    <mergeCell ref="R498:V498"/>
    <mergeCell ref="C499:L499"/>
    <mergeCell ref="M499:Q499"/>
    <mergeCell ref="R499:V499"/>
    <mergeCell ref="C500:L500"/>
    <mergeCell ref="M500:Q500"/>
    <mergeCell ref="R500:V500"/>
    <mergeCell ref="C501:L501"/>
    <mergeCell ref="M501:Q501"/>
    <mergeCell ref="R501:V501"/>
    <mergeCell ref="C502:L502"/>
    <mergeCell ref="M502:Q502"/>
    <mergeCell ref="R502:V502"/>
    <mergeCell ref="C503:L503"/>
    <mergeCell ref="M503:Q503"/>
    <mergeCell ref="R503:V503"/>
    <mergeCell ref="C504:L504"/>
    <mergeCell ref="M504:Q504"/>
    <mergeCell ref="R504:V504"/>
    <mergeCell ref="C505:L505"/>
    <mergeCell ref="M505:Q505"/>
    <mergeCell ref="R505:V505"/>
    <mergeCell ref="C506:L506"/>
    <mergeCell ref="M506:Q506"/>
    <mergeCell ref="R506:V506"/>
    <mergeCell ref="C507:L507"/>
    <mergeCell ref="M507:Q507"/>
    <mergeCell ref="R507:V507"/>
    <mergeCell ref="C508:L508"/>
    <mergeCell ref="M508:Q508"/>
    <mergeCell ref="R508:V508"/>
    <mergeCell ref="C509:L509"/>
    <mergeCell ref="M509:Q509"/>
    <mergeCell ref="R509:V509"/>
    <mergeCell ref="C510:L510"/>
    <mergeCell ref="M510:Q510"/>
    <mergeCell ref="R510:V510"/>
    <mergeCell ref="C511:L511"/>
    <mergeCell ref="M511:Q511"/>
    <mergeCell ref="R511:V511"/>
    <mergeCell ref="C512:L512"/>
    <mergeCell ref="M512:Q512"/>
    <mergeCell ref="R512:V512"/>
    <mergeCell ref="C513:L513"/>
    <mergeCell ref="M513:Q513"/>
    <mergeCell ref="R513:V513"/>
    <mergeCell ref="C514:L514"/>
    <mergeCell ref="M514:Q514"/>
    <mergeCell ref="R514:V514"/>
    <mergeCell ref="C515:L515"/>
    <mergeCell ref="M515:Q515"/>
    <mergeCell ref="R515:V515"/>
    <mergeCell ref="C516:L516"/>
    <mergeCell ref="M516:Q516"/>
    <mergeCell ref="R516:V516"/>
    <mergeCell ref="C517:L517"/>
    <mergeCell ref="M517:Q517"/>
    <mergeCell ref="R517:V517"/>
    <mergeCell ref="C518:L518"/>
    <mergeCell ref="M518:Q518"/>
    <mergeCell ref="R518:V518"/>
    <mergeCell ref="C519:L519"/>
    <mergeCell ref="M519:Q519"/>
    <mergeCell ref="R519:V519"/>
    <mergeCell ref="C520:L520"/>
    <mergeCell ref="M520:Q520"/>
    <mergeCell ref="R520:V520"/>
    <mergeCell ref="C521:L521"/>
    <mergeCell ref="M521:Q521"/>
    <mergeCell ref="R521:V521"/>
    <mergeCell ref="C522:L522"/>
    <mergeCell ref="M522:Q522"/>
    <mergeCell ref="R522:V522"/>
    <mergeCell ref="C523:L523"/>
    <mergeCell ref="M523:Q523"/>
    <mergeCell ref="R523:V523"/>
    <mergeCell ref="C524:L524"/>
    <mergeCell ref="M524:Q524"/>
    <mergeCell ref="R524:V524"/>
    <mergeCell ref="C525:L525"/>
    <mergeCell ref="M525:Q525"/>
    <mergeCell ref="R525:V525"/>
    <mergeCell ref="C526:L526"/>
    <mergeCell ref="M526:Q526"/>
    <mergeCell ref="R526:V526"/>
    <mergeCell ref="C527:L527"/>
    <mergeCell ref="M527:Q527"/>
    <mergeCell ref="R527:V527"/>
    <mergeCell ref="C528:L528"/>
    <mergeCell ref="M528:Q528"/>
    <mergeCell ref="R528:V528"/>
    <mergeCell ref="C529:L529"/>
    <mergeCell ref="M529:Q529"/>
    <mergeCell ref="R529:V529"/>
    <mergeCell ref="C530:L530"/>
    <mergeCell ref="M530:Q530"/>
    <mergeCell ref="R530:V530"/>
    <mergeCell ref="C531:L531"/>
    <mergeCell ref="M531:Q531"/>
    <mergeCell ref="R531:V531"/>
    <mergeCell ref="C532:L532"/>
    <mergeCell ref="M532:Q532"/>
    <mergeCell ref="R532:V532"/>
    <mergeCell ref="C533:L533"/>
    <mergeCell ref="M533:Q533"/>
    <mergeCell ref="R533:V533"/>
    <mergeCell ref="C534:L534"/>
    <mergeCell ref="M534:Q534"/>
    <mergeCell ref="R534:V534"/>
    <mergeCell ref="C535:L535"/>
    <mergeCell ref="M535:Q535"/>
    <mergeCell ref="R535:V535"/>
    <mergeCell ref="C536:L536"/>
    <mergeCell ref="M536:Q536"/>
    <mergeCell ref="R536:V536"/>
    <mergeCell ref="C537:L537"/>
    <mergeCell ref="M537:Q537"/>
    <mergeCell ref="R537:V537"/>
    <mergeCell ref="C538:L538"/>
    <mergeCell ref="M538:Q538"/>
    <mergeCell ref="R538:V538"/>
    <mergeCell ref="C539:L539"/>
    <mergeCell ref="M539:Q539"/>
    <mergeCell ref="R539:V539"/>
    <mergeCell ref="B30:B31"/>
    <mergeCell ref="B38:B39"/>
    <mergeCell ref="C38:L39"/>
    <mergeCell ref="M38:Q39"/>
    <mergeCell ref="X38:X39"/>
    <mergeCell ref="Y38:Y39"/>
    <mergeCell ref="Z38:Z39"/>
  </mergeCells>
  <phoneticPr fontId="21"/>
  <dataValidations count="5">
    <dataValidation type="textLength" imeMode="halfAlpha" operator="equal" allowBlank="1" showDropDown="0" showInputMessage="1" showErrorMessage="1" error="桁数が正しくありません。10桁の介護保険事業所番号を入力してください。" prompt="10桁の介護保険事業所番号を入力してください。" sqref="C40:L41">
      <formula1>10</formula1>
    </dataValidation>
    <dataValidation type="list" allowBlank="1" showDropDown="0" showInputMessage="1" showErrorMessage="1" sqref="W40:W539">
      <formula1>INDIRECT(R40)</formula1>
    </dataValidation>
    <dataValidation type="textLength" imeMode="halfAlpha" operator="equal" allowBlank="1" showDropDown="0" showInputMessage="1" showErrorMessage="1" error="桁数が正しくありません。13桁の法人番号を入力してください。" sqref="M29:T29">
      <formula1>13</formula1>
    </dataValidation>
    <dataValidation imeMode="halfAlpha" allowBlank="1" showDropDown="0" showInputMessage="1" showErrorMessage="1" sqref="P24:Q24 M24"/>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42:L539">
      <formula1>10</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'【参考】数式用'!$D$3:$D$49</xm:f>
          </x14:formula1>
          <xm:sqref>C18:L18</xm:sqref>
        </x14:dataValidation>
        <x14:dataValidation type="list" allowBlank="1" showDropDown="0" showInputMessage="1" showErrorMessage="1">
          <x14:formula1>
            <xm:f>'【参考】数式用'!$A$3:$A$46</xm:f>
          </x14:formula1>
          <xm:sqref>Y40:Y539</xm:sqref>
        </x14:dataValidation>
        <x14:dataValidation type="list" allowBlank="1" showDropDown="0" showInputMessage="1" showErrorMessage="1">
          <x14:formula1>
            <xm:f>'【参考】数式用'!$D$3:$D$50</xm:f>
          </x14:formula1>
          <xm:sqref>R40:V539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dimension ref="A1:BA104"/>
  <sheetViews>
    <sheetView view="pageBreakPreview" zoomScaleNormal="120" zoomScaleSheetLayoutView="100" workbookViewId="0">
      <selection activeCell="Z18" sqref="Z18:AF18"/>
    </sheetView>
  </sheetViews>
  <sheetFormatPr defaultColWidth="9" defaultRowHeight="13.5"/>
  <cols>
    <col min="1" max="1" width="2.44140625" style="1" customWidth="1"/>
    <col min="2" max="3" width="2.77734375" style="1" customWidth="1"/>
    <col min="4" max="4" width="3.44140625" style="1" customWidth="1"/>
    <col min="5" max="6" width="2.77734375" style="1" customWidth="1"/>
    <col min="7" max="11" width="2.44140625" style="1" customWidth="1"/>
    <col min="12" max="13" width="3" style="1" customWidth="1"/>
    <col min="14" max="24" width="2.44140625" style="1" customWidth="1"/>
    <col min="25" max="25" width="5.88671875" style="1" customWidth="1"/>
    <col min="26" max="34" width="2.44140625" style="1" customWidth="1"/>
    <col min="35" max="35" width="3" style="1" customWidth="1"/>
    <col min="36" max="36" width="2.44140625" style="1" customWidth="1"/>
    <col min="37" max="37" width="4.109375" style="1" customWidth="1"/>
    <col min="38" max="46" width="9" style="1"/>
    <col min="47" max="47" width="13.21875" style="1" customWidth="1"/>
    <col min="48" max="16384" width="9" style="1"/>
  </cols>
  <sheetData>
    <row r="1" spans="1:46" s="1" customFormat="1" ht="20.25" customHeight="1">
      <c r="A1" s="117" t="s">
        <v>1579</v>
      </c>
      <c r="B1" s="160"/>
      <c r="C1" s="160"/>
      <c r="D1" s="160"/>
      <c r="E1" s="160"/>
      <c r="F1" s="160"/>
      <c r="G1" s="160"/>
      <c r="H1" s="160"/>
      <c r="I1" s="160"/>
      <c r="J1" s="160"/>
      <c r="K1" s="160"/>
      <c r="L1" s="160"/>
      <c r="M1" s="160"/>
      <c r="N1" s="160"/>
      <c r="O1" s="160"/>
      <c r="P1" s="160"/>
      <c r="Q1" s="160"/>
      <c r="R1" s="160"/>
      <c r="S1" s="160"/>
      <c r="T1" s="160"/>
      <c r="U1" s="160"/>
      <c r="V1" s="160"/>
      <c r="W1" s="119"/>
      <c r="X1" s="119"/>
      <c r="Y1" s="119"/>
      <c r="Z1" s="204" t="s">
        <v>59</v>
      </c>
      <c r="AA1" s="204"/>
      <c r="AB1" s="204"/>
      <c r="AC1" s="204" t="str">
        <f>IF(基本情報入力シート!C18="","",基本情報入力シート!C18)</f>
        <v/>
      </c>
      <c r="AD1" s="211"/>
      <c r="AE1" s="211"/>
      <c r="AF1" s="211"/>
      <c r="AG1" s="211"/>
      <c r="AH1" s="211"/>
      <c r="AI1" s="216"/>
      <c r="AJ1" s="228"/>
    </row>
    <row r="2" spans="1:46" s="1" customFormat="1" ht="12.75" customHeight="1">
      <c r="A2" s="118" t="s">
        <v>1875</v>
      </c>
      <c r="B2" s="160"/>
      <c r="C2" s="160"/>
      <c r="D2" s="160"/>
      <c r="E2" s="160"/>
      <c r="F2" s="160"/>
      <c r="G2" s="160"/>
      <c r="H2" s="160"/>
      <c r="I2" s="160"/>
      <c r="J2" s="160"/>
      <c r="K2" s="160"/>
      <c r="L2" s="160"/>
      <c r="M2" s="160"/>
      <c r="N2" s="160"/>
      <c r="O2" s="160"/>
      <c r="P2" s="160"/>
      <c r="Q2" s="160"/>
      <c r="R2" s="160"/>
      <c r="S2" s="160"/>
      <c r="T2" s="160"/>
      <c r="U2" s="160"/>
      <c r="V2" s="160"/>
      <c r="W2" s="119"/>
      <c r="X2" s="119"/>
      <c r="Y2" s="119"/>
      <c r="Z2" s="205"/>
      <c r="AA2" s="205"/>
      <c r="AB2" s="205"/>
      <c r="AC2" s="205"/>
      <c r="AD2" s="205"/>
      <c r="AE2" s="205"/>
      <c r="AF2" s="205"/>
      <c r="AG2" s="205"/>
      <c r="AH2" s="205"/>
      <c r="AI2" s="205"/>
      <c r="AJ2" s="229"/>
    </row>
    <row r="3" spans="1:46" ht="6" customHeight="1">
      <c r="A3" s="119"/>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row>
    <row r="4" spans="1:46" ht="17.25">
      <c r="A4" s="120" t="s">
        <v>899</v>
      </c>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row>
    <row r="5" spans="1:46" ht="6" customHeight="1">
      <c r="A5" s="119"/>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row>
    <row r="6" spans="1:46">
      <c r="A6" s="121" t="s">
        <v>75</v>
      </c>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row>
    <row r="7" spans="1:46" s="114" customFormat="1" ht="13.5" customHeight="1">
      <c r="A7" s="122" t="s">
        <v>0</v>
      </c>
      <c r="B7" s="122"/>
      <c r="C7" s="122"/>
      <c r="D7" s="122"/>
      <c r="E7" s="122"/>
      <c r="F7" s="122"/>
      <c r="G7" s="180" t="str">
        <f>IF(基本情報入力シート!M22="","",基本情報入力シート!M22)</f>
        <v/>
      </c>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row>
    <row r="8" spans="1:46" s="114" customFormat="1" ht="22.5" customHeight="1">
      <c r="A8" s="123" t="s">
        <v>42</v>
      </c>
      <c r="B8" s="123"/>
      <c r="C8" s="123"/>
      <c r="D8" s="123"/>
      <c r="E8" s="123"/>
      <c r="F8" s="123"/>
      <c r="G8" s="181" t="str">
        <f>IF(基本情報入力シート!M23="","",基本情報入力シート!M23)</f>
        <v/>
      </c>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row>
    <row r="9" spans="1:46" s="114" customFormat="1" ht="12.75" customHeight="1">
      <c r="A9" s="124" t="s">
        <v>60</v>
      </c>
      <c r="B9" s="124"/>
      <c r="C9" s="124"/>
      <c r="D9" s="124"/>
      <c r="E9" s="124"/>
      <c r="F9" s="124"/>
      <c r="G9" s="180" t="s">
        <v>3</v>
      </c>
      <c r="H9" s="185" t="str">
        <f>IF(基本情報入力シート!AB24="－","",基本情報入力シート!AB24)</f>
        <v xml:space="preserve"> - </v>
      </c>
      <c r="I9" s="185"/>
      <c r="J9" s="185"/>
      <c r="K9" s="185"/>
      <c r="L9" s="185"/>
      <c r="M9" s="193"/>
      <c r="N9" s="196"/>
      <c r="O9" s="196"/>
      <c r="P9" s="196"/>
      <c r="Q9" s="196"/>
      <c r="R9" s="196"/>
      <c r="S9" s="196"/>
      <c r="T9" s="196"/>
      <c r="U9" s="196"/>
      <c r="V9" s="196"/>
      <c r="W9" s="196"/>
      <c r="X9" s="196"/>
      <c r="Y9" s="196"/>
      <c r="Z9" s="196"/>
      <c r="AA9" s="196"/>
      <c r="AB9" s="196"/>
      <c r="AC9" s="196"/>
      <c r="AD9" s="196"/>
      <c r="AE9" s="196"/>
      <c r="AF9" s="196"/>
      <c r="AG9" s="196"/>
      <c r="AH9" s="196"/>
      <c r="AI9" s="196"/>
      <c r="AJ9" s="230"/>
    </row>
    <row r="10" spans="1:46" s="114" customFormat="1" ht="12" customHeight="1">
      <c r="A10" s="124"/>
      <c r="B10" s="124"/>
      <c r="C10" s="124"/>
      <c r="D10" s="124"/>
      <c r="E10" s="124"/>
      <c r="F10" s="124"/>
      <c r="G10" s="182" t="str">
        <f>IF(基本情報入力シート!M25="","",基本情報入力シート!M25)</f>
        <v/>
      </c>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row>
    <row r="11" spans="1:46" s="114" customFormat="1" ht="12" customHeight="1">
      <c r="A11" s="124"/>
      <c r="B11" s="124"/>
      <c r="C11" s="124"/>
      <c r="D11" s="124"/>
      <c r="E11" s="124"/>
      <c r="F11" s="124"/>
      <c r="G11" s="183" t="str">
        <f>IF(基本情報入力シート!M26="","",基本情報入力シート!M26)</f>
        <v/>
      </c>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row>
    <row r="12" spans="1:46" s="114" customFormat="1" ht="15" customHeight="1">
      <c r="A12" s="125" t="s">
        <v>0</v>
      </c>
      <c r="B12" s="125"/>
      <c r="C12" s="125"/>
      <c r="D12" s="125"/>
      <c r="E12" s="125"/>
      <c r="F12" s="125"/>
      <c r="G12" s="180" t="str">
        <f>IF(基本情報入力シート!M30="","",基本情報入力シート!M30)</f>
        <v/>
      </c>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S12" s="250"/>
    </row>
    <row r="13" spans="1:46" s="114" customFormat="1" ht="22.5" customHeight="1">
      <c r="A13" s="126" t="s">
        <v>5</v>
      </c>
      <c r="B13" s="126"/>
      <c r="C13" s="126"/>
      <c r="D13" s="126"/>
      <c r="E13" s="126"/>
      <c r="F13" s="126"/>
      <c r="G13" s="183" t="str">
        <f>IF(基本情報入力シート!M31="","",基本情報入力シート!M31)</f>
        <v/>
      </c>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S13" s="250"/>
    </row>
    <row r="14" spans="1:46" s="114" customFormat="1" ht="17.25" customHeight="1">
      <c r="A14" s="127" t="s">
        <v>62</v>
      </c>
      <c r="B14" s="127"/>
      <c r="C14" s="127"/>
      <c r="D14" s="127"/>
      <c r="E14" s="127"/>
      <c r="F14" s="127"/>
      <c r="G14" s="184" t="s">
        <v>15</v>
      </c>
      <c r="H14" s="184"/>
      <c r="I14" s="184"/>
      <c r="J14" s="184"/>
      <c r="K14" s="187" t="str">
        <f>IF(基本情報入力シート!M32="","",基本情報入力シート!M32)</f>
        <v/>
      </c>
      <c r="L14" s="187"/>
      <c r="M14" s="187"/>
      <c r="N14" s="187"/>
      <c r="O14" s="187"/>
      <c r="P14" s="187"/>
      <c r="Q14" s="187"/>
      <c r="R14" s="187"/>
      <c r="S14" s="187"/>
      <c r="T14" s="187"/>
      <c r="U14" s="127" t="s">
        <v>68</v>
      </c>
      <c r="V14" s="127"/>
      <c r="W14" s="127"/>
      <c r="X14" s="127"/>
      <c r="Y14" s="187" t="str">
        <f>IF(基本情報入力シート!M33="","",基本情報入力シート!M33)</f>
        <v/>
      </c>
      <c r="Z14" s="187"/>
      <c r="AA14" s="187"/>
      <c r="AB14" s="187"/>
      <c r="AC14" s="187"/>
      <c r="AD14" s="187"/>
      <c r="AE14" s="187"/>
      <c r="AF14" s="187"/>
      <c r="AG14" s="187"/>
      <c r="AH14" s="187"/>
      <c r="AI14" s="187"/>
      <c r="AJ14" s="187"/>
      <c r="AS14" s="250"/>
    </row>
    <row r="15" spans="1:46" s="114" customFormat="1" ht="7.5" customHeight="1">
      <c r="A15" s="128"/>
      <c r="B15" s="128"/>
      <c r="C15" s="128"/>
      <c r="D15" s="128"/>
      <c r="E15" s="128"/>
      <c r="F15" s="128"/>
      <c r="G15" s="128"/>
      <c r="H15" s="128"/>
      <c r="I15" s="128"/>
      <c r="J15" s="128"/>
      <c r="K15" s="188"/>
      <c r="L15" s="188"/>
      <c r="M15" s="188"/>
      <c r="N15" s="188"/>
      <c r="O15" s="188"/>
      <c r="P15" s="188"/>
      <c r="Q15" s="188"/>
      <c r="R15" s="188"/>
      <c r="S15" s="188"/>
      <c r="T15" s="188"/>
      <c r="U15" s="188"/>
      <c r="V15" s="128"/>
      <c r="W15" s="128"/>
      <c r="X15" s="128"/>
      <c r="Y15" s="128"/>
      <c r="Z15" s="188"/>
      <c r="AA15" s="188"/>
      <c r="AB15" s="188"/>
      <c r="AC15" s="188"/>
      <c r="AD15" s="188"/>
      <c r="AE15" s="188"/>
      <c r="AF15" s="188"/>
      <c r="AG15" s="188"/>
      <c r="AH15" s="188"/>
      <c r="AI15" s="188"/>
      <c r="AJ15" s="188"/>
      <c r="AT15" s="250"/>
    </row>
    <row r="16" spans="1:46" s="114" customFormat="1" ht="14.25">
      <c r="A16" s="129" t="s">
        <v>154</v>
      </c>
      <c r="B16" s="128"/>
      <c r="C16" s="128"/>
      <c r="D16" s="128"/>
      <c r="E16" s="128"/>
      <c r="F16" s="150"/>
      <c r="G16" s="128"/>
      <c r="H16" s="128"/>
      <c r="I16" s="128"/>
      <c r="J16" s="128"/>
      <c r="K16" s="188"/>
      <c r="L16" s="189"/>
      <c r="M16" s="150"/>
      <c r="N16" s="188"/>
      <c r="O16" s="188"/>
      <c r="P16" s="188"/>
      <c r="Q16" s="188"/>
      <c r="R16" s="188"/>
      <c r="S16" s="188"/>
      <c r="T16" s="188"/>
      <c r="U16" s="188"/>
      <c r="V16" s="128"/>
      <c r="W16" s="128"/>
      <c r="X16" s="128"/>
      <c r="Y16" s="128"/>
      <c r="Z16" s="188"/>
      <c r="AA16" s="188"/>
      <c r="AB16" s="188"/>
      <c r="AC16" s="188"/>
      <c r="AD16" s="188"/>
      <c r="AE16" s="188"/>
      <c r="AF16" s="188"/>
      <c r="AG16" s="188"/>
      <c r="AH16" s="188"/>
      <c r="AI16" s="188"/>
      <c r="AJ16" s="188"/>
      <c r="AT16" s="250"/>
    </row>
    <row r="17" spans="1:47" s="1" customFormat="1" ht="19.5" customHeight="1">
      <c r="A17" s="130" t="s">
        <v>846</v>
      </c>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206">
        <f>様式第７号!F7</f>
        <v>0</v>
      </c>
      <c r="AA17" s="206"/>
      <c r="AB17" s="206"/>
      <c r="AC17" s="206"/>
      <c r="AD17" s="206"/>
      <c r="AE17" s="206"/>
      <c r="AF17" s="206"/>
      <c r="AG17" s="212" t="s">
        <v>33</v>
      </c>
      <c r="AH17" s="212"/>
      <c r="AI17" s="217" t="str">
        <f>IF(G8="","",IF(SUM(Z18:AF19)&gt;=Z17,"○","×"))</f>
        <v/>
      </c>
      <c r="AJ17" s="231"/>
      <c r="AK17" s="243" t="s">
        <v>1116</v>
      </c>
      <c r="AL17" s="243"/>
      <c r="AM17" s="243"/>
      <c r="AN17" s="243"/>
      <c r="AO17" s="243"/>
      <c r="AP17" s="243"/>
      <c r="AQ17" s="243"/>
      <c r="AR17" s="243"/>
      <c r="AS17" s="243"/>
      <c r="AT17" s="243"/>
      <c r="AU17" s="252"/>
    </row>
    <row r="18" spans="1:47" s="1" customFormat="1" ht="19.5" customHeight="1">
      <c r="A18" s="130" t="s">
        <v>1947</v>
      </c>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207"/>
      <c r="AA18" s="207"/>
      <c r="AB18" s="207"/>
      <c r="AC18" s="207"/>
      <c r="AD18" s="207"/>
      <c r="AE18" s="207"/>
      <c r="AF18" s="207"/>
      <c r="AG18" s="213" t="s">
        <v>33</v>
      </c>
      <c r="AH18" s="213"/>
      <c r="AI18" s="119"/>
      <c r="AJ18" s="119"/>
    </row>
    <row r="19" spans="1:47" s="1" customFormat="1" ht="19.5" customHeight="1">
      <c r="A19" s="131" t="s">
        <v>106</v>
      </c>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208">
        <f>SUM(Z20:AF22)</f>
        <v>0</v>
      </c>
      <c r="AA19" s="208"/>
      <c r="AB19" s="208"/>
      <c r="AC19" s="208"/>
      <c r="AD19" s="208"/>
      <c r="AE19" s="208"/>
      <c r="AF19" s="208"/>
      <c r="AG19" s="213" t="s">
        <v>33</v>
      </c>
      <c r="AH19" s="213"/>
      <c r="AI19" s="218"/>
      <c r="AJ19" s="218"/>
      <c r="AK19" s="244"/>
      <c r="AL19" s="244"/>
      <c r="AT19" s="251"/>
    </row>
    <row r="20" spans="1:47" s="1" customFormat="1" ht="19.5" customHeight="1">
      <c r="A20" s="132"/>
      <c r="B20" s="161"/>
      <c r="C20" s="161"/>
      <c r="D20" s="161"/>
      <c r="E20" s="161"/>
      <c r="F20" s="161"/>
      <c r="G20" s="161"/>
      <c r="H20" s="161"/>
      <c r="I20" s="161"/>
      <c r="J20" s="161"/>
      <c r="K20" s="161"/>
      <c r="L20" s="190" t="s">
        <v>1453</v>
      </c>
      <c r="M20" s="190"/>
      <c r="N20" s="190"/>
      <c r="O20" s="190"/>
      <c r="P20" s="190"/>
      <c r="Q20" s="190"/>
      <c r="R20" s="190"/>
      <c r="S20" s="190"/>
      <c r="T20" s="190"/>
      <c r="U20" s="190"/>
      <c r="V20" s="190"/>
      <c r="W20" s="190"/>
      <c r="X20" s="190"/>
      <c r="Y20" s="191"/>
      <c r="Z20" s="207"/>
      <c r="AA20" s="210"/>
      <c r="AB20" s="210"/>
      <c r="AC20" s="210"/>
      <c r="AD20" s="210"/>
      <c r="AE20" s="210"/>
      <c r="AF20" s="210"/>
      <c r="AG20" s="213" t="s">
        <v>33</v>
      </c>
      <c r="AH20" s="213"/>
      <c r="AI20" s="218"/>
      <c r="AJ20" s="218"/>
      <c r="AK20" s="244"/>
      <c r="AL20" s="244"/>
      <c r="AP20" s="249"/>
      <c r="AT20" s="251"/>
    </row>
    <row r="21" spans="1:47" s="1" customFormat="1" ht="19.5" customHeight="1">
      <c r="A21" s="132"/>
      <c r="B21" s="161"/>
      <c r="C21" s="161"/>
      <c r="D21" s="161"/>
      <c r="E21" s="161"/>
      <c r="F21" s="161"/>
      <c r="G21" s="161"/>
      <c r="H21" s="161"/>
      <c r="I21" s="161"/>
      <c r="J21" s="161"/>
      <c r="K21" s="161"/>
      <c r="L21" s="191" t="s">
        <v>411</v>
      </c>
      <c r="M21" s="191"/>
      <c r="N21" s="191"/>
      <c r="O21" s="191"/>
      <c r="P21" s="191"/>
      <c r="Q21" s="191"/>
      <c r="R21" s="191"/>
      <c r="S21" s="191"/>
      <c r="T21" s="191"/>
      <c r="U21" s="191"/>
      <c r="V21" s="191"/>
      <c r="W21" s="191"/>
      <c r="X21" s="191"/>
      <c r="Y21" s="191"/>
      <c r="Z21" s="207"/>
      <c r="AA21" s="207"/>
      <c r="AB21" s="207"/>
      <c r="AC21" s="207"/>
      <c r="AD21" s="207"/>
      <c r="AE21" s="207"/>
      <c r="AF21" s="207"/>
      <c r="AG21" s="213" t="s">
        <v>33</v>
      </c>
      <c r="AH21" s="213"/>
      <c r="AI21" s="218"/>
      <c r="AJ21" s="218"/>
      <c r="AK21" s="244"/>
      <c r="AL21" s="244"/>
      <c r="AT21" s="251"/>
    </row>
    <row r="22" spans="1:47" s="1" customFormat="1" ht="19.5" customHeight="1">
      <c r="A22" s="133"/>
      <c r="B22" s="162"/>
      <c r="C22" s="162"/>
      <c r="D22" s="162"/>
      <c r="E22" s="162"/>
      <c r="F22" s="162"/>
      <c r="G22" s="162"/>
      <c r="H22" s="162"/>
      <c r="I22" s="162"/>
      <c r="J22" s="162"/>
      <c r="K22" s="162"/>
      <c r="L22" s="192" t="s">
        <v>1891</v>
      </c>
      <c r="M22" s="192"/>
      <c r="N22" s="192"/>
      <c r="O22" s="192"/>
      <c r="P22" s="192"/>
      <c r="Q22" s="192"/>
      <c r="R22" s="192"/>
      <c r="S22" s="192"/>
      <c r="T22" s="192"/>
      <c r="U22" s="192"/>
      <c r="V22" s="192"/>
      <c r="W22" s="192"/>
      <c r="X22" s="192"/>
      <c r="Y22" s="192"/>
      <c r="Z22" s="207"/>
      <c r="AA22" s="207"/>
      <c r="AB22" s="207"/>
      <c r="AC22" s="207"/>
      <c r="AD22" s="207"/>
      <c r="AE22" s="207"/>
      <c r="AF22" s="207"/>
      <c r="AG22" s="213" t="s">
        <v>33</v>
      </c>
      <c r="AH22" s="213"/>
      <c r="AI22" s="218"/>
      <c r="AJ22" s="218"/>
      <c r="AK22" s="244"/>
      <c r="AL22" s="244"/>
      <c r="AT22" s="251"/>
    </row>
    <row r="23" spans="1:47" s="1" customFormat="1" ht="16.8" customHeight="1">
      <c r="A23" s="134" t="s">
        <v>1893</v>
      </c>
      <c r="B23" s="163"/>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209"/>
      <c r="AA23" s="137"/>
      <c r="AB23" s="137"/>
      <c r="AC23" s="137"/>
      <c r="AD23" s="137"/>
      <c r="AE23" s="137"/>
      <c r="AF23" s="137"/>
      <c r="AG23" s="137"/>
      <c r="AH23" s="137"/>
      <c r="AI23" s="137"/>
      <c r="AJ23" s="218"/>
      <c r="AK23" s="244"/>
      <c r="AL23" s="244"/>
      <c r="AT23" s="251"/>
    </row>
    <row r="24" spans="1:47" s="1" customFormat="1" ht="19.5" customHeight="1">
      <c r="A24" s="135" t="s">
        <v>149</v>
      </c>
      <c r="B24" s="135"/>
      <c r="C24" s="135"/>
      <c r="D24" s="135"/>
      <c r="E24" s="135"/>
      <c r="F24" s="135"/>
      <c r="G24" s="135"/>
      <c r="H24" s="135"/>
      <c r="I24" s="135"/>
      <c r="J24" s="135"/>
      <c r="K24" s="135"/>
      <c r="L24" s="135"/>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219" t="str">
        <f>IF(G8="","",IF(AND(Z22&gt;0,A25=""),"×","○"))</f>
        <v/>
      </c>
      <c r="AJ24" s="218"/>
      <c r="AK24" s="244"/>
      <c r="AL24" s="244"/>
      <c r="AT24" s="251"/>
    </row>
    <row r="25" spans="1:47" s="1" customFormat="1" ht="31.2" customHeight="1">
      <c r="A25" s="136"/>
      <c r="B25" s="136"/>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220"/>
      <c r="AJ25" s="231"/>
      <c r="AK25" s="245" t="s">
        <v>1946</v>
      </c>
      <c r="AL25" s="247"/>
      <c r="AM25" s="247"/>
      <c r="AN25" s="247"/>
      <c r="AO25" s="247"/>
      <c r="AP25" s="247"/>
      <c r="AQ25" s="247"/>
      <c r="AR25" s="247"/>
      <c r="AS25" s="247"/>
      <c r="AT25" s="247"/>
      <c r="AU25" s="253"/>
    </row>
    <row r="26" spans="1:47" s="114" customFormat="1" ht="107.25" customHeight="1">
      <c r="A26" s="137" t="s">
        <v>1786</v>
      </c>
      <c r="B26" s="137"/>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88"/>
      <c r="AM26" s="248"/>
      <c r="AT26" s="250"/>
    </row>
    <row r="27" spans="1:47" s="114" customFormat="1" ht="7.5" customHeight="1">
      <c r="A27" s="138"/>
      <c r="B27" s="163"/>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232"/>
    </row>
    <row r="28" spans="1:47" s="1" customFormat="1" ht="15" customHeight="1">
      <c r="A28" s="139" t="s">
        <v>1887</v>
      </c>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row>
    <row r="29" spans="1:47" s="1" customFormat="1" ht="18.75" customHeight="1">
      <c r="A29" s="140"/>
      <c r="B29" s="164" t="s">
        <v>1001</v>
      </c>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215"/>
      <c r="AI29" s="217" t="str">
        <f>IF(Z18=0,"",IF(A29="","×","○"))</f>
        <v/>
      </c>
    </row>
    <row r="30" spans="1:47" s="1" customFormat="1" ht="36.6" customHeight="1">
      <c r="A30" s="137" t="s">
        <v>1277</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233"/>
    </row>
    <row r="31" spans="1:47" s="1" customFormat="1" ht="15" customHeight="1">
      <c r="A31" s="141" t="s">
        <v>299</v>
      </c>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233"/>
    </row>
    <row r="32" spans="1:47" s="1" customFormat="1" ht="19.95" customHeight="1">
      <c r="A32" s="142"/>
      <c r="B32" s="142"/>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221"/>
      <c r="AJ32" s="233"/>
    </row>
    <row r="33" spans="1:47" s="114" customFormat="1" ht="7.5" customHeight="1">
      <c r="A33" s="128"/>
      <c r="B33" s="150"/>
      <c r="C33" s="128"/>
      <c r="D33" s="128"/>
      <c r="E33" s="128"/>
      <c r="F33" s="128"/>
      <c r="G33" s="128"/>
      <c r="H33" s="128"/>
      <c r="I33" s="128"/>
      <c r="J33" s="128"/>
      <c r="K33" s="188"/>
      <c r="L33" s="188"/>
      <c r="M33" s="188"/>
      <c r="N33" s="188"/>
      <c r="O33" s="188"/>
      <c r="P33" s="188"/>
      <c r="Q33" s="188"/>
      <c r="R33" s="188"/>
      <c r="S33" s="201"/>
      <c r="T33" s="201"/>
      <c r="U33" s="201"/>
      <c r="V33" s="201"/>
      <c r="W33" s="201"/>
      <c r="X33" s="201"/>
      <c r="Y33" s="201"/>
      <c r="Z33" s="201"/>
      <c r="AA33" s="201"/>
      <c r="AB33" s="201"/>
      <c r="AC33" s="201"/>
      <c r="AD33" s="201"/>
      <c r="AE33" s="201"/>
      <c r="AF33" s="201"/>
      <c r="AG33" s="214"/>
      <c r="AH33" s="214"/>
      <c r="AI33" s="222"/>
      <c r="AJ33" s="222"/>
      <c r="AT33" s="250"/>
    </row>
    <row r="34" spans="1:47" s="1" customFormat="1" ht="18.75" customHeight="1">
      <c r="A34" s="139" t="s">
        <v>622</v>
      </c>
      <c r="B34" s="139"/>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row>
    <row r="35" spans="1:47" s="1" customFormat="1" ht="27.75" customHeight="1">
      <c r="A35" s="140"/>
      <c r="B35" s="164" t="s">
        <v>1900</v>
      </c>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215"/>
      <c r="AI35" s="219" t="str">
        <f>IF(Z19=0,"",IF(AND(A35="",A36=""),"×","○"))</f>
        <v/>
      </c>
    </row>
    <row r="36" spans="1:47" s="1" customFormat="1" ht="29.25" customHeight="1">
      <c r="A36" s="140"/>
      <c r="B36" s="164" t="s">
        <v>1958</v>
      </c>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215"/>
      <c r="AI36" s="220"/>
    </row>
    <row r="37" spans="1:47" s="114" customFormat="1" ht="7.5" customHeight="1">
      <c r="A37" s="128"/>
      <c r="B37" s="150"/>
      <c r="C37" s="128"/>
      <c r="D37" s="128"/>
      <c r="E37" s="128"/>
      <c r="F37" s="128"/>
      <c r="G37" s="128"/>
      <c r="H37" s="128"/>
      <c r="I37" s="128"/>
      <c r="J37" s="128"/>
      <c r="K37" s="188"/>
      <c r="L37" s="188"/>
      <c r="M37" s="188"/>
      <c r="N37" s="188"/>
      <c r="O37" s="188"/>
      <c r="P37" s="188"/>
      <c r="Q37" s="188"/>
      <c r="R37" s="188"/>
      <c r="S37" s="201"/>
      <c r="T37" s="201"/>
      <c r="U37" s="201"/>
      <c r="V37" s="201"/>
      <c r="W37" s="201"/>
      <c r="X37" s="201"/>
      <c r="Y37" s="201"/>
      <c r="Z37" s="201"/>
      <c r="AA37" s="201"/>
      <c r="AB37" s="201"/>
      <c r="AC37" s="201"/>
      <c r="AD37" s="201"/>
      <c r="AE37" s="201"/>
      <c r="AF37" s="201"/>
      <c r="AG37" s="214"/>
      <c r="AH37" s="214"/>
      <c r="AI37" s="222"/>
      <c r="AJ37" s="222"/>
      <c r="AT37" s="250"/>
    </row>
    <row r="38" spans="1:47" ht="18.75" customHeight="1">
      <c r="A38" s="143" t="s">
        <v>1691</v>
      </c>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217" t="str">
        <f>IF(G8="","",IF(AND(B40="✓",AND(G42&lt;&gt;"",J42&lt;&gt;"",Q42&lt;&gt;"",S43&lt;&gt;"",Z43&lt;&gt;"")),"○","×"))</f>
        <v/>
      </c>
      <c r="AJ38" s="234"/>
      <c r="AK38" s="246" t="s">
        <v>1888</v>
      </c>
      <c r="AL38" s="246"/>
      <c r="AM38" s="246"/>
      <c r="AN38" s="246"/>
      <c r="AO38" s="246"/>
      <c r="AP38" s="246"/>
      <c r="AQ38" s="246"/>
      <c r="AR38" s="246"/>
      <c r="AS38" s="246"/>
      <c r="AT38" s="246"/>
      <c r="AU38" s="246"/>
    </row>
    <row r="39" spans="1:47" ht="6.75" customHeight="1">
      <c r="A39" s="144"/>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223"/>
      <c r="AJ39" s="119"/>
      <c r="AT39" s="251"/>
    </row>
    <row r="40" spans="1:47" ht="29.4" customHeight="1">
      <c r="A40" s="145" t="s">
        <v>152</v>
      </c>
      <c r="B40" s="140"/>
      <c r="C40" s="174"/>
      <c r="D40" s="178" t="s">
        <v>1889</v>
      </c>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224"/>
      <c r="AJ40" s="235"/>
      <c r="AO40" s="116"/>
    </row>
    <row r="41" spans="1:47" ht="7.5" customHeight="1">
      <c r="A41" s="145"/>
      <c r="B41" s="166"/>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224"/>
      <c r="AJ41" s="235"/>
    </row>
    <row r="42" spans="1:47" s="115" customFormat="1" ht="13.95" customHeight="1">
      <c r="A42" s="146"/>
      <c r="B42" s="167"/>
      <c r="C42" s="175"/>
      <c r="D42" s="175"/>
      <c r="E42" s="179"/>
      <c r="F42" s="176" t="s">
        <v>27</v>
      </c>
      <c r="G42" s="167"/>
      <c r="H42" s="186"/>
      <c r="I42" s="176" t="s">
        <v>11</v>
      </c>
      <c r="J42" s="167"/>
      <c r="K42" s="186"/>
      <c r="L42" s="176" t="s">
        <v>40</v>
      </c>
      <c r="M42" s="195"/>
      <c r="N42" s="197" t="s">
        <v>42</v>
      </c>
      <c r="O42" s="197"/>
      <c r="P42" s="197"/>
      <c r="Q42" s="199" t="str">
        <f>IF(基本情報入力シート!M23="","",基本情報入力シート!M23)</f>
        <v/>
      </c>
      <c r="R42" s="199"/>
      <c r="S42" s="199"/>
      <c r="T42" s="199"/>
      <c r="U42" s="199"/>
      <c r="V42" s="199"/>
      <c r="W42" s="199"/>
      <c r="X42" s="199"/>
      <c r="Y42" s="199"/>
      <c r="Z42" s="199"/>
      <c r="AA42" s="199"/>
      <c r="AB42" s="199"/>
      <c r="AC42" s="199"/>
      <c r="AD42" s="199"/>
      <c r="AE42" s="199"/>
      <c r="AF42" s="199"/>
      <c r="AG42" s="199"/>
      <c r="AH42" s="199"/>
      <c r="AI42" s="225"/>
      <c r="AJ42" s="236"/>
    </row>
    <row r="43" spans="1:47" s="115" customFormat="1" ht="15.6" customHeight="1">
      <c r="A43" s="146"/>
      <c r="B43" s="168"/>
      <c r="C43" s="176"/>
      <c r="D43" s="176"/>
      <c r="E43" s="176"/>
      <c r="F43" s="176"/>
      <c r="G43" s="176"/>
      <c r="H43" s="176"/>
      <c r="I43" s="176"/>
      <c r="J43" s="176"/>
      <c r="K43" s="176"/>
      <c r="L43" s="176"/>
      <c r="M43" s="176"/>
      <c r="N43" s="198" t="s">
        <v>306</v>
      </c>
      <c r="O43" s="198"/>
      <c r="P43" s="198"/>
      <c r="Q43" s="200" t="s">
        <v>65</v>
      </c>
      <c r="R43" s="200"/>
      <c r="S43" s="202" t="str">
        <f>IF(基本情報入力シート!M27="","",基本情報入力シート!M27)</f>
        <v/>
      </c>
      <c r="T43" s="202"/>
      <c r="U43" s="202"/>
      <c r="V43" s="202"/>
      <c r="W43" s="202"/>
      <c r="X43" s="203" t="s">
        <v>100</v>
      </c>
      <c r="Y43" s="203"/>
      <c r="Z43" s="202" t="str">
        <f>IF(基本情報入力シート!M28="","",基本情報入力シート!M28)</f>
        <v/>
      </c>
      <c r="AA43" s="202"/>
      <c r="AB43" s="202"/>
      <c r="AC43" s="202"/>
      <c r="AD43" s="202"/>
      <c r="AE43" s="202"/>
      <c r="AF43" s="202"/>
      <c r="AG43" s="202"/>
      <c r="AH43" s="202"/>
      <c r="AI43" s="226"/>
      <c r="AJ43" s="236"/>
    </row>
    <row r="44" spans="1:47" ht="7.5" customHeight="1">
      <c r="A44" s="147"/>
      <c r="B44" s="169"/>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227"/>
      <c r="AJ44" s="237"/>
    </row>
    <row r="45" spans="1:47" s="1" customFormat="1" ht="37.5" customHeight="1">
      <c r="A45" s="148" t="s">
        <v>1590</v>
      </c>
      <c r="B45" s="148"/>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238"/>
    </row>
    <row r="46" spans="1:47" ht="6.75" customHeight="1">
      <c r="A46" s="149"/>
      <c r="B46" s="149"/>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row>
    <row r="47" spans="1:47" ht="14.25">
      <c r="A47" s="117" t="s">
        <v>98</v>
      </c>
      <c r="B47" s="170"/>
      <c r="C47" s="150"/>
      <c r="D47" s="150"/>
      <c r="E47" s="151"/>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row>
    <row r="48" spans="1:47">
      <c r="A48" s="150" t="s">
        <v>307</v>
      </c>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row>
    <row r="49" spans="1:36" ht="4.2" customHeight="1">
      <c r="A49" s="151"/>
      <c r="B49" s="170"/>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row>
    <row r="50" spans="1:36">
      <c r="A50" s="152" t="s">
        <v>154</v>
      </c>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239"/>
    </row>
    <row r="51" spans="1:36">
      <c r="A51" s="153" t="s">
        <v>49</v>
      </c>
      <c r="B51" s="171" t="s">
        <v>1170</v>
      </c>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240" t="str">
        <f>AI17</f>
        <v/>
      </c>
    </row>
    <row r="52" spans="1:36">
      <c r="A52" s="154" t="s">
        <v>173</v>
      </c>
      <c r="B52" s="172" t="s">
        <v>1892</v>
      </c>
      <c r="C52" s="172"/>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241" t="str">
        <f>AI24</f>
        <v/>
      </c>
    </row>
    <row r="53" spans="1:36" ht="10.050000000000001" customHeight="1">
      <c r="A53" s="155"/>
      <c r="B53" s="155"/>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row>
    <row r="54" spans="1:36">
      <c r="A54" s="152" t="s">
        <v>308</v>
      </c>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239"/>
    </row>
    <row r="55" spans="1:36">
      <c r="A55" s="156" t="s">
        <v>1948</v>
      </c>
      <c r="B55" s="156"/>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240" t="str">
        <f>AI29</f>
        <v/>
      </c>
    </row>
    <row r="56" spans="1:36" ht="10.050000000000001" customHeight="1">
      <c r="A56" s="155"/>
      <c r="B56" s="155"/>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row>
    <row r="57" spans="1:36">
      <c r="A57" s="152" t="s">
        <v>1950</v>
      </c>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2"/>
      <c r="AJ57" s="239"/>
    </row>
    <row r="58" spans="1:36">
      <c r="A58" s="156" t="s">
        <v>1311</v>
      </c>
      <c r="B58" s="156"/>
      <c r="C58" s="156"/>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240" t="str">
        <f>IF(G8="","",AI35)</f>
        <v/>
      </c>
    </row>
    <row r="59" spans="1:36" s="116" customFormat="1" ht="10.050000000000001" customHeight="1">
      <c r="A59" s="157"/>
      <c r="B59" s="157"/>
      <c r="C59" s="157"/>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242"/>
    </row>
    <row r="60" spans="1:36">
      <c r="A60" s="152" t="s">
        <v>1951</v>
      </c>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239"/>
    </row>
    <row r="61" spans="1:36">
      <c r="A61" s="158" t="s">
        <v>1390</v>
      </c>
      <c r="B61" s="158"/>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c r="AI61" s="158"/>
      <c r="AJ61" s="240" t="str">
        <f>AI38</f>
        <v/>
      </c>
    </row>
    <row r="62" spans="1:36">
      <c r="A62" s="159"/>
      <c r="B62" s="159"/>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159"/>
      <c r="AI62" s="159"/>
      <c r="AJ62" s="159"/>
    </row>
    <row r="63" spans="1:36">
      <c r="A63" s="159"/>
      <c r="B63" s="159"/>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row>
    <row r="64" spans="1:36">
      <c r="A64" s="159"/>
      <c r="B64" s="159"/>
      <c r="C64" s="159"/>
      <c r="D64" s="159"/>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row>
    <row r="65" spans="1:36">
      <c r="A65" s="159"/>
      <c r="B65" s="159"/>
      <c r="C65" s="159"/>
      <c r="D65" s="159"/>
      <c r="E65" s="159"/>
      <c r="F65" s="159"/>
      <c r="G65" s="159"/>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c r="AF65" s="159"/>
      <c r="AG65" s="159"/>
      <c r="AH65" s="159"/>
      <c r="AI65" s="159"/>
      <c r="AJ65" s="159"/>
    </row>
    <row r="66" spans="1:36">
      <c r="A66" s="159"/>
      <c r="B66" s="159"/>
      <c r="C66" s="159"/>
      <c r="D66" s="159"/>
      <c r="E66" s="159"/>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c r="AG66" s="159"/>
      <c r="AH66" s="159"/>
      <c r="AI66" s="159"/>
      <c r="AJ66" s="159"/>
    </row>
    <row r="67" spans="1:36">
      <c r="A67" s="159"/>
      <c r="B67" s="159"/>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J67" s="159"/>
    </row>
    <row r="68" spans="1:36">
      <c r="A68" s="159"/>
      <c r="B68" s="159"/>
      <c r="C68" s="159"/>
      <c r="D68" s="159"/>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row>
    <row r="69" spans="1:36">
      <c r="A69" s="159"/>
      <c r="B69" s="159"/>
      <c r="C69" s="159"/>
      <c r="D69" s="159"/>
      <c r="E69" s="159"/>
      <c r="F69" s="159"/>
      <c r="G69" s="159"/>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c r="AH69" s="159"/>
      <c r="AI69" s="159"/>
      <c r="AJ69" s="159"/>
    </row>
    <row r="70" spans="1:36">
      <c r="A70" s="159"/>
      <c r="B70" s="159"/>
      <c r="C70" s="159"/>
      <c r="D70" s="159"/>
      <c r="E70" s="159"/>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59"/>
      <c r="AI70" s="159"/>
      <c r="AJ70" s="159"/>
    </row>
    <row r="71" spans="1:36">
      <c r="A71" s="159"/>
      <c r="B71" s="159"/>
      <c r="C71" s="159"/>
      <c r="D71" s="159"/>
      <c r="E71" s="159"/>
      <c r="F71" s="159"/>
      <c r="G71" s="159"/>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c r="AG71" s="159"/>
      <c r="AH71" s="159"/>
      <c r="AI71" s="159"/>
      <c r="AJ71" s="159"/>
    </row>
    <row r="72" spans="1:36">
      <c r="A72" s="159"/>
      <c r="B72" s="159"/>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53">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53">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53">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53">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53">
      <c r="B101" s="159"/>
    </row>
    <row r="104" spans="1:53">
      <c r="BA104" s="1" t="b">
        <v>1</v>
      </c>
    </row>
  </sheetData>
  <sheetProtection password="CC6B" sheet="1" objects="1" scenarios="1" selectLockedCells="1"/>
  <mergeCells count="76">
    <mergeCell ref="Z1:AB1"/>
    <mergeCell ref="AC1:AI1"/>
    <mergeCell ref="A4:AJ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A17:Y17"/>
    <mergeCell ref="Z17:AF17"/>
    <mergeCell ref="AG17:AH17"/>
    <mergeCell ref="AK17:AU17"/>
    <mergeCell ref="A18:Y18"/>
    <mergeCell ref="Z18:AF18"/>
    <mergeCell ref="AG18:AH18"/>
    <mergeCell ref="A19:Y19"/>
    <mergeCell ref="Z19:AF19"/>
    <mergeCell ref="AG19:AH19"/>
    <mergeCell ref="L20:Y20"/>
    <mergeCell ref="Z20:AF20"/>
    <mergeCell ref="AG20:AH20"/>
    <mergeCell ref="L21:Y21"/>
    <mergeCell ref="Z21:AF21"/>
    <mergeCell ref="AG21:AH21"/>
    <mergeCell ref="L22:Y22"/>
    <mergeCell ref="Z22:AF22"/>
    <mergeCell ref="AG22:AH22"/>
    <mergeCell ref="A24:L24"/>
    <mergeCell ref="M24:AH24"/>
    <mergeCell ref="A25:AH25"/>
    <mergeCell ref="AK25:AU25"/>
    <mergeCell ref="A26:AI26"/>
    <mergeCell ref="A28:AJ28"/>
    <mergeCell ref="B29:AH29"/>
    <mergeCell ref="A30:AI30"/>
    <mergeCell ref="A32:AI32"/>
    <mergeCell ref="A34:AJ34"/>
    <mergeCell ref="B35:AH35"/>
    <mergeCell ref="B36:AH36"/>
    <mergeCell ref="A38:AH38"/>
    <mergeCell ref="AK38:AU38"/>
    <mergeCell ref="D40:AH40"/>
    <mergeCell ref="B42:E42"/>
    <mergeCell ref="G42:H42"/>
    <mergeCell ref="J42:K42"/>
    <mergeCell ref="N42:P42"/>
    <mergeCell ref="Q42:AH42"/>
    <mergeCell ref="N43:P43"/>
    <mergeCell ref="Q43:R43"/>
    <mergeCell ref="S43:W43"/>
    <mergeCell ref="X43:Y43"/>
    <mergeCell ref="Z43:AH43"/>
    <mergeCell ref="A45:AI45"/>
    <mergeCell ref="A50:AJ50"/>
    <mergeCell ref="B51:AI51"/>
    <mergeCell ref="B52:AI52"/>
    <mergeCell ref="A54:AJ54"/>
    <mergeCell ref="A55:AI55"/>
    <mergeCell ref="A57:AJ57"/>
    <mergeCell ref="A58:AI58"/>
    <mergeCell ref="A60:AJ60"/>
    <mergeCell ref="A61:AI61"/>
    <mergeCell ref="A9:F11"/>
    <mergeCell ref="AI24:AI25"/>
    <mergeCell ref="AI35:AI36"/>
  </mergeCells>
  <phoneticPr fontId="33"/>
  <conditionalFormatting sqref="A28:AJ32">
    <cfRule type="expression" dxfId="7" priority="4">
      <formula>AND($Z$18=0,$G$8&lt;&gt;"")</formula>
    </cfRule>
  </conditionalFormatting>
  <conditionalFormatting sqref="AK17:AU17">
    <cfRule type="expression" dxfId="6" priority="7">
      <formula>OR($AI$17="",$AI$17="○")</formula>
    </cfRule>
  </conditionalFormatting>
  <conditionalFormatting sqref="AI34:AI35 AJ34:AJ36 A34:AH36">
    <cfRule type="expression" dxfId="5" priority="3">
      <formula>AND($G$8&lt;&gt;"",$Z$19=0)</formula>
    </cfRule>
  </conditionalFormatting>
  <conditionalFormatting sqref="AK25:AU25">
    <cfRule type="expression" dxfId="4" priority="16">
      <formula>OR($AI$24="○",$AI$24="")</formula>
    </cfRule>
  </conditionalFormatting>
  <conditionalFormatting sqref="A24:AI25">
    <cfRule type="expression" dxfId="3" priority="1">
      <formula>AND($G$8&lt;&gt;"",$Z$22="")</formula>
    </cfRule>
  </conditionalFormatting>
  <conditionalFormatting sqref="A54:AJ55">
    <cfRule type="expression" dxfId="2" priority="10">
      <formula>AND($G$8&lt;&gt;"",$Z$18=0)</formula>
    </cfRule>
  </conditionalFormatting>
  <conditionalFormatting sqref="AK38:AU38">
    <cfRule type="expression" dxfId="1" priority="6">
      <formula>$AI$38=""</formula>
    </cfRule>
  </conditionalFormatting>
  <conditionalFormatting sqref="A57:AJ58">
    <cfRule type="expression" dxfId="0" priority="2">
      <formula>AND($G$8&lt;&gt;"",$Z$19=0)</formula>
    </cfRule>
  </conditionalFormatting>
  <dataValidations count="3">
    <dataValidation imeMode="halfAlpha" allowBlank="1" showDropDown="0" showInputMessage="1" showErrorMessage="1" sqref="G42:H42 J42:K42 K37:R37 K33:R33 K16 A14 K15:U15 AJ26 K14 Z15:AJ16 N16:U16"/>
    <dataValidation imeMode="hiragana" allowBlank="1" showDropDown="0" showInputMessage="1" showErrorMessage="1" sqref="S43"/>
    <dataValidation type="list" allowBlank="1" showDropDown="0" showInputMessage="1" showErrorMessage="1" sqref="B42:E42">
      <formula1>"令和　　７,令和　　８"</formula1>
    </dataValidation>
  </dataValidations>
  <printOptions horizontalCentered="1"/>
  <pageMargins left="0.55118110236220474" right="0.55118110236220474" top="0.82677165354330717" bottom="0.23622047244094491" header="0.51181102362204722" footer="0.35433070866141736"/>
  <pageSetup paperSize="9" scale="97" fitToWidth="1" fitToHeight="1" orientation="portrait" usePrinterDefaults="1" r:id="rId1"/>
  <headerFooter alignWithMargins="0"/>
  <rowBreaks count="1" manualBreakCount="1">
    <brk id="46" max="35"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'【参考】数式用'!$K$3:$K$4</xm:f>
          </x14:formula1>
          <xm:sqref>A35:A36 A29 B40</xm:sqref>
        </x14:dataValidation>
        <x14:dataValidation type="list" allowBlank="1" showDropDown="0" showInputMessage="1" showErrorMessage="1">
          <x14:formula1>
            <xm:f>'【参考】数式用'!$I$3:$I$5</xm:f>
          </x14:formula1>
          <xm:sqref>M24:AH24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V686"/>
  <sheetViews>
    <sheetView view="pageBreakPreview" zoomScale="85" zoomScaleNormal="85" zoomScaleSheetLayoutView="85" workbookViewId="0">
      <selection activeCell="I13" sqref="I13:J13"/>
    </sheetView>
  </sheetViews>
  <sheetFormatPr defaultColWidth="2.44140625" defaultRowHeight="13.5"/>
  <cols>
    <col min="1" max="1" width="4" style="1" customWidth="1"/>
    <col min="2" max="2" width="16.6640625" style="1" customWidth="1"/>
    <col min="3" max="3" width="20.44140625" style="254" customWidth="1"/>
    <col min="4" max="4" width="11.6640625" style="1" customWidth="1"/>
    <col min="5" max="5" width="15.88671875" style="1" customWidth="1"/>
    <col min="6" max="6" width="31.109375" style="1" customWidth="1"/>
    <col min="7" max="7" width="31.33203125" style="1" customWidth="1"/>
    <col min="8" max="8" width="5.33203125" style="159" customWidth="1"/>
    <col min="9" max="9" width="29" style="1" customWidth="1"/>
    <col min="10" max="10" width="17.44140625" style="1" customWidth="1"/>
    <col min="11" max="11" width="4.109375" style="119" customWidth="1"/>
    <col min="12" max="16384" width="2.44140625" style="1"/>
  </cols>
  <sheetData>
    <row r="1" spans="1:22" ht="23.25" customHeight="1">
      <c r="A1" s="255" t="s">
        <v>665</v>
      </c>
      <c r="B1" s="119"/>
      <c r="C1" s="275"/>
      <c r="E1" s="119"/>
      <c r="F1" s="119"/>
      <c r="G1" s="119"/>
      <c r="H1" s="149"/>
      <c r="I1" s="303" t="s">
        <v>59</v>
      </c>
      <c r="J1" s="312" t="str">
        <f>IF(基本情報入力シート!C18="","",基本情報入力シート!C18)</f>
        <v/>
      </c>
    </row>
    <row r="2" spans="1:22" ht="15.75" customHeight="1">
      <c r="A2" s="256" t="s">
        <v>1818</v>
      </c>
      <c r="B2" s="119"/>
      <c r="C2" s="275"/>
      <c r="D2" s="281"/>
      <c r="E2" s="119"/>
      <c r="F2" s="119"/>
      <c r="G2" s="119"/>
      <c r="H2" s="149"/>
      <c r="I2" s="304"/>
      <c r="J2" s="304"/>
    </row>
    <row r="3" spans="1:22" ht="23.25" customHeight="1">
      <c r="A3" s="255"/>
      <c r="B3" s="119"/>
      <c r="C3" s="275"/>
      <c r="E3" s="281" t="s">
        <v>1957</v>
      </c>
      <c r="F3" s="119"/>
      <c r="G3" s="119"/>
      <c r="H3" s="149"/>
      <c r="I3" s="304"/>
      <c r="J3" s="304"/>
    </row>
    <row r="4" spans="1:22" ht="21" customHeight="1">
      <c r="A4" s="119"/>
      <c r="B4" s="266"/>
      <c r="C4" s="276"/>
      <c r="D4" s="266"/>
      <c r="E4" s="266"/>
      <c r="F4" s="266"/>
      <c r="G4" s="119"/>
      <c r="H4" s="149"/>
      <c r="I4" s="293"/>
      <c r="J4" s="293"/>
    </row>
    <row r="5" spans="1:22" ht="27" customHeight="1">
      <c r="A5" s="257" t="s">
        <v>42</v>
      </c>
      <c r="B5" s="267"/>
      <c r="C5" s="277" t="str">
        <f>IF(基本情報入力シート!M23="","",基本情報入力シート!M23)</f>
        <v/>
      </c>
      <c r="D5" s="282"/>
      <c r="E5" s="282"/>
      <c r="F5" s="287"/>
      <c r="G5" s="119"/>
      <c r="H5" s="149"/>
      <c r="I5" s="305" t="s">
        <v>1949</v>
      </c>
      <c r="J5" s="305"/>
      <c r="K5" s="305"/>
      <c r="L5" s="6"/>
      <c r="M5" s="6"/>
      <c r="N5" s="6"/>
      <c r="O5" s="6"/>
      <c r="P5" s="6"/>
      <c r="Q5" s="6"/>
      <c r="R5" s="6"/>
      <c r="S5" s="6"/>
      <c r="T5" s="6"/>
      <c r="U5" s="6"/>
      <c r="V5" s="6"/>
    </row>
    <row r="6" spans="1:22" ht="21" customHeight="1">
      <c r="A6" s="258"/>
      <c r="B6" s="258"/>
      <c r="C6" s="278"/>
      <c r="D6" s="283"/>
      <c r="E6" s="283"/>
      <c r="F6" s="283"/>
      <c r="G6" s="293"/>
      <c r="H6" s="296"/>
      <c r="I6" s="305"/>
      <c r="J6" s="305"/>
      <c r="K6" s="305"/>
      <c r="L6" s="6"/>
      <c r="M6" s="6"/>
      <c r="N6" s="6"/>
      <c r="O6" s="6"/>
      <c r="P6" s="6"/>
      <c r="Q6" s="6"/>
      <c r="R6" s="6"/>
      <c r="S6" s="6"/>
      <c r="T6" s="6"/>
      <c r="U6" s="6"/>
      <c r="V6" s="6"/>
    </row>
    <row r="7" spans="1:22" ht="27.75" customHeight="1">
      <c r="A7" s="259" t="s">
        <v>218</v>
      </c>
      <c r="B7" s="268"/>
      <c r="C7" s="268"/>
      <c r="D7" s="268"/>
      <c r="E7" s="285"/>
      <c r="F7" s="288">
        <f>IFERROR(SUM(I:J),"")</f>
        <v>0</v>
      </c>
      <c r="G7" s="293"/>
      <c r="H7" s="296"/>
      <c r="I7" s="305"/>
      <c r="J7" s="305"/>
      <c r="K7" s="305"/>
      <c r="L7" s="6"/>
      <c r="M7" s="6"/>
      <c r="N7" s="6"/>
      <c r="O7" s="6"/>
      <c r="P7" s="6"/>
      <c r="Q7" s="6"/>
      <c r="R7" s="6"/>
      <c r="S7" s="6"/>
      <c r="T7" s="6"/>
      <c r="U7" s="6"/>
      <c r="V7" s="6"/>
    </row>
    <row r="8" spans="1:22" ht="27.75" customHeight="1">
      <c r="A8" s="260"/>
      <c r="B8" s="269"/>
      <c r="C8" s="269"/>
      <c r="D8" s="269"/>
      <c r="E8" s="286"/>
      <c r="F8" s="289"/>
      <c r="G8" s="293"/>
      <c r="H8" s="296"/>
      <c r="I8" s="305"/>
      <c r="J8" s="305"/>
    </row>
    <row r="9" spans="1:22" ht="21" customHeight="1">
      <c r="A9" s="119"/>
      <c r="B9" s="119"/>
      <c r="C9" s="275"/>
      <c r="D9" s="119"/>
      <c r="E9" s="119"/>
      <c r="F9" s="119"/>
      <c r="G9" s="119"/>
      <c r="H9" s="149"/>
      <c r="I9" s="306"/>
      <c r="J9" s="119"/>
    </row>
    <row r="10" spans="1:22" ht="42.75" customHeight="1">
      <c r="A10" s="261"/>
      <c r="B10" s="270" t="s">
        <v>6</v>
      </c>
      <c r="C10" s="270" t="s">
        <v>128</v>
      </c>
      <c r="D10" s="284" t="s">
        <v>32</v>
      </c>
      <c r="E10" s="284"/>
      <c r="F10" s="290" t="s">
        <v>23</v>
      </c>
      <c r="G10" s="290" t="s">
        <v>2</v>
      </c>
      <c r="H10" s="297" t="s">
        <v>1181</v>
      </c>
      <c r="I10" s="307" t="s">
        <v>1428</v>
      </c>
      <c r="J10" s="313"/>
    </row>
    <row r="11" spans="1:22" ht="39" customHeight="1">
      <c r="A11" s="262"/>
      <c r="B11" s="271"/>
      <c r="C11" s="271"/>
      <c r="D11" s="257"/>
      <c r="E11" s="257"/>
      <c r="F11" s="291"/>
      <c r="G11" s="291"/>
      <c r="H11" s="298"/>
      <c r="I11" s="308"/>
      <c r="J11" s="314"/>
    </row>
    <row r="12" spans="1:22" ht="57.75" customHeight="1">
      <c r="A12" s="263"/>
      <c r="B12" s="272"/>
      <c r="C12" s="272"/>
      <c r="D12" s="272" t="s">
        <v>123</v>
      </c>
      <c r="E12" s="272" t="s">
        <v>53</v>
      </c>
      <c r="F12" s="292"/>
      <c r="G12" s="292"/>
      <c r="H12" s="299"/>
      <c r="I12" s="309"/>
      <c r="J12" s="315"/>
    </row>
    <row r="13" spans="1:22" ht="36.75" customHeight="1">
      <c r="A13" s="264">
        <v>1</v>
      </c>
      <c r="B13" s="273" t="str">
        <f>IF(基本情報入力シート!C40="","",基本情報入力シート!C40)</f>
        <v/>
      </c>
      <c r="C13" s="279" t="str">
        <f>IF(基本情報入力シート!M40="","",基本情報入力シート!M40)</f>
        <v/>
      </c>
      <c r="D13" s="279" t="str">
        <f>IF(基本情報入力シート!R40="","",基本情報入力シート!R40)</f>
        <v/>
      </c>
      <c r="E13" s="279" t="str">
        <f>IF(基本情報入力シート!W40="","",基本情報入力シート!W40)</f>
        <v/>
      </c>
      <c r="F13" s="279" t="str">
        <f>IF(基本情報入力シート!X40="","",基本情報入力シート!X40)</f>
        <v/>
      </c>
      <c r="G13" s="294" t="str">
        <f>IF(基本情報入力シート!Y40="","",基本情報入力シート!Y40)</f>
        <v/>
      </c>
      <c r="H13" s="300" t="str">
        <f>IF(基本情報入力シート!Z40="","",基本情報入力シート!Z40)</f>
        <v/>
      </c>
      <c r="I13" s="310"/>
      <c r="J13" s="316"/>
    </row>
    <row r="14" spans="1:22" ht="36.75" customHeight="1">
      <c r="A14" s="265">
        <f t="shared" ref="A14:A77" si="0">A13+1</f>
        <v>2</v>
      </c>
      <c r="B14" s="274" t="str">
        <f>IF(基本情報入力シート!C41="","",基本情報入力シート!C41)</f>
        <v/>
      </c>
      <c r="C14" s="280" t="str">
        <f>IF(基本情報入力シート!M41="","",基本情報入力シート!M41)</f>
        <v/>
      </c>
      <c r="D14" s="280" t="str">
        <f>IF(基本情報入力シート!R41="","",基本情報入力シート!R41)</f>
        <v/>
      </c>
      <c r="E14" s="280" t="str">
        <f>IF(基本情報入力シート!W41="","",基本情報入力シート!W41)</f>
        <v/>
      </c>
      <c r="F14" s="280" t="str">
        <f>IF(基本情報入力シート!X41="","",基本情報入力シート!X41)</f>
        <v/>
      </c>
      <c r="G14" s="295" t="str">
        <f>IF(基本情報入力シート!Y41="","",基本情報入力シート!Y41)</f>
        <v/>
      </c>
      <c r="H14" s="301" t="str">
        <f>IF(基本情報入力シート!Z41="","",基本情報入力シート!Z41)</f>
        <v/>
      </c>
      <c r="I14" s="311"/>
      <c r="J14" s="317"/>
    </row>
    <row r="15" spans="1:22" ht="36.75" customHeight="1">
      <c r="A15" s="265">
        <f t="shared" si="0"/>
        <v>3</v>
      </c>
      <c r="B15" s="274" t="str">
        <f>IF(基本情報入力シート!C42="","",基本情報入力シート!C42)</f>
        <v/>
      </c>
      <c r="C15" s="280" t="str">
        <f>IF(基本情報入力シート!M42="","",基本情報入力シート!M42)</f>
        <v/>
      </c>
      <c r="D15" s="280" t="str">
        <f>IF(基本情報入力シート!R42="","",基本情報入力シート!R42)</f>
        <v/>
      </c>
      <c r="E15" s="280" t="str">
        <f>IF(基本情報入力シート!W42="","",基本情報入力シート!W42)</f>
        <v/>
      </c>
      <c r="F15" s="280" t="str">
        <f>IF(基本情報入力シート!X42="","",基本情報入力シート!X42)</f>
        <v/>
      </c>
      <c r="G15" s="280" t="str">
        <f>IF(基本情報入力シート!Y42="","",基本情報入力シート!Y42)</f>
        <v/>
      </c>
      <c r="H15" s="301" t="str">
        <f>IF(基本情報入力シート!Z42="","",基本情報入力シート!Z42)</f>
        <v/>
      </c>
      <c r="I15" s="311"/>
      <c r="J15" s="317"/>
    </row>
    <row r="16" spans="1:22" ht="36.75" customHeight="1">
      <c r="A16" s="265">
        <f t="shared" si="0"/>
        <v>4</v>
      </c>
      <c r="B16" s="274" t="str">
        <f>IF(基本情報入力シート!C43="","",基本情報入力シート!C43)</f>
        <v/>
      </c>
      <c r="C16" s="280" t="str">
        <f>IF(基本情報入力シート!M43="","",基本情報入力シート!M43)</f>
        <v/>
      </c>
      <c r="D16" s="280" t="str">
        <f>IF(基本情報入力シート!R43="","",基本情報入力シート!R43)</f>
        <v/>
      </c>
      <c r="E16" s="280" t="str">
        <f>IF(基本情報入力シート!W43="","",基本情報入力シート!W43)</f>
        <v/>
      </c>
      <c r="F16" s="280" t="str">
        <f>IF(基本情報入力シート!X43="","",基本情報入力シート!X43)</f>
        <v/>
      </c>
      <c r="G16" s="295" t="str">
        <f>IF(基本情報入力シート!Y43="","",基本情報入力シート!Y43)</f>
        <v/>
      </c>
      <c r="H16" s="301" t="str">
        <f>IF(基本情報入力シート!Z43="","",基本情報入力シート!Z43)</f>
        <v/>
      </c>
      <c r="I16" s="311"/>
      <c r="J16" s="317"/>
    </row>
    <row r="17" spans="1:10" ht="36.75" customHeight="1">
      <c r="A17" s="265">
        <f t="shared" si="0"/>
        <v>5</v>
      </c>
      <c r="B17" s="274" t="str">
        <f>IF(基本情報入力シート!C44="","",基本情報入力シート!C44)</f>
        <v/>
      </c>
      <c r="C17" s="280" t="str">
        <f>IF(基本情報入力シート!M44="","",基本情報入力シート!M44)</f>
        <v/>
      </c>
      <c r="D17" s="280" t="str">
        <f>IF(基本情報入力シート!R44="","",基本情報入力シート!R44)</f>
        <v/>
      </c>
      <c r="E17" s="280" t="str">
        <f>IF(基本情報入力シート!W44="","",基本情報入力シート!W44)</f>
        <v/>
      </c>
      <c r="F17" s="280" t="str">
        <f>IF(基本情報入力シート!X44="","",基本情報入力シート!X44)</f>
        <v/>
      </c>
      <c r="G17" s="280" t="str">
        <f>IF(基本情報入力シート!Y44="","",基本情報入力シート!Y44)</f>
        <v/>
      </c>
      <c r="H17" s="301" t="str">
        <f>IF(基本情報入力シート!Z44="","",基本情報入力シート!Z44)</f>
        <v/>
      </c>
      <c r="I17" s="311"/>
      <c r="J17" s="317"/>
    </row>
    <row r="18" spans="1:10" ht="36.75" customHeight="1">
      <c r="A18" s="265">
        <f t="shared" si="0"/>
        <v>6</v>
      </c>
      <c r="B18" s="274" t="str">
        <f>IF(基本情報入力シート!C45="","",基本情報入力シート!C45)</f>
        <v/>
      </c>
      <c r="C18" s="280" t="str">
        <f>IF(基本情報入力シート!M45="","",基本情報入力シート!M45)</f>
        <v/>
      </c>
      <c r="D18" s="280" t="str">
        <f>IF(基本情報入力シート!R45="","",基本情報入力シート!R45)</f>
        <v/>
      </c>
      <c r="E18" s="280" t="str">
        <f>IF(基本情報入力シート!W45="","",基本情報入力シート!W45)</f>
        <v/>
      </c>
      <c r="F18" s="280" t="str">
        <f>IF(基本情報入力シート!X45="","",基本情報入力シート!X45)</f>
        <v/>
      </c>
      <c r="G18" s="295" t="str">
        <f>IF(基本情報入力シート!Y45="","",基本情報入力シート!Y45)</f>
        <v/>
      </c>
      <c r="H18" s="301" t="str">
        <f>IF(基本情報入力シート!Z45="","",基本情報入力シート!Z45)</f>
        <v/>
      </c>
      <c r="I18" s="311"/>
      <c r="J18" s="317"/>
    </row>
    <row r="19" spans="1:10" ht="36.75" customHeight="1">
      <c r="A19" s="265">
        <f t="shared" si="0"/>
        <v>7</v>
      </c>
      <c r="B19" s="274" t="str">
        <f>IF(基本情報入力シート!C46="","",基本情報入力シート!C46)</f>
        <v/>
      </c>
      <c r="C19" s="280" t="str">
        <f>IF(基本情報入力シート!M46="","",基本情報入力シート!M46)</f>
        <v/>
      </c>
      <c r="D19" s="280" t="str">
        <f>IF(基本情報入力シート!R46="","",基本情報入力シート!R46)</f>
        <v/>
      </c>
      <c r="E19" s="280" t="str">
        <f>IF(基本情報入力シート!W46="","",基本情報入力シート!W46)</f>
        <v/>
      </c>
      <c r="F19" s="280" t="str">
        <f>IF(基本情報入力シート!X46="","",基本情報入力シート!X46)</f>
        <v/>
      </c>
      <c r="G19" s="280" t="str">
        <f>IF(基本情報入力シート!Y46="","",基本情報入力シート!Y46)</f>
        <v/>
      </c>
      <c r="H19" s="301" t="str">
        <f>IF(基本情報入力シート!Z46="","",基本情報入力シート!Z46)</f>
        <v/>
      </c>
      <c r="I19" s="311"/>
      <c r="J19" s="317"/>
    </row>
    <row r="20" spans="1:10" ht="36.75" customHeight="1">
      <c r="A20" s="265">
        <f t="shared" si="0"/>
        <v>8</v>
      </c>
      <c r="B20" s="274" t="str">
        <f>IF(基本情報入力シート!C47="","",基本情報入力シート!C47)</f>
        <v/>
      </c>
      <c r="C20" s="280" t="str">
        <f>IF(基本情報入力シート!M47="","",基本情報入力シート!M47)</f>
        <v/>
      </c>
      <c r="D20" s="280" t="str">
        <f>IF(基本情報入力シート!R47="","",基本情報入力シート!R47)</f>
        <v/>
      </c>
      <c r="E20" s="280" t="str">
        <f>IF(基本情報入力シート!W47="","",基本情報入力シート!W47)</f>
        <v/>
      </c>
      <c r="F20" s="280" t="str">
        <f>IF(基本情報入力シート!X47="","",基本情報入力シート!X47)</f>
        <v/>
      </c>
      <c r="G20" s="295" t="str">
        <f>IF(基本情報入力シート!Y47="","",基本情報入力シート!Y47)</f>
        <v/>
      </c>
      <c r="H20" s="301" t="str">
        <f>IF(基本情報入力シート!Z47="","",基本情報入力シート!Z47)</f>
        <v/>
      </c>
      <c r="I20" s="311"/>
      <c r="J20" s="317"/>
    </row>
    <row r="21" spans="1:10" ht="36.75" customHeight="1">
      <c r="A21" s="265">
        <f t="shared" si="0"/>
        <v>9</v>
      </c>
      <c r="B21" s="274" t="str">
        <f>IF(基本情報入力シート!C48="","",基本情報入力シート!C48)</f>
        <v/>
      </c>
      <c r="C21" s="280" t="str">
        <f>IF(基本情報入力シート!M48="","",基本情報入力シート!M48)</f>
        <v/>
      </c>
      <c r="D21" s="280" t="str">
        <f>IF(基本情報入力シート!R48="","",基本情報入力シート!R48)</f>
        <v/>
      </c>
      <c r="E21" s="280" t="str">
        <f>IF(基本情報入力シート!W48="","",基本情報入力シート!W48)</f>
        <v/>
      </c>
      <c r="F21" s="280" t="str">
        <f>IF(基本情報入力シート!X48="","",基本情報入力シート!X48)</f>
        <v/>
      </c>
      <c r="G21" s="280" t="str">
        <f>IF(基本情報入力シート!Y48="","",基本情報入力シート!Y48)</f>
        <v/>
      </c>
      <c r="H21" s="301" t="str">
        <f>IF(基本情報入力シート!Z48="","",基本情報入力シート!Z48)</f>
        <v/>
      </c>
      <c r="I21" s="311"/>
      <c r="J21" s="317"/>
    </row>
    <row r="22" spans="1:10" ht="36.75" customHeight="1">
      <c r="A22" s="265">
        <f t="shared" si="0"/>
        <v>10</v>
      </c>
      <c r="B22" s="274" t="str">
        <f>IF(基本情報入力シート!C49="","",基本情報入力シート!C49)</f>
        <v/>
      </c>
      <c r="C22" s="280" t="str">
        <f>IF(基本情報入力シート!M49="","",基本情報入力シート!M49)</f>
        <v/>
      </c>
      <c r="D22" s="280" t="str">
        <f>IF(基本情報入力シート!R49="","",基本情報入力シート!R49)</f>
        <v/>
      </c>
      <c r="E22" s="280" t="str">
        <f>IF(基本情報入力シート!W49="","",基本情報入力シート!W49)</f>
        <v/>
      </c>
      <c r="F22" s="280" t="str">
        <f>IF(基本情報入力シート!X49="","",基本情報入力シート!X49)</f>
        <v/>
      </c>
      <c r="G22" s="295" t="str">
        <f>IF(基本情報入力シート!Y49="","",基本情報入力シート!Y49)</f>
        <v/>
      </c>
      <c r="H22" s="301" t="str">
        <f>IF(基本情報入力シート!Z49="","",基本情報入力シート!Z49)</f>
        <v/>
      </c>
      <c r="I22" s="311"/>
      <c r="J22" s="317"/>
    </row>
    <row r="23" spans="1:10" ht="36.75" customHeight="1">
      <c r="A23" s="265">
        <f t="shared" si="0"/>
        <v>11</v>
      </c>
      <c r="B23" s="274" t="str">
        <f>IF(基本情報入力シート!C50="","",基本情報入力シート!C50)</f>
        <v/>
      </c>
      <c r="C23" s="280" t="str">
        <f>IF(基本情報入力シート!M50="","",基本情報入力シート!M50)</f>
        <v/>
      </c>
      <c r="D23" s="280" t="str">
        <f>IF(基本情報入力シート!R50="","",基本情報入力シート!R50)</f>
        <v/>
      </c>
      <c r="E23" s="280" t="str">
        <f>IF(基本情報入力シート!W50="","",基本情報入力シート!W50)</f>
        <v/>
      </c>
      <c r="F23" s="280" t="str">
        <f>IF(基本情報入力シート!X50="","",基本情報入力シート!X50)</f>
        <v/>
      </c>
      <c r="G23" s="295" t="str">
        <f>IF(基本情報入力シート!Y50="","",基本情報入力シート!Y50)</f>
        <v/>
      </c>
      <c r="H23" s="301" t="str">
        <f>IF(基本情報入力シート!Z50="","",基本情報入力シート!Z50)</f>
        <v/>
      </c>
      <c r="I23" s="311"/>
      <c r="J23" s="317"/>
    </row>
    <row r="24" spans="1:10" ht="36.75" customHeight="1">
      <c r="A24" s="265">
        <f t="shared" si="0"/>
        <v>12</v>
      </c>
      <c r="B24" s="274" t="str">
        <f>IF(基本情報入力シート!C51="","",基本情報入力シート!C51)</f>
        <v/>
      </c>
      <c r="C24" s="280" t="str">
        <f>IF(基本情報入力シート!M51="","",基本情報入力シート!M51)</f>
        <v/>
      </c>
      <c r="D24" s="280" t="str">
        <f>IF(基本情報入力シート!R51="","",基本情報入力シート!R51)</f>
        <v/>
      </c>
      <c r="E24" s="280" t="str">
        <f>IF(基本情報入力シート!W51="","",基本情報入力シート!W51)</f>
        <v/>
      </c>
      <c r="F24" s="280" t="str">
        <f>IF(基本情報入力シート!X51="","",基本情報入力シート!X51)</f>
        <v/>
      </c>
      <c r="G24" s="295" t="str">
        <f>IF(基本情報入力シート!Y51="","",基本情報入力シート!Y51)</f>
        <v/>
      </c>
      <c r="H24" s="301" t="str">
        <f>IF(基本情報入力シート!Z51="","",基本情報入力シート!Z51)</f>
        <v/>
      </c>
      <c r="I24" s="311"/>
      <c r="J24" s="317"/>
    </row>
    <row r="25" spans="1:10" ht="36.75" customHeight="1">
      <c r="A25" s="265">
        <f t="shared" si="0"/>
        <v>13</v>
      </c>
      <c r="B25" s="274" t="str">
        <f>IF(基本情報入力シート!C52="","",基本情報入力シート!C52)</f>
        <v/>
      </c>
      <c r="C25" s="280" t="str">
        <f>IF(基本情報入力シート!M52="","",基本情報入力シート!M52)</f>
        <v/>
      </c>
      <c r="D25" s="280" t="str">
        <f>IF(基本情報入力シート!R52="","",基本情報入力シート!R52)</f>
        <v/>
      </c>
      <c r="E25" s="280" t="str">
        <f>IF(基本情報入力シート!W52="","",基本情報入力シート!W52)</f>
        <v/>
      </c>
      <c r="F25" s="280" t="str">
        <f>IF(基本情報入力シート!X52="","",基本情報入力シート!X52)</f>
        <v/>
      </c>
      <c r="G25" s="295" t="str">
        <f>IF(基本情報入力シート!Y52="","",基本情報入力シート!Y52)</f>
        <v/>
      </c>
      <c r="H25" s="301" t="str">
        <f>IF(基本情報入力シート!Z52="","",基本情報入力シート!Z52)</f>
        <v/>
      </c>
      <c r="I25" s="311"/>
      <c r="J25" s="317"/>
    </row>
    <row r="26" spans="1:10" ht="36.75" customHeight="1">
      <c r="A26" s="265">
        <f t="shared" si="0"/>
        <v>14</v>
      </c>
      <c r="B26" s="274" t="str">
        <f>IF(基本情報入力シート!C53="","",基本情報入力シート!C53)</f>
        <v/>
      </c>
      <c r="C26" s="280" t="str">
        <f>IF(基本情報入力シート!M53="","",基本情報入力シート!M53)</f>
        <v/>
      </c>
      <c r="D26" s="280" t="str">
        <f>IF(基本情報入力シート!R53="","",基本情報入力シート!R53)</f>
        <v/>
      </c>
      <c r="E26" s="280" t="str">
        <f>IF(基本情報入力シート!W53="","",基本情報入力シート!W53)</f>
        <v/>
      </c>
      <c r="F26" s="280" t="str">
        <f>IF(基本情報入力シート!X53="","",基本情報入力シート!X53)</f>
        <v/>
      </c>
      <c r="G26" s="295" t="str">
        <f>IF(基本情報入力シート!Y53="","",基本情報入力シート!Y53)</f>
        <v/>
      </c>
      <c r="H26" s="301" t="str">
        <f>IF(基本情報入力シート!Z53="","",基本情報入力シート!Z53)</f>
        <v/>
      </c>
      <c r="I26" s="311"/>
      <c r="J26" s="317"/>
    </row>
    <row r="27" spans="1:10" ht="36.75" customHeight="1">
      <c r="A27" s="265">
        <f t="shared" si="0"/>
        <v>15</v>
      </c>
      <c r="B27" s="274" t="str">
        <f>IF(基本情報入力シート!C54="","",基本情報入力シート!C54)</f>
        <v/>
      </c>
      <c r="C27" s="280" t="str">
        <f>IF(基本情報入力シート!M54="","",基本情報入力シート!M54)</f>
        <v/>
      </c>
      <c r="D27" s="280" t="str">
        <f>IF(基本情報入力シート!R54="","",基本情報入力シート!R54)</f>
        <v/>
      </c>
      <c r="E27" s="280" t="str">
        <f>IF(基本情報入力シート!W54="","",基本情報入力シート!W54)</f>
        <v/>
      </c>
      <c r="F27" s="280" t="str">
        <f>IF(基本情報入力シート!X54="","",基本情報入力シート!X54)</f>
        <v/>
      </c>
      <c r="G27" s="295" t="str">
        <f>IF(基本情報入力シート!Y54="","",基本情報入力シート!Y54)</f>
        <v/>
      </c>
      <c r="H27" s="301" t="str">
        <f>IF(基本情報入力シート!Z54="","",基本情報入力シート!Z54)</f>
        <v/>
      </c>
      <c r="I27" s="311"/>
      <c r="J27" s="317"/>
    </row>
    <row r="28" spans="1:10" ht="36.75" customHeight="1">
      <c r="A28" s="265">
        <f t="shared" si="0"/>
        <v>16</v>
      </c>
      <c r="B28" s="274" t="str">
        <f>IF(基本情報入力シート!C55="","",基本情報入力シート!C55)</f>
        <v/>
      </c>
      <c r="C28" s="280" t="str">
        <f>IF(基本情報入力シート!M55="","",基本情報入力シート!M55)</f>
        <v/>
      </c>
      <c r="D28" s="280" t="str">
        <f>IF(基本情報入力シート!R55="","",基本情報入力シート!R55)</f>
        <v/>
      </c>
      <c r="E28" s="280" t="str">
        <f>IF(基本情報入力シート!W55="","",基本情報入力シート!W55)</f>
        <v/>
      </c>
      <c r="F28" s="280" t="str">
        <f>IF(基本情報入力シート!X55="","",基本情報入力シート!X55)</f>
        <v/>
      </c>
      <c r="G28" s="295" t="str">
        <f>IF(基本情報入力シート!Y55="","",基本情報入力シート!Y55)</f>
        <v/>
      </c>
      <c r="H28" s="301" t="str">
        <f>IF(基本情報入力シート!Z55="","",基本情報入力シート!Z55)</f>
        <v/>
      </c>
      <c r="I28" s="311"/>
      <c r="J28" s="317"/>
    </row>
    <row r="29" spans="1:10" ht="36.75" customHeight="1">
      <c r="A29" s="265">
        <f t="shared" si="0"/>
        <v>17</v>
      </c>
      <c r="B29" s="274" t="str">
        <f>IF(基本情報入力シート!C56="","",基本情報入力シート!C56)</f>
        <v/>
      </c>
      <c r="C29" s="280" t="str">
        <f>IF(基本情報入力シート!M56="","",基本情報入力シート!M56)</f>
        <v/>
      </c>
      <c r="D29" s="280" t="str">
        <f>IF(基本情報入力シート!R56="","",基本情報入力シート!R56)</f>
        <v/>
      </c>
      <c r="E29" s="280" t="str">
        <f>IF(基本情報入力シート!W56="","",基本情報入力シート!W56)</f>
        <v/>
      </c>
      <c r="F29" s="280" t="str">
        <f>IF(基本情報入力シート!X56="","",基本情報入力シート!X56)</f>
        <v/>
      </c>
      <c r="G29" s="295" t="str">
        <f>IF(基本情報入力シート!Y56="","",基本情報入力シート!Y56)</f>
        <v/>
      </c>
      <c r="H29" s="301" t="str">
        <f>IF(基本情報入力シート!Z56="","",基本情報入力シート!Z56)</f>
        <v/>
      </c>
      <c r="I29" s="311"/>
      <c r="J29" s="317"/>
    </row>
    <row r="30" spans="1:10" ht="36.75" customHeight="1">
      <c r="A30" s="265">
        <f t="shared" si="0"/>
        <v>18</v>
      </c>
      <c r="B30" s="274" t="str">
        <f>IF(基本情報入力シート!C57="","",基本情報入力シート!C57)</f>
        <v/>
      </c>
      <c r="C30" s="280" t="str">
        <f>IF(基本情報入力シート!M57="","",基本情報入力シート!M57)</f>
        <v/>
      </c>
      <c r="D30" s="280" t="str">
        <f>IF(基本情報入力シート!R57="","",基本情報入力シート!R57)</f>
        <v/>
      </c>
      <c r="E30" s="280" t="str">
        <f>IF(基本情報入力シート!W57="","",基本情報入力シート!W57)</f>
        <v/>
      </c>
      <c r="F30" s="280" t="str">
        <f>IF(基本情報入力シート!X57="","",基本情報入力シート!X57)</f>
        <v/>
      </c>
      <c r="G30" s="295" t="str">
        <f>IF(基本情報入力シート!Y57="","",基本情報入力シート!Y57)</f>
        <v/>
      </c>
      <c r="H30" s="301" t="str">
        <f>IF(基本情報入力シート!Z57="","",基本情報入力シート!Z57)</f>
        <v/>
      </c>
      <c r="I30" s="311"/>
      <c r="J30" s="317"/>
    </row>
    <row r="31" spans="1:10" ht="36.75" customHeight="1">
      <c r="A31" s="265">
        <f t="shared" si="0"/>
        <v>19</v>
      </c>
      <c r="B31" s="274" t="str">
        <f>IF(基本情報入力シート!C58="","",基本情報入力シート!C58)</f>
        <v/>
      </c>
      <c r="C31" s="280" t="str">
        <f>IF(基本情報入力シート!M58="","",基本情報入力シート!M58)</f>
        <v/>
      </c>
      <c r="D31" s="280" t="str">
        <f>IF(基本情報入力シート!R58="","",基本情報入力シート!R58)</f>
        <v/>
      </c>
      <c r="E31" s="280" t="str">
        <f>IF(基本情報入力シート!W58="","",基本情報入力シート!W58)</f>
        <v/>
      </c>
      <c r="F31" s="280" t="str">
        <f>IF(基本情報入力シート!X58="","",基本情報入力シート!X58)</f>
        <v/>
      </c>
      <c r="G31" s="295" t="str">
        <f>IF(基本情報入力シート!Y58="","",基本情報入力シート!Y58)</f>
        <v/>
      </c>
      <c r="H31" s="301" t="str">
        <f>IF(基本情報入力シート!Z58="","",基本情報入力シート!Z58)</f>
        <v/>
      </c>
      <c r="I31" s="311"/>
      <c r="J31" s="317"/>
    </row>
    <row r="32" spans="1:10" ht="36.75" customHeight="1">
      <c r="A32" s="265">
        <f t="shared" si="0"/>
        <v>20</v>
      </c>
      <c r="B32" s="274" t="str">
        <f>IF(基本情報入力シート!C59="","",基本情報入力シート!C59)</f>
        <v/>
      </c>
      <c r="C32" s="280" t="str">
        <f>IF(基本情報入力シート!M59="","",基本情報入力シート!M59)</f>
        <v/>
      </c>
      <c r="D32" s="280" t="str">
        <f>IF(基本情報入力シート!R59="","",基本情報入力シート!R59)</f>
        <v/>
      </c>
      <c r="E32" s="280" t="str">
        <f>IF(基本情報入力シート!W59="","",基本情報入力シート!W59)</f>
        <v/>
      </c>
      <c r="F32" s="280" t="str">
        <f>IF(基本情報入力シート!X59="","",基本情報入力シート!X59)</f>
        <v/>
      </c>
      <c r="G32" s="295" t="str">
        <f>IF(基本情報入力シート!Y59="","",基本情報入力シート!Y59)</f>
        <v/>
      </c>
      <c r="H32" s="301" t="str">
        <f>IF(基本情報入力シート!Z59="","",基本情報入力シート!Z59)</f>
        <v/>
      </c>
      <c r="I32" s="311"/>
      <c r="J32" s="317"/>
    </row>
    <row r="33" spans="1:10" ht="36.75" customHeight="1">
      <c r="A33" s="265">
        <f t="shared" si="0"/>
        <v>21</v>
      </c>
      <c r="B33" s="274" t="str">
        <f>IF(基本情報入力シート!C60="","",基本情報入力シート!C60)</f>
        <v/>
      </c>
      <c r="C33" s="280" t="str">
        <f>IF(基本情報入力シート!M60="","",基本情報入力シート!M60)</f>
        <v/>
      </c>
      <c r="D33" s="280" t="str">
        <f>IF(基本情報入力シート!R60="","",基本情報入力シート!R60)</f>
        <v/>
      </c>
      <c r="E33" s="280" t="str">
        <f>IF(基本情報入力シート!W60="","",基本情報入力シート!W60)</f>
        <v/>
      </c>
      <c r="F33" s="280" t="str">
        <f>IF(基本情報入力シート!X60="","",基本情報入力シート!X60)</f>
        <v/>
      </c>
      <c r="G33" s="295" t="str">
        <f>IF(基本情報入力シート!Y60="","",基本情報入力シート!Y60)</f>
        <v/>
      </c>
      <c r="H33" s="301" t="str">
        <f>IF(基本情報入力シート!Z60="","",基本情報入力シート!Z60)</f>
        <v/>
      </c>
      <c r="I33" s="311"/>
      <c r="J33" s="317"/>
    </row>
    <row r="34" spans="1:10" ht="36.75" customHeight="1">
      <c r="A34" s="265">
        <f t="shared" si="0"/>
        <v>22</v>
      </c>
      <c r="B34" s="274" t="str">
        <f>IF(基本情報入力シート!C61="","",基本情報入力シート!C61)</f>
        <v/>
      </c>
      <c r="C34" s="280" t="str">
        <f>IF(基本情報入力シート!M61="","",基本情報入力シート!M61)</f>
        <v/>
      </c>
      <c r="D34" s="280" t="str">
        <f>IF(基本情報入力シート!R61="","",基本情報入力シート!R61)</f>
        <v/>
      </c>
      <c r="E34" s="280" t="str">
        <f>IF(基本情報入力シート!W61="","",基本情報入力シート!W61)</f>
        <v/>
      </c>
      <c r="F34" s="280" t="str">
        <f>IF(基本情報入力シート!X61="","",基本情報入力シート!X61)</f>
        <v/>
      </c>
      <c r="G34" s="295" t="str">
        <f>IF(基本情報入力シート!Y61="","",基本情報入力シート!Y61)</f>
        <v/>
      </c>
      <c r="H34" s="301" t="str">
        <f>IF(基本情報入力シート!Z61="","",基本情報入力シート!Z61)</f>
        <v/>
      </c>
      <c r="I34" s="311"/>
      <c r="J34" s="317"/>
    </row>
    <row r="35" spans="1:10" ht="36.75" customHeight="1">
      <c r="A35" s="265">
        <f t="shared" si="0"/>
        <v>23</v>
      </c>
      <c r="B35" s="274" t="str">
        <f>IF(基本情報入力シート!C62="","",基本情報入力シート!C62)</f>
        <v/>
      </c>
      <c r="C35" s="280" t="str">
        <f>IF(基本情報入力シート!M62="","",基本情報入力シート!M62)</f>
        <v/>
      </c>
      <c r="D35" s="280" t="str">
        <f>IF(基本情報入力シート!R62="","",基本情報入力シート!R62)</f>
        <v/>
      </c>
      <c r="E35" s="280" t="str">
        <f>IF(基本情報入力シート!W62="","",基本情報入力シート!W62)</f>
        <v/>
      </c>
      <c r="F35" s="280" t="str">
        <f>IF(基本情報入力シート!X62="","",基本情報入力シート!X62)</f>
        <v/>
      </c>
      <c r="G35" s="295" t="str">
        <f>IF(基本情報入力シート!Y62="","",基本情報入力シート!Y62)</f>
        <v/>
      </c>
      <c r="H35" s="301" t="str">
        <f>IF(基本情報入力シート!Z62="","",基本情報入力シート!Z62)</f>
        <v/>
      </c>
      <c r="I35" s="311"/>
      <c r="J35" s="317"/>
    </row>
    <row r="36" spans="1:10" ht="36.75" customHeight="1">
      <c r="A36" s="265">
        <f t="shared" si="0"/>
        <v>24</v>
      </c>
      <c r="B36" s="274" t="str">
        <f>IF(基本情報入力シート!C63="","",基本情報入力シート!C63)</f>
        <v/>
      </c>
      <c r="C36" s="280" t="str">
        <f>IF(基本情報入力シート!M63="","",基本情報入力シート!M63)</f>
        <v/>
      </c>
      <c r="D36" s="280" t="str">
        <f>IF(基本情報入力シート!R63="","",基本情報入力シート!R63)</f>
        <v/>
      </c>
      <c r="E36" s="280" t="str">
        <f>IF(基本情報入力シート!W63="","",基本情報入力シート!W63)</f>
        <v/>
      </c>
      <c r="F36" s="280" t="str">
        <f>IF(基本情報入力シート!X63="","",基本情報入力シート!X63)</f>
        <v/>
      </c>
      <c r="G36" s="295" t="str">
        <f>IF(基本情報入力シート!Y63="","",基本情報入力シート!Y63)</f>
        <v/>
      </c>
      <c r="H36" s="301" t="str">
        <f>IF(基本情報入力シート!Z63="","",基本情報入力シート!Z63)</f>
        <v/>
      </c>
      <c r="I36" s="311"/>
      <c r="J36" s="317"/>
    </row>
    <row r="37" spans="1:10" ht="36.75" customHeight="1">
      <c r="A37" s="265">
        <f t="shared" si="0"/>
        <v>25</v>
      </c>
      <c r="B37" s="274" t="str">
        <f>IF(基本情報入力シート!C64="","",基本情報入力シート!C64)</f>
        <v/>
      </c>
      <c r="C37" s="280" t="str">
        <f>IF(基本情報入力シート!M64="","",基本情報入力シート!M64)</f>
        <v/>
      </c>
      <c r="D37" s="280" t="str">
        <f>IF(基本情報入力シート!R64="","",基本情報入力シート!R64)</f>
        <v/>
      </c>
      <c r="E37" s="280" t="str">
        <f>IF(基本情報入力シート!W64="","",基本情報入力シート!W64)</f>
        <v/>
      </c>
      <c r="F37" s="280" t="str">
        <f>IF(基本情報入力シート!X64="","",基本情報入力シート!X64)</f>
        <v/>
      </c>
      <c r="G37" s="295" t="str">
        <f>IF(基本情報入力シート!Y64="","",基本情報入力シート!Y64)</f>
        <v/>
      </c>
      <c r="H37" s="301" t="str">
        <f>IF(基本情報入力シート!Z64="","",基本情報入力シート!Z64)</f>
        <v/>
      </c>
      <c r="I37" s="311"/>
      <c r="J37" s="317"/>
    </row>
    <row r="38" spans="1:10" ht="36.75" customHeight="1">
      <c r="A38" s="265">
        <f t="shared" si="0"/>
        <v>26</v>
      </c>
      <c r="B38" s="274" t="str">
        <f>IF(基本情報入力シート!C65="","",基本情報入力シート!C65)</f>
        <v/>
      </c>
      <c r="C38" s="280" t="str">
        <f>IF(基本情報入力シート!M65="","",基本情報入力シート!M65)</f>
        <v/>
      </c>
      <c r="D38" s="280" t="str">
        <f>IF(基本情報入力シート!R65="","",基本情報入力シート!R65)</f>
        <v/>
      </c>
      <c r="E38" s="280" t="str">
        <f>IF(基本情報入力シート!W65="","",基本情報入力シート!W65)</f>
        <v/>
      </c>
      <c r="F38" s="280" t="str">
        <f>IF(基本情報入力シート!X65="","",基本情報入力シート!X65)</f>
        <v/>
      </c>
      <c r="G38" s="295" t="str">
        <f>IF(基本情報入力シート!Y65="","",基本情報入力シート!Y65)</f>
        <v/>
      </c>
      <c r="H38" s="301" t="str">
        <f>IF(基本情報入力シート!Z65="","",基本情報入力シート!Z65)</f>
        <v/>
      </c>
      <c r="I38" s="311"/>
      <c r="J38" s="317"/>
    </row>
    <row r="39" spans="1:10" ht="36.75" customHeight="1">
      <c r="A39" s="265">
        <f t="shared" si="0"/>
        <v>27</v>
      </c>
      <c r="B39" s="274" t="str">
        <f>IF(基本情報入力シート!C66="","",基本情報入力シート!C66)</f>
        <v/>
      </c>
      <c r="C39" s="280" t="str">
        <f>IF(基本情報入力シート!M66="","",基本情報入力シート!M66)</f>
        <v/>
      </c>
      <c r="D39" s="280" t="str">
        <f>IF(基本情報入力シート!R66="","",基本情報入力シート!R66)</f>
        <v/>
      </c>
      <c r="E39" s="280" t="str">
        <f>IF(基本情報入力シート!W66="","",基本情報入力シート!W66)</f>
        <v/>
      </c>
      <c r="F39" s="280" t="str">
        <f>IF(基本情報入力シート!X66="","",基本情報入力シート!X66)</f>
        <v/>
      </c>
      <c r="G39" s="295" t="str">
        <f>IF(基本情報入力シート!Y66="","",基本情報入力シート!Y66)</f>
        <v/>
      </c>
      <c r="H39" s="301" t="str">
        <f>IF(基本情報入力シート!Z66="","",基本情報入力シート!Z66)</f>
        <v/>
      </c>
      <c r="I39" s="311"/>
      <c r="J39" s="317"/>
    </row>
    <row r="40" spans="1:10" ht="36.75" customHeight="1">
      <c r="A40" s="265">
        <f t="shared" si="0"/>
        <v>28</v>
      </c>
      <c r="B40" s="274" t="str">
        <f>IF(基本情報入力シート!C67="","",基本情報入力シート!C67)</f>
        <v/>
      </c>
      <c r="C40" s="280" t="str">
        <f>IF(基本情報入力シート!M67="","",基本情報入力シート!M67)</f>
        <v/>
      </c>
      <c r="D40" s="280" t="str">
        <f>IF(基本情報入力シート!R67="","",基本情報入力シート!R67)</f>
        <v/>
      </c>
      <c r="E40" s="280" t="str">
        <f>IF(基本情報入力シート!W67="","",基本情報入力シート!W67)</f>
        <v/>
      </c>
      <c r="F40" s="280" t="str">
        <f>IF(基本情報入力シート!X67="","",基本情報入力シート!X67)</f>
        <v/>
      </c>
      <c r="G40" s="295" t="str">
        <f>IF(基本情報入力シート!Y67="","",基本情報入力シート!Y67)</f>
        <v/>
      </c>
      <c r="H40" s="301" t="str">
        <f>IF(基本情報入力シート!Z67="","",基本情報入力シート!Z67)</f>
        <v/>
      </c>
      <c r="I40" s="311"/>
      <c r="J40" s="317"/>
    </row>
    <row r="41" spans="1:10" ht="36.75" customHeight="1">
      <c r="A41" s="265">
        <f t="shared" si="0"/>
        <v>29</v>
      </c>
      <c r="B41" s="274" t="str">
        <f>IF(基本情報入力シート!C68="","",基本情報入力シート!C68)</f>
        <v/>
      </c>
      <c r="C41" s="280" t="str">
        <f>IF(基本情報入力シート!M68="","",基本情報入力シート!M68)</f>
        <v/>
      </c>
      <c r="D41" s="280" t="str">
        <f>IF(基本情報入力シート!R68="","",基本情報入力シート!R68)</f>
        <v/>
      </c>
      <c r="E41" s="280" t="str">
        <f>IF(基本情報入力シート!W68="","",基本情報入力シート!W68)</f>
        <v/>
      </c>
      <c r="F41" s="280" t="str">
        <f>IF(基本情報入力シート!X68="","",基本情報入力シート!X68)</f>
        <v/>
      </c>
      <c r="G41" s="295" t="str">
        <f>IF(基本情報入力シート!Y68="","",基本情報入力シート!Y68)</f>
        <v/>
      </c>
      <c r="H41" s="301" t="str">
        <f>IF(基本情報入力シート!Z68="","",基本情報入力シート!Z68)</f>
        <v/>
      </c>
      <c r="I41" s="311"/>
      <c r="J41" s="317"/>
    </row>
    <row r="42" spans="1:10" ht="36.75" customHeight="1">
      <c r="A42" s="265">
        <f t="shared" si="0"/>
        <v>30</v>
      </c>
      <c r="B42" s="274" t="str">
        <f>IF(基本情報入力シート!C69="","",基本情報入力シート!C69)</f>
        <v/>
      </c>
      <c r="C42" s="280" t="str">
        <f>IF(基本情報入力シート!M69="","",基本情報入力シート!M69)</f>
        <v/>
      </c>
      <c r="D42" s="280" t="str">
        <f>IF(基本情報入力シート!R69="","",基本情報入力シート!R69)</f>
        <v/>
      </c>
      <c r="E42" s="280" t="str">
        <f>IF(基本情報入力シート!W69="","",基本情報入力シート!W69)</f>
        <v/>
      </c>
      <c r="F42" s="280" t="str">
        <f>IF(基本情報入力シート!X69="","",基本情報入力シート!X69)</f>
        <v/>
      </c>
      <c r="G42" s="295" t="str">
        <f>IF(基本情報入力シート!Y69="","",基本情報入力シート!Y69)</f>
        <v/>
      </c>
      <c r="H42" s="301" t="str">
        <f>IF(基本情報入力シート!Z69="","",基本情報入力シート!Z69)</f>
        <v/>
      </c>
      <c r="I42" s="311"/>
      <c r="J42" s="317"/>
    </row>
    <row r="43" spans="1:10" ht="36.75" customHeight="1">
      <c r="A43" s="265">
        <f t="shared" si="0"/>
        <v>31</v>
      </c>
      <c r="B43" s="274" t="str">
        <f>IF(基本情報入力シート!C70="","",基本情報入力シート!C70)</f>
        <v/>
      </c>
      <c r="C43" s="280" t="str">
        <f>IF(基本情報入力シート!M70="","",基本情報入力シート!M70)</f>
        <v/>
      </c>
      <c r="D43" s="280" t="str">
        <f>IF(基本情報入力シート!R70="","",基本情報入力シート!R70)</f>
        <v/>
      </c>
      <c r="E43" s="280" t="str">
        <f>IF(基本情報入力シート!W70="","",基本情報入力シート!W70)</f>
        <v/>
      </c>
      <c r="F43" s="280" t="str">
        <f>IF(基本情報入力シート!X70="","",基本情報入力シート!X70)</f>
        <v/>
      </c>
      <c r="G43" s="295" t="str">
        <f>IF(基本情報入力シート!Y70="","",基本情報入力シート!Y70)</f>
        <v/>
      </c>
      <c r="H43" s="301" t="str">
        <f>IF(基本情報入力シート!Z70="","",基本情報入力シート!Z70)</f>
        <v/>
      </c>
      <c r="I43" s="311"/>
      <c r="J43" s="317"/>
    </row>
    <row r="44" spans="1:10" ht="36.75" customHeight="1">
      <c r="A44" s="265">
        <f t="shared" si="0"/>
        <v>32</v>
      </c>
      <c r="B44" s="274" t="str">
        <f>IF(基本情報入力シート!C71="","",基本情報入力シート!C71)</f>
        <v/>
      </c>
      <c r="C44" s="280" t="str">
        <f>IF(基本情報入力シート!M71="","",基本情報入力シート!M71)</f>
        <v/>
      </c>
      <c r="D44" s="280" t="str">
        <f>IF(基本情報入力シート!R71="","",基本情報入力シート!R71)</f>
        <v/>
      </c>
      <c r="E44" s="280" t="str">
        <f>IF(基本情報入力シート!W71="","",基本情報入力シート!W71)</f>
        <v/>
      </c>
      <c r="F44" s="280" t="str">
        <f>IF(基本情報入力シート!X71="","",基本情報入力シート!X71)</f>
        <v/>
      </c>
      <c r="G44" s="295" t="str">
        <f>IF(基本情報入力シート!Y71="","",基本情報入力シート!Y71)</f>
        <v/>
      </c>
      <c r="H44" s="301" t="str">
        <f>IF(基本情報入力シート!Z71="","",基本情報入力シート!Z71)</f>
        <v/>
      </c>
      <c r="I44" s="311"/>
      <c r="J44" s="317"/>
    </row>
    <row r="45" spans="1:10" ht="36.75" customHeight="1">
      <c r="A45" s="265">
        <f t="shared" si="0"/>
        <v>33</v>
      </c>
      <c r="B45" s="274" t="str">
        <f>IF(基本情報入力シート!C72="","",基本情報入力シート!C72)</f>
        <v/>
      </c>
      <c r="C45" s="280" t="str">
        <f>IF(基本情報入力シート!M72="","",基本情報入力シート!M72)</f>
        <v/>
      </c>
      <c r="D45" s="280" t="str">
        <f>IF(基本情報入力シート!R72="","",基本情報入力シート!R72)</f>
        <v/>
      </c>
      <c r="E45" s="280" t="str">
        <f>IF(基本情報入力シート!W72="","",基本情報入力シート!W72)</f>
        <v/>
      </c>
      <c r="F45" s="280" t="str">
        <f>IF(基本情報入力シート!X72="","",基本情報入力シート!X72)</f>
        <v/>
      </c>
      <c r="G45" s="295" t="str">
        <f>IF(基本情報入力シート!Y72="","",基本情報入力シート!Y72)</f>
        <v/>
      </c>
      <c r="H45" s="301" t="str">
        <f>IF(基本情報入力シート!Z72="","",基本情報入力シート!Z72)</f>
        <v/>
      </c>
      <c r="I45" s="311"/>
      <c r="J45" s="317"/>
    </row>
    <row r="46" spans="1:10" ht="36.75" customHeight="1">
      <c r="A46" s="265">
        <f t="shared" si="0"/>
        <v>34</v>
      </c>
      <c r="B46" s="274" t="str">
        <f>IF(基本情報入力シート!C73="","",基本情報入力シート!C73)</f>
        <v/>
      </c>
      <c r="C46" s="280" t="str">
        <f>IF(基本情報入力シート!M73="","",基本情報入力シート!M73)</f>
        <v/>
      </c>
      <c r="D46" s="280" t="str">
        <f>IF(基本情報入力シート!R73="","",基本情報入力シート!R73)</f>
        <v/>
      </c>
      <c r="E46" s="280" t="str">
        <f>IF(基本情報入力シート!W73="","",基本情報入力シート!W73)</f>
        <v/>
      </c>
      <c r="F46" s="280" t="str">
        <f>IF(基本情報入力シート!X73="","",基本情報入力シート!X73)</f>
        <v/>
      </c>
      <c r="G46" s="295" t="str">
        <f>IF(基本情報入力シート!Y73="","",基本情報入力シート!Y73)</f>
        <v/>
      </c>
      <c r="H46" s="301" t="str">
        <f>IF(基本情報入力シート!Z73="","",基本情報入力シート!Z73)</f>
        <v/>
      </c>
      <c r="I46" s="311"/>
      <c r="J46" s="317"/>
    </row>
    <row r="47" spans="1:10" ht="36.75" customHeight="1">
      <c r="A47" s="265">
        <f t="shared" si="0"/>
        <v>35</v>
      </c>
      <c r="B47" s="274" t="str">
        <f>IF(基本情報入力シート!C74="","",基本情報入力シート!C74)</f>
        <v/>
      </c>
      <c r="C47" s="280" t="str">
        <f>IF(基本情報入力シート!M74="","",基本情報入力シート!M74)</f>
        <v/>
      </c>
      <c r="D47" s="280" t="str">
        <f>IF(基本情報入力シート!R74="","",基本情報入力シート!R74)</f>
        <v/>
      </c>
      <c r="E47" s="280" t="str">
        <f>IF(基本情報入力シート!W74="","",基本情報入力シート!W74)</f>
        <v/>
      </c>
      <c r="F47" s="280" t="str">
        <f>IF(基本情報入力シート!X74="","",基本情報入力シート!X74)</f>
        <v/>
      </c>
      <c r="G47" s="295" t="str">
        <f>IF(基本情報入力シート!Y74="","",基本情報入力シート!Y74)</f>
        <v/>
      </c>
      <c r="H47" s="301" t="str">
        <f>IF(基本情報入力シート!Z74="","",基本情報入力シート!Z74)</f>
        <v/>
      </c>
      <c r="I47" s="311"/>
      <c r="J47" s="317"/>
    </row>
    <row r="48" spans="1:10" ht="36.75" customHeight="1">
      <c r="A48" s="265">
        <f t="shared" si="0"/>
        <v>36</v>
      </c>
      <c r="B48" s="274" t="str">
        <f>IF(基本情報入力シート!C75="","",基本情報入力シート!C75)</f>
        <v/>
      </c>
      <c r="C48" s="280" t="str">
        <f>IF(基本情報入力シート!M75="","",基本情報入力シート!M75)</f>
        <v/>
      </c>
      <c r="D48" s="280" t="str">
        <f>IF(基本情報入力シート!R75="","",基本情報入力シート!R75)</f>
        <v/>
      </c>
      <c r="E48" s="280" t="str">
        <f>IF(基本情報入力シート!W75="","",基本情報入力シート!W75)</f>
        <v/>
      </c>
      <c r="F48" s="280" t="str">
        <f>IF(基本情報入力シート!X75="","",基本情報入力シート!X75)</f>
        <v/>
      </c>
      <c r="G48" s="295" t="str">
        <f>IF(基本情報入力シート!Y75="","",基本情報入力シート!Y75)</f>
        <v/>
      </c>
      <c r="H48" s="301" t="str">
        <f>IF(基本情報入力シート!Z75="","",基本情報入力シート!Z75)</f>
        <v/>
      </c>
      <c r="I48" s="311"/>
      <c r="J48" s="317"/>
    </row>
    <row r="49" spans="1:10" ht="36.75" customHeight="1">
      <c r="A49" s="265">
        <f t="shared" si="0"/>
        <v>37</v>
      </c>
      <c r="B49" s="274" t="str">
        <f>IF(基本情報入力シート!C76="","",基本情報入力シート!C76)</f>
        <v/>
      </c>
      <c r="C49" s="280" t="str">
        <f>IF(基本情報入力シート!M76="","",基本情報入力シート!M76)</f>
        <v/>
      </c>
      <c r="D49" s="280" t="str">
        <f>IF(基本情報入力シート!R76="","",基本情報入力シート!R76)</f>
        <v/>
      </c>
      <c r="E49" s="280" t="str">
        <f>IF(基本情報入力シート!W76="","",基本情報入力シート!W76)</f>
        <v/>
      </c>
      <c r="F49" s="280" t="str">
        <f>IF(基本情報入力シート!X76="","",基本情報入力シート!X76)</f>
        <v/>
      </c>
      <c r="G49" s="295" t="str">
        <f>IF(基本情報入力シート!Y76="","",基本情報入力シート!Y76)</f>
        <v/>
      </c>
      <c r="H49" s="301" t="str">
        <f>IF(基本情報入力シート!Z76="","",基本情報入力シート!Z76)</f>
        <v/>
      </c>
      <c r="I49" s="311"/>
      <c r="J49" s="317"/>
    </row>
    <row r="50" spans="1:10" ht="36.75" customHeight="1">
      <c r="A50" s="265">
        <f t="shared" si="0"/>
        <v>38</v>
      </c>
      <c r="B50" s="274" t="str">
        <f>IF(基本情報入力シート!C77="","",基本情報入力シート!C77)</f>
        <v/>
      </c>
      <c r="C50" s="280" t="str">
        <f>IF(基本情報入力シート!M77="","",基本情報入力シート!M77)</f>
        <v/>
      </c>
      <c r="D50" s="280" t="str">
        <f>IF(基本情報入力シート!R77="","",基本情報入力シート!R77)</f>
        <v/>
      </c>
      <c r="E50" s="280" t="str">
        <f>IF(基本情報入力シート!W77="","",基本情報入力シート!W77)</f>
        <v/>
      </c>
      <c r="F50" s="280" t="str">
        <f>IF(基本情報入力シート!X77="","",基本情報入力シート!X77)</f>
        <v/>
      </c>
      <c r="G50" s="295" t="str">
        <f>IF(基本情報入力シート!Y77="","",基本情報入力シート!Y77)</f>
        <v/>
      </c>
      <c r="H50" s="301" t="str">
        <f>IF(基本情報入力シート!Z77="","",基本情報入力シート!Z77)</f>
        <v/>
      </c>
      <c r="I50" s="311"/>
      <c r="J50" s="317"/>
    </row>
    <row r="51" spans="1:10" ht="36.75" customHeight="1">
      <c r="A51" s="265">
        <f t="shared" si="0"/>
        <v>39</v>
      </c>
      <c r="B51" s="274" t="str">
        <f>IF(基本情報入力シート!C78="","",基本情報入力シート!C78)</f>
        <v/>
      </c>
      <c r="C51" s="280" t="str">
        <f>IF(基本情報入力シート!M78="","",基本情報入力シート!M78)</f>
        <v/>
      </c>
      <c r="D51" s="280" t="str">
        <f>IF(基本情報入力シート!R78="","",基本情報入力シート!R78)</f>
        <v/>
      </c>
      <c r="E51" s="280" t="str">
        <f>IF(基本情報入力シート!W78="","",基本情報入力シート!W78)</f>
        <v/>
      </c>
      <c r="F51" s="280" t="str">
        <f>IF(基本情報入力シート!X78="","",基本情報入力シート!X78)</f>
        <v/>
      </c>
      <c r="G51" s="295" t="str">
        <f>IF(基本情報入力シート!Y78="","",基本情報入力シート!Y78)</f>
        <v/>
      </c>
      <c r="H51" s="301" t="str">
        <f>IF(基本情報入力シート!Z78="","",基本情報入力シート!Z78)</f>
        <v/>
      </c>
      <c r="I51" s="311"/>
      <c r="J51" s="317"/>
    </row>
    <row r="52" spans="1:10" ht="36.75" customHeight="1">
      <c r="A52" s="265">
        <f t="shared" si="0"/>
        <v>40</v>
      </c>
      <c r="B52" s="274" t="str">
        <f>IF(基本情報入力シート!C79="","",基本情報入力シート!C79)</f>
        <v/>
      </c>
      <c r="C52" s="280" t="str">
        <f>IF(基本情報入力シート!M79="","",基本情報入力シート!M79)</f>
        <v/>
      </c>
      <c r="D52" s="280" t="str">
        <f>IF(基本情報入力シート!R79="","",基本情報入力シート!R79)</f>
        <v/>
      </c>
      <c r="E52" s="280" t="str">
        <f>IF(基本情報入力シート!W79="","",基本情報入力シート!W79)</f>
        <v/>
      </c>
      <c r="F52" s="280" t="str">
        <f>IF(基本情報入力シート!X79="","",基本情報入力シート!X79)</f>
        <v/>
      </c>
      <c r="G52" s="295" t="str">
        <f>IF(基本情報入力シート!Y79="","",基本情報入力シート!Y79)</f>
        <v/>
      </c>
      <c r="H52" s="301" t="str">
        <f>IF(基本情報入力シート!Z79="","",基本情報入力シート!Z79)</f>
        <v/>
      </c>
      <c r="I52" s="311"/>
      <c r="J52" s="317"/>
    </row>
    <row r="53" spans="1:10" ht="36.75" customHeight="1">
      <c r="A53" s="265">
        <f t="shared" si="0"/>
        <v>41</v>
      </c>
      <c r="B53" s="274" t="str">
        <f>IF(基本情報入力シート!C80="","",基本情報入力シート!C80)</f>
        <v/>
      </c>
      <c r="C53" s="280" t="str">
        <f>IF(基本情報入力シート!M80="","",基本情報入力シート!M80)</f>
        <v/>
      </c>
      <c r="D53" s="280" t="str">
        <f>IF(基本情報入力シート!R80="","",基本情報入力シート!R80)</f>
        <v/>
      </c>
      <c r="E53" s="280" t="str">
        <f>IF(基本情報入力シート!W80="","",基本情報入力シート!W80)</f>
        <v/>
      </c>
      <c r="F53" s="280" t="str">
        <f>IF(基本情報入力シート!X80="","",基本情報入力シート!X80)</f>
        <v/>
      </c>
      <c r="G53" s="295" t="str">
        <f>IF(基本情報入力シート!Y80="","",基本情報入力シート!Y80)</f>
        <v/>
      </c>
      <c r="H53" s="301" t="str">
        <f>IF(基本情報入力シート!Z80="","",基本情報入力シート!Z80)</f>
        <v/>
      </c>
      <c r="I53" s="311"/>
      <c r="J53" s="317"/>
    </row>
    <row r="54" spans="1:10" ht="36.75" customHeight="1">
      <c r="A54" s="265">
        <f t="shared" si="0"/>
        <v>42</v>
      </c>
      <c r="B54" s="274" t="str">
        <f>IF(基本情報入力シート!C81="","",基本情報入力シート!C81)</f>
        <v/>
      </c>
      <c r="C54" s="280" t="str">
        <f>IF(基本情報入力シート!M81="","",基本情報入力シート!M81)</f>
        <v/>
      </c>
      <c r="D54" s="280" t="str">
        <f>IF(基本情報入力シート!R81="","",基本情報入力シート!R81)</f>
        <v/>
      </c>
      <c r="E54" s="280" t="str">
        <f>IF(基本情報入力シート!W81="","",基本情報入力シート!W81)</f>
        <v/>
      </c>
      <c r="F54" s="280" t="str">
        <f>IF(基本情報入力シート!X81="","",基本情報入力シート!X81)</f>
        <v/>
      </c>
      <c r="G54" s="295" t="str">
        <f>IF(基本情報入力シート!Y81="","",基本情報入力シート!Y81)</f>
        <v/>
      </c>
      <c r="H54" s="301" t="str">
        <f>IF(基本情報入力シート!Z81="","",基本情報入力シート!Z81)</f>
        <v/>
      </c>
      <c r="I54" s="311"/>
      <c r="J54" s="317"/>
    </row>
    <row r="55" spans="1:10" ht="36.75" customHeight="1">
      <c r="A55" s="265">
        <f t="shared" si="0"/>
        <v>43</v>
      </c>
      <c r="B55" s="274" t="str">
        <f>IF(基本情報入力シート!C82="","",基本情報入力シート!C82)</f>
        <v/>
      </c>
      <c r="C55" s="280" t="str">
        <f>IF(基本情報入力シート!M82="","",基本情報入力シート!M82)</f>
        <v/>
      </c>
      <c r="D55" s="280" t="str">
        <f>IF(基本情報入力シート!R82="","",基本情報入力シート!R82)</f>
        <v/>
      </c>
      <c r="E55" s="280" t="str">
        <f>IF(基本情報入力シート!W82="","",基本情報入力シート!W82)</f>
        <v/>
      </c>
      <c r="F55" s="280" t="str">
        <f>IF(基本情報入力シート!X82="","",基本情報入力シート!X82)</f>
        <v/>
      </c>
      <c r="G55" s="295" t="str">
        <f>IF(基本情報入力シート!Y82="","",基本情報入力シート!Y82)</f>
        <v/>
      </c>
      <c r="H55" s="301" t="str">
        <f>IF(基本情報入力シート!Z82="","",基本情報入力シート!Z82)</f>
        <v/>
      </c>
      <c r="I55" s="311"/>
      <c r="J55" s="317"/>
    </row>
    <row r="56" spans="1:10" ht="36.75" customHeight="1">
      <c r="A56" s="265">
        <f t="shared" si="0"/>
        <v>44</v>
      </c>
      <c r="B56" s="274" t="str">
        <f>IF(基本情報入力シート!C83="","",基本情報入力シート!C83)</f>
        <v/>
      </c>
      <c r="C56" s="280" t="str">
        <f>IF(基本情報入力シート!M83="","",基本情報入力シート!M83)</f>
        <v/>
      </c>
      <c r="D56" s="280" t="str">
        <f>IF(基本情報入力シート!R83="","",基本情報入力シート!R83)</f>
        <v/>
      </c>
      <c r="E56" s="280" t="str">
        <f>IF(基本情報入力シート!W83="","",基本情報入力シート!W83)</f>
        <v/>
      </c>
      <c r="F56" s="280" t="str">
        <f>IF(基本情報入力シート!X83="","",基本情報入力シート!X83)</f>
        <v/>
      </c>
      <c r="G56" s="295" t="str">
        <f>IF(基本情報入力シート!Y83="","",基本情報入力シート!Y83)</f>
        <v/>
      </c>
      <c r="H56" s="301" t="str">
        <f>IF(基本情報入力シート!Z83="","",基本情報入力シート!Z83)</f>
        <v/>
      </c>
      <c r="I56" s="311"/>
      <c r="J56" s="317"/>
    </row>
    <row r="57" spans="1:10" ht="36.75" customHeight="1">
      <c r="A57" s="265">
        <f t="shared" si="0"/>
        <v>45</v>
      </c>
      <c r="B57" s="274" t="str">
        <f>IF(基本情報入力シート!C84="","",基本情報入力シート!C84)</f>
        <v/>
      </c>
      <c r="C57" s="280" t="str">
        <f>IF(基本情報入力シート!M84="","",基本情報入力シート!M84)</f>
        <v/>
      </c>
      <c r="D57" s="280" t="str">
        <f>IF(基本情報入力シート!R84="","",基本情報入力シート!R84)</f>
        <v/>
      </c>
      <c r="E57" s="280" t="str">
        <f>IF(基本情報入力シート!W84="","",基本情報入力シート!W84)</f>
        <v/>
      </c>
      <c r="F57" s="280" t="str">
        <f>IF(基本情報入力シート!X84="","",基本情報入力シート!X84)</f>
        <v/>
      </c>
      <c r="G57" s="295" t="str">
        <f>IF(基本情報入力シート!Y84="","",基本情報入力シート!Y84)</f>
        <v/>
      </c>
      <c r="H57" s="301" t="str">
        <f>IF(基本情報入力シート!Z84="","",基本情報入力シート!Z84)</f>
        <v/>
      </c>
      <c r="I57" s="311"/>
      <c r="J57" s="317"/>
    </row>
    <row r="58" spans="1:10" ht="36.75" customHeight="1">
      <c r="A58" s="265">
        <f t="shared" si="0"/>
        <v>46</v>
      </c>
      <c r="B58" s="274" t="str">
        <f>IF(基本情報入力シート!C85="","",基本情報入力シート!C85)</f>
        <v/>
      </c>
      <c r="C58" s="280" t="str">
        <f>IF(基本情報入力シート!M85="","",基本情報入力シート!M85)</f>
        <v/>
      </c>
      <c r="D58" s="280" t="str">
        <f>IF(基本情報入力シート!R85="","",基本情報入力シート!R85)</f>
        <v/>
      </c>
      <c r="E58" s="280" t="str">
        <f>IF(基本情報入力シート!W85="","",基本情報入力シート!W85)</f>
        <v/>
      </c>
      <c r="F58" s="280" t="str">
        <f>IF(基本情報入力シート!X85="","",基本情報入力シート!X85)</f>
        <v/>
      </c>
      <c r="G58" s="295" t="str">
        <f>IF(基本情報入力シート!Y85="","",基本情報入力シート!Y85)</f>
        <v/>
      </c>
      <c r="H58" s="301" t="str">
        <f>IF(基本情報入力シート!Z85="","",基本情報入力シート!Z85)</f>
        <v/>
      </c>
      <c r="I58" s="311"/>
      <c r="J58" s="317"/>
    </row>
    <row r="59" spans="1:10" ht="36.75" customHeight="1">
      <c r="A59" s="265">
        <f t="shared" si="0"/>
        <v>47</v>
      </c>
      <c r="B59" s="274" t="str">
        <f>IF(基本情報入力シート!C86="","",基本情報入力シート!C86)</f>
        <v/>
      </c>
      <c r="C59" s="280" t="str">
        <f>IF(基本情報入力シート!M86="","",基本情報入力シート!M86)</f>
        <v/>
      </c>
      <c r="D59" s="280" t="str">
        <f>IF(基本情報入力シート!R86="","",基本情報入力シート!R86)</f>
        <v/>
      </c>
      <c r="E59" s="280" t="str">
        <f>IF(基本情報入力シート!W86="","",基本情報入力シート!W86)</f>
        <v/>
      </c>
      <c r="F59" s="280" t="str">
        <f>IF(基本情報入力シート!X86="","",基本情報入力シート!X86)</f>
        <v/>
      </c>
      <c r="G59" s="295" t="str">
        <f>IF(基本情報入力シート!Y86="","",基本情報入力シート!Y86)</f>
        <v/>
      </c>
      <c r="H59" s="301" t="str">
        <f>IF(基本情報入力シート!Z86="","",基本情報入力シート!Z86)</f>
        <v/>
      </c>
      <c r="I59" s="311"/>
      <c r="J59" s="317"/>
    </row>
    <row r="60" spans="1:10" ht="36.75" customHeight="1">
      <c r="A60" s="265">
        <f t="shared" si="0"/>
        <v>48</v>
      </c>
      <c r="B60" s="274" t="str">
        <f>IF(基本情報入力シート!C87="","",基本情報入力シート!C87)</f>
        <v/>
      </c>
      <c r="C60" s="280" t="str">
        <f>IF(基本情報入力シート!M87="","",基本情報入力シート!M87)</f>
        <v/>
      </c>
      <c r="D60" s="280" t="str">
        <f>IF(基本情報入力シート!R87="","",基本情報入力シート!R87)</f>
        <v/>
      </c>
      <c r="E60" s="280" t="str">
        <f>IF(基本情報入力シート!W87="","",基本情報入力シート!W87)</f>
        <v/>
      </c>
      <c r="F60" s="280" t="str">
        <f>IF(基本情報入力シート!X87="","",基本情報入力シート!X87)</f>
        <v/>
      </c>
      <c r="G60" s="295" t="str">
        <f>IF(基本情報入力シート!Y87="","",基本情報入力シート!Y87)</f>
        <v/>
      </c>
      <c r="H60" s="301" t="str">
        <f>IF(基本情報入力シート!Z87="","",基本情報入力シート!Z87)</f>
        <v/>
      </c>
      <c r="I60" s="311"/>
      <c r="J60" s="317"/>
    </row>
    <row r="61" spans="1:10" ht="36.75" customHeight="1">
      <c r="A61" s="265">
        <f t="shared" si="0"/>
        <v>49</v>
      </c>
      <c r="B61" s="274" t="str">
        <f>IF(基本情報入力シート!C88="","",基本情報入力シート!C88)</f>
        <v/>
      </c>
      <c r="C61" s="280" t="str">
        <f>IF(基本情報入力シート!M88="","",基本情報入力シート!M88)</f>
        <v/>
      </c>
      <c r="D61" s="280" t="str">
        <f>IF(基本情報入力シート!R88="","",基本情報入力シート!R88)</f>
        <v/>
      </c>
      <c r="E61" s="280" t="str">
        <f>IF(基本情報入力シート!W88="","",基本情報入力シート!W88)</f>
        <v/>
      </c>
      <c r="F61" s="280" t="str">
        <f>IF(基本情報入力シート!X88="","",基本情報入力シート!X88)</f>
        <v/>
      </c>
      <c r="G61" s="295" t="str">
        <f>IF(基本情報入力シート!Y88="","",基本情報入力シート!Y88)</f>
        <v/>
      </c>
      <c r="H61" s="301" t="str">
        <f>IF(基本情報入力シート!Z88="","",基本情報入力シート!Z88)</f>
        <v/>
      </c>
      <c r="I61" s="311"/>
      <c r="J61" s="317"/>
    </row>
    <row r="62" spans="1:10" ht="36.75" customHeight="1">
      <c r="A62" s="265">
        <f t="shared" si="0"/>
        <v>50</v>
      </c>
      <c r="B62" s="274" t="str">
        <f>IF(基本情報入力シート!C89="","",基本情報入力シート!C89)</f>
        <v/>
      </c>
      <c r="C62" s="280" t="str">
        <f>IF(基本情報入力シート!M89="","",基本情報入力シート!M89)</f>
        <v/>
      </c>
      <c r="D62" s="280" t="str">
        <f>IF(基本情報入力シート!R89="","",基本情報入力シート!R89)</f>
        <v/>
      </c>
      <c r="E62" s="280" t="str">
        <f>IF(基本情報入力シート!W89="","",基本情報入力シート!W89)</f>
        <v/>
      </c>
      <c r="F62" s="280" t="str">
        <f>IF(基本情報入力シート!X89="","",基本情報入力シート!X89)</f>
        <v/>
      </c>
      <c r="G62" s="295" t="str">
        <f>IF(基本情報入力シート!Y89="","",基本情報入力シート!Y89)</f>
        <v/>
      </c>
      <c r="H62" s="301" t="str">
        <f>IF(基本情報入力シート!Z89="","",基本情報入力シート!Z89)</f>
        <v/>
      </c>
      <c r="I62" s="311"/>
      <c r="J62" s="317"/>
    </row>
    <row r="63" spans="1:10" ht="36.75" customHeight="1">
      <c r="A63" s="265">
        <f t="shared" si="0"/>
        <v>51</v>
      </c>
      <c r="B63" s="274" t="str">
        <f>IF(基本情報入力シート!C90="","",基本情報入力シート!C90)</f>
        <v/>
      </c>
      <c r="C63" s="280" t="str">
        <f>IF(基本情報入力シート!M90="","",基本情報入力シート!M90)</f>
        <v/>
      </c>
      <c r="D63" s="280" t="str">
        <f>IF(基本情報入力シート!R90="","",基本情報入力シート!R90)</f>
        <v/>
      </c>
      <c r="E63" s="280" t="str">
        <f>IF(基本情報入力シート!W90="","",基本情報入力シート!W90)</f>
        <v/>
      </c>
      <c r="F63" s="280" t="str">
        <f>IF(基本情報入力シート!X90="","",基本情報入力シート!X90)</f>
        <v/>
      </c>
      <c r="G63" s="295" t="str">
        <f>IF(基本情報入力シート!Y90="","",基本情報入力シート!Y90)</f>
        <v/>
      </c>
      <c r="H63" s="301" t="str">
        <f>IF(基本情報入力シート!Z90="","",基本情報入力シート!Z90)</f>
        <v/>
      </c>
      <c r="I63" s="311"/>
      <c r="J63" s="317"/>
    </row>
    <row r="64" spans="1:10" ht="36.75" customHeight="1">
      <c r="A64" s="265">
        <f t="shared" si="0"/>
        <v>52</v>
      </c>
      <c r="B64" s="274" t="str">
        <f>IF(基本情報入力シート!C91="","",基本情報入力シート!C91)</f>
        <v/>
      </c>
      <c r="C64" s="280" t="str">
        <f>IF(基本情報入力シート!M91="","",基本情報入力シート!M91)</f>
        <v/>
      </c>
      <c r="D64" s="280" t="str">
        <f>IF(基本情報入力シート!R91="","",基本情報入力シート!R91)</f>
        <v/>
      </c>
      <c r="E64" s="280" t="str">
        <f>IF(基本情報入力シート!W91="","",基本情報入力シート!W91)</f>
        <v/>
      </c>
      <c r="F64" s="280" t="str">
        <f>IF(基本情報入力シート!X91="","",基本情報入力シート!X91)</f>
        <v/>
      </c>
      <c r="G64" s="295" t="str">
        <f>IF(基本情報入力シート!Y91="","",基本情報入力シート!Y91)</f>
        <v/>
      </c>
      <c r="H64" s="301" t="str">
        <f>IF(基本情報入力シート!Z91="","",基本情報入力シート!Z91)</f>
        <v/>
      </c>
      <c r="I64" s="311"/>
      <c r="J64" s="317"/>
    </row>
    <row r="65" spans="1:10" ht="36.75" customHeight="1">
      <c r="A65" s="265">
        <f t="shared" si="0"/>
        <v>53</v>
      </c>
      <c r="B65" s="274" t="str">
        <f>IF(基本情報入力シート!C92="","",基本情報入力シート!C92)</f>
        <v/>
      </c>
      <c r="C65" s="280" t="str">
        <f>IF(基本情報入力シート!M92="","",基本情報入力シート!M92)</f>
        <v/>
      </c>
      <c r="D65" s="280" t="str">
        <f>IF(基本情報入力シート!R92="","",基本情報入力シート!R92)</f>
        <v/>
      </c>
      <c r="E65" s="280" t="str">
        <f>IF(基本情報入力シート!W92="","",基本情報入力シート!W92)</f>
        <v/>
      </c>
      <c r="F65" s="280" t="str">
        <f>IF(基本情報入力シート!X92="","",基本情報入力シート!X92)</f>
        <v/>
      </c>
      <c r="G65" s="295" t="str">
        <f>IF(基本情報入力シート!Y92="","",基本情報入力シート!Y92)</f>
        <v/>
      </c>
      <c r="H65" s="301" t="str">
        <f>IF(基本情報入力シート!Z92="","",基本情報入力シート!Z92)</f>
        <v/>
      </c>
      <c r="I65" s="311"/>
      <c r="J65" s="317"/>
    </row>
    <row r="66" spans="1:10" ht="36.75" customHeight="1">
      <c r="A66" s="265">
        <f t="shared" si="0"/>
        <v>54</v>
      </c>
      <c r="B66" s="274" t="str">
        <f>IF(基本情報入力シート!C93="","",基本情報入力シート!C93)</f>
        <v/>
      </c>
      <c r="C66" s="280" t="str">
        <f>IF(基本情報入力シート!M93="","",基本情報入力シート!M93)</f>
        <v/>
      </c>
      <c r="D66" s="280" t="str">
        <f>IF(基本情報入力シート!R93="","",基本情報入力シート!R93)</f>
        <v/>
      </c>
      <c r="E66" s="280" t="str">
        <f>IF(基本情報入力シート!W93="","",基本情報入力シート!W93)</f>
        <v/>
      </c>
      <c r="F66" s="280" t="str">
        <f>IF(基本情報入力シート!X93="","",基本情報入力シート!X93)</f>
        <v/>
      </c>
      <c r="G66" s="295" t="str">
        <f>IF(基本情報入力シート!Y93="","",基本情報入力シート!Y93)</f>
        <v/>
      </c>
      <c r="H66" s="301" t="str">
        <f>IF(基本情報入力シート!Z93="","",基本情報入力シート!Z93)</f>
        <v/>
      </c>
      <c r="I66" s="311"/>
      <c r="J66" s="317"/>
    </row>
    <row r="67" spans="1:10" ht="36.75" customHeight="1">
      <c r="A67" s="265">
        <f t="shared" si="0"/>
        <v>55</v>
      </c>
      <c r="B67" s="274" t="str">
        <f>IF(基本情報入力シート!C94="","",基本情報入力シート!C94)</f>
        <v/>
      </c>
      <c r="C67" s="280" t="str">
        <f>IF(基本情報入力シート!M94="","",基本情報入力シート!M94)</f>
        <v/>
      </c>
      <c r="D67" s="280" t="str">
        <f>IF(基本情報入力シート!R94="","",基本情報入力シート!R94)</f>
        <v/>
      </c>
      <c r="E67" s="280" t="str">
        <f>IF(基本情報入力シート!W94="","",基本情報入力シート!W94)</f>
        <v/>
      </c>
      <c r="F67" s="280" t="str">
        <f>IF(基本情報入力シート!X94="","",基本情報入力シート!X94)</f>
        <v/>
      </c>
      <c r="G67" s="295" t="str">
        <f>IF(基本情報入力シート!Y94="","",基本情報入力シート!Y94)</f>
        <v/>
      </c>
      <c r="H67" s="301" t="str">
        <f>IF(基本情報入力シート!Z94="","",基本情報入力シート!Z94)</f>
        <v/>
      </c>
      <c r="I67" s="311"/>
      <c r="J67" s="317"/>
    </row>
    <row r="68" spans="1:10" ht="36.75" customHeight="1">
      <c r="A68" s="265">
        <f t="shared" si="0"/>
        <v>56</v>
      </c>
      <c r="B68" s="274" t="str">
        <f>IF(基本情報入力シート!C95="","",基本情報入力シート!C95)</f>
        <v/>
      </c>
      <c r="C68" s="280" t="str">
        <f>IF(基本情報入力シート!M95="","",基本情報入力シート!M95)</f>
        <v/>
      </c>
      <c r="D68" s="280" t="str">
        <f>IF(基本情報入力シート!R95="","",基本情報入力シート!R95)</f>
        <v/>
      </c>
      <c r="E68" s="280" t="str">
        <f>IF(基本情報入力シート!W95="","",基本情報入力シート!W95)</f>
        <v/>
      </c>
      <c r="F68" s="280" t="str">
        <f>IF(基本情報入力シート!X95="","",基本情報入力シート!X95)</f>
        <v/>
      </c>
      <c r="G68" s="295" t="str">
        <f>IF(基本情報入力シート!Y95="","",基本情報入力シート!Y95)</f>
        <v/>
      </c>
      <c r="H68" s="301" t="str">
        <f>IF(基本情報入力シート!Z95="","",基本情報入力シート!Z95)</f>
        <v/>
      </c>
      <c r="I68" s="311"/>
      <c r="J68" s="317"/>
    </row>
    <row r="69" spans="1:10" ht="36.75" customHeight="1">
      <c r="A69" s="265">
        <f t="shared" si="0"/>
        <v>57</v>
      </c>
      <c r="B69" s="274" t="str">
        <f>IF(基本情報入力シート!C96="","",基本情報入力シート!C96)</f>
        <v/>
      </c>
      <c r="C69" s="280" t="str">
        <f>IF(基本情報入力シート!M96="","",基本情報入力シート!M96)</f>
        <v/>
      </c>
      <c r="D69" s="280" t="str">
        <f>IF(基本情報入力シート!R96="","",基本情報入力シート!R96)</f>
        <v/>
      </c>
      <c r="E69" s="280" t="str">
        <f>IF(基本情報入力シート!W96="","",基本情報入力シート!W96)</f>
        <v/>
      </c>
      <c r="F69" s="280" t="str">
        <f>IF(基本情報入力シート!X96="","",基本情報入力シート!X96)</f>
        <v/>
      </c>
      <c r="G69" s="295" t="str">
        <f>IF(基本情報入力シート!Y96="","",基本情報入力シート!Y96)</f>
        <v/>
      </c>
      <c r="H69" s="301" t="str">
        <f>IF(基本情報入力シート!Z96="","",基本情報入力シート!Z96)</f>
        <v/>
      </c>
      <c r="I69" s="311"/>
      <c r="J69" s="317"/>
    </row>
    <row r="70" spans="1:10" ht="36.75" customHeight="1">
      <c r="A70" s="265">
        <f t="shared" si="0"/>
        <v>58</v>
      </c>
      <c r="B70" s="274" t="str">
        <f>IF(基本情報入力シート!C97="","",基本情報入力シート!C97)</f>
        <v/>
      </c>
      <c r="C70" s="280" t="str">
        <f>IF(基本情報入力シート!M97="","",基本情報入力シート!M97)</f>
        <v/>
      </c>
      <c r="D70" s="280" t="str">
        <f>IF(基本情報入力シート!R97="","",基本情報入力シート!R97)</f>
        <v/>
      </c>
      <c r="E70" s="280" t="str">
        <f>IF(基本情報入力シート!W97="","",基本情報入力シート!W97)</f>
        <v/>
      </c>
      <c r="F70" s="280" t="str">
        <f>IF(基本情報入力シート!X97="","",基本情報入力シート!X97)</f>
        <v/>
      </c>
      <c r="G70" s="295" t="str">
        <f>IF(基本情報入力シート!Y97="","",基本情報入力シート!Y97)</f>
        <v/>
      </c>
      <c r="H70" s="301" t="str">
        <f>IF(基本情報入力シート!Z97="","",基本情報入力シート!Z97)</f>
        <v/>
      </c>
      <c r="I70" s="311"/>
      <c r="J70" s="317"/>
    </row>
    <row r="71" spans="1:10" ht="36.75" customHeight="1">
      <c r="A71" s="265">
        <f t="shared" si="0"/>
        <v>59</v>
      </c>
      <c r="B71" s="274" t="str">
        <f>IF(基本情報入力シート!C98="","",基本情報入力シート!C98)</f>
        <v/>
      </c>
      <c r="C71" s="280" t="str">
        <f>IF(基本情報入力シート!M98="","",基本情報入力シート!M98)</f>
        <v/>
      </c>
      <c r="D71" s="280" t="str">
        <f>IF(基本情報入力シート!R98="","",基本情報入力シート!R98)</f>
        <v/>
      </c>
      <c r="E71" s="280" t="str">
        <f>IF(基本情報入力シート!W98="","",基本情報入力シート!W98)</f>
        <v/>
      </c>
      <c r="F71" s="280" t="str">
        <f>IF(基本情報入力シート!X98="","",基本情報入力シート!X98)</f>
        <v/>
      </c>
      <c r="G71" s="295" t="str">
        <f>IF(基本情報入力シート!Y98="","",基本情報入力シート!Y98)</f>
        <v/>
      </c>
      <c r="H71" s="301" t="str">
        <f>IF(基本情報入力シート!Z98="","",基本情報入力シート!Z98)</f>
        <v/>
      </c>
      <c r="I71" s="311"/>
      <c r="J71" s="317"/>
    </row>
    <row r="72" spans="1:10" ht="36.75" customHeight="1">
      <c r="A72" s="265">
        <f t="shared" si="0"/>
        <v>60</v>
      </c>
      <c r="B72" s="274" t="str">
        <f>IF(基本情報入力シート!C99="","",基本情報入力シート!C99)</f>
        <v/>
      </c>
      <c r="C72" s="280" t="str">
        <f>IF(基本情報入力シート!M99="","",基本情報入力シート!M99)</f>
        <v/>
      </c>
      <c r="D72" s="280" t="str">
        <f>IF(基本情報入力シート!R99="","",基本情報入力シート!R99)</f>
        <v/>
      </c>
      <c r="E72" s="280" t="str">
        <f>IF(基本情報入力シート!W99="","",基本情報入力シート!W99)</f>
        <v/>
      </c>
      <c r="F72" s="280" t="str">
        <f>IF(基本情報入力シート!X99="","",基本情報入力シート!X99)</f>
        <v/>
      </c>
      <c r="G72" s="295" t="str">
        <f>IF(基本情報入力シート!Y99="","",基本情報入力シート!Y99)</f>
        <v/>
      </c>
      <c r="H72" s="301" t="str">
        <f>IF(基本情報入力シート!Z99="","",基本情報入力シート!Z99)</f>
        <v/>
      </c>
      <c r="I72" s="311"/>
      <c r="J72" s="317"/>
    </row>
    <row r="73" spans="1:10" ht="36.75" customHeight="1">
      <c r="A73" s="265">
        <f t="shared" si="0"/>
        <v>61</v>
      </c>
      <c r="B73" s="274" t="str">
        <f>IF(基本情報入力シート!C100="","",基本情報入力シート!C100)</f>
        <v/>
      </c>
      <c r="C73" s="280" t="str">
        <f>IF(基本情報入力シート!M100="","",基本情報入力シート!M100)</f>
        <v/>
      </c>
      <c r="D73" s="280" t="str">
        <f>IF(基本情報入力シート!R100="","",基本情報入力シート!R100)</f>
        <v/>
      </c>
      <c r="E73" s="280" t="str">
        <f>IF(基本情報入力シート!W100="","",基本情報入力シート!W100)</f>
        <v/>
      </c>
      <c r="F73" s="280" t="str">
        <f>IF(基本情報入力シート!X100="","",基本情報入力シート!X100)</f>
        <v/>
      </c>
      <c r="G73" s="295" t="str">
        <f>IF(基本情報入力シート!Y100="","",基本情報入力シート!Y100)</f>
        <v/>
      </c>
      <c r="H73" s="301" t="str">
        <f>IF(基本情報入力シート!Z100="","",基本情報入力シート!Z100)</f>
        <v/>
      </c>
      <c r="I73" s="311"/>
      <c r="J73" s="317"/>
    </row>
    <row r="74" spans="1:10" ht="36.75" customHeight="1">
      <c r="A74" s="265">
        <f t="shared" si="0"/>
        <v>62</v>
      </c>
      <c r="B74" s="274" t="str">
        <f>IF(基本情報入力シート!C101="","",基本情報入力シート!C101)</f>
        <v/>
      </c>
      <c r="C74" s="280" t="str">
        <f>IF(基本情報入力シート!M101="","",基本情報入力シート!M101)</f>
        <v/>
      </c>
      <c r="D74" s="280" t="str">
        <f>IF(基本情報入力シート!R101="","",基本情報入力シート!R101)</f>
        <v/>
      </c>
      <c r="E74" s="280" t="str">
        <f>IF(基本情報入力シート!W101="","",基本情報入力シート!W101)</f>
        <v/>
      </c>
      <c r="F74" s="280" t="str">
        <f>IF(基本情報入力シート!X101="","",基本情報入力シート!X101)</f>
        <v/>
      </c>
      <c r="G74" s="295" t="str">
        <f>IF(基本情報入力シート!Y101="","",基本情報入力シート!Y101)</f>
        <v/>
      </c>
      <c r="H74" s="301" t="str">
        <f>IF(基本情報入力シート!Z101="","",基本情報入力シート!Z101)</f>
        <v/>
      </c>
      <c r="I74" s="311"/>
      <c r="J74" s="317"/>
    </row>
    <row r="75" spans="1:10" ht="36.75" customHeight="1">
      <c r="A75" s="265">
        <f t="shared" si="0"/>
        <v>63</v>
      </c>
      <c r="B75" s="274" t="str">
        <f>IF(基本情報入力シート!C102="","",基本情報入力シート!C102)</f>
        <v/>
      </c>
      <c r="C75" s="280" t="str">
        <f>IF(基本情報入力シート!M102="","",基本情報入力シート!M102)</f>
        <v/>
      </c>
      <c r="D75" s="280" t="str">
        <f>IF(基本情報入力シート!R102="","",基本情報入力シート!R102)</f>
        <v/>
      </c>
      <c r="E75" s="280" t="str">
        <f>IF(基本情報入力シート!W102="","",基本情報入力シート!W102)</f>
        <v/>
      </c>
      <c r="F75" s="280" t="str">
        <f>IF(基本情報入力シート!X102="","",基本情報入力シート!X102)</f>
        <v/>
      </c>
      <c r="G75" s="295" t="str">
        <f>IF(基本情報入力シート!Y102="","",基本情報入力シート!Y102)</f>
        <v/>
      </c>
      <c r="H75" s="301" t="str">
        <f>IF(基本情報入力シート!Z102="","",基本情報入力シート!Z102)</f>
        <v/>
      </c>
      <c r="I75" s="311"/>
      <c r="J75" s="317"/>
    </row>
    <row r="76" spans="1:10" ht="36.75" customHeight="1">
      <c r="A76" s="265">
        <f t="shared" si="0"/>
        <v>64</v>
      </c>
      <c r="B76" s="274" t="str">
        <f>IF(基本情報入力シート!C103="","",基本情報入力シート!C103)</f>
        <v/>
      </c>
      <c r="C76" s="280" t="str">
        <f>IF(基本情報入力シート!M103="","",基本情報入力シート!M103)</f>
        <v/>
      </c>
      <c r="D76" s="280" t="str">
        <f>IF(基本情報入力シート!R103="","",基本情報入力シート!R103)</f>
        <v/>
      </c>
      <c r="E76" s="280" t="str">
        <f>IF(基本情報入力シート!W103="","",基本情報入力シート!W103)</f>
        <v/>
      </c>
      <c r="F76" s="280" t="str">
        <f>IF(基本情報入力シート!X103="","",基本情報入力シート!X103)</f>
        <v/>
      </c>
      <c r="G76" s="295" t="str">
        <f>IF(基本情報入力シート!Y103="","",基本情報入力シート!Y103)</f>
        <v/>
      </c>
      <c r="H76" s="301" t="str">
        <f>IF(基本情報入力シート!Z103="","",基本情報入力シート!Z103)</f>
        <v/>
      </c>
      <c r="I76" s="311"/>
      <c r="J76" s="317"/>
    </row>
    <row r="77" spans="1:10" ht="36.75" customHeight="1">
      <c r="A77" s="265">
        <f t="shared" si="0"/>
        <v>65</v>
      </c>
      <c r="B77" s="274" t="str">
        <f>IF(基本情報入力シート!C104="","",基本情報入力シート!C104)</f>
        <v/>
      </c>
      <c r="C77" s="280" t="str">
        <f>IF(基本情報入力シート!M104="","",基本情報入力シート!M104)</f>
        <v/>
      </c>
      <c r="D77" s="280" t="str">
        <f>IF(基本情報入力シート!R104="","",基本情報入力シート!R104)</f>
        <v/>
      </c>
      <c r="E77" s="280" t="str">
        <f>IF(基本情報入力シート!W104="","",基本情報入力シート!W104)</f>
        <v/>
      </c>
      <c r="F77" s="280" t="str">
        <f>IF(基本情報入力シート!X104="","",基本情報入力シート!X104)</f>
        <v/>
      </c>
      <c r="G77" s="295" t="str">
        <f>IF(基本情報入力シート!Y104="","",基本情報入力シート!Y104)</f>
        <v/>
      </c>
      <c r="H77" s="301" t="str">
        <f>IF(基本情報入力シート!Z104="","",基本情報入力シート!Z104)</f>
        <v/>
      </c>
      <c r="I77" s="311"/>
      <c r="J77" s="317"/>
    </row>
    <row r="78" spans="1:10" ht="36.75" customHeight="1">
      <c r="A78" s="265">
        <f t="shared" ref="A78:A141" si="1">A77+1</f>
        <v>66</v>
      </c>
      <c r="B78" s="274" t="str">
        <f>IF(基本情報入力シート!C105="","",基本情報入力シート!C105)</f>
        <v/>
      </c>
      <c r="C78" s="280" t="str">
        <f>IF(基本情報入力シート!M105="","",基本情報入力シート!M105)</f>
        <v/>
      </c>
      <c r="D78" s="280" t="str">
        <f>IF(基本情報入力シート!R105="","",基本情報入力シート!R105)</f>
        <v/>
      </c>
      <c r="E78" s="280" t="str">
        <f>IF(基本情報入力シート!W105="","",基本情報入力シート!W105)</f>
        <v/>
      </c>
      <c r="F78" s="280" t="str">
        <f>IF(基本情報入力シート!X105="","",基本情報入力シート!X105)</f>
        <v/>
      </c>
      <c r="G78" s="295" t="str">
        <f>IF(基本情報入力シート!Y105="","",基本情報入力シート!Y105)</f>
        <v/>
      </c>
      <c r="H78" s="301" t="str">
        <f>IF(基本情報入力シート!Z105="","",基本情報入力シート!Z105)</f>
        <v/>
      </c>
      <c r="I78" s="311"/>
      <c r="J78" s="317"/>
    </row>
    <row r="79" spans="1:10" ht="36.75" customHeight="1">
      <c r="A79" s="265">
        <f t="shared" si="1"/>
        <v>67</v>
      </c>
      <c r="B79" s="274" t="str">
        <f>IF(基本情報入力シート!C106="","",基本情報入力シート!C106)</f>
        <v/>
      </c>
      <c r="C79" s="280" t="str">
        <f>IF(基本情報入力シート!M106="","",基本情報入力シート!M106)</f>
        <v/>
      </c>
      <c r="D79" s="280" t="str">
        <f>IF(基本情報入力シート!R106="","",基本情報入力シート!R106)</f>
        <v/>
      </c>
      <c r="E79" s="280" t="str">
        <f>IF(基本情報入力シート!W106="","",基本情報入力シート!W106)</f>
        <v/>
      </c>
      <c r="F79" s="280" t="str">
        <f>IF(基本情報入力シート!X106="","",基本情報入力シート!X106)</f>
        <v/>
      </c>
      <c r="G79" s="295" t="str">
        <f>IF(基本情報入力シート!Y106="","",基本情報入力シート!Y106)</f>
        <v/>
      </c>
      <c r="H79" s="301" t="str">
        <f>IF(基本情報入力シート!Z106="","",基本情報入力シート!Z106)</f>
        <v/>
      </c>
      <c r="I79" s="311"/>
      <c r="J79" s="317"/>
    </row>
    <row r="80" spans="1:10" ht="36.75" customHeight="1">
      <c r="A80" s="265">
        <f t="shared" si="1"/>
        <v>68</v>
      </c>
      <c r="B80" s="274" t="str">
        <f>IF(基本情報入力シート!C107="","",基本情報入力シート!C107)</f>
        <v/>
      </c>
      <c r="C80" s="280" t="str">
        <f>IF(基本情報入力シート!M107="","",基本情報入力シート!M107)</f>
        <v/>
      </c>
      <c r="D80" s="280" t="str">
        <f>IF(基本情報入力シート!R107="","",基本情報入力シート!R107)</f>
        <v/>
      </c>
      <c r="E80" s="280" t="str">
        <f>IF(基本情報入力シート!W107="","",基本情報入力シート!W107)</f>
        <v/>
      </c>
      <c r="F80" s="280" t="str">
        <f>IF(基本情報入力シート!X107="","",基本情報入力シート!X107)</f>
        <v/>
      </c>
      <c r="G80" s="295" t="str">
        <f>IF(基本情報入力シート!Y107="","",基本情報入力シート!Y107)</f>
        <v/>
      </c>
      <c r="H80" s="301" t="str">
        <f>IF(基本情報入力シート!Z107="","",基本情報入力シート!Z107)</f>
        <v/>
      </c>
      <c r="I80" s="311"/>
      <c r="J80" s="317"/>
    </row>
    <row r="81" spans="1:10" ht="36.75" customHeight="1">
      <c r="A81" s="265">
        <f t="shared" si="1"/>
        <v>69</v>
      </c>
      <c r="B81" s="274" t="str">
        <f>IF(基本情報入力シート!C108="","",基本情報入力シート!C108)</f>
        <v/>
      </c>
      <c r="C81" s="280" t="str">
        <f>IF(基本情報入力シート!M108="","",基本情報入力シート!M108)</f>
        <v/>
      </c>
      <c r="D81" s="280" t="str">
        <f>IF(基本情報入力シート!R108="","",基本情報入力シート!R108)</f>
        <v/>
      </c>
      <c r="E81" s="280" t="str">
        <f>IF(基本情報入力シート!W108="","",基本情報入力シート!W108)</f>
        <v/>
      </c>
      <c r="F81" s="280" t="str">
        <f>IF(基本情報入力シート!X108="","",基本情報入力シート!X108)</f>
        <v/>
      </c>
      <c r="G81" s="295" t="str">
        <f>IF(基本情報入力シート!Y108="","",基本情報入力シート!Y108)</f>
        <v/>
      </c>
      <c r="H81" s="301" t="str">
        <f>IF(基本情報入力シート!Z108="","",基本情報入力シート!Z108)</f>
        <v/>
      </c>
      <c r="I81" s="311"/>
      <c r="J81" s="317"/>
    </row>
    <row r="82" spans="1:10" ht="36.75" customHeight="1">
      <c r="A82" s="265">
        <f t="shared" si="1"/>
        <v>70</v>
      </c>
      <c r="B82" s="274" t="str">
        <f>IF(基本情報入力シート!C109="","",基本情報入力シート!C109)</f>
        <v/>
      </c>
      <c r="C82" s="280" t="str">
        <f>IF(基本情報入力シート!M109="","",基本情報入力シート!M109)</f>
        <v/>
      </c>
      <c r="D82" s="280" t="str">
        <f>IF(基本情報入力シート!R109="","",基本情報入力シート!R109)</f>
        <v/>
      </c>
      <c r="E82" s="280" t="str">
        <f>IF(基本情報入力シート!W109="","",基本情報入力シート!W109)</f>
        <v/>
      </c>
      <c r="F82" s="280" t="str">
        <f>IF(基本情報入力シート!X109="","",基本情報入力シート!X109)</f>
        <v/>
      </c>
      <c r="G82" s="295" t="str">
        <f>IF(基本情報入力シート!Y109="","",基本情報入力シート!Y109)</f>
        <v/>
      </c>
      <c r="H82" s="301" t="str">
        <f>IF(基本情報入力シート!Z109="","",基本情報入力シート!Z109)</f>
        <v/>
      </c>
      <c r="I82" s="311"/>
      <c r="J82" s="317"/>
    </row>
    <row r="83" spans="1:10" ht="36.75" customHeight="1">
      <c r="A83" s="265">
        <f t="shared" si="1"/>
        <v>71</v>
      </c>
      <c r="B83" s="274" t="str">
        <f>IF(基本情報入力シート!C110="","",基本情報入力シート!C110)</f>
        <v/>
      </c>
      <c r="C83" s="280" t="str">
        <f>IF(基本情報入力シート!M110="","",基本情報入力シート!M110)</f>
        <v/>
      </c>
      <c r="D83" s="280" t="str">
        <f>IF(基本情報入力シート!R110="","",基本情報入力シート!R110)</f>
        <v/>
      </c>
      <c r="E83" s="280" t="str">
        <f>IF(基本情報入力シート!W110="","",基本情報入力シート!W110)</f>
        <v/>
      </c>
      <c r="F83" s="280" t="str">
        <f>IF(基本情報入力シート!X110="","",基本情報入力シート!X110)</f>
        <v/>
      </c>
      <c r="G83" s="295" t="str">
        <f>IF(基本情報入力シート!Y110="","",基本情報入力シート!Y110)</f>
        <v/>
      </c>
      <c r="H83" s="301" t="str">
        <f>IF(基本情報入力シート!Z110="","",基本情報入力シート!Z110)</f>
        <v/>
      </c>
      <c r="I83" s="311"/>
      <c r="J83" s="317"/>
    </row>
    <row r="84" spans="1:10" ht="36.75" customHeight="1">
      <c r="A84" s="265">
        <f t="shared" si="1"/>
        <v>72</v>
      </c>
      <c r="B84" s="274" t="str">
        <f>IF(基本情報入力シート!C111="","",基本情報入力シート!C111)</f>
        <v/>
      </c>
      <c r="C84" s="280" t="str">
        <f>IF(基本情報入力シート!M111="","",基本情報入力シート!M111)</f>
        <v/>
      </c>
      <c r="D84" s="280" t="str">
        <f>IF(基本情報入力シート!R111="","",基本情報入力シート!R111)</f>
        <v/>
      </c>
      <c r="E84" s="280" t="str">
        <f>IF(基本情報入力シート!W111="","",基本情報入力シート!W111)</f>
        <v/>
      </c>
      <c r="F84" s="280" t="str">
        <f>IF(基本情報入力シート!X111="","",基本情報入力シート!X111)</f>
        <v/>
      </c>
      <c r="G84" s="295" t="str">
        <f>IF(基本情報入力シート!Y111="","",基本情報入力シート!Y111)</f>
        <v/>
      </c>
      <c r="H84" s="301" t="str">
        <f>IF(基本情報入力シート!Z111="","",基本情報入力シート!Z111)</f>
        <v/>
      </c>
      <c r="I84" s="311"/>
      <c r="J84" s="317"/>
    </row>
    <row r="85" spans="1:10" ht="36.75" customHeight="1">
      <c r="A85" s="265">
        <f t="shared" si="1"/>
        <v>73</v>
      </c>
      <c r="B85" s="274" t="str">
        <f>IF(基本情報入力シート!C112="","",基本情報入力シート!C112)</f>
        <v/>
      </c>
      <c r="C85" s="280" t="str">
        <f>IF(基本情報入力シート!M112="","",基本情報入力シート!M112)</f>
        <v/>
      </c>
      <c r="D85" s="280" t="str">
        <f>IF(基本情報入力シート!R112="","",基本情報入力シート!R112)</f>
        <v/>
      </c>
      <c r="E85" s="280" t="str">
        <f>IF(基本情報入力シート!W112="","",基本情報入力シート!W112)</f>
        <v/>
      </c>
      <c r="F85" s="280" t="str">
        <f>IF(基本情報入力シート!X112="","",基本情報入力シート!X112)</f>
        <v/>
      </c>
      <c r="G85" s="295" t="str">
        <f>IF(基本情報入力シート!Y112="","",基本情報入力シート!Y112)</f>
        <v/>
      </c>
      <c r="H85" s="301" t="str">
        <f>IF(基本情報入力シート!Z112="","",基本情報入力シート!Z112)</f>
        <v/>
      </c>
      <c r="I85" s="311"/>
      <c r="J85" s="317"/>
    </row>
    <row r="86" spans="1:10" ht="36.75" customHeight="1">
      <c r="A86" s="265">
        <f t="shared" si="1"/>
        <v>74</v>
      </c>
      <c r="B86" s="274" t="str">
        <f>IF(基本情報入力シート!C113="","",基本情報入力シート!C113)</f>
        <v/>
      </c>
      <c r="C86" s="280" t="str">
        <f>IF(基本情報入力シート!M113="","",基本情報入力シート!M113)</f>
        <v/>
      </c>
      <c r="D86" s="280" t="str">
        <f>IF(基本情報入力シート!R113="","",基本情報入力シート!R113)</f>
        <v/>
      </c>
      <c r="E86" s="280" t="str">
        <f>IF(基本情報入力シート!W113="","",基本情報入力シート!W113)</f>
        <v/>
      </c>
      <c r="F86" s="280" t="str">
        <f>IF(基本情報入力シート!X113="","",基本情報入力シート!X113)</f>
        <v/>
      </c>
      <c r="G86" s="295" t="str">
        <f>IF(基本情報入力シート!Y113="","",基本情報入力シート!Y113)</f>
        <v/>
      </c>
      <c r="H86" s="301" t="str">
        <f>IF(基本情報入力シート!Z113="","",基本情報入力シート!Z113)</f>
        <v/>
      </c>
      <c r="I86" s="311"/>
      <c r="J86" s="317"/>
    </row>
    <row r="87" spans="1:10" ht="36.75" customHeight="1">
      <c r="A87" s="265">
        <f t="shared" si="1"/>
        <v>75</v>
      </c>
      <c r="B87" s="274" t="str">
        <f>IF(基本情報入力シート!C114="","",基本情報入力シート!C114)</f>
        <v/>
      </c>
      <c r="C87" s="280" t="str">
        <f>IF(基本情報入力シート!M114="","",基本情報入力シート!M114)</f>
        <v/>
      </c>
      <c r="D87" s="280" t="str">
        <f>IF(基本情報入力シート!R114="","",基本情報入力シート!R114)</f>
        <v/>
      </c>
      <c r="E87" s="280" t="str">
        <f>IF(基本情報入力シート!W114="","",基本情報入力シート!W114)</f>
        <v/>
      </c>
      <c r="F87" s="280" t="str">
        <f>IF(基本情報入力シート!X114="","",基本情報入力シート!X114)</f>
        <v/>
      </c>
      <c r="G87" s="295" t="str">
        <f>IF(基本情報入力シート!Y114="","",基本情報入力シート!Y114)</f>
        <v/>
      </c>
      <c r="H87" s="301" t="str">
        <f>IF(基本情報入力シート!Z114="","",基本情報入力シート!Z114)</f>
        <v/>
      </c>
      <c r="I87" s="311"/>
      <c r="J87" s="317"/>
    </row>
    <row r="88" spans="1:10" ht="36.75" customHeight="1">
      <c r="A88" s="265">
        <f t="shared" si="1"/>
        <v>76</v>
      </c>
      <c r="B88" s="274" t="str">
        <f>IF(基本情報入力シート!C115="","",基本情報入力シート!C115)</f>
        <v/>
      </c>
      <c r="C88" s="280" t="str">
        <f>IF(基本情報入力シート!M115="","",基本情報入力シート!M115)</f>
        <v/>
      </c>
      <c r="D88" s="280" t="str">
        <f>IF(基本情報入力シート!R115="","",基本情報入力シート!R115)</f>
        <v/>
      </c>
      <c r="E88" s="280" t="str">
        <f>IF(基本情報入力シート!W115="","",基本情報入力シート!W115)</f>
        <v/>
      </c>
      <c r="F88" s="280" t="str">
        <f>IF(基本情報入力シート!X115="","",基本情報入力シート!X115)</f>
        <v/>
      </c>
      <c r="G88" s="295" t="str">
        <f>IF(基本情報入力シート!Y115="","",基本情報入力シート!Y115)</f>
        <v/>
      </c>
      <c r="H88" s="301" t="str">
        <f>IF(基本情報入力シート!Z115="","",基本情報入力シート!Z115)</f>
        <v/>
      </c>
      <c r="I88" s="311"/>
      <c r="J88" s="317"/>
    </row>
    <row r="89" spans="1:10" ht="36.75" customHeight="1">
      <c r="A89" s="265">
        <f t="shared" si="1"/>
        <v>77</v>
      </c>
      <c r="B89" s="274" t="str">
        <f>IF(基本情報入力シート!C116="","",基本情報入力シート!C116)</f>
        <v/>
      </c>
      <c r="C89" s="280" t="str">
        <f>IF(基本情報入力シート!M116="","",基本情報入力シート!M116)</f>
        <v/>
      </c>
      <c r="D89" s="280" t="str">
        <f>IF(基本情報入力シート!R116="","",基本情報入力シート!R116)</f>
        <v/>
      </c>
      <c r="E89" s="280" t="str">
        <f>IF(基本情報入力シート!W116="","",基本情報入力シート!W116)</f>
        <v/>
      </c>
      <c r="F89" s="280" t="str">
        <f>IF(基本情報入力シート!X116="","",基本情報入力シート!X116)</f>
        <v/>
      </c>
      <c r="G89" s="295" t="str">
        <f>IF(基本情報入力シート!Y116="","",基本情報入力シート!Y116)</f>
        <v/>
      </c>
      <c r="H89" s="301" t="str">
        <f>IF(基本情報入力シート!Z116="","",基本情報入力シート!Z116)</f>
        <v/>
      </c>
      <c r="I89" s="311"/>
      <c r="J89" s="317"/>
    </row>
    <row r="90" spans="1:10" ht="36.75" customHeight="1">
      <c r="A90" s="265">
        <f t="shared" si="1"/>
        <v>78</v>
      </c>
      <c r="B90" s="274" t="str">
        <f>IF(基本情報入力シート!C117="","",基本情報入力シート!C117)</f>
        <v/>
      </c>
      <c r="C90" s="280" t="str">
        <f>IF(基本情報入力シート!M117="","",基本情報入力シート!M117)</f>
        <v/>
      </c>
      <c r="D90" s="280" t="str">
        <f>IF(基本情報入力シート!R117="","",基本情報入力シート!R117)</f>
        <v/>
      </c>
      <c r="E90" s="280" t="str">
        <f>IF(基本情報入力シート!W117="","",基本情報入力シート!W117)</f>
        <v/>
      </c>
      <c r="F90" s="280" t="str">
        <f>IF(基本情報入力シート!X117="","",基本情報入力シート!X117)</f>
        <v/>
      </c>
      <c r="G90" s="295" t="str">
        <f>IF(基本情報入力シート!Y117="","",基本情報入力シート!Y117)</f>
        <v/>
      </c>
      <c r="H90" s="301" t="str">
        <f>IF(基本情報入力シート!Z117="","",基本情報入力シート!Z117)</f>
        <v/>
      </c>
      <c r="I90" s="311"/>
      <c r="J90" s="317"/>
    </row>
    <row r="91" spans="1:10" ht="36.75" customHeight="1">
      <c r="A91" s="265">
        <f t="shared" si="1"/>
        <v>79</v>
      </c>
      <c r="B91" s="274" t="str">
        <f>IF(基本情報入力シート!C118="","",基本情報入力シート!C118)</f>
        <v/>
      </c>
      <c r="C91" s="280" t="str">
        <f>IF(基本情報入力シート!M118="","",基本情報入力シート!M118)</f>
        <v/>
      </c>
      <c r="D91" s="280" t="str">
        <f>IF(基本情報入力シート!R118="","",基本情報入力シート!R118)</f>
        <v/>
      </c>
      <c r="E91" s="280" t="str">
        <f>IF(基本情報入力シート!W118="","",基本情報入力シート!W118)</f>
        <v/>
      </c>
      <c r="F91" s="280" t="str">
        <f>IF(基本情報入力シート!X118="","",基本情報入力シート!X118)</f>
        <v/>
      </c>
      <c r="G91" s="295" t="str">
        <f>IF(基本情報入力シート!Y118="","",基本情報入力シート!Y118)</f>
        <v/>
      </c>
      <c r="H91" s="301" t="str">
        <f>IF(基本情報入力シート!Z118="","",基本情報入力シート!Z118)</f>
        <v/>
      </c>
      <c r="I91" s="311"/>
      <c r="J91" s="317"/>
    </row>
    <row r="92" spans="1:10" ht="36.75" customHeight="1">
      <c r="A92" s="265">
        <f t="shared" si="1"/>
        <v>80</v>
      </c>
      <c r="B92" s="274" t="str">
        <f>IF(基本情報入力シート!C119="","",基本情報入力シート!C119)</f>
        <v/>
      </c>
      <c r="C92" s="280" t="str">
        <f>IF(基本情報入力シート!M119="","",基本情報入力シート!M119)</f>
        <v/>
      </c>
      <c r="D92" s="280" t="str">
        <f>IF(基本情報入力シート!R119="","",基本情報入力シート!R119)</f>
        <v/>
      </c>
      <c r="E92" s="280" t="str">
        <f>IF(基本情報入力シート!W119="","",基本情報入力シート!W119)</f>
        <v/>
      </c>
      <c r="F92" s="280" t="str">
        <f>IF(基本情報入力シート!X119="","",基本情報入力シート!X119)</f>
        <v/>
      </c>
      <c r="G92" s="295" t="str">
        <f>IF(基本情報入力シート!Y119="","",基本情報入力シート!Y119)</f>
        <v/>
      </c>
      <c r="H92" s="301" t="str">
        <f>IF(基本情報入力シート!Z119="","",基本情報入力シート!Z119)</f>
        <v/>
      </c>
      <c r="I92" s="311"/>
      <c r="J92" s="317"/>
    </row>
    <row r="93" spans="1:10" ht="36.75" customHeight="1">
      <c r="A93" s="265">
        <f t="shared" si="1"/>
        <v>81</v>
      </c>
      <c r="B93" s="274" t="str">
        <f>IF(基本情報入力シート!C120="","",基本情報入力シート!C120)</f>
        <v/>
      </c>
      <c r="C93" s="280" t="str">
        <f>IF(基本情報入力シート!M120="","",基本情報入力シート!M120)</f>
        <v/>
      </c>
      <c r="D93" s="280" t="str">
        <f>IF(基本情報入力シート!R120="","",基本情報入力シート!R120)</f>
        <v/>
      </c>
      <c r="E93" s="280" t="str">
        <f>IF(基本情報入力シート!W120="","",基本情報入力シート!W120)</f>
        <v/>
      </c>
      <c r="F93" s="280" t="str">
        <f>IF(基本情報入力シート!X120="","",基本情報入力シート!X120)</f>
        <v/>
      </c>
      <c r="G93" s="295" t="str">
        <f>IF(基本情報入力シート!Y120="","",基本情報入力シート!Y120)</f>
        <v/>
      </c>
      <c r="H93" s="301" t="str">
        <f>IF(基本情報入力シート!Z120="","",基本情報入力シート!Z120)</f>
        <v/>
      </c>
      <c r="I93" s="311"/>
      <c r="J93" s="317"/>
    </row>
    <row r="94" spans="1:10" ht="36.75" customHeight="1">
      <c r="A94" s="265">
        <f t="shared" si="1"/>
        <v>82</v>
      </c>
      <c r="B94" s="274" t="str">
        <f>IF(基本情報入力シート!C121="","",基本情報入力シート!C121)</f>
        <v/>
      </c>
      <c r="C94" s="280" t="str">
        <f>IF(基本情報入力シート!M121="","",基本情報入力シート!M121)</f>
        <v/>
      </c>
      <c r="D94" s="280" t="str">
        <f>IF(基本情報入力シート!R121="","",基本情報入力シート!R121)</f>
        <v/>
      </c>
      <c r="E94" s="280" t="str">
        <f>IF(基本情報入力シート!W121="","",基本情報入力シート!W121)</f>
        <v/>
      </c>
      <c r="F94" s="280" t="str">
        <f>IF(基本情報入力シート!X121="","",基本情報入力シート!X121)</f>
        <v/>
      </c>
      <c r="G94" s="295" t="str">
        <f>IF(基本情報入力シート!Y121="","",基本情報入力シート!Y121)</f>
        <v/>
      </c>
      <c r="H94" s="301" t="str">
        <f>IF(基本情報入力シート!Z121="","",基本情報入力シート!Z121)</f>
        <v/>
      </c>
      <c r="I94" s="311"/>
      <c r="J94" s="317"/>
    </row>
    <row r="95" spans="1:10" ht="36.75" customHeight="1">
      <c r="A95" s="265">
        <f t="shared" si="1"/>
        <v>83</v>
      </c>
      <c r="B95" s="274" t="str">
        <f>IF(基本情報入力シート!C122="","",基本情報入力シート!C122)</f>
        <v/>
      </c>
      <c r="C95" s="280" t="str">
        <f>IF(基本情報入力シート!M122="","",基本情報入力シート!M122)</f>
        <v/>
      </c>
      <c r="D95" s="280" t="str">
        <f>IF(基本情報入力シート!R122="","",基本情報入力シート!R122)</f>
        <v/>
      </c>
      <c r="E95" s="280" t="str">
        <f>IF(基本情報入力シート!W122="","",基本情報入力シート!W122)</f>
        <v/>
      </c>
      <c r="F95" s="280" t="str">
        <f>IF(基本情報入力シート!X122="","",基本情報入力シート!X122)</f>
        <v/>
      </c>
      <c r="G95" s="295" t="str">
        <f>IF(基本情報入力シート!Y122="","",基本情報入力シート!Y122)</f>
        <v/>
      </c>
      <c r="H95" s="301" t="str">
        <f>IF(基本情報入力シート!Z122="","",基本情報入力シート!Z122)</f>
        <v/>
      </c>
      <c r="I95" s="311"/>
      <c r="J95" s="317"/>
    </row>
    <row r="96" spans="1:10" ht="36.75" customHeight="1">
      <c r="A96" s="265">
        <f t="shared" si="1"/>
        <v>84</v>
      </c>
      <c r="B96" s="274" t="str">
        <f>IF(基本情報入力シート!C123="","",基本情報入力シート!C123)</f>
        <v/>
      </c>
      <c r="C96" s="280" t="str">
        <f>IF(基本情報入力シート!M123="","",基本情報入力シート!M123)</f>
        <v/>
      </c>
      <c r="D96" s="280" t="str">
        <f>IF(基本情報入力シート!R123="","",基本情報入力シート!R123)</f>
        <v/>
      </c>
      <c r="E96" s="280" t="str">
        <f>IF(基本情報入力シート!W123="","",基本情報入力シート!W123)</f>
        <v/>
      </c>
      <c r="F96" s="280" t="str">
        <f>IF(基本情報入力シート!X123="","",基本情報入力シート!X123)</f>
        <v/>
      </c>
      <c r="G96" s="295" t="str">
        <f>IF(基本情報入力シート!Y123="","",基本情報入力シート!Y123)</f>
        <v/>
      </c>
      <c r="H96" s="301" t="str">
        <f>IF(基本情報入力シート!Z123="","",基本情報入力シート!Z123)</f>
        <v/>
      </c>
      <c r="I96" s="311"/>
      <c r="J96" s="317"/>
    </row>
    <row r="97" spans="1:10" ht="36.75" customHeight="1">
      <c r="A97" s="265">
        <f t="shared" si="1"/>
        <v>85</v>
      </c>
      <c r="B97" s="274" t="str">
        <f>IF(基本情報入力シート!C124="","",基本情報入力シート!C124)</f>
        <v/>
      </c>
      <c r="C97" s="280" t="str">
        <f>IF(基本情報入力シート!M124="","",基本情報入力シート!M124)</f>
        <v/>
      </c>
      <c r="D97" s="280" t="str">
        <f>IF(基本情報入力シート!R124="","",基本情報入力シート!R124)</f>
        <v/>
      </c>
      <c r="E97" s="280" t="str">
        <f>IF(基本情報入力シート!W124="","",基本情報入力シート!W124)</f>
        <v/>
      </c>
      <c r="F97" s="280" t="str">
        <f>IF(基本情報入力シート!X124="","",基本情報入力シート!X124)</f>
        <v/>
      </c>
      <c r="G97" s="295" t="str">
        <f>IF(基本情報入力シート!Y124="","",基本情報入力シート!Y124)</f>
        <v/>
      </c>
      <c r="H97" s="301" t="str">
        <f>IF(基本情報入力シート!Z124="","",基本情報入力シート!Z124)</f>
        <v/>
      </c>
      <c r="I97" s="311"/>
      <c r="J97" s="317"/>
    </row>
    <row r="98" spans="1:10" ht="36.75" customHeight="1">
      <c r="A98" s="265">
        <f t="shared" si="1"/>
        <v>86</v>
      </c>
      <c r="B98" s="274" t="str">
        <f>IF(基本情報入力シート!C125="","",基本情報入力シート!C125)</f>
        <v/>
      </c>
      <c r="C98" s="280" t="str">
        <f>IF(基本情報入力シート!M125="","",基本情報入力シート!M125)</f>
        <v/>
      </c>
      <c r="D98" s="280" t="str">
        <f>IF(基本情報入力シート!R125="","",基本情報入力シート!R125)</f>
        <v/>
      </c>
      <c r="E98" s="280" t="str">
        <f>IF(基本情報入力シート!W125="","",基本情報入力シート!W125)</f>
        <v/>
      </c>
      <c r="F98" s="280" t="str">
        <f>IF(基本情報入力シート!X125="","",基本情報入力シート!X125)</f>
        <v/>
      </c>
      <c r="G98" s="295" t="str">
        <f>IF(基本情報入力シート!Y125="","",基本情報入力シート!Y125)</f>
        <v/>
      </c>
      <c r="H98" s="301" t="str">
        <f>IF(基本情報入力シート!Z125="","",基本情報入力シート!Z125)</f>
        <v/>
      </c>
      <c r="I98" s="311"/>
      <c r="J98" s="317"/>
    </row>
    <row r="99" spans="1:10" ht="36.75" customHeight="1">
      <c r="A99" s="265">
        <f t="shared" si="1"/>
        <v>87</v>
      </c>
      <c r="B99" s="274" t="str">
        <f>IF(基本情報入力シート!C126="","",基本情報入力シート!C126)</f>
        <v/>
      </c>
      <c r="C99" s="280" t="str">
        <f>IF(基本情報入力シート!M126="","",基本情報入力シート!M126)</f>
        <v/>
      </c>
      <c r="D99" s="280" t="str">
        <f>IF(基本情報入力シート!R126="","",基本情報入力シート!R126)</f>
        <v/>
      </c>
      <c r="E99" s="280" t="str">
        <f>IF(基本情報入力シート!W126="","",基本情報入力シート!W126)</f>
        <v/>
      </c>
      <c r="F99" s="280" t="str">
        <f>IF(基本情報入力シート!X126="","",基本情報入力シート!X126)</f>
        <v/>
      </c>
      <c r="G99" s="295" t="str">
        <f>IF(基本情報入力シート!Y126="","",基本情報入力シート!Y126)</f>
        <v/>
      </c>
      <c r="H99" s="301" t="str">
        <f>IF(基本情報入力シート!Z126="","",基本情報入力シート!Z126)</f>
        <v/>
      </c>
      <c r="I99" s="311"/>
      <c r="J99" s="317"/>
    </row>
    <row r="100" spans="1:10" ht="36.75" customHeight="1">
      <c r="A100" s="265">
        <f t="shared" si="1"/>
        <v>88</v>
      </c>
      <c r="B100" s="274" t="str">
        <f>IF(基本情報入力シート!C127="","",基本情報入力シート!C127)</f>
        <v/>
      </c>
      <c r="C100" s="280" t="str">
        <f>IF(基本情報入力シート!M127="","",基本情報入力シート!M127)</f>
        <v/>
      </c>
      <c r="D100" s="280" t="str">
        <f>IF(基本情報入力シート!R127="","",基本情報入力シート!R127)</f>
        <v/>
      </c>
      <c r="E100" s="280" t="str">
        <f>IF(基本情報入力シート!W127="","",基本情報入力シート!W127)</f>
        <v/>
      </c>
      <c r="F100" s="280" t="str">
        <f>IF(基本情報入力シート!X127="","",基本情報入力シート!X127)</f>
        <v/>
      </c>
      <c r="G100" s="295" t="str">
        <f>IF(基本情報入力シート!Y127="","",基本情報入力シート!Y127)</f>
        <v/>
      </c>
      <c r="H100" s="301" t="str">
        <f>IF(基本情報入力シート!Z127="","",基本情報入力シート!Z127)</f>
        <v/>
      </c>
      <c r="I100" s="311"/>
      <c r="J100" s="317"/>
    </row>
    <row r="101" spans="1:10" ht="36.75" customHeight="1">
      <c r="A101" s="265">
        <f t="shared" si="1"/>
        <v>89</v>
      </c>
      <c r="B101" s="274" t="str">
        <f>IF(基本情報入力シート!C128="","",基本情報入力シート!C128)</f>
        <v/>
      </c>
      <c r="C101" s="280" t="str">
        <f>IF(基本情報入力シート!M128="","",基本情報入力シート!M128)</f>
        <v/>
      </c>
      <c r="D101" s="280" t="str">
        <f>IF(基本情報入力シート!R128="","",基本情報入力シート!R128)</f>
        <v/>
      </c>
      <c r="E101" s="280" t="str">
        <f>IF(基本情報入力シート!W128="","",基本情報入力シート!W128)</f>
        <v/>
      </c>
      <c r="F101" s="280" t="str">
        <f>IF(基本情報入力シート!X128="","",基本情報入力シート!X128)</f>
        <v/>
      </c>
      <c r="G101" s="295" t="str">
        <f>IF(基本情報入力シート!Y128="","",基本情報入力シート!Y128)</f>
        <v/>
      </c>
      <c r="H101" s="301" t="str">
        <f>IF(基本情報入力シート!Z128="","",基本情報入力シート!Z128)</f>
        <v/>
      </c>
      <c r="I101" s="311"/>
      <c r="J101" s="317"/>
    </row>
    <row r="102" spans="1:10" ht="36.75" customHeight="1">
      <c r="A102" s="265">
        <f t="shared" si="1"/>
        <v>90</v>
      </c>
      <c r="B102" s="274" t="str">
        <f>IF(基本情報入力シート!C129="","",基本情報入力シート!C129)</f>
        <v/>
      </c>
      <c r="C102" s="280" t="str">
        <f>IF(基本情報入力シート!M129="","",基本情報入力シート!M129)</f>
        <v/>
      </c>
      <c r="D102" s="280" t="str">
        <f>IF(基本情報入力シート!R129="","",基本情報入力シート!R129)</f>
        <v/>
      </c>
      <c r="E102" s="280" t="str">
        <f>IF(基本情報入力シート!W129="","",基本情報入力シート!W129)</f>
        <v/>
      </c>
      <c r="F102" s="280" t="str">
        <f>IF(基本情報入力シート!X129="","",基本情報入力シート!X129)</f>
        <v/>
      </c>
      <c r="G102" s="295" t="str">
        <f>IF(基本情報入力シート!Y129="","",基本情報入力シート!Y129)</f>
        <v/>
      </c>
      <c r="H102" s="301" t="str">
        <f>IF(基本情報入力シート!Z129="","",基本情報入力シート!Z129)</f>
        <v/>
      </c>
      <c r="I102" s="311"/>
      <c r="J102" s="317"/>
    </row>
    <row r="103" spans="1:10" ht="36.75" customHeight="1">
      <c r="A103" s="265">
        <f t="shared" si="1"/>
        <v>91</v>
      </c>
      <c r="B103" s="274" t="str">
        <f>IF(基本情報入力シート!C130="","",基本情報入力シート!C130)</f>
        <v/>
      </c>
      <c r="C103" s="280" t="str">
        <f>IF(基本情報入力シート!M130="","",基本情報入力シート!M130)</f>
        <v/>
      </c>
      <c r="D103" s="280" t="str">
        <f>IF(基本情報入力シート!R130="","",基本情報入力シート!R130)</f>
        <v/>
      </c>
      <c r="E103" s="280" t="str">
        <f>IF(基本情報入力シート!W130="","",基本情報入力シート!W130)</f>
        <v/>
      </c>
      <c r="F103" s="280" t="str">
        <f>IF(基本情報入力シート!X130="","",基本情報入力シート!X130)</f>
        <v/>
      </c>
      <c r="G103" s="295" t="str">
        <f>IF(基本情報入力シート!Y130="","",基本情報入力シート!Y130)</f>
        <v/>
      </c>
      <c r="H103" s="301" t="str">
        <f>IF(基本情報入力シート!Z130="","",基本情報入力シート!Z130)</f>
        <v/>
      </c>
      <c r="I103" s="311"/>
      <c r="J103" s="317"/>
    </row>
    <row r="104" spans="1:10" ht="36.75" customHeight="1">
      <c r="A104" s="265">
        <f t="shared" si="1"/>
        <v>92</v>
      </c>
      <c r="B104" s="274" t="str">
        <f>IF(基本情報入力シート!C131="","",基本情報入力シート!C131)</f>
        <v/>
      </c>
      <c r="C104" s="280" t="str">
        <f>IF(基本情報入力シート!M131="","",基本情報入力シート!M131)</f>
        <v/>
      </c>
      <c r="D104" s="280" t="str">
        <f>IF(基本情報入力シート!R131="","",基本情報入力シート!R131)</f>
        <v/>
      </c>
      <c r="E104" s="280" t="str">
        <f>IF(基本情報入力シート!W131="","",基本情報入力シート!W131)</f>
        <v/>
      </c>
      <c r="F104" s="280" t="str">
        <f>IF(基本情報入力シート!X131="","",基本情報入力シート!X131)</f>
        <v/>
      </c>
      <c r="G104" s="295" t="str">
        <f>IF(基本情報入力シート!Y131="","",基本情報入力シート!Y131)</f>
        <v/>
      </c>
      <c r="H104" s="301" t="str">
        <f>IF(基本情報入力シート!Z131="","",基本情報入力シート!Z131)</f>
        <v/>
      </c>
      <c r="I104" s="311"/>
      <c r="J104" s="317"/>
    </row>
    <row r="105" spans="1:10" ht="36.75" customHeight="1">
      <c r="A105" s="265">
        <f t="shared" si="1"/>
        <v>93</v>
      </c>
      <c r="B105" s="274" t="str">
        <f>IF(基本情報入力シート!C132="","",基本情報入力シート!C132)</f>
        <v/>
      </c>
      <c r="C105" s="280" t="str">
        <f>IF(基本情報入力シート!M132="","",基本情報入力シート!M132)</f>
        <v/>
      </c>
      <c r="D105" s="280" t="str">
        <f>IF(基本情報入力シート!R132="","",基本情報入力シート!R132)</f>
        <v/>
      </c>
      <c r="E105" s="280" t="str">
        <f>IF(基本情報入力シート!W132="","",基本情報入力シート!W132)</f>
        <v/>
      </c>
      <c r="F105" s="280" t="str">
        <f>IF(基本情報入力シート!X132="","",基本情報入力シート!X132)</f>
        <v/>
      </c>
      <c r="G105" s="295" t="str">
        <f>IF(基本情報入力シート!Y132="","",基本情報入力シート!Y132)</f>
        <v/>
      </c>
      <c r="H105" s="301" t="str">
        <f>IF(基本情報入力シート!Z132="","",基本情報入力シート!Z132)</f>
        <v/>
      </c>
      <c r="I105" s="311"/>
      <c r="J105" s="317"/>
    </row>
    <row r="106" spans="1:10" ht="36.75" customHeight="1">
      <c r="A106" s="265">
        <f t="shared" si="1"/>
        <v>94</v>
      </c>
      <c r="B106" s="274" t="str">
        <f>IF(基本情報入力シート!C133="","",基本情報入力シート!C133)</f>
        <v/>
      </c>
      <c r="C106" s="280" t="str">
        <f>IF(基本情報入力シート!M133="","",基本情報入力シート!M133)</f>
        <v/>
      </c>
      <c r="D106" s="280" t="str">
        <f>IF(基本情報入力シート!R133="","",基本情報入力シート!R133)</f>
        <v/>
      </c>
      <c r="E106" s="280" t="str">
        <f>IF(基本情報入力シート!W133="","",基本情報入力シート!W133)</f>
        <v/>
      </c>
      <c r="F106" s="280" t="str">
        <f>IF(基本情報入力シート!X133="","",基本情報入力シート!X133)</f>
        <v/>
      </c>
      <c r="G106" s="295" t="str">
        <f>IF(基本情報入力シート!Y133="","",基本情報入力シート!Y133)</f>
        <v/>
      </c>
      <c r="H106" s="301" t="str">
        <f>IF(基本情報入力シート!Z133="","",基本情報入力シート!Z133)</f>
        <v/>
      </c>
      <c r="I106" s="311"/>
      <c r="J106" s="317"/>
    </row>
    <row r="107" spans="1:10" ht="36.75" customHeight="1">
      <c r="A107" s="265">
        <f t="shared" si="1"/>
        <v>95</v>
      </c>
      <c r="B107" s="274" t="str">
        <f>IF(基本情報入力シート!C134="","",基本情報入力シート!C134)</f>
        <v/>
      </c>
      <c r="C107" s="280" t="str">
        <f>IF(基本情報入力シート!M134="","",基本情報入力シート!M134)</f>
        <v/>
      </c>
      <c r="D107" s="280" t="str">
        <f>IF(基本情報入力シート!R134="","",基本情報入力シート!R134)</f>
        <v/>
      </c>
      <c r="E107" s="280" t="str">
        <f>IF(基本情報入力シート!W134="","",基本情報入力シート!W134)</f>
        <v/>
      </c>
      <c r="F107" s="280" t="str">
        <f>IF(基本情報入力シート!X134="","",基本情報入力シート!X134)</f>
        <v/>
      </c>
      <c r="G107" s="295" t="str">
        <f>IF(基本情報入力シート!Y134="","",基本情報入力シート!Y134)</f>
        <v/>
      </c>
      <c r="H107" s="301" t="str">
        <f>IF(基本情報入力シート!Z134="","",基本情報入力シート!Z134)</f>
        <v/>
      </c>
      <c r="I107" s="311"/>
      <c r="J107" s="317"/>
    </row>
    <row r="108" spans="1:10" ht="36.75" customHeight="1">
      <c r="A108" s="265">
        <f t="shared" si="1"/>
        <v>96</v>
      </c>
      <c r="B108" s="274" t="str">
        <f>IF(基本情報入力シート!C135="","",基本情報入力シート!C135)</f>
        <v/>
      </c>
      <c r="C108" s="280" t="str">
        <f>IF(基本情報入力シート!M135="","",基本情報入力シート!M135)</f>
        <v/>
      </c>
      <c r="D108" s="280" t="str">
        <f>IF(基本情報入力シート!R135="","",基本情報入力シート!R135)</f>
        <v/>
      </c>
      <c r="E108" s="280" t="str">
        <f>IF(基本情報入力シート!W135="","",基本情報入力シート!W135)</f>
        <v/>
      </c>
      <c r="F108" s="280" t="str">
        <f>IF(基本情報入力シート!X135="","",基本情報入力シート!X135)</f>
        <v/>
      </c>
      <c r="G108" s="295" t="str">
        <f>IF(基本情報入力シート!Y135="","",基本情報入力シート!Y135)</f>
        <v/>
      </c>
      <c r="H108" s="301" t="str">
        <f>IF(基本情報入力シート!Z135="","",基本情報入力シート!Z135)</f>
        <v/>
      </c>
      <c r="I108" s="311"/>
      <c r="J108" s="317"/>
    </row>
    <row r="109" spans="1:10" ht="36.75" customHeight="1">
      <c r="A109" s="265">
        <f t="shared" si="1"/>
        <v>97</v>
      </c>
      <c r="B109" s="274" t="str">
        <f>IF(基本情報入力シート!C136="","",基本情報入力シート!C136)</f>
        <v/>
      </c>
      <c r="C109" s="280" t="str">
        <f>IF(基本情報入力シート!M136="","",基本情報入力シート!M136)</f>
        <v/>
      </c>
      <c r="D109" s="280" t="str">
        <f>IF(基本情報入力シート!R136="","",基本情報入力シート!R136)</f>
        <v/>
      </c>
      <c r="E109" s="280" t="str">
        <f>IF(基本情報入力シート!W136="","",基本情報入力シート!W136)</f>
        <v/>
      </c>
      <c r="F109" s="280" t="str">
        <f>IF(基本情報入力シート!X136="","",基本情報入力シート!X136)</f>
        <v/>
      </c>
      <c r="G109" s="295" t="str">
        <f>IF(基本情報入力シート!Y136="","",基本情報入力シート!Y136)</f>
        <v/>
      </c>
      <c r="H109" s="301" t="str">
        <f>IF(基本情報入力シート!Z136="","",基本情報入力シート!Z136)</f>
        <v/>
      </c>
      <c r="I109" s="311"/>
      <c r="J109" s="317"/>
    </row>
    <row r="110" spans="1:10" ht="36.75" customHeight="1">
      <c r="A110" s="265">
        <f t="shared" si="1"/>
        <v>98</v>
      </c>
      <c r="B110" s="274" t="str">
        <f>IF(基本情報入力シート!C137="","",基本情報入力シート!C137)</f>
        <v/>
      </c>
      <c r="C110" s="280" t="str">
        <f>IF(基本情報入力シート!M137="","",基本情報入力シート!M137)</f>
        <v/>
      </c>
      <c r="D110" s="280" t="str">
        <f>IF(基本情報入力シート!R137="","",基本情報入力シート!R137)</f>
        <v/>
      </c>
      <c r="E110" s="280" t="str">
        <f>IF(基本情報入力シート!W137="","",基本情報入力シート!W137)</f>
        <v/>
      </c>
      <c r="F110" s="280" t="str">
        <f>IF(基本情報入力シート!X137="","",基本情報入力シート!X137)</f>
        <v/>
      </c>
      <c r="G110" s="295" t="str">
        <f>IF(基本情報入力シート!Y137="","",基本情報入力シート!Y137)</f>
        <v/>
      </c>
      <c r="H110" s="301" t="str">
        <f>IF(基本情報入力シート!Z137="","",基本情報入力シート!Z137)</f>
        <v/>
      </c>
      <c r="I110" s="311"/>
      <c r="J110" s="317"/>
    </row>
    <row r="111" spans="1:10" ht="36.75" customHeight="1">
      <c r="A111" s="265">
        <f t="shared" si="1"/>
        <v>99</v>
      </c>
      <c r="B111" s="274" t="str">
        <f>IF(基本情報入力シート!C138="","",基本情報入力シート!C138)</f>
        <v/>
      </c>
      <c r="C111" s="280" t="str">
        <f>IF(基本情報入力シート!M138="","",基本情報入力シート!M138)</f>
        <v/>
      </c>
      <c r="D111" s="280" t="str">
        <f>IF(基本情報入力シート!R138="","",基本情報入力シート!R138)</f>
        <v/>
      </c>
      <c r="E111" s="280" t="str">
        <f>IF(基本情報入力シート!W138="","",基本情報入力シート!W138)</f>
        <v/>
      </c>
      <c r="F111" s="280" t="str">
        <f>IF(基本情報入力シート!X138="","",基本情報入力シート!X138)</f>
        <v/>
      </c>
      <c r="G111" s="295" t="str">
        <f>IF(基本情報入力シート!Y138="","",基本情報入力シート!Y138)</f>
        <v/>
      </c>
      <c r="H111" s="301" t="str">
        <f>IF(基本情報入力シート!Z138="","",基本情報入力シート!Z138)</f>
        <v/>
      </c>
      <c r="I111" s="311"/>
      <c r="J111" s="317"/>
    </row>
    <row r="112" spans="1:10" ht="36.75" customHeight="1">
      <c r="A112" s="265">
        <f t="shared" si="1"/>
        <v>100</v>
      </c>
      <c r="B112" s="274" t="str">
        <f>IF(基本情報入力シート!C139="","",基本情報入力シート!C139)</f>
        <v/>
      </c>
      <c r="C112" s="280" t="str">
        <f>IF(基本情報入力シート!M139="","",基本情報入力シート!M139)</f>
        <v/>
      </c>
      <c r="D112" s="280" t="str">
        <f>IF(基本情報入力シート!R139="","",基本情報入力シート!R139)</f>
        <v/>
      </c>
      <c r="E112" s="280" t="str">
        <f>IF(基本情報入力シート!W139="","",基本情報入力シート!W139)</f>
        <v/>
      </c>
      <c r="F112" s="280" t="str">
        <f>IF(基本情報入力シート!X139="","",基本情報入力シート!X139)</f>
        <v/>
      </c>
      <c r="G112" s="295" t="str">
        <f>IF(基本情報入力シート!Y139="","",基本情報入力シート!Y139)</f>
        <v/>
      </c>
      <c r="H112" s="301" t="str">
        <f>IF(基本情報入力シート!Z139="","",基本情報入力シート!Z139)</f>
        <v/>
      </c>
      <c r="I112" s="311"/>
      <c r="J112" s="317"/>
    </row>
    <row r="113" spans="1:10" ht="36.75" customHeight="1">
      <c r="A113" s="265">
        <f t="shared" si="1"/>
        <v>101</v>
      </c>
      <c r="B113" s="274" t="str">
        <f>IF(基本情報入力シート!C140="","",基本情報入力シート!C140)</f>
        <v/>
      </c>
      <c r="C113" s="280" t="str">
        <f>IF(基本情報入力シート!M140="","",基本情報入力シート!M140)</f>
        <v/>
      </c>
      <c r="D113" s="280" t="str">
        <f>IF(基本情報入力シート!R140="","",基本情報入力シート!R140)</f>
        <v/>
      </c>
      <c r="E113" s="280" t="str">
        <f>IF(基本情報入力シート!W140="","",基本情報入力シート!W140)</f>
        <v/>
      </c>
      <c r="F113" s="280" t="str">
        <f>IF(基本情報入力シート!X140="","",基本情報入力シート!X140)</f>
        <v/>
      </c>
      <c r="G113" s="295" t="str">
        <f>IF(基本情報入力シート!Y140="","",基本情報入力シート!Y140)</f>
        <v/>
      </c>
      <c r="H113" s="301" t="str">
        <f>IF(基本情報入力シート!Z140="","",基本情報入力シート!Z140)</f>
        <v/>
      </c>
      <c r="I113" s="311"/>
      <c r="J113" s="317"/>
    </row>
    <row r="114" spans="1:10" ht="36.75" customHeight="1">
      <c r="A114" s="265">
        <f t="shared" si="1"/>
        <v>102</v>
      </c>
      <c r="B114" s="274" t="str">
        <f>IF(基本情報入力シート!C141="","",基本情報入力シート!C141)</f>
        <v/>
      </c>
      <c r="C114" s="280" t="str">
        <f>IF(基本情報入力シート!M141="","",基本情報入力シート!M141)</f>
        <v/>
      </c>
      <c r="D114" s="280" t="str">
        <f>IF(基本情報入力シート!R141="","",基本情報入力シート!R141)</f>
        <v/>
      </c>
      <c r="E114" s="280" t="str">
        <f>IF(基本情報入力シート!W141="","",基本情報入力シート!W141)</f>
        <v/>
      </c>
      <c r="F114" s="280" t="str">
        <f>IF(基本情報入力シート!X141="","",基本情報入力シート!X141)</f>
        <v/>
      </c>
      <c r="G114" s="295" t="str">
        <f>IF(基本情報入力シート!Y141="","",基本情報入力シート!Y141)</f>
        <v/>
      </c>
      <c r="H114" s="301" t="str">
        <f>IF(基本情報入力シート!Z141="","",基本情報入力シート!Z141)</f>
        <v/>
      </c>
      <c r="I114" s="311"/>
      <c r="J114" s="317"/>
    </row>
    <row r="115" spans="1:10" ht="36.75" customHeight="1">
      <c r="A115" s="265">
        <f t="shared" si="1"/>
        <v>103</v>
      </c>
      <c r="B115" s="274" t="str">
        <f>IF(基本情報入力シート!C142="","",基本情報入力シート!C142)</f>
        <v/>
      </c>
      <c r="C115" s="280" t="str">
        <f>IF(基本情報入力シート!M142="","",基本情報入力シート!M142)</f>
        <v/>
      </c>
      <c r="D115" s="280" t="str">
        <f>IF(基本情報入力シート!R142="","",基本情報入力シート!R142)</f>
        <v/>
      </c>
      <c r="E115" s="280" t="str">
        <f>IF(基本情報入力シート!W142="","",基本情報入力シート!W142)</f>
        <v/>
      </c>
      <c r="F115" s="280" t="str">
        <f>IF(基本情報入力シート!X142="","",基本情報入力シート!X142)</f>
        <v/>
      </c>
      <c r="G115" s="295" t="str">
        <f>IF(基本情報入力シート!Y142="","",基本情報入力シート!Y142)</f>
        <v/>
      </c>
      <c r="H115" s="301" t="str">
        <f>IF(基本情報入力シート!Z142="","",基本情報入力シート!Z142)</f>
        <v/>
      </c>
      <c r="I115" s="311"/>
      <c r="J115" s="317"/>
    </row>
    <row r="116" spans="1:10" ht="36.75" customHeight="1">
      <c r="A116" s="265">
        <f t="shared" si="1"/>
        <v>104</v>
      </c>
      <c r="B116" s="274" t="str">
        <f>IF(基本情報入力シート!C143="","",基本情報入力シート!C143)</f>
        <v/>
      </c>
      <c r="C116" s="280" t="str">
        <f>IF(基本情報入力シート!M143="","",基本情報入力シート!M143)</f>
        <v/>
      </c>
      <c r="D116" s="280" t="str">
        <f>IF(基本情報入力シート!R143="","",基本情報入力シート!R143)</f>
        <v/>
      </c>
      <c r="E116" s="280" t="str">
        <f>IF(基本情報入力シート!W143="","",基本情報入力シート!W143)</f>
        <v/>
      </c>
      <c r="F116" s="280" t="str">
        <f>IF(基本情報入力シート!X143="","",基本情報入力シート!X143)</f>
        <v/>
      </c>
      <c r="G116" s="295" t="str">
        <f>IF(基本情報入力シート!Y143="","",基本情報入力シート!Y143)</f>
        <v/>
      </c>
      <c r="H116" s="301" t="str">
        <f>IF(基本情報入力シート!Z143="","",基本情報入力シート!Z143)</f>
        <v/>
      </c>
      <c r="I116" s="311"/>
      <c r="J116" s="317"/>
    </row>
    <row r="117" spans="1:10" ht="36.75" customHeight="1">
      <c r="A117" s="265">
        <f t="shared" si="1"/>
        <v>105</v>
      </c>
      <c r="B117" s="274" t="str">
        <f>IF(基本情報入力シート!C144="","",基本情報入力シート!C144)</f>
        <v/>
      </c>
      <c r="C117" s="280" t="str">
        <f>IF(基本情報入力シート!M144="","",基本情報入力シート!M144)</f>
        <v/>
      </c>
      <c r="D117" s="280" t="str">
        <f>IF(基本情報入力シート!R144="","",基本情報入力シート!R144)</f>
        <v/>
      </c>
      <c r="E117" s="280" t="str">
        <f>IF(基本情報入力シート!W144="","",基本情報入力シート!W144)</f>
        <v/>
      </c>
      <c r="F117" s="280" t="str">
        <f>IF(基本情報入力シート!X144="","",基本情報入力シート!X144)</f>
        <v/>
      </c>
      <c r="G117" s="295" t="str">
        <f>IF(基本情報入力シート!Y144="","",基本情報入力シート!Y144)</f>
        <v/>
      </c>
      <c r="H117" s="301" t="str">
        <f>IF(基本情報入力シート!Z144="","",基本情報入力シート!Z144)</f>
        <v/>
      </c>
      <c r="I117" s="311"/>
      <c r="J117" s="317"/>
    </row>
    <row r="118" spans="1:10" ht="36.75" customHeight="1">
      <c r="A118" s="265">
        <f t="shared" si="1"/>
        <v>106</v>
      </c>
      <c r="B118" s="274" t="str">
        <f>IF(基本情報入力シート!C145="","",基本情報入力シート!C145)</f>
        <v/>
      </c>
      <c r="C118" s="280" t="str">
        <f>IF(基本情報入力シート!M145="","",基本情報入力シート!M145)</f>
        <v/>
      </c>
      <c r="D118" s="280" t="str">
        <f>IF(基本情報入力シート!R145="","",基本情報入力シート!R145)</f>
        <v/>
      </c>
      <c r="E118" s="280" t="str">
        <f>IF(基本情報入力シート!W145="","",基本情報入力シート!W145)</f>
        <v/>
      </c>
      <c r="F118" s="280" t="str">
        <f>IF(基本情報入力シート!X145="","",基本情報入力シート!X145)</f>
        <v/>
      </c>
      <c r="G118" s="295" t="str">
        <f>IF(基本情報入力シート!Y145="","",基本情報入力シート!Y145)</f>
        <v/>
      </c>
      <c r="H118" s="301" t="str">
        <f>IF(基本情報入力シート!Z145="","",基本情報入力シート!Z145)</f>
        <v/>
      </c>
      <c r="I118" s="311"/>
      <c r="J118" s="317"/>
    </row>
    <row r="119" spans="1:10" ht="36.75" customHeight="1">
      <c r="A119" s="265">
        <f t="shared" si="1"/>
        <v>107</v>
      </c>
      <c r="B119" s="274" t="str">
        <f>IF(基本情報入力シート!C146="","",基本情報入力シート!C146)</f>
        <v/>
      </c>
      <c r="C119" s="280" t="str">
        <f>IF(基本情報入力シート!M146="","",基本情報入力シート!M146)</f>
        <v/>
      </c>
      <c r="D119" s="280" t="str">
        <f>IF(基本情報入力シート!R146="","",基本情報入力シート!R146)</f>
        <v/>
      </c>
      <c r="E119" s="280" t="str">
        <f>IF(基本情報入力シート!W146="","",基本情報入力シート!W146)</f>
        <v/>
      </c>
      <c r="F119" s="280" t="str">
        <f>IF(基本情報入力シート!X146="","",基本情報入力シート!X146)</f>
        <v/>
      </c>
      <c r="G119" s="295" t="str">
        <f>IF(基本情報入力シート!Y146="","",基本情報入力シート!Y146)</f>
        <v/>
      </c>
      <c r="H119" s="301" t="str">
        <f>IF(基本情報入力シート!Z146="","",基本情報入力シート!Z146)</f>
        <v/>
      </c>
      <c r="I119" s="311"/>
      <c r="J119" s="317"/>
    </row>
    <row r="120" spans="1:10" ht="36.75" customHeight="1">
      <c r="A120" s="265">
        <f t="shared" si="1"/>
        <v>108</v>
      </c>
      <c r="B120" s="274" t="str">
        <f>IF(基本情報入力シート!C147="","",基本情報入力シート!C147)</f>
        <v/>
      </c>
      <c r="C120" s="280" t="str">
        <f>IF(基本情報入力シート!M147="","",基本情報入力シート!M147)</f>
        <v/>
      </c>
      <c r="D120" s="280" t="str">
        <f>IF(基本情報入力シート!R147="","",基本情報入力シート!R147)</f>
        <v/>
      </c>
      <c r="E120" s="280" t="str">
        <f>IF(基本情報入力シート!W147="","",基本情報入力シート!W147)</f>
        <v/>
      </c>
      <c r="F120" s="280" t="str">
        <f>IF(基本情報入力シート!X147="","",基本情報入力シート!X147)</f>
        <v/>
      </c>
      <c r="G120" s="295" t="str">
        <f>IF(基本情報入力シート!Y147="","",基本情報入力シート!Y147)</f>
        <v/>
      </c>
      <c r="H120" s="301" t="str">
        <f>IF(基本情報入力シート!Z147="","",基本情報入力シート!Z147)</f>
        <v/>
      </c>
      <c r="I120" s="311"/>
      <c r="J120" s="317"/>
    </row>
    <row r="121" spans="1:10" ht="36.75" customHeight="1">
      <c r="A121" s="265">
        <f t="shared" si="1"/>
        <v>109</v>
      </c>
      <c r="B121" s="274" t="str">
        <f>IF(基本情報入力シート!C148="","",基本情報入力シート!C148)</f>
        <v/>
      </c>
      <c r="C121" s="280" t="str">
        <f>IF(基本情報入力シート!M148="","",基本情報入力シート!M148)</f>
        <v/>
      </c>
      <c r="D121" s="280" t="str">
        <f>IF(基本情報入力シート!R148="","",基本情報入力シート!R148)</f>
        <v/>
      </c>
      <c r="E121" s="280" t="str">
        <f>IF(基本情報入力シート!W148="","",基本情報入力シート!W148)</f>
        <v/>
      </c>
      <c r="F121" s="280" t="str">
        <f>IF(基本情報入力シート!X148="","",基本情報入力シート!X148)</f>
        <v/>
      </c>
      <c r="G121" s="295" t="str">
        <f>IF(基本情報入力シート!Y148="","",基本情報入力シート!Y148)</f>
        <v/>
      </c>
      <c r="H121" s="301" t="str">
        <f>IF(基本情報入力シート!Z148="","",基本情報入力シート!Z148)</f>
        <v/>
      </c>
      <c r="I121" s="311"/>
      <c r="J121" s="317"/>
    </row>
    <row r="122" spans="1:10" ht="36.75" customHeight="1">
      <c r="A122" s="265">
        <f t="shared" si="1"/>
        <v>110</v>
      </c>
      <c r="B122" s="274" t="str">
        <f>IF(基本情報入力シート!C149="","",基本情報入力シート!C149)</f>
        <v/>
      </c>
      <c r="C122" s="280" t="str">
        <f>IF(基本情報入力シート!M149="","",基本情報入力シート!M149)</f>
        <v/>
      </c>
      <c r="D122" s="280" t="str">
        <f>IF(基本情報入力シート!R149="","",基本情報入力シート!R149)</f>
        <v/>
      </c>
      <c r="E122" s="280" t="str">
        <f>IF(基本情報入力シート!W149="","",基本情報入力シート!W149)</f>
        <v/>
      </c>
      <c r="F122" s="280" t="str">
        <f>IF(基本情報入力シート!X149="","",基本情報入力シート!X149)</f>
        <v/>
      </c>
      <c r="G122" s="295" t="str">
        <f>IF(基本情報入力シート!Y149="","",基本情報入力シート!Y149)</f>
        <v/>
      </c>
      <c r="H122" s="301" t="str">
        <f>IF(基本情報入力シート!Z149="","",基本情報入力シート!Z149)</f>
        <v/>
      </c>
      <c r="I122" s="311"/>
      <c r="J122" s="317"/>
    </row>
    <row r="123" spans="1:10" ht="36.75" customHeight="1">
      <c r="A123" s="265">
        <f t="shared" si="1"/>
        <v>111</v>
      </c>
      <c r="B123" s="274" t="str">
        <f>IF(基本情報入力シート!C150="","",基本情報入力シート!C150)</f>
        <v/>
      </c>
      <c r="C123" s="280" t="str">
        <f>IF(基本情報入力シート!M150="","",基本情報入力シート!M150)</f>
        <v/>
      </c>
      <c r="D123" s="280" t="str">
        <f>IF(基本情報入力シート!R150="","",基本情報入力シート!R150)</f>
        <v/>
      </c>
      <c r="E123" s="280" t="str">
        <f>IF(基本情報入力シート!W150="","",基本情報入力シート!W150)</f>
        <v/>
      </c>
      <c r="F123" s="280" t="str">
        <f>IF(基本情報入力シート!X150="","",基本情報入力シート!X150)</f>
        <v/>
      </c>
      <c r="G123" s="295" t="str">
        <f>IF(基本情報入力シート!Y150="","",基本情報入力シート!Y150)</f>
        <v/>
      </c>
      <c r="H123" s="301" t="str">
        <f>IF(基本情報入力シート!Z150="","",基本情報入力シート!Z150)</f>
        <v/>
      </c>
      <c r="I123" s="311"/>
      <c r="J123" s="317"/>
    </row>
    <row r="124" spans="1:10" ht="36.75" customHeight="1">
      <c r="A124" s="265">
        <f t="shared" si="1"/>
        <v>112</v>
      </c>
      <c r="B124" s="274" t="str">
        <f>IF(基本情報入力シート!C151="","",基本情報入力シート!C151)</f>
        <v/>
      </c>
      <c r="C124" s="280" t="str">
        <f>IF(基本情報入力シート!M151="","",基本情報入力シート!M151)</f>
        <v/>
      </c>
      <c r="D124" s="280" t="str">
        <f>IF(基本情報入力シート!R151="","",基本情報入力シート!R151)</f>
        <v/>
      </c>
      <c r="E124" s="280" t="str">
        <f>IF(基本情報入力シート!W151="","",基本情報入力シート!W151)</f>
        <v/>
      </c>
      <c r="F124" s="280" t="str">
        <f>IF(基本情報入力シート!X151="","",基本情報入力シート!X151)</f>
        <v/>
      </c>
      <c r="G124" s="295" t="str">
        <f>IF(基本情報入力シート!Y151="","",基本情報入力シート!Y151)</f>
        <v/>
      </c>
      <c r="H124" s="301" t="str">
        <f>IF(基本情報入力シート!Z151="","",基本情報入力シート!Z151)</f>
        <v/>
      </c>
      <c r="I124" s="311"/>
      <c r="J124" s="317"/>
    </row>
    <row r="125" spans="1:10" ht="36.75" customHeight="1">
      <c r="A125" s="265">
        <f t="shared" si="1"/>
        <v>113</v>
      </c>
      <c r="B125" s="274" t="str">
        <f>IF(基本情報入力シート!C152="","",基本情報入力シート!C152)</f>
        <v/>
      </c>
      <c r="C125" s="280" t="str">
        <f>IF(基本情報入力シート!M152="","",基本情報入力シート!M152)</f>
        <v/>
      </c>
      <c r="D125" s="280" t="str">
        <f>IF(基本情報入力シート!R152="","",基本情報入力シート!R152)</f>
        <v/>
      </c>
      <c r="E125" s="280" t="str">
        <f>IF(基本情報入力シート!W152="","",基本情報入力シート!W152)</f>
        <v/>
      </c>
      <c r="F125" s="280" t="str">
        <f>IF(基本情報入力シート!X152="","",基本情報入力シート!X152)</f>
        <v/>
      </c>
      <c r="G125" s="295" t="str">
        <f>IF(基本情報入力シート!Y152="","",基本情報入力シート!Y152)</f>
        <v/>
      </c>
      <c r="H125" s="301" t="str">
        <f>IF(基本情報入力シート!Z152="","",基本情報入力シート!Z152)</f>
        <v/>
      </c>
      <c r="I125" s="311"/>
      <c r="J125" s="317"/>
    </row>
    <row r="126" spans="1:10" ht="36.75" customHeight="1">
      <c r="A126" s="265">
        <f t="shared" si="1"/>
        <v>114</v>
      </c>
      <c r="B126" s="274" t="str">
        <f>IF(基本情報入力シート!C153="","",基本情報入力シート!C153)</f>
        <v/>
      </c>
      <c r="C126" s="280" t="str">
        <f>IF(基本情報入力シート!M153="","",基本情報入力シート!M153)</f>
        <v/>
      </c>
      <c r="D126" s="280" t="str">
        <f>IF(基本情報入力シート!R153="","",基本情報入力シート!R153)</f>
        <v/>
      </c>
      <c r="E126" s="280" t="str">
        <f>IF(基本情報入力シート!W153="","",基本情報入力シート!W153)</f>
        <v/>
      </c>
      <c r="F126" s="280" t="str">
        <f>IF(基本情報入力シート!X153="","",基本情報入力シート!X153)</f>
        <v/>
      </c>
      <c r="G126" s="295" t="str">
        <f>IF(基本情報入力シート!Y153="","",基本情報入力シート!Y153)</f>
        <v/>
      </c>
      <c r="H126" s="301" t="str">
        <f>IF(基本情報入力シート!Z153="","",基本情報入力シート!Z153)</f>
        <v/>
      </c>
      <c r="I126" s="311"/>
      <c r="J126" s="317"/>
    </row>
    <row r="127" spans="1:10" ht="36.75" customHeight="1">
      <c r="A127" s="265">
        <f t="shared" si="1"/>
        <v>115</v>
      </c>
      <c r="B127" s="274" t="str">
        <f>IF(基本情報入力シート!C154="","",基本情報入力シート!C154)</f>
        <v/>
      </c>
      <c r="C127" s="280" t="str">
        <f>IF(基本情報入力シート!M154="","",基本情報入力シート!M154)</f>
        <v/>
      </c>
      <c r="D127" s="280" t="str">
        <f>IF(基本情報入力シート!R154="","",基本情報入力シート!R154)</f>
        <v/>
      </c>
      <c r="E127" s="280" t="str">
        <f>IF(基本情報入力シート!W154="","",基本情報入力シート!W154)</f>
        <v/>
      </c>
      <c r="F127" s="280" t="str">
        <f>IF(基本情報入力シート!X154="","",基本情報入力シート!X154)</f>
        <v/>
      </c>
      <c r="G127" s="295" t="str">
        <f>IF(基本情報入力シート!Y154="","",基本情報入力シート!Y154)</f>
        <v/>
      </c>
      <c r="H127" s="301" t="str">
        <f>IF(基本情報入力シート!Z154="","",基本情報入力シート!Z154)</f>
        <v/>
      </c>
      <c r="I127" s="311"/>
      <c r="J127" s="317"/>
    </row>
    <row r="128" spans="1:10" ht="36.75" customHeight="1">
      <c r="A128" s="265">
        <f t="shared" si="1"/>
        <v>116</v>
      </c>
      <c r="B128" s="274" t="str">
        <f>IF(基本情報入力シート!C155="","",基本情報入力シート!C155)</f>
        <v/>
      </c>
      <c r="C128" s="280" t="str">
        <f>IF(基本情報入力シート!M155="","",基本情報入力シート!M155)</f>
        <v/>
      </c>
      <c r="D128" s="280" t="str">
        <f>IF(基本情報入力シート!R155="","",基本情報入力シート!R155)</f>
        <v/>
      </c>
      <c r="E128" s="280" t="str">
        <f>IF(基本情報入力シート!W155="","",基本情報入力シート!W155)</f>
        <v/>
      </c>
      <c r="F128" s="280" t="str">
        <f>IF(基本情報入力シート!X155="","",基本情報入力シート!X155)</f>
        <v/>
      </c>
      <c r="G128" s="295" t="str">
        <f>IF(基本情報入力シート!Y155="","",基本情報入力シート!Y155)</f>
        <v/>
      </c>
      <c r="H128" s="301" t="str">
        <f>IF(基本情報入力シート!Z155="","",基本情報入力シート!Z155)</f>
        <v/>
      </c>
      <c r="I128" s="311"/>
      <c r="J128" s="317"/>
    </row>
    <row r="129" spans="1:10" ht="36.75" customHeight="1">
      <c r="A129" s="265">
        <f t="shared" si="1"/>
        <v>117</v>
      </c>
      <c r="B129" s="274" t="str">
        <f>IF(基本情報入力シート!C156="","",基本情報入力シート!C156)</f>
        <v/>
      </c>
      <c r="C129" s="280" t="str">
        <f>IF(基本情報入力シート!M156="","",基本情報入力シート!M156)</f>
        <v/>
      </c>
      <c r="D129" s="280" t="str">
        <f>IF(基本情報入力シート!R156="","",基本情報入力シート!R156)</f>
        <v/>
      </c>
      <c r="E129" s="280" t="str">
        <f>IF(基本情報入力シート!W156="","",基本情報入力シート!W156)</f>
        <v/>
      </c>
      <c r="F129" s="280" t="str">
        <f>IF(基本情報入力シート!X156="","",基本情報入力シート!X156)</f>
        <v/>
      </c>
      <c r="G129" s="295" t="str">
        <f>IF(基本情報入力シート!Y156="","",基本情報入力シート!Y156)</f>
        <v/>
      </c>
      <c r="H129" s="301" t="str">
        <f>IF(基本情報入力シート!Z156="","",基本情報入力シート!Z156)</f>
        <v/>
      </c>
      <c r="I129" s="311"/>
      <c r="J129" s="317"/>
    </row>
    <row r="130" spans="1:10" ht="36.75" customHeight="1">
      <c r="A130" s="265">
        <f t="shared" si="1"/>
        <v>118</v>
      </c>
      <c r="B130" s="274" t="str">
        <f>IF(基本情報入力シート!C157="","",基本情報入力シート!C157)</f>
        <v/>
      </c>
      <c r="C130" s="280" t="str">
        <f>IF(基本情報入力シート!M157="","",基本情報入力シート!M157)</f>
        <v/>
      </c>
      <c r="D130" s="280" t="str">
        <f>IF(基本情報入力シート!R157="","",基本情報入力シート!R157)</f>
        <v/>
      </c>
      <c r="E130" s="280" t="str">
        <f>IF(基本情報入力シート!W157="","",基本情報入力シート!W157)</f>
        <v/>
      </c>
      <c r="F130" s="280" t="str">
        <f>IF(基本情報入力シート!X157="","",基本情報入力シート!X157)</f>
        <v/>
      </c>
      <c r="G130" s="295" t="str">
        <f>IF(基本情報入力シート!Y157="","",基本情報入力シート!Y157)</f>
        <v/>
      </c>
      <c r="H130" s="301" t="str">
        <f>IF(基本情報入力シート!Z157="","",基本情報入力シート!Z157)</f>
        <v/>
      </c>
      <c r="I130" s="311"/>
      <c r="J130" s="317"/>
    </row>
    <row r="131" spans="1:10" ht="36.75" customHeight="1">
      <c r="A131" s="265">
        <f t="shared" si="1"/>
        <v>119</v>
      </c>
      <c r="B131" s="274" t="str">
        <f>IF(基本情報入力シート!C158="","",基本情報入力シート!C158)</f>
        <v/>
      </c>
      <c r="C131" s="280" t="str">
        <f>IF(基本情報入力シート!M158="","",基本情報入力シート!M158)</f>
        <v/>
      </c>
      <c r="D131" s="280" t="str">
        <f>IF(基本情報入力シート!R158="","",基本情報入力シート!R158)</f>
        <v/>
      </c>
      <c r="E131" s="280" t="str">
        <f>IF(基本情報入力シート!W158="","",基本情報入力シート!W158)</f>
        <v/>
      </c>
      <c r="F131" s="280" t="str">
        <f>IF(基本情報入力シート!X158="","",基本情報入力シート!X158)</f>
        <v/>
      </c>
      <c r="G131" s="295" t="str">
        <f>IF(基本情報入力シート!Y158="","",基本情報入力シート!Y158)</f>
        <v/>
      </c>
      <c r="H131" s="301" t="str">
        <f>IF(基本情報入力シート!Z158="","",基本情報入力シート!Z158)</f>
        <v/>
      </c>
      <c r="I131" s="311"/>
      <c r="J131" s="317"/>
    </row>
    <row r="132" spans="1:10" ht="36.75" customHeight="1">
      <c r="A132" s="265">
        <f t="shared" si="1"/>
        <v>120</v>
      </c>
      <c r="B132" s="274" t="str">
        <f>IF(基本情報入力シート!C159="","",基本情報入力シート!C159)</f>
        <v/>
      </c>
      <c r="C132" s="280" t="str">
        <f>IF(基本情報入力シート!M159="","",基本情報入力シート!M159)</f>
        <v/>
      </c>
      <c r="D132" s="280" t="str">
        <f>IF(基本情報入力シート!R159="","",基本情報入力シート!R159)</f>
        <v/>
      </c>
      <c r="E132" s="280" t="str">
        <f>IF(基本情報入力シート!W159="","",基本情報入力シート!W159)</f>
        <v/>
      </c>
      <c r="F132" s="280" t="str">
        <f>IF(基本情報入力シート!X159="","",基本情報入力シート!X159)</f>
        <v/>
      </c>
      <c r="G132" s="295" t="str">
        <f>IF(基本情報入力シート!Y159="","",基本情報入力シート!Y159)</f>
        <v/>
      </c>
      <c r="H132" s="301" t="str">
        <f>IF(基本情報入力シート!Z159="","",基本情報入力シート!Z159)</f>
        <v/>
      </c>
      <c r="I132" s="311"/>
      <c r="J132" s="317"/>
    </row>
    <row r="133" spans="1:10" ht="36.75" customHeight="1">
      <c r="A133" s="265">
        <f t="shared" si="1"/>
        <v>121</v>
      </c>
      <c r="B133" s="274" t="str">
        <f>IF(基本情報入力シート!C160="","",基本情報入力シート!C160)</f>
        <v/>
      </c>
      <c r="C133" s="280" t="str">
        <f>IF(基本情報入力シート!M160="","",基本情報入力シート!M160)</f>
        <v/>
      </c>
      <c r="D133" s="280" t="str">
        <f>IF(基本情報入力シート!R160="","",基本情報入力シート!R160)</f>
        <v/>
      </c>
      <c r="E133" s="280" t="str">
        <f>IF(基本情報入力シート!W160="","",基本情報入力シート!W160)</f>
        <v/>
      </c>
      <c r="F133" s="280" t="str">
        <f>IF(基本情報入力シート!X160="","",基本情報入力シート!X160)</f>
        <v/>
      </c>
      <c r="G133" s="295" t="str">
        <f>IF(基本情報入力シート!Y160="","",基本情報入力シート!Y160)</f>
        <v/>
      </c>
      <c r="H133" s="301" t="str">
        <f>IF(基本情報入力シート!Z160="","",基本情報入力シート!Z160)</f>
        <v/>
      </c>
      <c r="I133" s="311"/>
      <c r="J133" s="317"/>
    </row>
    <row r="134" spans="1:10" ht="36.75" customHeight="1">
      <c r="A134" s="265">
        <f t="shared" si="1"/>
        <v>122</v>
      </c>
      <c r="B134" s="274" t="str">
        <f>IF(基本情報入力シート!C161="","",基本情報入力シート!C161)</f>
        <v/>
      </c>
      <c r="C134" s="280" t="str">
        <f>IF(基本情報入力シート!M161="","",基本情報入力シート!M161)</f>
        <v/>
      </c>
      <c r="D134" s="280" t="str">
        <f>IF(基本情報入力シート!R161="","",基本情報入力シート!R161)</f>
        <v/>
      </c>
      <c r="E134" s="280" t="str">
        <f>IF(基本情報入力シート!W161="","",基本情報入力シート!W161)</f>
        <v/>
      </c>
      <c r="F134" s="280" t="str">
        <f>IF(基本情報入力シート!X161="","",基本情報入力シート!X161)</f>
        <v/>
      </c>
      <c r="G134" s="295" t="str">
        <f>IF(基本情報入力シート!Y161="","",基本情報入力シート!Y161)</f>
        <v/>
      </c>
      <c r="H134" s="301" t="str">
        <f>IF(基本情報入力シート!Z161="","",基本情報入力シート!Z161)</f>
        <v/>
      </c>
      <c r="I134" s="311"/>
      <c r="J134" s="317"/>
    </row>
    <row r="135" spans="1:10" ht="36.75" customHeight="1">
      <c r="A135" s="265">
        <f t="shared" si="1"/>
        <v>123</v>
      </c>
      <c r="B135" s="274" t="str">
        <f>IF(基本情報入力シート!C162="","",基本情報入力シート!C162)</f>
        <v/>
      </c>
      <c r="C135" s="280" t="str">
        <f>IF(基本情報入力シート!M162="","",基本情報入力シート!M162)</f>
        <v/>
      </c>
      <c r="D135" s="280" t="str">
        <f>IF(基本情報入力シート!R162="","",基本情報入力シート!R162)</f>
        <v/>
      </c>
      <c r="E135" s="280" t="str">
        <f>IF(基本情報入力シート!W162="","",基本情報入力シート!W162)</f>
        <v/>
      </c>
      <c r="F135" s="280" t="str">
        <f>IF(基本情報入力シート!X162="","",基本情報入力シート!X162)</f>
        <v/>
      </c>
      <c r="G135" s="295" t="str">
        <f>IF(基本情報入力シート!Y162="","",基本情報入力シート!Y162)</f>
        <v/>
      </c>
      <c r="H135" s="301" t="str">
        <f>IF(基本情報入力シート!Z162="","",基本情報入力シート!Z162)</f>
        <v/>
      </c>
      <c r="I135" s="311"/>
      <c r="J135" s="317"/>
    </row>
    <row r="136" spans="1:10" ht="36.75" customHeight="1">
      <c r="A136" s="265">
        <f t="shared" si="1"/>
        <v>124</v>
      </c>
      <c r="B136" s="274" t="str">
        <f>IF(基本情報入力シート!C163="","",基本情報入力シート!C163)</f>
        <v/>
      </c>
      <c r="C136" s="280" t="str">
        <f>IF(基本情報入力シート!M163="","",基本情報入力シート!M163)</f>
        <v/>
      </c>
      <c r="D136" s="280" t="str">
        <f>IF(基本情報入力シート!R163="","",基本情報入力シート!R163)</f>
        <v/>
      </c>
      <c r="E136" s="280" t="str">
        <f>IF(基本情報入力シート!W163="","",基本情報入力シート!W163)</f>
        <v/>
      </c>
      <c r="F136" s="280" t="str">
        <f>IF(基本情報入力シート!X163="","",基本情報入力シート!X163)</f>
        <v/>
      </c>
      <c r="G136" s="295" t="str">
        <f>IF(基本情報入力シート!Y163="","",基本情報入力シート!Y163)</f>
        <v/>
      </c>
      <c r="H136" s="301" t="str">
        <f>IF(基本情報入力シート!Z163="","",基本情報入力シート!Z163)</f>
        <v/>
      </c>
      <c r="I136" s="311"/>
      <c r="J136" s="317"/>
    </row>
    <row r="137" spans="1:10" ht="36.75" customHeight="1">
      <c r="A137" s="265">
        <f t="shared" si="1"/>
        <v>125</v>
      </c>
      <c r="B137" s="274" t="str">
        <f>IF(基本情報入力シート!C164="","",基本情報入力シート!C164)</f>
        <v/>
      </c>
      <c r="C137" s="280" t="str">
        <f>IF(基本情報入力シート!M164="","",基本情報入力シート!M164)</f>
        <v/>
      </c>
      <c r="D137" s="280" t="str">
        <f>IF(基本情報入力シート!R164="","",基本情報入力シート!R164)</f>
        <v/>
      </c>
      <c r="E137" s="280" t="str">
        <f>IF(基本情報入力シート!W164="","",基本情報入力シート!W164)</f>
        <v/>
      </c>
      <c r="F137" s="280" t="str">
        <f>IF(基本情報入力シート!X164="","",基本情報入力シート!X164)</f>
        <v/>
      </c>
      <c r="G137" s="295" t="str">
        <f>IF(基本情報入力シート!Y164="","",基本情報入力シート!Y164)</f>
        <v/>
      </c>
      <c r="H137" s="301" t="str">
        <f>IF(基本情報入力シート!Z164="","",基本情報入力シート!Z164)</f>
        <v/>
      </c>
      <c r="I137" s="311"/>
      <c r="J137" s="317"/>
    </row>
    <row r="138" spans="1:10" ht="36.75" customHeight="1">
      <c r="A138" s="265">
        <f t="shared" si="1"/>
        <v>126</v>
      </c>
      <c r="B138" s="274" t="str">
        <f>IF(基本情報入力シート!C165="","",基本情報入力シート!C165)</f>
        <v/>
      </c>
      <c r="C138" s="280" t="str">
        <f>IF(基本情報入力シート!M165="","",基本情報入力シート!M165)</f>
        <v/>
      </c>
      <c r="D138" s="280" t="str">
        <f>IF(基本情報入力シート!R165="","",基本情報入力シート!R165)</f>
        <v/>
      </c>
      <c r="E138" s="280" t="str">
        <f>IF(基本情報入力シート!W165="","",基本情報入力シート!W165)</f>
        <v/>
      </c>
      <c r="F138" s="280" t="str">
        <f>IF(基本情報入力シート!X165="","",基本情報入力シート!X165)</f>
        <v/>
      </c>
      <c r="G138" s="295" t="str">
        <f>IF(基本情報入力シート!Y165="","",基本情報入力シート!Y165)</f>
        <v/>
      </c>
      <c r="H138" s="301" t="str">
        <f>IF(基本情報入力シート!Z165="","",基本情報入力シート!Z165)</f>
        <v/>
      </c>
      <c r="I138" s="311"/>
      <c r="J138" s="317"/>
    </row>
    <row r="139" spans="1:10" ht="36.75" customHeight="1">
      <c r="A139" s="265">
        <f t="shared" si="1"/>
        <v>127</v>
      </c>
      <c r="B139" s="274" t="str">
        <f>IF(基本情報入力シート!C166="","",基本情報入力シート!C166)</f>
        <v/>
      </c>
      <c r="C139" s="280" t="str">
        <f>IF(基本情報入力シート!M166="","",基本情報入力シート!M166)</f>
        <v/>
      </c>
      <c r="D139" s="280" t="str">
        <f>IF(基本情報入力シート!R166="","",基本情報入力シート!R166)</f>
        <v/>
      </c>
      <c r="E139" s="280" t="str">
        <f>IF(基本情報入力シート!W166="","",基本情報入力シート!W166)</f>
        <v/>
      </c>
      <c r="F139" s="280" t="str">
        <f>IF(基本情報入力シート!X166="","",基本情報入力シート!X166)</f>
        <v/>
      </c>
      <c r="G139" s="295" t="str">
        <f>IF(基本情報入力シート!Y166="","",基本情報入力シート!Y166)</f>
        <v/>
      </c>
      <c r="H139" s="301" t="str">
        <f>IF(基本情報入力シート!Z166="","",基本情報入力シート!Z166)</f>
        <v/>
      </c>
      <c r="I139" s="311"/>
      <c r="J139" s="317"/>
    </row>
    <row r="140" spans="1:10" ht="36.75" customHeight="1">
      <c r="A140" s="265">
        <f t="shared" si="1"/>
        <v>128</v>
      </c>
      <c r="B140" s="274" t="str">
        <f>IF(基本情報入力シート!C167="","",基本情報入力シート!C167)</f>
        <v/>
      </c>
      <c r="C140" s="280" t="str">
        <f>IF(基本情報入力シート!M167="","",基本情報入力シート!M167)</f>
        <v/>
      </c>
      <c r="D140" s="280" t="str">
        <f>IF(基本情報入力シート!R167="","",基本情報入力シート!R167)</f>
        <v/>
      </c>
      <c r="E140" s="280" t="str">
        <f>IF(基本情報入力シート!W167="","",基本情報入力シート!W167)</f>
        <v/>
      </c>
      <c r="F140" s="280" t="str">
        <f>IF(基本情報入力シート!X167="","",基本情報入力シート!X167)</f>
        <v/>
      </c>
      <c r="G140" s="295" t="str">
        <f>IF(基本情報入力シート!Y167="","",基本情報入力シート!Y167)</f>
        <v/>
      </c>
      <c r="H140" s="301" t="str">
        <f>IF(基本情報入力シート!Z167="","",基本情報入力シート!Z167)</f>
        <v/>
      </c>
      <c r="I140" s="311"/>
      <c r="J140" s="317"/>
    </row>
    <row r="141" spans="1:10" ht="36.75" customHeight="1">
      <c r="A141" s="265">
        <f t="shared" si="1"/>
        <v>129</v>
      </c>
      <c r="B141" s="274" t="str">
        <f>IF(基本情報入力シート!C168="","",基本情報入力シート!C168)</f>
        <v/>
      </c>
      <c r="C141" s="280" t="str">
        <f>IF(基本情報入力シート!M168="","",基本情報入力シート!M168)</f>
        <v/>
      </c>
      <c r="D141" s="280" t="str">
        <f>IF(基本情報入力シート!R168="","",基本情報入力シート!R168)</f>
        <v/>
      </c>
      <c r="E141" s="280" t="str">
        <f>IF(基本情報入力シート!W168="","",基本情報入力シート!W168)</f>
        <v/>
      </c>
      <c r="F141" s="280" t="str">
        <f>IF(基本情報入力シート!X168="","",基本情報入力シート!X168)</f>
        <v/>
      </c>
      <c r="G141" s="295" t="str">
        <f>IF(基本情報入力シート!Y168="","",基本情報入力シート!Y168)</f>
        <v/>
      </c>
      <c r="H141" s="301" t="str">
        <f>IF(基本情報入力シート!Z168="","",基本情報入力シート!Z168)</f>
        <v/>
      </c>
      <c r="I141" s="311"/>
      <c r="J141" s="317"/>
    </row>
    <row r="142" spans="1:10" ht="36.75" customHeight="1">
      <c r="A142" s="265">
        <f t="shared" ref="A142:A205" si="2">A141+1</f>
        <v>130</v>
      </c>
      <c r="B142" s="274" t="str">
        <f>IF(基本情報入力シート!C169="","",基本情報入力シート!C169)</f>
        <v/>
      </c>
      <c r="C142" s="280" t="str">
        <f>IF(基本情報入力シート!M169="","",基本情報入力シート!M169)</f>
        <v/>
      </c>
      <c r="D142" s="280" t="str">
        <f>IF(基本情報入力シート!R169="","",基本情報入力シート!R169)</f>
        <v/>
      </c>
      <c r="E142" s="280" t="str">
        <f>IF(基本情報入力シート!W169="","",基本情報入力シート!W169)</f>
        <v/>
      </c>
      <c r="F142" s="280" t="str">
        <f>IF(基本情報入力シート!X169="","",基本情報入力シート!X169)</f>
        <v/>
      </c>
      <c r="G142" s="295" t="str">
        <f>IF(基本情報入力シート!Y169="","",基本情報入力シート!Y169)</f>
        <v/>
      </c>
      <c r="H142" s="301" t="str">
        <f>IF(基本情報入力シート!Z169="","",基本情報入力シート!Z169)</f>
        <v/>
      </c>
      <c r="I142" s="311"/>
      <c r="J142" s="317"/>
    </row>
    <row r="143" spans="1:10" ht="36.75" customHeight="1">
      <c r="A143" s="265">
        <f t="shared" si="2"/>
        <v>131</v>
      </c>
      <c r="B143" s="274" t="str">
        <f>IF(基本情報入力シート!C170="","",基本情報入力シート!C170)</f>
        <v/>
      </c>
      <c r="C143" s="280" t="str">
        <f>IF(基本情報入力シート!M170="","",基本情報入力シート!M170)</f>
        <v/>
      </c>
      <c r="D143" s="280" t="str">
        <f>IF(基本情報入力シート!R170="","",基本情報入力シート!R170)</f>
        <v/>
      </c>
      <c r="E143" s="280" t="str">
        <f>IF(基本情報入力シート!W170="","",基本情報入力シート!W170)</f>
        <v/>
      </c>
      <c r="F143" s="280" t="str">
        <f>IF(基本情報入力シート!X170="","",基本情報入力シート!X170)</f>
        <v/>
      </c>
      <c r="G143" s="295" t="str">
        <f>IF(基本情報入力シート!Y170="","",基本情報入力シート!Y170)</f>
        <v/>
      </c>
      <c r="H143" s="301" t="str">
        <f>IF(基本情報入力シート!Z170="","",基本情報入力シート!Z170)</f>
        <v/>
      </c>
      <c r="I143" s="311"/>
      <c r="J143" s="317"/>
    </row>
    <row r="144" spans="1:10" ht="36.75" customHeight="1">
      <c r="A144" s="265">
        <f t="shared" si="2"/>
        <v>132</v>
      </c>
      <c r="B144" s="274" t="str">
        <f>IF(基本情報入力シート!C171="","",基本情報入力シート!C171)</f>
        <v/>
      </c>
      <c r="C144" s="280" t="str">
        <f>IF(基本情報入力シート!M171="","",基本情報入力シート!M171)</f>
        <v/>
      </c>
      <c r="D144" s="280" t="str">
        <f>IF(基本情報入力シート!R171="","",基本情報入力シート!R171)</f>
        <v/>
      </c>
      <c r="E144" s="280" t="str">
        <f>IF(基本情報入力シート!W171="","",基本情報入力シート!W171)</f>
        <v/>
      </c>
      <c r="F144" s="280" t="str">
        <f>IF(基本情報入力シート!X171="","",基本情報入力シート!X171)</f>
        <v/>
      </c>
      <c r="G144" s="295" t="str">
        <f>IF(基本情報入力シート!Y171="","",基本情報入力シート!Y171)</f>
        <v/>
      </c>
      <c r="H144" s="301" t="str">
        <f>IF(基本情報入力シート!Z171="","",基本情報入力シート!Z171)</f>
        <v/>
      </c>
      <c r="I144" s="311"/>
      <c r="J144" s="317"/>
    </row>
    <row r="145" spans="1:10" ht="36.75" customHeight="1">
      <c r="A145" s="265">
        <f t="shared" si="2"/>
        <v>133</v>
      </c>
      <c r="B145" s="274" t="str">
        <f>IF(基本情報入力シート!C172="","",基本情報入力シート!C172)</f>
        <v/>
      </c>
      <c r="C145" s="280" t="str">
        <f>IF(基本情報入力シート!M172="","",基本情報入力シート!M172)</f>
        <v/>
      </c>
      <c r="D145" s="280" t="str">
        <f>IF(基本情報入力シート!R172="","",基本情報入力シート!R172)</f>
        <v/>
      </c>
      <c r="E145" s="280" t="str">
        <f>IF(基本情報入力シート!W172="","",基本情報入力シート!W172)</f>
        <v/>
      </c>
      <c r="F145" s="280" t="str">
        <f>IF(基本情報入力シート!X172="","",基本情報入力シート!X172)</f>
        <v/>
      </c>
      <c r="G145" s="295" t="str">
        <f>IF(基本情報入力シート!Y172="","",基本情報入力シート!Y172)</f>
        <v/>
      </c>
      <c r="H145" s="301" t="str">
        <f>IF(基本情報入力シート!Z172="","",基本情報入力シート!Z172)</f>
        <v/>
      </c>
      <c r="I145" s="311"/>
      <c r="J145" s="317"/>
    </row>
    <row r="146" spans="1:10" ht="36.75" customHeight="1">
      <c r="A146" s="265">
        <f t="shared" si="2"/>
        <v>134</v>
      </c>
      <c r="B146" s="274" t="str">
        <f>IF(基本情報入力シート!C173="","",基本情報入力シート!C173)</f>
        <v/>
      </c>
      <c r="C146" s="280" t="str">
        <f>IF(基本情報入力シート!M173="","",基本情報入力シート!M173)</f>
        <v/>
      </c>
      <c r="D146" s="280" t="str">
        <f>IF(基本情報入力シート!R173="","",基本情報入力シート!R173)</f>
        <v/>
      </c>
      <c r="E146" s="280" t="str">
        <f>IF(基本情報入力シート!W173="","",基本情報入力シート!W173)</f>
        <v/>
      </c>
      <c r="F146" s="280" t="str">
        <f>IF(基本情報入力シート!X173="","",基本情報入力シート!X173)</f>
        <v/>
      </c>
      <c r="G146" s="295" t="str">
        <f>IF(基本情報入力シート!Y173="","",基本情報入力シート!Y173)</f>
        <v/>
      </c>
      <c r="H146" s="301" t="str">
        <f>IF(基本情報入力シート!Z173="","",基本情報入力シート!Z173)</f>
        <v/>
      </c>
      <c r="I146" s="311"/>
      <c r="J146" s="317"/>
    </row>
    <row r="147" spans="1:10" ht="36.75" customHeight="1">
      <c r="A147" s="265">
        <f t="shared" si="2"/>
        <v>135</v>
      </c>
      <c r="B147" s="274" t="str">
        <f>IF(基本情報入力シート!C174="","",基本情報入力シート!C174)</f>
        <v/>
      </c>
      <c r="C147" s="280" t="str">
        <f>IF(基本情報入力シート!M174="","",基本情報入力シート!M174)</f>
        <v/>
      </c>
      <c r="D147" s="280" t="str">
        <f>IF(基本情報入力シート!R174="","",基本情報入力シート!R174)</f>
        <v/>
      </c>
      <c r="E147" s="280" t="str">
        <f>IF(基本情報入力シート!W174="","",基本情報入力シート!W174)</f>
        <v/>
      </c>
      <c r="F147" s="280" t="str">
        <f>IF(基本情報入力シート!X174="","",基本情報入力シート!X174)</f>
        <v/>
      </c>
      <c r="G147" s="295" t="str">
        <f>IF(基本情報入力シート!Y174="","",基本情報入力シート!Y174)</f>
        <v/>
      </c>
      <c r="H147" s="301" t="str">
        <f>IF(基本情報入力シート!Z174="","",基本情報入力シート!Z174)</f>
        <v/>
      </c>
      <c r="I147" s="311"/>
      <c r="J147" s="317"/>
    </row>
    <row r="148" spans="1:10" ht="36.75" customHeight="1">
      <c r="A148" s="265">
        <f t="shared" si="2"/>
        <v>136</v>
      </c>
      <c r="B148" s="274" t="str">
        <f>IF(基本情報入力シート!C175="","",基本情報入力シート!C175)</f>
        <v/>
      </c>
      <c r="C148" s="280" t="str">
        <f>IF(基本情報入力シート!M175="","",基本情報入力シート!M175)</f>
        <v/>
      </c>
      <c r="D148" s="280" t="str">
        <f>IF(基本情報入力シート!R175="","",基本情報入力シート!R175)</f>
        <v/>
      </c>
      <c r="E148" s="280" t="str">
        <f>IF(基本情報入力シート!W175="","",基本情報入力シート!W175)</f>
        <v/>
      </c>
      <c r="F148" s="280" t="str">
        <f>IF(基本情報入力シート!X175="","",基本情報入力シート!X175)</f>
        <v/>
      </c>
      <c r="G148" s="295" t="str">
        <f>IF(基本情報入力シート!Y175="","",基本情報入力シート!Y175)</f>
        <v/>
      </c>
      <c r="H148" s="301" t="str">
        <f>IF(基本情報入力シート!Z175="","",基本情報入力シート!Z175)</f>
        <v/>
      </c>
      <c r="I148" s="311"/>
      <c r="J148" s="317"/>
    </row>
    <row r="149" spans="1:10" ht="36.75" customHeight="1">
      <c r="A149" s="265">
        <f t="shared" si="2"/>
        <v>137</v>
      </c>
      <c r="B149" s="274" t="str">
        <f>IF(基本情報入力シート!C176="","",基本情報入力シート!C176)</f>
        <v/>
      </c>
      <c r="C149" s="280" t="str">
        <f>IF(基本情報入力シート!M176="","",基本情報入力シート!M176)</f>
        <v/>
      </c>
      <c r="D149" s="280" t="str">
        <f>IF(基本情報入力シート!R176="","",基本情報入力シート!R176)</f>
        <v/>
      </c>
      <c r="E149" s="280" t="str">
        <f>IF(基本情報入力シート!W176="","",基本情報入力シート!W176)</f>
        <v/>
      </c>
      <c r="F149" s="280" t="str">
        <f>IF(基本情報入力シート!X176="","",基本情報入力シート!X176)</f>
        <v/>
      </c>
      <c r="G149" s="295" t="str">
        <f>IF(基本情報入力シート!Y176="","",基本情報入力シート!Y176)</f>
        <v/>
      </c>
      <c r="H149" s="301" t="str">
        <f>IF(基本情報入力シート!Z176="","",基本情報入力シート!Z176)</f>
        <v/>
      </c>
      <c r="I149" s="311"/>
      <c r="J149" s="317"/>
    </row>
    <row r="150" spans="1:10" ht="36.75" customHeight="1">
      <c r="A150" s="265">
        <f t="shared" si="2"/>
        <v>138</v>
      </c>
      <c r="B150" s="274" t="str">
        <f>IF(基本情報入力シート!C177="","",基本情報入力シート!C177)</f>
        <v/>
      </c>
      <c r="C150" s="280" t="str">
        <f>IF(基本情報入力シート!M177="","",基本情報入力シート!M177)</f>
        <v/>
      </c>
      <c r="D150" s="280" t="str">
        <f>IF(基本情報入力シート!R177="","",基本情報入力シート!R177)</f>
        <v/>
      </c>
      <c r="E150" s="280" t="str">
        <f>IF(基本情報入力シート!W177="","",基本情報入力シート!W177)</f>
        <v/>
      </c>
      <c r="F150" s="280" t="str">
        <f>IF(基本情報入力シート!X177="","",基本情報入力シート!X177)</f>
        <v/>
      </c>
      <c r="G150" s="295" t="str">
        <f>IF(基本情報入力シート!Y177="","",基本情報入力シート!Y177)</f>
        <v/>
      </c>
      <c r="H150" s="301" t="str">
        <f>IF(基本情報入力シート!Z177="","",基本情報入力シート!Z177)</f>
        <v/>
      </c>
      <c r="I150" s="311"/>
      <c r="J150" s="317"/>
    </row>
    <row r="151" spans="1:10" ht="36.75" customHeight="1">
      <c r="A151" s="265">
        <f t="shared" si="2"/>
        <v>139</v>
      </c>
      <c r="B151" s="274" t="str">
        <f>IF(基本情報入力シート!C178="","",基本情報入力シート!C178)</f>
        <v/>
      </c>
      <c r="C151" s="280" t="str">
        <f>IF(基本情報入力シート!M178="","",基本情報入力シート!M178)</f>
        <v/>
      </c>
      <c r="D151" s="280" t="str">
        <f>IF(基本情報入力シート!R178="","",基本情報入力シート!R178)</f>
        <v/>
      </c>
      <c r="E151" s="280" t="str">
        <f>IF(基本情報入力シート!W178="","",基本情報入力シート!W178)</f>
        <v/>
      </c>
      <c r="F151" s="280" t="str">
        <f>IF(基本情報入力シート!X178="","",基本情報入力シート!X178)</f>
        <v/>
      </c>
      <c r="G151" s="295" t="str">
        <f>IF(基本情報入力シート!Y178="","",基本情報入力シート!Y178)</f>
        <v/>
      </c>
      <c r="H151" s="301" t="str">
        <f>IF(基本情報入力シート!Z178="","",基本情報入力シート!Z178)</f>
        <v/>
      </c>
      <c r="I151" s="311"/>
      <c r="J151" s="317"/>
    </row>
    <row r="152" spans="1:10" ht="36.75" customHeight="1">
      <c r="A152" s="265">
        <f t="shared" si="2"/>
        <v>140</v>
      </c>
      <c r="B152" s="274" t="str">
        <f>IF(基本情報入力シート!C179="","",基本情報入力シート!C179)</f>
        <v/>
      </c>
      <c r="C152" s="280" t="str">
        <f>IF(基本情報入力シート!M179="","",基本情報入力シート!M179)</f>
        <v/>
      </c>
      <c r="D152" s="280" t="str">
        <f>IF(基本情報入力シート!R179="","",基本情報入力シート!R179)</f>
        <v/>
      </c>
      <c r="E152" s="280" t="str">
        <f>IF(基本情報入力シート!W179="","",基本情報入力シート!W179)</f>
        <v/>
      </c>
      <c r="F152" s="280" t="str">
        <f>IF(基本情報入力シート!X179="","",基本情報入力シート!X179)</f>
        <v/>
      </c>
      <c r="G152" s="295" t="str">
        <f>IF(基本情報入力シート!Y179="","",基本情報入力シート!Y179)</f>
        <v/>
      </c>
      <c r="H152" s="301" t="str">
        <f>IF(基本情報入力シート!Z179="","",基本情報入力シート!Z179)</f>
        <v/>
      </c>
      <c r="I152" s="311"/>
      <c r="J152" s="317"/>
    </row>
    <row r="153" spans="1:10" ht="36.75" customHeight="1">
      <c r="A153" s="265">
        <f t="shared" si="2"/>
        <v>141</v>
      </c>
      <c r="B153" s="274" t="str">
        <f>IF(基本情報入力シート!C180="","",基本情報入力シート!C180)</f>
        <v/>
      </c>
      <c r="C153" s="280" t="str">
        <f>IF(基本情報入力シート!M180="","",基本情報入力シート!M180)</f>
        <v/>
      </c>
      <c r="D153" s="280" t="str">
        <f>IF(基本情報入力シート!R180="","",基本情報入力シート!R180)</f>
        <v/>
      </c>
      <c r="E153" s="280" t="str">
        <f>IF(基本情報入力シート!W180="","",基本情報入力シート!W180)</f>
        <v/>
      </c>
      <c r="F153" s="280" t="str">
        <f>IF(基本情報入力シート!X180="","",基本情報入力シート!X180)</f>
        <v/>
      </c>
      <c r="G153" s="295" t="str">
        <f>IF(基本情報入力シート!Y180="","",基本情報入力シート!Y180)</f>
        <v/>
      </c>
      <c r="H153" s="301" t="str">
        <f>IF(基本情報入力シート!Z180="","",基本情報入力シート!Z180)</f>
        <v/>
      </c>
      <c r="I153" s="311"/>
      <c r="J153" s="317"/>
    </row>
    <row r="154" spans="1:10" ht="36.75" customHeight="1">
      <c r="A154" s="265">
        <f t="shared" si="2"/>
        <v>142</v>
      </c>
      <c r="B154" s="274" t="str">
        <f>IF(基本情報入力シート!C181="","",基本情報入力シート!C181)</f>
        <v/>
      </c>
      <c r="C154" s="280" t="str">
        <f>IF(基本情報入力シート!M181="","",基本情報入力シート!M181)</f>
        <v/>
      </c>
      <c r="D154" s="280" t="str">
        <f>IF(基本情報入力シート!R181="","",基本情報入力シート!R181)</f>
        <v/>
      </c>
      <c r="E154" s="280" t="str">
        <f>IF(基本情報入力シート!W181="","",基本情報入力シート!W181)</f>
        <v/>
      </c>
      <c r="F154" s="280" t="str">
        <f>IF(基本情報入力シート!X181="","",基本情報入力シート!X181)</f>
        <v/>
      </c>
      <c r="G154" s="295" t="str">
        <f>IF(基本情報入力シート!Y181="","",基本情報入力シート!Y181)</f>
        <v/>
      </c>
      <c r="H154" s="301" t="str">
        <f>IF(基本情報入力シート!Z181="","",基本情報入力シート!Z181)</f>
        <v/>
      </c>
      <c r="I154" s="311"/>
      <c r="J154" s="317"/>
    </row>
    <row r="155" spans="1:10" ht="36.75" customHeight="1">
      <c r="A155" s="265">
        <f t="shared" si="2"/>
        <v>143</v>
      </c>
      <c r="B155" s="274" t="str">
        <f>IF(基本情報入力シート!C182="","",基本情報入力シート!C182)</f>
        <v/>
      </c>
      <c r="C155" s="280" t="str">
        <f>IF(基本情報入力シート!M182="","",基本情報入力シート!M182)</f>
        <v/>
      </c>
      <c r="D155" s="280" t="str">
        <f>IF(基本情報入力シート!R182="","",基本情報入力シート!R182)</f>
        <v/>
      </c>
      <c r="E155" s="280" t="str">
        <f>IF(基本情報入力シート!W182="","",基本情報入力シート!W182)</f>
        <v/>
      </c>
      <c r="F155" s="280" t="str">
        <f>IF(基本情報入力シート!X182="","",基本情報入力シート!X182)</f>
        <v/>
      </c>
      <c r="G155" s="295" t="str">
        <f>IF(基本情報入力シート!Y182="","",基本情報入力シート!Y182)</f>
        <v/>
      </c>
      <c r="H155" s="301" t="str">
        <f>IF(基本情報入力シート!Z182="","",基本情報入力シート!Z182)</f>
        <v/>
      </c>
      <c r="I155" s="311"/>
      <c r="J155" s="317"/>
    </row>
    <row r="156" spans="1:10" ht="36.75" customHeight="1">
      <c r="A156" s="265">
        <f t="shared" si="2"/>
        <v>144</v>
      </c>
      <c r="B156" s="274" t="str">
        <f>IF(基本情報入力シート!C183="","",基本情報入力シート!C183)</f>
        <v/>
      </c>
      <c r="C156" s="280" t="str">
        <f>IF(基本情報入力シート!M183="","",基本情報入力シート!M183)</f>
        <v/>
      </c>
      <c r="D156" s="280" t="str">
        <f>IF(基本情報入力シート!R183="","",基本情報入力シート!R183)</f>
        <v/>
      </c>
      <c r="E156" s="280" t="str">
        <f>IF(基本情報入力シート!W183="","",基本情報入力シート!W183)</f>
        <v/>
      </c>
      <c r="F156" s="280" t="str">
        <f>IF(基本情報入力シート!X183="","",基本情報入力シート!X183)</f>
        <v/>
      </c>
      <c r="G156" s="295" t="str">
        <f>IF(基本情報入力シート!Y183="","",基本情報入力シート!Y183)</f>
        <v/>
      </c>
      <c r="H156" s="301" t="str">
        <f>IF(基本情報入力シート!Z183="","",基本情報入力シート!Z183)</f>
        <v/>
      </c>
      <c r="I156" s="311"/>
      <c r="J156" s="317"/>
    </row>
    <row r="157" spans="1:10" ht="36.75" customHeight="1">
      <c r="A157" s="265">
        <f t="shared" si="2"/>
        <v>145</v>
      </c>
      <c r="B157" s="274" t="str">
        <f>IF(基本情報入力シート!C184="","",基本情報入力シート!C184)</f>
        <v/>
      </c>
      <c r="C157" s="280" t="str">
        <f>IF(基本情報入力シート!M184="","",基本情報入力シート!M184)</f>
        <v/>
      </c>
      <c r="D157" s="280" t="str">
        <f>IF(基本情報入力シート!R184="","",基本情報入力シート!R184)</f>
        <v/>
      </c>
      <c r="E157" s="280" t="str">
        <f>IF(基本情報入力シート!W184="","",基本情報入力シート!W184)</f>
        <v/>
      </c>
      <c r="F157" s="280" t="str">
        <f>IF(基本情報入力シート!X184="","",基本情報入力シート!X184)</f>
        <v/>
      </c>
      <c r="G157" s="295" t="str">
        <f>IF(基本情報入力シート!Y184="","",基本情報入力シート!Y184)</f>
        <v/>
      </c>
      <c r="H157" s="301" t="str">
        <f>IF(基本情報入力シート!Z184="","",基本情報入力シート!Z184)</f>
        <v/>
      </c>
      <c r="I157" s="311"/>
      <c r="J157" s="317"/>
    </row>
    <row r="158" spans="1:10" ht="36.75" customHeight="1">
      <c r="A158" s="265">
        <f t="shared" si="2"/>
        <v>146</v>
      </c>
      <c r="B158" s="274" t="str">
        <f>IF(基本情報入力シート!C185="","",基本情報入力シート!C185)</f>
        <v/>
      </c>
      <c r="C158" s="280" t="str">
        <f>IF(基本情報入力シート!M185="","",基本情報入力シート!M185)</f>
        <v/>
      </c>
      <c r="D158" s="280" t="str">
        <f>IF(基本情報入力シート!R185="","",基本情報入力シート!R185)</f>
        <v/>
      </c>
      <c r="E158" s="280" t="str">
        <f>IF(基本情報入力シート!W185="","",基本情報入力シート!W185)</f>
        <v/>
      </c>
      <c r="F158" s="280" t="str">
        <f>IF(基本情報入力シート!X185="","",基本情報入力シート!X185)</f>
        <v/>
      </c>
      <c r="G158" s="295" t="str">
        <f>IF(基本情報入力シート!Y185="","",基本情報入力シート!Y185)</f>
        <v/>
      </c>
      <c r="H158" s="301" t="str">
        <f>IF(基本情報入力シート!Z185="","",基本情報入力シート!Z185)</f>
        <v/>
      </c>
      <c r="I158" s="311"/>
      <c r="J158" s="317"/>
    </row>
    <row r="159" spans="1:10" ht="36.75" customHeight="1">
      <c r="A159" s="265">
        <f t="shared" si="2"/>
        <v>147</v>
      </c>
      <c r="B159" s="274" t="str">
        <f>IF(基本情報入力シート!C186="","",基本情報入力シート!C186)</f>
        <v/>
      </c>
      <c r="C159" s="280" t="str">
        <f>IF(基本情報入力シート!M186="","",基本情報入力シート!M186)</f>
        <v/>
      </c>
      <c r="D159" s="280" t="str">
        <f>IF(基本情報入力シート!R186="","",基本情報入力シート!R186)</f>
        <v/>
      </c>
      <c r="E159" s="280" t="str">
        <f>IF(基本情報入力シート!W186="","",基本情報入力シート!W186)</f>
        <v/>
      </c>
      <c r="F159" s="280" t="str">
        <f>IF(基本情報入力シート!X186="","",基本情報入力シート!X186)</f>
        <v/>
      </c>
      <c r="G159" s="295" t="str">
        <f>IF(基本情報入力シート!Y186="","",基本情報入力シート!Y186)</f>
        <v/>
      </c>
      <c r="H159" s="301" t="str">
        <f>IF(基本情報入力シート!Z186="","",基本情報入力シート!Z186)</f>
        <v/>
      </c>
      <c r="I159" s="311"/>
      <c r="J159" s="317"/>
    </row>
    <row r="160" spans="1:10" ht="36.75" customHeight="1">
      <c r="A160" s="265">
        <f t="shared" si="2"/>
        <v>148</v>
      </c>
      <c r="B160" s="274" t="str">
        <f>IF(基本情報入力シート!C187="","",基本情報入力シート!C187)</f>
        <v/>
      </c>
      <c r="C160" s="280" t="str">
        <f>IF(基本情報入力シート!M187="","",基本情報入力シート!M187)</f>
        <v/>
      </c>
      <c r="D160" s="280" t="str">
        <f>IF(基本情報入力シート!R187="","",基本情報入力シート!R187)</f>
        <v/>
      </c>
      <c r="E160" s="280" t="str">
        <f>IF(基本情報入力シート!W187="","",基本情報入力シート!W187)</f>
        <v/>
      </c>
      <c r="F160" s="280" t="str">
        <f>IF(基本情報入力シート!X187="","",基本情報入力シート!X187)</f>
        <v/>
      </c>
      <c r="G160" s="295" t="str">
        <f>IF(基本情報入力シート!Y187="","",基本情報入力シート!Y187)</f>
        <v/>
      </c>
      <c r="H160" s="301" t="str">
        <f>IF(基本情報入力シート!Z187="","",基本情報入力シート!Z187)</f>
        <v/>
      </c>
      <c r="I160" s="311"/>
      <c r="J160" s="317"/>
    </row>
    <row r="161" spans="1:10" ht="36.75" customHeight="1">
      <c r="A161" s="265">
        <f t="shared" si="2"/>
        <v>149</v>
      </c>
      <c r="B161" s="274" t="str">
        <f>IF(基本情報入力シート!C188="","",基本情報入力シート!C188)</f>
        <v/>
      </c>
      <c r="C161" s="280" t="str">
        <f>IF(基本情報入力シート!M188="","",基本情報入力シート!M188)</f>
        <v/>
      </c>
      <c r="D161" s="280" t="str">
        <f>IF(基本情報入力シート!R188="","",基本情報入力シート!R188)</f>
        <v/>
      </c>
      <c r="E161" s="280" t="str">
        <f>IF(基本情報入力シート!W188="","",基本情報入力シート!W188)</f>
        <v/>
      </c>
      <c r="F161" s="280" t="str">
        <f>IF(基本情報入力シート!X188="","",基本情報入力シート!X188)</f>
        <v/>
      </c>
      <c r="G161" s="295" t="str">
        <f>IF(基本情報入力シート!Y188="","",基本情報入力シート!Y188)</f>
        <v/>
      </c>
      <c r="H161" s="301" t="str">
        <f>IF(基本情報入力シート!Z188="","",基本情報入力シート!Z188)</f>
        <v/>
      </c>
      <c r="I161" s="311"/>
      <c r="J161" s="317"/>
    </row>
    <row r="162" spans="1:10" ht="36.75" customHeight="1">
      <c r="A162" s="265">
        <f t="shared" si="2"/>
        <v>150</v>
      </c>
      <c r="B162" s="274" t="str">
        <f>IF(基本情報入力シート!C189="","",基本情報入力シート!C189)</f>
        <v/>
      </c>
      <c r="C162" s="280" t="str">
        <f>IF(基本情報入力シート!M189="","",基本情報入力シート!M189)</f>
        <v/>
      </c>
      <c r="D162" s="280" t="str">
        <f>IF(基本情報入力シート!R189="","",基本情報入力シート!R189)</f>
        <v/>
      </c>
      <c r="E162" s="280" t="str">
        <f>IF(基本情報入力シート!W189="","",基本情報入力シート!W189)</f>
        <v/>
      </c>
      <c r="F162" s="280" t="str">
        <f>IF(基本情報入力シート!X189="","",基本情報入力シート!X189)</f>
        <v/>
      </c>
      <c r="G162" s="295" t="str">
        <f>IF(基本情報入力シート!Y189="","",基本情報入力シート!Y189)</f>
        <v/>
      </c>
      <c r="H162" s="301" t="str">
        <f>IF(基本情報入力シート!Z189="","",基本情報入力シート!Z189)</f>
        <v/>
      </c>
      <c r="I162" s="311"/>
      <c r="J162" s="317"/>
    </row>
    <row r="163" spans="1:10" ht="36.75" customHeight="1">
      <c r="A163" s="265">
        <f t="shared" si="2"/>
        <v>151</v>
      </c>
      <c r="B163" s="274" t="str">
        <f>IF(基本情報入力シート!C190="","",基本情報入力シート!C190)</f>
        <v/>
      </c>
      <c r="C163" s="280" t="str">
        <f>IF(基本情報入力シート!M190="","",基本情報入力シート!M190)</f>
        <v/>
      </c>
      <c r="D163" s="280" t="str">
        <f>IF(基本情報入力シート!R190="","",基本情報入力シート!R190)</f>
        <v/>
      </c>
      <c r="E163" s="280" t="str">
        <f>IF(基本情報入力シート!W190="","",基本情報入力シート!W190)</f>
        <v/>
      </c>
      <c r="F163" s="280" t="str">
        <f>IF(基本情報入力シート!X190="","",基本情報入力シート!X190)</f>
        <v/>
      </c>
      <c r="G163" s="295" t="str">
        <f>IF(基本情報入力シート!Y190="","",基本情報入力シート!Y190)</f>
        <v/>
      </c>
      <c r="H163" s="301" t="str">
        <f>IF(基本情報入力シート!Z190="","",基本情報入力シート!Z190)</f>
        <v/>
      </c>
      <c r="I163" s="311"/>
      <c r="J163" s="317"/>
    </row>
    <row r="164" spans="1:10" ht="36.75" customHeight="1">
      <c r="A164" s="265">
        <f t="shared" si="2"/>
        <v>152</v>
      </c>
      <c r="B164" s="274" t="str">
        <f>IF(基本情報入力シート!C191="","",基本情報入力シート!C191)</f>
        <v/>
      </c>
      <c r="C164" s="280" t="str">
        <f>IF(基本情報入力シート!M191="","",基本情報入力シート!M191)</f>
        <v/>
      </c>
      <c r="D164" s="280" t="str">
        <f>IF(基本情報入力シート!R191="","",基本情報入力シート!R191)</f>
        <v/>
      </c>
      <c r="E164" s="280" t="str">
        <f>IF(基本情報入力シート!W191="","",基本情報入力シート!W191)</f>
        <v/>
      </c>
      <c r="F164" s="280" t="str">
        <f>IF(基本情報入力シート!X191="","",基本情報入力シート!X191)</f>
        <v/>
      </c>
      <c r="G164" s="295" t="str">
        <f>IF(基本情報入力シート!Y191="","",基本情報入力シート!Y191)</f>
        <v/>
      </c>
      <c r="H164" s="301" t="str">
        <f>IF(基本情報入力シート!Z191="","",基本情報入力シート!Z191)</f>
        <v/>
      </c>
      <c r="I164" s="311"/>
      <c r="J164" s="317"/>
    </row>
    <row r="165" spans="1:10" ht="36.75" customHeight="1">
      <c r="A165" s="265">
        <f t="shared" si="2"/>
        <v>153</v>
      </c>
      <c r="B165" s="274" t="str">
        <f>IF(基本情報入力シート!C192="","",基本情報入力シート!C192)</f>
        <v/>
      </c>
      <c r="C165" s="280" t="str">
        <f>IF(基本情報入力シート!M192="","",基本情報入力シート!M192)</f>
        <v/>
      </c>
      <c r="D165" s="280" t="str">
        <f>IF(基本情報入力シート!R192="","",基本情報入力シート!R192)</f>
        <v/>
      </c>
      <c r="E165" s="280" t="str">
        <f>IF(基本情報入力シート!W192="","",基本情報入力シート!W192)</f>
        <v/>
      </c>
      <c r="F165" s="280" t="str">
        <f>IF(基本情報入力シート!X192="","",基本情報入力シート!X192)</f>
        <v/>
      </c>
      <c r="G165" s="295" t="str">
        <f>IF(基本情報入力シート!Y192="","",基本情報入力シート!Y192)</f>
        <v/>
      </c>
      <c r="H165" s="301" t="str">
        <f>IF(基本情報入力シート!Z192="","",基本情報入力シート!Z192)</f>
        <v/>
      </c>
      <c r="I165" s="311"/>
      <c r="J165" s="317"/>
    </row>
    <row r="166" spans="1:10" ht="36.75" customHeight="1">
      <c r="A166" s="265">
        <f t="shared" si="2"/>
        <v>154</v>
      </c>
      <c r="B166" s="274" t="str">
        <f>IF(基本情報入力シート!C193="","",基本情報入力シート!C193)</f>
        <v/>
      </c>
      <c r="C166" s="280" t="str">
        <f>IF(基本情報入力シート!M193="","",基本情報入力シート!M193)</f>
        <v/>
      </c>
      <c r="D166" s="280" t="str">
        <f>IF(基本情報入力シート!R193="","",基本情報入力シート!R193)</f>
        <v/>
      </c>
      <c r="E166" s="280" t="str">
        <f>IF(基本情報入力シート!W193="","",基本情報入力シート!W193)</f>
        <v/>
      </c>
      <c r="F166" s="280" t="str">
        <f>IF(基本情報入力シート!X193="","",基本情報入力シート!X193)</f>
        <v/>
      </c>
      <c r="G166" s="295" t="str">
        <f>IF(基本情報入力シート!Y193="","",基本情報入力シート!Y193)</f>
        <v/>
      </c>
      <c r="H166" s="301" t="str">
        <f>IF(基本情報入力シート!Z193="","",基本情報入力シート!Z193)</f>
        <v/>
      </c>
      <c r="I166" s="311"/>
      <c r="J166" s="317"/>
    </row>
    <row r="167" spans="1:10" ht="36.75" customHeight="1">
      <c r="A167" s="265">
        <f t="shared" si="2"/>
        <v>155</v>
      </c>
      <c r="B167" s="274" t="str">
        <f>IF(基本情報入力シート!C194="","",基本情報入力シート!C194)</f>
        <v/>
      </c>
      <c r="C167" s="280" t="str">
        <f>IF(基本情報入力シート!M194="","",基本情報入力シート!M194)</f>
        <v/>
      </c>
      <c r="D167" s="280" t="str">
        <f>IF(基本情報入力シート!R194="","",基本情報入力シート!R194)</f>
        <v/>
      </c>
      <c r="E167" s="280" t="str">
        <f>IF(基本情報入力シート!W194="","",基本情報入力シート!W194)</f>
        <v/>
      </c>
      <c r="F167" s="280" t="str">
        <f>IF(基本情報入力シート!X194="","",基本情報入力シート!X194)</f>
        <v/>
      </c>
      <c r="G167" s="295" t="str">
        <f>IF(基本情報入力シート!Y194="","",基本情報入力シート!Y194)</f>
        <v/>
      </c>
      <c r="H167" s="301" t="str">
        <f>IF(基本情報入力シート!Z194="","",基本情報入力シート!Z194)</f>
        <v/>
      </c>
      <c r="I167" s="311"/>
      <c r="J167" s="317"/>
    </row>
    <row r="168" spans="1:10" ht="36.75" customHeight="1">
      <c r="A168" s="265">
        <f t="shared" si="2"/>
        <v>156</v>
      </c>
      <c r="B168" s="274" t="str">
        <f>IF(基本情報入力シート!C195="","",基本情報入力シート!C195)</f>
        <v/>
      </c>
      <c r="C168" s="280" t="str">
        <f>IF(基本情報入力シート!M195="","",基本情報入力シート!M195)</f>
        <v/>
      </c>
      <c r="D168" s="280" t="str">
        <f>IF(基本情報入力シート!R195="","",基本情報入力シート!R195)</f>
        <v/>
      </c>
      <c r="E168" s="280" t="str">
        <f>IF(基本情報入力シート!W195="","",基本情報入力シート!W195)</f>
        <v/>
      </c>
      <c r="F168" s="280" t="str">
        <f>IF(基本情報入力シート!X195="","",基本情報入力シート!X195)</f>
        <v/>
      </c>
      <c r="G168" s="295" t="str">
        <f>IF(基本情報入力シート!Y195="","",基本情報入力シート!Y195)</f>
        <v/>
      </c>
      <c r="H168" s="301" t="str">
        <f>IF(基本情報入力シート!Z195="","",基本情報入力シート!Z195)</f>
        <v/>
      </c>
      <c r="I168" s="311"/>
      <c r="J168" s="317"/>
    </row>
    <row r="169" spans="1:10" ht="36.75" customHeight="1">
      <c r="A169" s="265">
        <f t="shared" si="2"/>
        <v>157</v>
      </c>
      <c r="B169" s="274" t="str">
        <f>IF(基本情報入力シート!C196="","",基本情報入力シート!C196)</f>
        <v/>
      </c>
      <c r="C169" s="280" t="str">
        <f>IF(基本情報入力シート!M196="","",基本情報入力シート!M196)</f>
        <v/>
      </c>
      <c r="D169" s="280" t="str">
        <f>IF(基本情報入力シート!R196="","",基本情報入力シート!R196)</f>
        <v/>
      </c>
      <c r="E169" s="280" t="str">
        <f>IF(基本情報入力シート!W196="","",基本情報入力シート!W196)</f>
        <v/>
      </c>
      <c r="F169" s="280" t="str">
        <f>IF(基本情報入力シート!X196="","",基本情報入力シート!X196)</f>
        <v/>
      </c>
      <c r="G169" s="295" t="str">
        <f>IF(基本情報入力シート!Y196="","",基本情報入力シート!Y196)</f>
        <v/>
      </c>
      <c r="H169" s="301" t="str">
        <f>IF(基本情報入力シート!Z196="","",基本情報入力シート!Z196)</f>
        <v/>
      </c>
      <c r="I169" s="311"/>
      <c r="J169" s="317"/>
    </row>
    <row r="170" spans="1:10" ht="36.75" customHeight="1">
      <c r="A170" s="265">
        <f t="shared" si="2"/>
        <v>158</v>
      </c>
      <c r="B170" s="274" t="str">
        <f>IF(基本情報入力シート!C197="","",基本情報入力シート!C197)</f>
        <v/>
      </c>
      <c r="C170" s="280" t="str">
        <f>IF(基本情報入力シート!M197="","",基本情報入力シート!M197)</f>
        <v/>
      </c>
      <c r="D170" s="280" t="str">
        <f>IF(基本情報入力シート!R197="","",基本情報入力シート!R197)</f>
        <v/>
      </c>
      <c r="E170" s="280" t="str">
        <f>IF(基本情報入力シート!W197="","",基本情報入力シート!W197)</f>
        <v/>
      </c>
      <c r="F170" s="280" t="str">
        <f>IF(基本情報入力シート!X197="","",基本情報入力シート!X197)</f>
        <v/>
      </c>
      <c r="G170" s="295" t="str">
        <f>IF(基本情報入力シート!Y197="","",基本情報入力シート!Y197)</f>
        <v/>
      </c>
      <c r="H170" s="301" t="str">
        <f>IF(基本情報入力シート!Z197="","",基本情報入力シート!Z197)</f>
        <v/>
      </c>
      <c r="I170" s="311"/>
      <c r="J170" s="317"/>
    </row>
    <row r="171" spans="1:10" ht="36.75" customHeight="1">
      <c r="A171" s="265">
        <f t="shared" si="2"/>
        <v>159</v>
      </c>
      <c r="B171" s="274" t="str">
        <f>IF(基本情報入力シート!C198="","",基本情報入力シート!C198)</f>
        <v/>
      </c>
      <c r="C171" s="280" t="str">
        <f>IF(基本情報入力シート!M198="","",基本情報入力シート!M198)</f>
        <v/>
      </c>
      <c r="D171" s="280" t="str">
        <f>IF(基本情報入力シート!R198="","",基本情報入力シート!R198)</f>
        <v/>
      </c>
      <c r="E171" s="280" t="str">
        <f>IF(基本情報入力シート!W198="","",基本情報入力シート!W198)</f>
        <v/>
      </c>
      <c r="F171" s="280" t="str">
        <f>IF(基本情報入力シート!X198="","",基本情報入力シート!X198)</f>
        <v/>
      </c>
      <c r="G171" s="295" t="str">
        <f>IF(基本情報入力シート!Y198="","",基本情報入力シート!Y198)</f>
        <v/>
      </c>
      <c r="H171" s="301" t="str">
        <f>IF(基本情報入力シート!Z198="","",基本情報入力シート!Z198)</f>
        <v/>
      </c>
      <c r="I171" s="311"/>
      <c r="J171" s="317"/>
    </row>
    <row r="172" spans="1:10" ht="36.75" customHeight="1">
      <c r="A172" s="265">
        <f t="shared" si="2"/>
        <v>160</v>
      </c>
      <c r="B172" s="274" t="str">
        <f>IF(基本情報入力シート!C199="","",基本情報入力シート!C199)</f>
        <v/>
      </c>
      <c r="C172" s="280" t="str">
        <f>IF(基本情報入力シート!M199="","",基本情報入力シート!M199)</f>
        <v/>
      </c>
      <c r="D172" s="280" t="str">
        <f>IF(基本情報入力シート!R199="","",基本情報入力シート!R199)</f>
        <v/>
      </c>
      <c r="E172" s="280" t="str">
        <f>IF(基本情報入力シート!W199="","",基本情報入力シート!W199)</f>
        <v/>
      </c>
      <c r="F172" s="280" t="str">
        <f>IF(基本情報入力シート!X199="","",基本情報入力シート!X199)</f>
        <v/>
      </c>
      <c r="G172" s="295" t="str">
        <f>IF(基本情報入力シート!Y199="","",基本情報入力シート!Y199)</f>
        <v/>
      </c>
      <c r="H172" s="301" t="str">
        <f>IF(基本情報入力シート!Z199="","",基本情報入力シート!Z199)</f>
        <v/>
      </c>
      <c r="I172" s="311"/>
      <c r="J172" s="317"/>
    </row>
    <row r="173" spans="1:10" ht="36.75" customHeight="1">
      <c r="A173" s="265">
        <f t="shared" si="2"/>
        <v>161</v>
      </c>
      <c r="B173" s="274" t="str">
        <f>IF(基本情報入力シート!C200="","",基本情報入力シート!C200)</f>
        <v/>
      </c>
      <c r="C173" s="280" t="str">
        <f>IF(基本情報入力シート!M200="","",基本情報入力シート!M200)</f>
        <v/>
      </c>
      <c r="D173" s="280" t="str">
        <f>IF(基本情報入力シート!R200="","",基本情報入力シート!R200)</f>
        <v/>
      </c>
      <c r="E173" s="280" t="str">
        <f>IF(基本情報入力シート!W200="","",基本情報入力シート!W200)</f>
        <v/>
      </c>
      <c r="F173" s="280" t="str">
        <f>IF(基本情報入力シート!X200="","",基本情報入力シート!X200)</f>
        <v/>
      </c>
      <c r="G173" s="295" t="str">
        <f>IF(基本情報入力シート!Y200="","",基本情報入力シート!Y200)</f>
        <v/>
      </c>
      <c r="H173" s="301" t="str">
        <f>IF(基本情報入力シート!Z200="","",基本情報入力シート!Z200)</f>
        <v/>
      </c>
      <c r="I173" s="311"/>
      <c r="J173" s="317"/>
    </row>
    <row r="174" spans="1:10" ht="36.75" customHeight="1">
      <c r="A174" s="265">
        <f t="shared" si="2"/>
        <v>162</v>
      </c>
      <c r="B174" s="274" t="str">
        <f>IF(基本情報入力シート!C201="","",基本情報入力シート!C201)</f>
        <v/>
      </c>
      <c r="C174" s="280" t="str">
        <f>IF(基本情報入力シート!M201="","",基本情報入力シート!M201)</f>
        <v/>
      </c>
      <c r="D174" s="280" t="str">
        <f>IF(基本情報入力シート!R201="","",基本情報入力シート!R201)</f>
        <v/>
      </c>
      <c r="E174" s="280" t="str">
        <f>IF(基本情報入力シート!W201="","",基本情報入力シート!W201)</f>
        <v/>
      </c>
      <c r="F174" s="280" t="str">
        <f>IF(基本情報入力シート!X201="","",基本情報入力シート!X201)</f>
        <v/>
      </c>
      <c r="G174" s="295" t="str">
        <f>IF(基本情報入力シート!Y201="","",基本情報入力シート!Y201)</f>
        <v/>
      </c>
      <c r="H174" s="301" t="str">
        <f>IF(基本情報入力シート!Z201="","",基本情報入力シート!Z201)</f>
        <v/>
      </c>
      <c r="I174" s="311"/>
      <c r="J174" s="317"/>
    </row>
    <row r="175" spans="1:10" ht="36.75" customHeight="1">
      <c r="A175" s="265">
        <f t="shared" si="2"/>
        <v>163</v>
      </c>
      <c r="B175" s="274" t="str">
        <f>IF(基本情報入力シート!C202="","",基本情報入力シート!C202)</f>
        <v/>
      </c>
      <c r="C175" s="280" t="str">
        <f>IF(基本情報入力シート!M202="","",基本情報入力シート!M202)</f>
        <v/>
      </c>
      <c r="D175" s="280" t="str">
        <f>IF(基本情報入力シート!R202="","",基本情報入力シート!R202)</f>
        <v/>
      </c>
      <c r="E175" s="280" t="str">
        <f>IF(基本情報入力シート!W202="","",基本情報入力シート!W202)</f>
        <v/>
      </c>
      <c r="F175" s="280" t="str">
        <f>IF(基本情報入力シート!X202="","",基本情報入力シート!X202)</f>
        <v/>
      </c>
      <c r="G175" s="295" t="str">
        <f>IF(基本情報入力シート!Y202="","",基本情報入力シート!Y202)</f>
        <v/>
      </c>
      <c r="H175" s="301" t="str">
        <f>IF(基本情報入力シート!Z202="","",基本情報入力シート!Z202)</f>
        <v/>
      </c>
      <c r="I175" s="311"/>
      <c r="J175" s="317"/>
    </row>
    <row r="176" spans="1:10" ht="36.75" customHeight="1">
      <c r="A176" s="265">
        <f t="shared" si="2"/>
        <v>164</v>
      </c>
      <c r="B176" s="274" t="str">
        <f>IF(基本情報入力シート!C203="","",基本情報入力シート!C203)</f>
        <v/>
      </c>
      <c r="C176" s="280" t="str">
        <f>IF(基本情報入力シート!M203="","",基本情報入力シート!M203)</f>
        <v/>
      </c>
      <c r="D176" s="280" t="str">
        <f>IF(基本情報入力シート!R203="","",基本情報入力シート!R203)</f>
        <v/>
      </c>
      <c r="E176" s="280" t="str">
        <f>IF(基本情報入力シート!W203="","",基本情報入力シート!W203)</f>
        <v/>
      </c>
      <c r="F176" s="280" t="str">
        <f>IF(基本情報入力シート!X203="","",基本情報入力シート!X203)</f>
        <v/>
      </c>
      <c r="G176" s="295" t="str">
        <f>IF(基本情報入力シート!Y203="","",基本情報入力シート!Y203)</f>
        <v/>
      </c>
      <c r="H176" s="301" t="str">
        <f>IF(基本情報入力シート!Z203="","",基本情報入力シート!Z203)</f>
        <v/>
      </c>
      <c r="I176" s="311"/>
      <c r="J176" s="317"/>
    </row>
    <row r="177" spans="1:10" ht="36.75" customHeight="1">
      <c r="A177" s="265">
        <f t="shared" si="2"/>
        <v>165</v>
      </c>
      <c r="B177" s="274" t="str">
        <f>IF(基本情報入力シート!C204="","",基本情報入力シート!C204)</f>
        <v/>
      </c>
      <c r="C177" s="280" t="str">
        <f>IF(基本情報入力シート!M204="","",基本情報入力シート!M204)</f>
        <v/>
      </c>
      <c r="D177" s="280" t="str">
        <f>IF(基本情報入力シート!R204="","",基本情報入力シート!R204)</f>
        <v/>
      </c>
      <c r="E177" s="280" t="str">
        <f>IF(基本情報入力シート!W204="","",基本情報入力シート!W204)</f>
        <v/>
      </c>
      <c r="F177" s="280" t="str">
        <f>IF(基本情報入力シート!X204="","",基本情報入力シート!X204)</f>
        <v/>
      </c>
      <c r="G177" s="295" t="str">
        <f>IF(基本情報入力シート!Y204="","",基本情報入力シート!Y204)</f>
        <v/>
      </c>
      <c r="H177" s="301" t="str">
        <f>IF(基本情報入力シート!Z204="","",基本情報入力シート!Z204)</f>
        <v/>
      </c>
      <c r="I177" s="311"/>
      <c r="J177" s="317"/>
    </row>
    <row r="178" spans="1:10" ht="36.75" customHeight="1">
      <c r="A178" s="265">
        <f t="shared" si="2"/>
        <v>166</v>
      </c>
      <c r="B178" s="274" t="str">
        <f>IF(基本情報入力シート!C205="","",基本情報入力シート!C205)</f>
        <v/>
      </c>
      <c r="C178" s="280" t="str">
        <f>IF(基本情報入力シート!M205="","",基本情報入力シート!M205)</f>
        <v/>
      </c>
      <c r="D178" s="280" t="str">
        <f>IF(基本情報入力シート!R205="","",基本情報入力シート!R205)</f>
        <v/>
      </c>
      <c r="E178" s="280" t="str">
        <f>IF(基本情報入力シート!W205="","",基本情報入力シート!W205)</f>
        <v/>
      </c>
      <c r="F178" s="280" t="str">
        <f>IF(基本情報入力シート!X205="","",基本情報入力シート!X205)</f>
        <v/>
      </c>
      <c r="G178" s="295" t="str">
        <f>IF(基本情報入力シート!Y205="","",基本情報入力シート!Y205)</f>
        <v/>
      </c>
      <c r="H178" s="301" t="str">
        <f>IF(基本情報入力シート!Z205="","",基本情報入力シート!Z205)</f>
        <v/>
      </c>
      <c r="I178" s="311"/>
      <c r="J178" s="317"/>
    </row>
    <row r="179" spans="1:10" ht="36.75" customHeight="1">
      <c r="A179" s="265">
        <f t="shared" si="2"/>
        <v>167</v>
      </c>
      <c r="B179" s="274" t="str">
        <f>IF(基本情報入力シート!C206="","",基本情報入力シート!C206)</f>
        <v/>
      </c>
      <c r="C179" s="280" t="str">
        <f>IF(基本情報入力シート!M206="","",基本情報入力シート!M206)</f>
        <v/>
      </c>
      <c r="D179" s="280" t="str">
        <f>IF(基本情報入力シート!R206="","",基本情報入力シート!R206)</f>
        <v/>
      </c>
      <c r="E179" s="280" t="str">
        <f>IF(基本情報入力シート!W206="","",基本情報入力シート!W206)</f>
        <v/>
      </c>
      <c r="F179" s="280" t="str">
        <f>IF(基本情報入力シート!X206="","",基本情報入力シート!X206)</f>
        <v/>
      </c>
      <c r="G179" s="295" t="str">
        <f>IF(基本情報入力シート!Y206="","",基本情報入力シート!Y206)</f>
        <v/>
      </c>
      <c r="H179" s="301" t="str">
        <f>IF(基本情報入力シート!Z206="","",基本情報入力シート!Z206)</f>
        <v/>
      </c>
      <c r="I179" s="311"/>
      <c r="J179" s="317"/>
    </row>
    <row r="180" spans="1:10" ht="36.75" customHeight="1">
      <c r="A180" s="265">
        <f t="shared" si="2"/>
        <v>168</v>
      </c>
      <c r="B180" s="274" t="str">
        <f>IF(基本情報入力シート!C207="","",基本情報入力シート!C207)</f>
        <v/>
      </c>
      <c r="C180" s="280" t="str">
        <f>IF(基本情報入力シート!M207="","",基本情報入力シート!M207)</f>
        <v/>
      </c>
      <c r="D180" s="280" t="str">
        <f>IF(基本情報入力シート!R207="","",基本情報入力シート!R207)</f>
        <v/>
      </c>
      <c r="E180" s="280" t="str">
        <f>IF(基本情報入力シート!W207="","",基本情報入力シート!W207)</f>
        <v/>
      </c>
      <c r="F180" s="280" t="str">
        <f>IF(基本情報入力シート!X207="","",基本情報入力シート!X207)</f>
        <v/>
      </c>
      <c r="G180" s="295" t="str">
        <f>IF(基本情報入力シート!Y207="","",基本情報入力シート!Y207)</f>
        <v/>
      </c>
      <c r="H180" s="301" t="str">
        <f>IF(基本情報入力シート!Z207="","",基本情報入力シート!Z207)</f>
        <v/>
      </c>
      <c r="I180" s="311"/>
      <c r="J180" s="317"/>
    </row>
    <row r="181" spans="1:10" ht="36.75" customHeight="1">
      <c r="A181" s="265">
        <f t="shared" si="2"/>
        <v>169</v>
      </c>
      <c r="B181" s="274" t="str">
        <f>IF(基本情報入力シート!C208="","",基本情報入力シート!C208)</f>
        <v/>
      </c>
      <c r="C181" s="280" t="str">
        <f>IF(基本情報入力シート!M208="","",基本情報入力シート!M208)</f>
        <v/>
      </c>
      <c r="D181" s="280" t="str">
        <f>IF(基本情報入力シート!R208="","",基本情報入力シート!R208)</f>
        <v/>
      </c>
      <c r="E181" s="280" t="str">
        <f>IF(基本情報入力シート!W208="","",基本情報入力シート!W208)</f>
        <v/>
      </c>
      <c r="F181" s="280" t="str">
        <f>IF(基本情報入力シート!X208="","",基本情報入力シート!X208)</f>
        <v/>
      </c>
      <c r="G181" s="295" t="str">
        <f>IF(基本情報入力シート!Y208="","",基本情報入力シート!Y208)</f>
        <v/>
      </c>
      <c r="H181" s="301" t="str">
        <f>IF(基本情報入力シート!Z208="","",基本情報入力シート!Z208)</f>
        <v/>
      </c>
      <c r="I181" s="311"/>
      <c r="J181" s="317"/>
    </row>
    <row r="182" spans="1:10" ht="36.75" customHeight="1">
      <c r="A182" s="265">
        <f t="shared" si="2"/>
        <v>170</v>
      </c>
      <c r="B182" s="274" t="str">
        <f>IF(基本情報入力シート!C209="","",基本情報入力シート!C209)</f>
        <v/>
      </c>
      <c r="C182" s="280" t="str">
        <f>IF(基本情報入力シート!M209="","",基本情報入力シート!M209)</f>
        <v/>
      </c>
      <c r="D182" s="280" t="str">
        <f>IF(基本情報入力シート!R209="","",基本情報入力シート!R209)</f>
        <v/>
      </c>
      <c r="E182" s="280" t="str">
        <f>IF(基本情報入力シート!W209="","",基本情報入力シート!W209)</f>
        <v/>
      </c>
      <c r="F182" s="280" t="str">
        <f>IF(基本情報入力シート!X209="","",基本情報入力シート!X209)</f>
        <v/>
      </c>
      <c r="G182" s="295" t="str">
        <f>IF(基本情報入力シート!Y209="","",基本情報入力シート!Y209)</f>
        <v/>
      </c>
      <c r="H182" s="301" t="str">
        <f>IF(基本情報入力シート!Z209="","",基本情報入力シート!Z209)</f>
        <v/>
      </c>
      <c r="I182" s="311"/>
      <c r="J182" s="317"/>
    </row>
    <row r="183" spans="1:10" ht="36.75" customHeight="1">
      <c r="A183" s="265">
        <f t="shared" si="2"/>
        <v>171</v>
      </c>
      <c r="B183" s="274" t="str">
        <f>IF(基本情報入力シート!C210="","",基本情報入力シート!C210)</f>
        <v/>
      </c>
      <c r="C183" s="280" t="str">
        <f>IF(基本情報入力シート!M210="","",基本情報入力シート!M210)</f>
        <v/>
      </c>
      <c r="D183" s="280" t="str">
        <f>IF(基本情報入力シート!R210="","",基本情報入力シート!R210)</f>
        <v/>
      </c>
      <c r="E183" s="280" t="str">
        <f>IF(基本情報入力シート!W210="","",基本情報入力シート!W210)</f>
        <v/>
      </c>
      <c r="F183" s="280" t="str">
        <f>IF(基本情報入力シート!X210="","",基本情報入力シート!X210)</f>
        <v/>
      </c>
      <c r="G183" s="295" t="str">
        <f>IF(基本情報入力シート!Y210="","",基本情報入力シート!Y210)</f>
        <v/>
      </c>
      <c r="H183" s="301" t="str">
        <f>IF(基本情報入力シート!Z210="","",基本情報入力シート!Z210)</f>
        <v/>
      </c>
      <c r="I183" s="311"/>
      <c r="J183" s="317"/>
    </row>
    <row r="184" spans="1:10" ht="36.75" customHeight="1">
      <c r="A184" s="265">
        <f t="shared" si="2"/>
        <v>172</v>
      </c>
      <c r="B184" s="274" t="str">
        <f>IF(基本情報入力シート!C211="","",基本情報入力シート!C211)</f>
        <v/>
      </c>
      <c r="C184" s="280" t="str">
        <f>IF(基本情報入力シート!M211="","",基本情報入力シート!M211)</f>
        <v/>
      </c>
      <c r="D184" s="280" t="str">
        <f>IF(基本情報入力シート!R211="","",基本情報入力シート!R211)</f>
        <v/>
      </c>
      <c r="E184" s="280" t="str">
        <f>IF(基本情報入力シート!W211="","",基本情報入力シート!W211)</f>
        <v/>
      </c>
      <c r="F184" s="280" t="str">
        <f>IF(基本情報入力シート!X211="","",基本情報入力シート!X211)</f>
        <v/>
      </c>
      <c r="G184" s="295" t="str">
        <f>IF(基本情報入力シート!Y211="","",基本情報入力シート!Y211)</f>
        <v/>
      </c>
      <c r="H184" s="301" t="str">
        <f>IF(基本情報入力シート!Z211="","",基本情報入力シート!Z211)</f>
        <v/>
      </c>
      <c r="I184" s="311"/>
      <c r="J184" s="317"/>
    </row>
    <row r="185" spans="1:10" ht="36.75" customHeight="1">
      <c r="A185" s="265">
        <f t="shared" si="2"/>
        <v>173</v>
      </c>
      <c r="B185" s="274" t="str">
        <f>IF(基本情報入力シート!C212="","",基本情報入力シート!C212)</f>
        <v/>
      </c>
      <c r="C185" s="280" t="str">
        <f>IF(基本情報入力シート!M212="","",基本情報入力シート!M212)</f>
        <v/>
      </c>
      <c r="D185" s="280" t="str">
        <f>IF(基本情報入力シート!R212="","",基本情報入力シート!R212)</f>
        <v/>
      </c>
      <c r="E185" s="280" t="str">
        <f>IF(基本情報入力シート!W212="","",基本情報入力シート!W212)</f>
        <v/>
      </c>
      <c r="F185" s="280" t="str">
        <f>IF(基本情報入力シート!X212="","",基本情報入力シート!X212)</f>
        <v/>
      </c>
      <c r="G185" s="295" t="str">
        <f>IF(基本情報入力シート!Y212="","",基本情報入力シート!Y212)</f>
        <v/>
      </c>
      <c r="H185" s="301" t="str">
        <f>IF(基本情報入力シート!Z212="","",基本情報入力シート!Z212)</f>
        <v/>
      </c>
      <c r="I185" s="311"/>
      <c r="J185" s="317"/>
    </row>
    <row r="186" spans="1:10" ht="36.75" customHeight="1">
      <c r="A186" s="265">
        <f t="shared" si="2"/>
        <v>174</v>
      </c>
      <c r="B186" s="274" t="str">
        <f>IF(基本情報入力シート!C213="","",基本情報入力シート!C213)</f>
        <v/>
      </c>
      <c r="C186" s="280" t="str">
        <f>IF(基本情報入力シート!M213="","",基本情報入力シート!M213)</f>
        <v/>
      </c>
      <c r="D186" s="280" t="str">
        <f>IF(基本情報入力シート!R213="","",基本情報入力シート!R213)</f>
        <v/>
      </c>
      <c r="E186" s="280" t="str">
        <f>IF(基本情報入力シート!W213="","",基本情報入力シート!W213)</f>
        <v/>
      </c>
      <c r="F186" s="280" t="str">
        <f>IF(基本情報入力シート!X213="","",基本情報入力シート!X213)</f>
        <v/>
      </c>
      <c r="G186" s="295" t="str">
        <f>IF(基本情報入力シート!Y213="","",基本情報入力シート!Y213)</f>
        <v/>
      </c>
      <c r="H186" s="301" t="str">
        <f>IF(基本情報入力シート!Z213="","",基本情報入力シート!Z213)</f>
        <v/>
      </c>
      <c r="I186" s="311"/>
      <c r="J186" s="317"/>
    </row>
    <row r="187" spans="1:10" ht="36.75" customHeight="1">
      <c r="A187" s="265">
        <f t="shared" si="2"/>
        <v>175</v>
      </c>
      <c r="B187" s="274" t="str">
        <f>IF(基本情報入力シート!C214="","",基本情報入力シート!C214)</f>
        <v/>
      </c>
      <c r="C187" s="280" t="str">
        <f>IF(基本情報入力シート!M214="","",基本情報入力シート!M214)</f>
        <v/>
      </c>
      <c r="D187" s="280" t="str">
        <f>IF(基本情報入力シート!R214="","",基本情報入力シート!R214)</f>
        <v/>
      </c>
      <c r="E187" s="280" t="str">
        <f>IF(基本情報入力シート!W214="","",基本情報入力シート!W214)</f>
        <v/>
      </c>
      <c r="F187" s="280" t="str">
        <f>IF(基本情報入力シート!X214="","",基本情報入力シート!X214)</f>
        <v/>
      </c>
      <c r="G187" s="295" t="str">
        <f>IF(基本情報入力シート!Y214="","",基本情報入力シート!Y214)</f>
        <v/>
      </c>
      <c r="H187" s="301" t="str">
        <f>IF(基本情報入力シート!Z214="","",基本情報入力シート!Z214)</f>
        <v/>
      </c>
      <c r="I187" s="311"/>
      <c r="J187" s="317"/>
    </row>
    <row r="188" spans="1:10" ht="36.75" customHeight="1">
      <c r="A188" s="265">
        <f t="shared" si="2"/>
        <v>176</v>
      </c>
      <c r="B188" s="274" t="str">
        <f>IF(基本情報入力シート!C215="","",基本情報入力シート!C215)</f>
        <v/>
      </c>
      <c r="C188" s="280" t="str">
        <f>IF(基本情報入力シート!M215="","",基本情報入力シート!M215)</f>
        <v/>
      </c>
      <c r="D188" s="280" t="str">
        <f>IF(基本情報入力シート!R215="","",基本情報入力シート!R215)</f>
        <v/>
      </c>
      <c r="E188" s="280" t="str">
        <f>IF(基本情報入力シート!W215="","",基本情報入力シート!W215)</f>
        <v/>
      </c>
      <c r="F188" s="280" t="str">
        <f>IF(基本情報入力シート!X215="","",基本情報入力シート!X215)</f>
        <v/>
      </c>
      <c r="G188" s="295" t="str">
        <f>IF(基本情報入力シート!Y215="","",基本情報入力シート!Y215)</f>
        <v/>
      </c>
      <c r="H188" s="301" t="str">
        <f>IF(基本情報入力シート!Z215="","",基本情報入力シート!Z215)</f>
        <v/>
      </c>
      <c r="I188" s="311"/>
      <c r="J188" s="317"/>
    </row>
    <row r="189" spans="1:10" ht="36.75" customHeight="1">
      <c r="A189" s="265">
        <f t="shared" si="2"/>
        <v>177</v>
      </c>
      <c r="B189" s="274" t="str">
        <f>IF(基本情報入力シート!C216="","",基本情報入力シート!C216)</f>
        <v/>
      </c>
      <c r="C189" s="280" t="str">
        <f>IF(基本情報入力シート!M216="","",基本情報入力シート!M216)</f>
        <v/>
      </c>
      <c r="D189" s="280" t="str">
        <f>IF(基本情報入力シート!R216="","",基本情報入力シート!R216)</f>
        <v/>
      </c>
      <c r="E189" s="280" t="str">
        <f>IF(基本情報入力シート!W216="","",基本情報入力シート!W216)</f>
        <v/>
      </c>
      <c r="F189" s="280" t="str">
        <f>IF(基本情報入力シート!X216="","",基本情報入力シート!X216)</f>
        <v/>
      </c>
      <c r="G189" s="295" t="str">
        <f>IF(基本情報入力シート!Y216="","",基本情報入力シート!Y216)</f>
        <v/>
      </c>
      <c r="H189" s="301" t="str">
        <f>IF(基本情報入力シート!Z216="","",基本情報入力シート!Z216)</f>
        <v/>
      </c>
      <c r="I189" s="311"/>
      <c r="J189" s="317"/>
    </row>
    <row r="190" spans="1:10" ht="36.75" customHeight="1">
      <c r="A190" s="265">
        <f t="shared" si="2"/>
        <v>178</v>
      </c>
      <c r="B190" s="274" t="str">
        <f>IF(基本情報入力シート!C217="","",基本情報入力シート!C217)</f>
        <v/>
      </c>
      <c r="C190" s="280" t="str">
        <f>IF(基本情報入力シート!M217="","",基本情報入力シート!M217)</f>
        <v/>
      </c>
      <c r="D190" s="280" t="str">
        <f>IF(基本情報入力シート!R217="","",基本情報入力シート!R217)</f>
        <v/>
      </c>
      <c r="E190" s="280" t="str">
        <f>IF(基本情報入力シート!W217="","",基本情報入力シート!W217)</f>
        <v/>
      </c>
      <c r="F190" s="280" t="str">
        <f>IF(基本情報入力シート!X217="","",基本情報入力シート!X217)</f>
        <v/>
      </c>
      <c r="G190" s="295" t="str">
        <f>IF(基本情報入力シート!Y217="","",基本情報入力シート!Y217)</f>
        <v/>
      </c>
      <c r="H190" s="301" t="str">
        <f>IF(基本情報入力シート!Z217="","",基本情報入力シート!Z217)</f>
        <v/>
      </c>
      <c r="I190" s="311"/>
      <c r="J190" s="317"/>
    </row>
    <row r="191" spans="1:10" ht="36.75" customHeight="1">
      <c r="A191" s="265">
        <f t="shared" si="2"/>
        <v>179</v>
      </c>
      <c r="B191" s="274" t="str">
        <f>IF(基本情報入力シート!C218="","",基本情報入力シート!C218)</f>
        <v/>
      </c>
      <c r="C191" s="280" t="str">
        <f>IF(基本情報入力シート!M218="","",基本情報入力シート!M218)</f>
        <v/>
      </c>
      <c r="D191" s="280" t="str">
        <f>IF(基本情報入力シート!R218="","",基本情報入力シート!R218)</f>
        <v/>
      </c>
      <c r="E191" s="280" t="str">
        <f>IF(基本情報入力シート!W218="","",基本情報入力シート!W218)</f>
        <v/>
      </c>
      <c r="F191" s="280" t="str">
        <f>IF(基本情報入力シート!X218="","",基本情報入力シート!X218)</f>
        <v/>
      </c>
      <c r="G191" s="295" t="str">
        <f>IF(基本情報入力シート!Y218="","",基本情報入力シート!Y218)</f>
        <v/>
      </c>
      <c r="H191" s="301" t="str">
        <f>IF(基本情報入力シート!Z218="","",基本情報入力シート!Z218)</f>
        <v/>
      </c>
      <c r="I191" s="311"/>
      <c r="J191" s="317"/>
    </row>
    <row r="192" spans="1:10" ht="36.75" customHeight="1">
      <c r="A192" s="265">
        <f t="shared" si="2"/>
        <v>180</v>
      </c>
      <c r="B192" s="274" t="str">
        <f>IF(基本情報入力シート!C219="","",基本情報入力シート!C219)</f>
        <v/>
      </c>
      <c r="C192" s="280" t="str">
        <f>IF(基本情報入力シート!M219="","",基本情報入力シート!M219)</f>
        <v/>
      </c>
      <c r="D192" s="280" t="str">
        <f>IF(基本情報入力シート!R219="","",基本情報入力シート!R219)</f>
        <v/>
      </c>
      <c r="E192" s="280" t="str">
        <f>IF(基本情報入力シート!W219="","",基本情報入力シート!W219)</f>
        <v/>
      </c>
      <c r="F192" s="280" t="str">
        <f>IF(基本情報入力シート!X219="","",基本情報入力シート!X219)</f>
        <v/>
      </c>
      <c r="G192" s="295" t="str">
        <f>IF(基本情報入力シート!Y219="","",基本情報入力シート!Y219)</f>
        <v/>
      </c>
      <c r="H192" s="301" t="str">
        <f>IF(基本情報入力シート!Z219="","",基本情報入力シート!Z219)</f>
        <v/>
      </c>
      <c r="I192" s="311"/>
      <c r="J192" s="317"/>
    </row>
    <row r="193" spans="1:10" ht="36.75" customHeight="1">
      <c r="A193" s="265">
        <f t="shared" si="2"/>
        <v>181</v>
      </c>
      <c r="B193" s="274" t="str">
        <f>IF(基本情報入力シート!C220="","",基本情報入力シート!C220)</f>
        <v/>
      </c>
      <c r="C193" s="280" t="str">
        <f>IF(基本情報入力シート!M220="","",基本情報入力シート!M220)</f>
        <v/>
      </c>
      <c r="D193" s="280" t="str">
        <f>IF(基本情報入力シート!R220="","",基本情報入力シート!R220)</f>
        <v/>
      </c>
      <c r="E193" s="280" t="str">
        <f>IF(基本情報入力シート!W220="","",基本情報入力シート!W220)</f>
        <v/>
      </c>
      <c r="F193" s="280" t="str">
        <f>IF(基本情報入力シート!X220="","",基本情報入力シート!X220)</f>
        <v/>
      </c>
      <c r="G193" s="295" t="str">
        <f>IF(基本情報入力シート!Y220="","",基本情報入力シート!Y220)</f>
        <v/>
      </c>
      <c r="H193" s="301" t="str">
        <f>IF(基本情報入力シート!Z220="","",基本情報入力シート!Z220)</f>
        <v/>
      </c>
      <c r="I193" s="311"/>
      <c r="J193" s="317"/>
    </row>
    <row r="194" spans="1:10" ht="36.75" customHeight="1">
      <c r="A194" s="265">
        <f t="shared" si="2"/>
        <v>182</v>
      </c>
      <c r="B194" s="274" t="str">
        <f>IF(基本情報入力シート!C221="","",基本情報入力シート!C221)</f>
        <v/>
      </c>
      <c r="C194" s="280" t="str">
        <f>IF(基本情報入力シート!M221="","",基本情報入力シート!M221)</f>
        <v/>
      </c>
      <c r="D194" s="280" t="str">
        <f>IF(基本情報入力シート!R221="","",基本情報入力シート!R221)</f>
        <v/>
      </c>
      <c r="E194" s="280" t="str">
        <f>IF(基本情報入力シート!W221="","",基本情報入力シート!W221)</f>
        <v/>
      </c>
      <c r="F194" s="280" t="str">
        <f>IF(基本情報入力シート!X221="","",基本情報入力シート!X221)</f>
        <v/>
      </c>
      <c r="G194" s="295" t="str">
        <f>IF(基本情報入力シート!Y221="","",基本情報入力シート!Y221)</f>
        <v/>
      </c>
      <c r="H194" s="301" t="str">
        <f>IF(基本情報入力シート!Z221="","",基本情報入力シート!Z221)</f>
        <v/>
      </c>
      <c r="I194" s="311"/>
      <c r="J194" s="317"/>
    </row>
    <row r="195" spans="1:10" ht="36.75" customHeight="1">
      <c r="A195" s="265">
        <f t="shared" si="2"/>
        <v>183</v>
      </c>
      <c r="B195" s="274" t="str">
        <f>IF(基本情報入力シート!C222="","",基本情報入力シート!C222)</f>
        <v/>
      </c>
      <c r="C195" s="280" t="str">
        <f>IF(基本情報入力シート!M222="","",基本情報入力シート!M222)</f>
        <v/>
      </c>
      <c r="D195" s="280" t="str">
        <f>IF(基本情報入力シート!R222="","",基本情報入力シート!R222)</f>
        <v/>
      </c>
      <c r="E195" s="280" t="str">
        <f>IF(基本情報入力シート!W222="","",基本情報入力シート!W222)</f>
        <v/>
      </c>
      <c r="F195" s="280" t="str">
        <f>IF(基本情報入力シート!X222="","",基本情報入力シート!X222)</f>
        <v/>
      </c>
      <c r="G195" s="295" t="str">
        <f>IF(基本情報入力シート!Y222="","",基本情報入力シート!Y222)</f>
        <v/>
      </c>
      <c r="H195" s="301" t="str">
        <f>IF(基本情報入力シート!Z222="","",基本情報入力シート!Z222)</f>
        <v/>
      </c>
      <c r="I195" s="311"/>
      <c r="J195" s="317"/>
    </row>
    <row r="196" spans="1:10" ht="36.75" customHeight="1">
      <c r="A196" s="265">
        <f t="shared" si="2"/>
        <v>184</v>
      </c>
      <c r="B196" s="274" t="str">
        <f>IF(基本情報入力シート!C223="","",基本情報入力シート!C223)</f>
        <v/>
      </c>
      <c r="C196" s="280" t="str">
        <f>IF(基本情報入力シート!M223="","",基本情報入力シート!M223)</f>
        <v/>
      </c>
      <c r="D196" s="280" t="str">
        <f>IF(基本情報入力シート!R223="","",基本情報入力シート!R223)</f>
        <v/>
      </c>
      <c r="E196" s="280" t="str">
        <f>IF(基本情報入力シート!W223="","",基本情報入力シート!W223)</f>
        <v/>
      </c>
      <c r="F196" s="280" t="str">
        <f>IF(基本情報入力シート!X223="","",基本情報入力シート!X223)</f>
        <v/>
      </c>
      <c r="G196" s="295" t="str">
        <f>IF(基本情報入力シート!Y223="","",基本情報入力シート!Y223)</f>
        <v/>
      </c>
      <c r="H196" s="301" t="str">
        <f>IF(基本情報入力シート!Z223="","",基本情報入力シート!Z223)</f>
        <v/>
      </c>
      <c r="I196" s="311"/>
      <c r="J196" s="317"/>
    </row>
    <row r="197" spans="1:10" ht="36.75" customHeight="1">
      <c r="A197" s="265">
        <f t="shared" si="2"/>
        <v>185</v>
      </c>
      <c r="B197" s="274" t="str">
        <f>IF(基本情報入力シート!C224="","",基本情報入力シート!C224)</f>
        <v/>
      </c>
      <c r="C197" s="280" t="str">
        <f>IF(基本情報入力シート!M224="","",基本情報入力シート!M224)</f>
        <v/>
      </c>
      <c r="D197" s="280" t="str">
        <f>IF(基本情報入力シート!R224="","",基本情報入力シート!R224)</f>
        <v/>
      </c>
      <c r="E197" s="280" t="str">
        <f>IF(基本情報入力シート!W224="","",基本情報入力シート!W224)</f>
        <v/>
      </c>
      <c r="F197" s="280" t="str">
        <f>IF(基本情報入力シート!X224="","",基本情報入力シート!X224)</f>
        <v/>
      </c>
      <c r="G197" s="295" t="str">
        <f>IF(基本情報入力シート!Y224="","",基本情報入力シート!Y224)</f>
        <v/>
      </c>
      <c r="H197" s="301" t="str">
        <f>IF(基本情報入力シート!Z224="","",基本情報入力シート!Z224)</f>
        <v/>
      </c>
      <c r="I197" s="311"/>
      <c r="J197" s="317"/>
    </row>
    <row r="198" spans="1:10" ht="36.75" customHeight="1">
      <c r="A198" s="265">
        <f t="shared" si="2"/>
        <v>186</v>
      </c>
      <c r="B198" s="274" t="str">
        <f>IF(基本情報入力シート!C225="","",基本情報入力シート!C225)</f>
        <v/>
      </c>
      <c r="C198" s="280" t="str">
        <f>IF(基本情報入力シート!M225="","",基本情報入力シート!M225)</f>
        <v/>
      </c>
      <c r="D198" s="280" t="str">
        <f>IF(基本情報入力シート!R225="","",基本情報入力シート!R225)</f>
        <v/>
      </c>
      <c r="E198" s="280" t="str">
        <f>IF(基本情報入力シート!W225="","",基本情報入力シート!W225)</f>
        <v/>
      </c>
      <c r="F198" s="280" t="str">
        <f>IF(基本情報入力シート!X225="","",基本情報入力シート!X225)</f>
        <v/>
      </c>
      <c r="G198" s="295" t="str">
        <f>IF(基本情報入力シート!Y225="","",基本情報入力シート!Y225)</f>
        <v/>
      </c>
      <c r="H198" s="301" t="str">
        <f>IF(基本情報入力シート!Z225="","",基本情報入力シート!Z225)</f>
        <v/>
      </c>
      <c r="I198" s="311"/>
      <c r="J198" s="317"/>
    </row>
    <row r="199" spans="1:10" ht="36.75" customHeight="1">
      <c r="A199" s="265">
        <f t="shared" si="2"/>
        <v>187</v>
      </c>
      <c r="B199" s="274" t="str">
        <f>IF(基本情報入力シート!C226="","",基本情報入力シート!C226)</f>
        <v/>
      </c>
      <c r="C199" s="280" t="str">
        <f>IF(基本情報入力シート!M226="","",基本情報入力シート!M226)</f>
        <v/>
      </c>
      <c r="D199" s="280" t="str">
        <f>IF(基本情報入力シート!R226="","",基本情報入力シート!R226)</f>
        <v/>
      </c>
      <c r="E199" s="280" t="str">
        <f>IF(基本情報入力シート!W226="","",基本情報入力シート!W226)</f>
        <v/>
      </c>
      <c r="F199" s="280" t="str">
        <f>IF(基本情報入力シート!X226="","",基本情報入力シート!X226)</f>
        <v/>
      </c>
      <c r="G199" s="295" t="str">
        <f>IF(基本情報入力シート!Y226="","",基本情報入力シート!Y226)</f>
        <v/>
      </c>
      <c r="H199" s="301" t="str">
        <f>IF(基本情報入力シート!Z226="","",基本情報入力シート!Z226)</f>
        <v/>
      </c>
      <c r="I199" s="311"/>
      <c r="J199" s="317"/>
    </row>
    <row r="200" spans="1:10" ht="36.75" customHeight="1">
      <c r="A200" s="265">
        <f t="shared" si="2"/>
        <v>188</v>
      </c>
      <c r="B200" s="274" t="str">
        <f>IF(基本情報入力シート!C227="","",基本情報入力シート!C227)</f>
        <v/>
      </c>
      <c r="C200" s="280" t="str">
        <f>IF(基本情報入力シート!M227="","",基本情報入力シート!M227)</f>
        <v/>
      </c>
      <c r="D200" s="280" t="str">
        <f>IF(基本情報入力シート!R227="","",基本情報入力シート!R227)</f>
        <v/>
      </c>
      <c r="E200" s="280" t="str">
        <f>IF(基本情報入力シート!W227="","",基本情報入力シート!W227)</f>
        <v/>
      </c>
      <c r="F200" s="280" t="str">
        <f>IF(基本情報入力シート!X227="","",基本情報入力シート!X227)</f>
        <v/>
      </c>
      <c r="G200" s="295" t="str">
        <f>IF(基本情報入力シート!Y227="","",基本情報入力シート!Y227)</f>
        <v/>
      </c>
      <c r="H200" s="301" t="str">
        <f>IF(基本情報入力シート!Z227="","",基本情報入力シート!Z227)</f>
        <v/>
      </c>
      <c r="I200" s="311"/>
      <c r="J200" s="317"/>
    </row>
    <row r="201" spans="1:10" ht="36.75" customHeight="1">
      <c r="A201" s="265">
        <f t="shared" si="2"/>
        <v>189</v>
      </c>
      <c r="B201" s="274" t="str">
        <f>IF(基本情報入力シート!C228="","",基本情報入力シート!C228)</f>
        <v/>
      </c>
      <c r="C201" s="280" t="str">
        <f>IF(基本情報入力シート!M228="","",基本情報入力シート!M228)</f>
        <v/>
      </c>
      <c r="D201" s="280" t="str">
        <f>IF(基本情報入力シート!R228="","",基本情報入力シート!R228)</f>
        <v/>
      </c>
      <c r="E201" s="280" t="str">
        <f>IF(基本情報入力シート!W228="","",基本情報入力シート!W228)</f>
        <v/>
      </c>
      <c r="F201" s="280" t="str">
        <f>IF(基本情報入力シート!X228="","",基本情報入力シート!X228)</f>
        <v/>
      </c>
      <c r="G201" s="295" t="str">
        <f>IF(基本情報入力シート!Y228="","",基本情報入力シート!Y228)</f>
        <v/>
      </c>
      <c r="H201" s="301" t="str">
        <f>IF(基本情報入力シート!Z228="","",基本情報入力シート!Z228)</f>
        <v/>
      </c>
      <c r="I201" s="311"/>
      <c r="J201" s="317"/>
    </row>
    <row r="202" spans="1:10" ht="36.75" customHeight="1">
      <c r="A202" s="265">
        <f t="shared" si="2"/>
        <v>190</v>
      </c>
      <c r="B202" s="274" t="str">
        <f>IF(基本情報入力シート!C229="","",基本情報入力シート!C229)</f>
        <v/>
      </c>
      <c r="C202" s="280" t="str">
        <f>IF(基本情報入力シート!M229="","",基本情報入力シート!M229)</f>
        <v/>
      </c>
      <c r="D202" s="280" t="str">
        <f>IF(基本情報入力シート!R229="","",基本情報入力シート!R229)</f>
        <v/>
      </c>
      <c r="E202" s="280" t="str">
        <f>IF(基本情報入力シート!W229="","",基本情報入力シート!W229)</f>
        <v/>
      </c>
      <c r="F202" s="280" t="str">
        <f>IF(基本情報入力シート!X229="","",基本情報入力シート!X229)</f>
        <v/>
      </c>
      <c r="G202" s="295" t="str">
        <f>IF(基本情報入力シート!Y229="","",基本情報入力シート!Y229)</f>
        <v/>
      </c>
      <c r="H202" s="301" t="str">
        <f>IF(基本情報入力シート!Z229="","",基本情報入力シート!Z229)</f>
        <v/>
      </c>
      <c r="I202" s="311"/>
      <c r="J202" s="317"/>
    </row>
    <row r="203" spans="1:10" ht="36.75" customHeight="1">
      <c r="A203" s="265">
        <f t="shared" si="2"/>
        <v>191</v>
      </c>
      <c r="B203" s="274" t="str">
        <f>IF(基本情報入力シート!C230="","",基本情報入力シート!C230)</f>
        <v/>
      </c>
      <c r="C203" s="280" t="str">
        <f>IF(基本情報入力シート!M230="","",基本情報入力シート!M230)</f>
        <v/>
      </c>
      <c r="D203" s="280" t="str">
        <f>IF(基本情報入力シート!R230="","",基本情報入力シート!R230)</f>
        <v/>
      </c>
      <c r="E203" s="280" t="str">
        <f>IF(基本情報入力シート!W230="","",基本情報入力シート!W230)</f>
        <v/>
      </c>
      <c r="F203" s="280" t="str">
        <f>IF(基本情報入力シート!X230="","",基本情報入力シート!X230)</f>
        <v/>
      </c>
      <c r="G203" s="295" t="str">
        <f>IF(基本情報入力シート!Y230="","",基本情報入力シート!Y230)</f>
        <v/>
      </c>
      <c r="H203" s="301" t="str">
        <f>IF(基本情報入力シート!Z230="","",基本情報入力シート!Z230)</f>
        <v/>
      </c>
      <c r="I203" s="311"/>
      <c r="J203" s="317"/>
    </row>
    <row r="204" spans="1:10" ht="36.75" customHeight="1">
      <c r="A204" s="265">
        <f t="shared" si="2"/>
        <v>192</v>
      </c>
      <c r="B204" s="274" t="str">
        <f>IF(基本情報入力シート!C231="","",基本情報入力シート!C231)</f>
        <v/>
      </c>
      <c r="C204" s="280" t="str">
        <f>IF(基本情報入力シート!M231="","",基本情報入力シート!M231)</f>
        <v/>
      </c>
      <c r="D204" s="280" t="str">
        <f>IF(基本情報入力シート!R231="","",基本情報入力シート!R231)</f>
        <v/>
      </c>
      <c r="E204" s="280" t="str">
        <f>IF(基本情報入力シート!W231="","",基本情報入力シート!W231)</f>
        <v/>
      </c>
      <c r="F204" s="280" t="str">
        <f>IF(基本情報入力シート!X231="","",基本情報入力シート!X231)</f>
        <v/>
      </c>
      <c r="G204" s="295" t="str">
        <f>IF(基本情報入力シート!Y231="","",基本情報入力シート!Y231)</f>
        <v/>
      </c>
      <c r="H204" s="301" t="str">
        <f>IF(基本情報入力シート!Z231="","",基本情報入力シート!Z231)</f>
        <v/>
      </c>
      <c r="I204" s="311"/>
      <c r="J204" s="317"/>
    </row>
    <row r="205" spans="1:10" ht="36.75" customHeight="1">
      <c r="A205" s="265">
        <f t="shared" si="2"/>
        <v>193</v>
      </c>
      <c r="B205" s="274" t="str">
        <f>IF(基本情報入力シート!C232="","",基本情報入力シート!C232)</f>
        <v/>
      </c>
      <c r="C205" s="280" t="str">
        <f>IF(基本情報入力シート!M232="","",基本情報入力シート!M232)</f>
        <v/>
      </c>
      <c r="D205" s="280" t="str">
        <f>IF(基本情報入力シート!R232="","",基本情報入力シート!R232)</f>
        <v/>
      </c>
      <c r="E205" s="280" t="str">
        <f>IF(基本情報入力シート!W232="","",基本情報入力シート!W232)</f>
        <v/>
      </c>
      <c r="F205" s="280" t="str">
        <f>IF(基本情報入力シート!X232="","",基本情報入力シート!X232)</f>
        <v/>
      </c>
      <c r="G205" s="295" t="str">
        <f>IF(基本情報入力シート!Y232="","",基本情報入力シート!Y232)</f>
        <v/>
      </c>
      <c r="H205" s="301" t="str">
        <f>IF(基本情報入力シート!Z232="","",基本情報入力シート!Z232)</f>
        <v/>
      </c>
      <c r="I205" s="311"/>
      <c r="J205" s="317"/>
    </row>
    <row r="206" spans="1:10" ht="36.75" customHeight="1">
      <c r="A206" s="265">
        <f t="shared" ref="A206:A269" si="3">A205+1</f>
        <v>194</v>
      </c>
      <c r="B206" s="274" t="str">
        <f>IF(基本情報入力シート!C233="","",基本情報入力シート!C233)</f>
        <v/>
      </c>
      <c r="C206" s="280" t="str">
        <f>IF(基本情報入力シート!M233="","",基本情報入力シート!M233)</f>
        <v/>
      </c>
      <c r="D206" s="280" t="str">
        <f>IF(基本情報入力シート!R233="","",基本情報入力シート!R233)</f>
        <v/>
      </c>
      <c r="E206" s="280" t="str">
        <f>IF(基本情報入力シート!W233="","",基本情報入力シート!W233)</f>
        <v/>
      </c>
      <c r="F206" s="280" t="str">
        <f>IF(基本情報入力シート!X233="","",基本情報入力シート!X233)</f>
        <v/>
      </c>
      <c r="G206" s="295" t="str">
        <f>IF(基本情報入力シート!Y233="","",基本情報入力シート!Y233)</f>
        <v/>
      </c>
      <c r="H206" s="301" t="str">
        <f>IF(基本情報入力シート!Z233="","",基本情報入力シート!Z233)</f>
        <v/>
      </c>
      <c r="I206" s="311"/>
      <c r="J206" s="317"/>
    </row>
    <row r="207" spans="1:10" ht="36.75" customHeight="1">
      <c r="A207" s="265">
        <f t="shared" si="3"/>
        <v>195</v>
      </c>
      <c r="B207" s="274" t="str">
        <f>IF(基本情報入力シート!C234="","",基本情報入力シート!C234)</f>
        <v/>
      </c>
      <c r="C207" s="280" t="str">
        <f>IF(基本情報入力シート!M234="","",基本情報入力シート!M234)</f>
        <v/>
      </c>
      <c r="D207" s="280" t="str">
        <f>IF(基本情報入力シート!R234="","",基本情報入力シート!R234)</f>
        <v/>
      </c>
      <c r="E207" s="280" t="str">
        <f>IF(基本情報入力シート!W234="","",基本情報入力シート!W234)</f>
        <v/>
      </c>
      <c r="F207" s="280" t="str">
        <f>IF(基本情報入力シート!X234="","",基本情報入力シート!X234)</f>
        <v/>
      </c>
      <c r="G207" s="295" t="str">
        <f>IF(基本情報入力シート!Y234="","",基本情報入力シート!Y234)</f>
        <v/>
      </c>
      <c r="H207" s="301" t="str">
        <f>IF(基本情報入力シート!Z234="","",基本情報入力シート!Z234)</f>
        <v/>
      </c>
      <c r="I207" s="311"/>
      <c r="J207" s="317"/>
    </row>
    <row r="208" spans="1:10" ht="36.75" customHeight="1">
      <c r="A208" s="265">
        <f t="shared" si="3"/>
        <v>196</v>
      </c>
      <c r="B208" s="274" t="str">
        <f>IF(基本情報入力シート!C235="","",基本情報入力シート!C235)</f>
        <v/>
      </c>
      <c r="C208" s="280" t="str">
        <f>IF(基本情報入力シート!M235="","",基本情報入力シート!M235)</f>
        <v/>
      </c>
      <c r="D208" s="280" t="str">
        <f>IF(基本情報入力シート!R235="","",基本情報入力シート!R235)</f>
        <v/>
      </c>
      <c r="E208" s="280" t="str">
        <f>IF(基本情報入力シート!W235="","",基本情報入力シート!W235)</f>
        <v/>
      </c>
      <c r="F208" s="280" t="str">
        <f>IF(基本情報入力シート!X235="","",基本情報入力シート!X235)</f>
        <v/>
      </c>
      <c r="G208" s="295" t="str">
        <f>IF(基本情報入力シート!Y235="","",基本情報入力シート!Y235)</f>
        <v/>
      </c>
      <c r="H208" s="301" t="str">
        <f>IF(基本情報入力シート!Z235="","",基本情報入力シート!Z235)</f>
        <v/>
      </c>
      <c r="I208" s="311"/>
      <c r="J208" s="317"/>
    </row>
    <row r="209" spans="1:10" ht="36.75" customHeight="1">
      <c r="A209" s="265">
        <f t="shared" si="3"/>
        <v>197</v>
      </c>
      <c r="B209" s="274" t="str">
        <f>IF(基本情報入力シート!C236="","",基本情報入力シート!C236)</f>
        <v/>
      </c>
      <c r="C209" s="280" t="str">
        <f>IF(基本情報入力シート!M236="","",基本情報入力シート!M236)</f>
        <v/>
      </c>
      <c r="D209" s="280" t="str">
        <f>IF(基本情報入力シート!R236="","",基本情報入力シート!R236)</f>
        <v/>
      </c>
      <c r="E209" s="280" t="str">
        <f>IF(基本情報入力シート!W236="","",基本情報入力シート!W236)</f>
        <v/>
      </c>
      <c r="F209" s="280" t="str">
        <f>IF(基本情報入力シート!X236="","",基本情報入力シート!X236)</f>
        <v/>
      </c>
      <c r="G209" s="295" t="str">
        <f>IF(基本情報入力シート!Y236="","",基本情報入力シート!Y236)</f>
        <v/>
      </c>
      <c r="H209" s="301" t="str">
        <f>IF(基本情報入力シート!Z236="","",基本情報入力シート!Z236)</f>
        <v/>
      </c>
      <c r="I209" s="311"/>
      <c r="J209" s="317"/>
    </row>
    <row r="210" spans="1:10" ht="36.75" customHeight="1">
      <c r="A210" s="265">
        <f t="shared" si="3"/>
        <v>198</v>
      </c>
      <c r="B210" s="274" t="str">
        <f>IF(基本情報入力シート!C237="","",基本情報入力シート!C237)</f>
        <v/>
      </c>
      <c r="C210" s="280" t="str">
        <f>IF(基本情報入力シート!M237="","",基本情報入力シート!M237)</f>
        <v/>
      </c>
      <c r="D210" s="280" t="str">
        <f>IF(基本情報入力シート!R237="","",基本情報入力シート!R237)</f>
        <v/>
      </c>
      <c r="E210" s="280" t="str">
        <f>IF(基本情報入力シート!W237="","",基本情報入力シート!W237)</f>
        <v/>
      </c>
      <c r="F210" s="280" t="str">
        <f>IF(基本情報入力シート!X237="","",基本情報入力シート!X237)</f>
        <v/>
      </c>
      <c r="G210" s="295" t="str">
        <f>IF(基本情報入力シート!Y237="","",基本情報入力シート!Y237)</f>
        <v/>
      </c>
      <c r="H210" s="301" t="str">
        <f>IF(基本情報入力シート!Z237="","",基本情報入力シート!Z237)</f>
        <v/>
      </c>
      <c r="I210" s="311"/>
      <c r="J210" s="317"/>
    </row>
    <row r="211" spans="1:10" ht="36.75" customHeight="1">
      <c r="A211" s="265">
        <f t="shared" si="3"/>
        <v>199</v>
      </c>
      <c r="B211" s="274" t="str">
        <f>IF(基本情報入力シート!C238="","",基本情報入力シート!C238)</f>
        <v/>
      </c>
      <c r="C211" s="280" t="str">
        <f>IF(基本情報入力シート!M238="","",基本情報入力シート!M238)</f>
        <v/>
      </c>
      <c r="D211" s="280" t="str">
        <f>IF(基本情報入力シート!R238="","",基本情報入力シート!R238)</f>
        <v/>
      </c>
      <c r="E211" s="280" t="str">
        <f>IF(基本情報入力シート!W238="","",基本情報入力シート!W238)</f>
        <v/>
      </c>
      <c r="F211" s="280" t="str">
        <f>IF(基本情報入力シート!X238="","",基本情報入力シート!X238)</f>
        <v/>
      </c>
      <c r="G211" s="295" t="str">
        <f>IF(基本情報入力シート!Y238="","",基本情報入力シート!Y238)</f>
        <v/>
      </c>
      <c r="H211" s="301" t="str">
        <f>IF(基本情報入力シート!Z238="","",基本情報入力シート!Z238)</f>
        <v/>
      </c>
      <c r="I211" s="311"/>
      <c r="J211" s="317"/>
    </row>
    <row r="212" spans="1:10" ht="36.75" customHeight="1">
      <c r="A212" s="265">
        <f t="shared" si="3"/>
        <v>200</v>
      </c>
      <c r="B212" s="274" t="str">
        <f>IF(基本情報入力シート!C239="","",基本情報入力シート!C239)</f>
        <v/>
      </c>
      <c r="C212" s="280" t="str">
        <f>IF(基本情報入力シート!M239="","",基本情報入力シート!M239)</f>
        <v/>
      </c>
      <c r="D212" s="280" t="str">
        <f>IF(基本情報入力シート!R239="","",基本情報入力シート!R239)</f>
        <v/>
      </c>
      <c r="E212" s="280" t="str">
        <f>IF(基本情報入力シート!W239="","",基本情報入力シート!W239)</f>
        <v/>
      </c>
      <c r="F212" s="280" t="str">
        <f>IF(基本情報入力シート!X239="","",基本情報入力シート!X239)</f>
        <v/>
      </c>
      <c r="G212" s="295" t="str">
        <f>IF(基本情報入力シート!Y239="","",基本情報入力シート!Y239)</f>
        <v/>
      </c>
      <c r="H212" s="301" t="str">
        <f>IF(基本情報入力シート!Z239="","",基本情報入力シート!Z239)</f>
        <v/>
      </c>
      <c r="I212" s="311"/>
      <c r="J212" s="317"/>
    </row>
    <row r="213" spans="1:10" ht="36.75" customHeight="1">
      <c r="A213" s="265">
        <f t="shared" si="3"/>
        <v>201</v>
      </c>
      <c r="B213" s="274" t="str">
        <f>IF(基本情報入力シート!C240="","",基本情報入力シート!C240)</f>
        <v/>
      </c>
      <c r="C213" s="280" t="str">
        <f>IF(基本情報入力シート!M240="","",基本情報入力シート!M240)</f>
        <v/>
      </c>
      <c r="D213" s="280" t="str">
        <f>IF(基本情報入力シート!R240="","",基本情報入力シート!R240)</f>
        <v/>
      </c>
      <c r="E213" s="280" t="str">
        <f>IF(基本情報入力シート!W240="","",基本情報入力シート!W240)</f>
        <v/>
      </c>
      <c r="F213" s="280" t="str">
        <f>IF(基本情報入力シート!X240="","",基本情報入力シート!X240)</f>
        <v/>
      </c>
      <c r="G213" s="295" t="str">
        <f>IF(基本情報入力シート!Y240="","",基本情報入力シート!Y240)</f>
        <v/>
      </c>
      <c r="H213" s="301" t="str">
        <f>IF(基本情報入力シート!Z240="","",基本情報入力シート!Z240)</f>
        <v/>
      </c>
      <c r="I213" s="311"/>
      <c r="J213" s="317"/>
    </row>
    <row r="214" spans="1:10" ht="36.75" customHeight="1">
      <c r="A214" s="265">
        <f t="shared" si="3"/>
        <v>202</v>
      </c>
      <c r="B214" s="274" t="str">
        <f>IF(基本情報入力シート!C241="","",基本情報入力シート!C241)</f>
        <v/>
      </c>
      <c r="C214" s="280" t="str">
        <f>IF(基本情報入力シート!M241="","",基本情報入力シート!M241)</f>
        <v/>
      </c>
      <c r="D214" s="280" t="str">
        <f>IF(基本情報入力シート!R241="","",基本情報入力シート!R241)</f>
        <v/>
      </c>
      <c r="E214" s="280" t="str">
        <f>IF(基本情報入力シート!W241="","",基本情報入力シート!W241)</f>
        <v/>
      </c>
      <c r="F214" s="280" t="str">
        <f>IF(基本情報入力シート!X241="","",基本情報入力シート!X241)</f>
        <v/>
      </c>
      <c r="G214" s="295" t="str">
        <f>IF(基本情報入力シート!Y241="","",基本情報入力シート!Y241)</f>
        <v/>
      </c>
      <c r="H214" s="301" t="str">
        <f>IF(基本情報入力シート!Z241="","",基本情報入力シート!Z241)</f>
        <v/>
      </c>
      <c r="I214" s="311"/>
      <c r="J214" s="317"/>
    </row>
    <row r="215" spans="1:10" ht="36.75" customHeight="1">
      <c r="A215" s="265">
        <f t="shared" si="3"/>
        <v>203</v>
      </c>
      <c r="B215" s="274" t="str">
        <f>IF(基本情報入力シート!C242="","",基本情報入力シート!C242)</f>
        <v/>
      </c>
      <c r="C215" s="280" t="str">
        <f>IF(基本情報入力シート!M242="","",基本情報入力シート!M242)</f>
        <v/>
      </c>
      <c r="D215" s="280" t="str">
        <f>IF(基本情報入力シート!R242="","",基本情報入力シート!R242)</f>
        <v/>
      </c>
      <c r="E215" s="280" t="str">
        <f>IF(基本情報入力シート!W242="","",基本情報入力シート!W242)</f>
        <v/>
      </c>
      <c r="F215" s="280" t="str">
        <f>IF(基本情報入力シート!X242="","",基本情報入力シート!X242)</f>
        <v/>
      </c>
      <c r="G215" s="295" t="str">
        <f>IF(基本情報入力シート!Y242="","",基本情報入力シート!Y242)</f>
        <v/>
      </c>
      <c r="H215" s="301" t="str">
        <f>IF(基本情報入力シート!Z242="","",基本情報入力シート!Z242)</f>
        <v/>
      </c>
      <c r="I215" s="311"/>
      <c r="J215" s="317"/>
    </row>
    <row r="216" spans="1:10" ht="36.75" customHeight="1">
      <c r="A216" s="265">
        <f t="shared" si="3"/>
        <v>204</v>
      </c>
      <c r="B216" s="274" t="str">
        <f>IF(基本情報入力シート!C243="","",基本情報入力シート!C243)</f>
        <v/>
      </c>
      <c r="C216" s="280" t="str">
        <f>IF(基本情報入力シート!M243="","",基本情報入力シート!M243)</f>
        <v/>
      </c>
      <c r="D216" s="280" t="str">
        <f>IF(基本情報入力シート!R243="","",基本情報入力シート!R243)</f>
        <v/>
      </c>
      <c r="E216" s="280" t="str">
        <f>IF(基本情報入力シート!W243="","",基本情報入力シート!W243)</f>
        <v/>
      </c>
      <c r="F216" s="280" t="str">
        <f>IF(基本情報入力シート!X243="","",基本情報入力シート!X243)</f>
        <v/>
      </c>
      <c r="G216" s="295" t="str">
        <f>IF(基本情報入力シート!Y243="","",基本情報入力シート!Y243)</f>
        <v/>
      </c>
      <c r="H216" s="301" t="str">
        <f>IF(基本情報入力シート!Z243="","",基本情報入力シート!Z243)</f>
        <v/>
      </c>
      <c r="I216" s="311"/>
      <c r="J216" s="317"/>
    </row>
    <row r="217" spans="1:10" ht="36.75" customHeight="1">
      <c r="A217" s="265">
        <f t="shared" si="3"/>
        <v>205</v>
      </c>
      <c r="B217" s="274" t="str">
        <f>IF(基本情報入力シート!C244="","",基本情報入力シート!C244)</f>
        <v/>
      </c>
      <c r="C217" s="280" t="str">
        <f>IF(基本情報入力シート!M244="","",基本情報入力シート!M244)</f>
        <v/>
      </c>
      <c r="D217" s="280" t="str">
        <f>IF(基本情報入力シート!R244="","",基本情報入力シート!R244)</f>
        <v/>
      </c>
      <c r="E217" s="280" t="str">
        <f>IF(基本情報入力シート!W244="","",基本情報入力シート!W244)</f>
        <v/>
      </c>
      <c r="F217" s="280" t="str">
        <f>IF(基本情報入力シート!X244="","",基本情報入力シート!X244)</f>
        <v/>
      </c>
      <c r="G217" s="295" t="str">
        <f>IF(基本情報入力シート!Y244="","",基本情報入力シート!Y244)</f>
        <v/>
      </c>
      <c r="H217" s="301" t="str">
        <f>IF(基本情報入力シート!Z244="","",基本情報入力シート!Z244)</f>
        <v/>
      </c>
      <c r="I217" s="311"/>
      <c r="J217" s="317"/>
    </row>
    <row r="218" spans="1:10" ht="36.75" customHeight="1">
      <c r="A218" s="265">
        <f t="shared" si="3"/>
        <v>206</v>
      </c>
      <c r="B218" s="274" t="str">
        <f>IF(基本情報入力シート!C245="","",基本情報入力シート!C245)</f>
        <v/>
      </c>
      <c r="C218" s="280" t="str">
        <f>IF(基本情報入力シート!M245="","",基本情報入力シート!M245)</f>
        <v/>
      </c>
      <c r="D218" s="280" t="str">
        <f>IF(基本情報入力シート!R245="","",基本情報入力シート!R245)</f>
        <v/>
      </c>
      <c r="E218" s="280" t="str">
        <f>IF(基本情報入力シート!W245="","",基本情報入力シート!W245)</f>
        <v/>
      </c>
      <c r="F218" s="280" t="str">
        <f>IF(基本情報入力シート!X245="","",基本情報入力シート!X245)</f>
        <v/>
      </c>
      <c r="G218" s="295" t="str">
        <f>IF(基本情報入力シート!Y245="","",基本情報入力シート!Y245)</f>
        <v/>
      </c>
      <c r="H218" s="301" t="str">
        <f>IF(基本情報入力シート!Z245="","",基本情報入力シート!Z245)</f>
        <v/>
      </c>
      <c r="I218" s="311"/>
      <c r="J218" s="317"/>
    </row>
    <row r="219" spans="1:10" ht="36.75" customHeight="1">
      <c r="A219" s="265">
        <f t="shared" si="3"/>
        <v>207</v>
      </c>
      <c r="B219" s="274" t="str">
        <f>IF(基本情報入力シート!C246="","",基本情報入力シート!C246)</f>
        <v/>
      </c>
      <c r="C219" s="280" t="str">
        <f>IF(基本情報入力シート!M246="","",基本情報入力シート!M246)</f>
        <v/>
      </c>
      <c r="D219" s="280" t="str">
        <f>IF(基本情報入力シート!R246="","",基本情報入力シート!R246)</f>
        <v/>
      </c>
      <c r="E219" s="280" t="str">
        <f>IF(基本情報入力シート!W246="","",基本情報入力シート!W246)</f>
        <v/>
      </c>
      <c r="F219" s="280" t="str">
        <f>IF(基本情報入力シート!X246="","",基本情報入力シート!X246)</f>
        <v/>
      </c>
      <c r="G219" s="295" t="str">
        <f>IF(基本情報入力シート!Y246="","",基本情報入力シート!Y246)</f>
        <v/>
      </c>
      <c r="H219" s="301" t="str">
        <f>IF(基本情報入力シート!Z246="","",基本情報入力シート!Z246)</f>
        <v/>
      </c>
      <c r="I219" s="311"/>
      <c r="J219" s="317"/>
    </row>
    <row r="220" spans="1:10" ht="36.75" customHeight="1">
      <c r="A220" s="265">
        <f t="shared" si="3"/>
        <v>208</v>
      </c>
      <c r="B220" s="274" t="str">
        <f>IF(基本情報入力シート!C247="","",基本情報入力シート!C247)</f>
        <v/>
      </c>
      <c r="C220" s="280" t="str">
        <f>IF(基本情報入力シート!M247="","",基本情報入力シート!M247)</f>
        <v/>
      </c>
      <c r="D220" s="280" t="str">
        <f>IF(基本情報入力シート!R247="","",基本情報入力シート!R247)</f>
        <v/>
      </c>
      <c r="E220" s="280" t="str">
        <f>IF(基本情報入力シート!W247="","",基本情報入力シート!W247)</f>
        <v/>
      </c>
      <c r="F220" s="280" t="str">
        <f>IF(基本情報入力シート!X247="","",基本情報入力シート!X247)</f>
        <v/>
      </c>
      <c r="G220" s="295" t="str">
        <f>IF(基本情報入力シート!Y247="","",基本情報入力シート!Y247)</f>
        <v/>
      </c>
      <c r="H220" s="301" t="str">
        <f>IF(基本情報入力シート!Z247="","",基本情報入力シート!Z247)</f>
        <v/>
      </c>
      <c r="I220" s="311"/>
      <c r="J220" s="317"/>
    </row>
    <row r="221" spans="1:10" ht="36.75" customHeight="1">
      <c r="A221" s="265">
        <f t="shared" si="3"/>
        <v>209</v>
      </c>
      <c r="B221" s="274" t="str">
        <f>IF(基本情報入力シート!C248="","",基本情報入力シート!C248)</f>
        <v/>
      </c>
      <c r="C221" s="280" t="str">
        <f>IF(基本情報入力シート!M248="","",基本情報入力シート!M248)</f>
        <v/>
      </c>
      <c r="D221" s="280" t="str">
        <f>IF(基本情報入力シート!R248="","",基本情報入力シート!R248)</f>
        <v/>
      </c>
      <c r="E221" s="280" t="str">
        <f>IF(基本情報入力シート!W248="","",基本情報入力シート!W248)</f>
        <v/>
      </c>
      <c r="F221" s="280" t="str">
        <f>IF(基本情報入力シート!X248="","",基本情報入力シート!X248)</f>
        <v/>
      </c>
      <c r="G221" s="295" t="str">
        <f>IF(基本情報入力シート!Y248="","",基本情報入力シート!Y248)</f>
        <v/>
      </c>
      <c r="H221" s="301" t="str">
        <f>IF(基本情報入力シート!Z248="","",基本情報入力シート!Z248)</f>
        <v/>
      </c>
      <c r="I221" s="311"/>
      <c r="J221" s="317"/>
    </row>
    <row r="222" spans="1:10" ht="36.75" customHeight="1">
      <c r="A222" s="265">
        <f t="shared" si="3"/>
        <v>210</v>
      </c>
      <c r="B222" s="274" t="str">
        <f>IF(基本情報入力シート!C249="","",基本情報入力シート!C249)</f>
        <v/>
      </c>
      <c r="C222" s="280" t="str">
        <f>IF(基本情報入力シート!M249="","",基本情報入力シート!M249)</f>
        <v/>
      </c>
      <c r="D222" s="280" t="str">
        <f>IF(基本情報入力シート!R249="","",基本情報入力シート!R249)</f>
        <v/>
      </c>
      <c r="E222" s="280" t="str">
        <f>IF(基本情報入力シート!W249="","",基本情報入力シート!W249)</f>
        <v/>
      </c>
      <c r="F222" s="280" t="str">
        <f>IF(基本情報入力シート!X249="","",基本情報入力シート!X249)</f>
        <v/>
      </c>
      <c r="G222" s="295" t="str">
        <f>IF(基本情報入力シート!Y249="","",基本情報入力シート!Y249)</f>
        <v/>
      </c>
      <c r="H222" s="301" t="str">
        <f>IF(基本情報入力シート!Z249="","",基本情報入力シート!Z249)</f>
        <v/>
      </c>
      <c r="I222" s="311"/>
      <c r="J222" s="317"/>
    </row>
    <row r="223" spans="1:10" ht="36.75" customHeight="1">
      <c r="A223" s="265">
        <f t="shared" si="3"/>
        <v>211</v>
      </c>
      <c r="B223" s="274" t="str">
        <f>IF(基本情報入力シート!C250="","",基本情報入力シート!C250)</f>
        <v/>
      </c>
      <c r="C223" s="280" t="str">
        <f>IF(基本情報入力シート!M250="","",基本情報入力シート!M250)</f>
        <v/>
      </c>
      <c r="D223" s="280" t="str">
        <f>IF(基本情報入力シート!R250="","",基本情報入力シート!R250)</f>
        <v/>
      </c>
      <c r="E223" s="280" t="str">
        <f>IF(基本情報入力シート!W250="","",基本情報入力シート!W250)</f>
        <v/>
      </c>
      <c r="F223" s="280" t="str">
        <f>IF(基本情報入力シート!X250="","",基本情報入力シート!X250)</f>
        <v/>
      </c>
      <c r="G223" s="295" t="str">
        <f>IF(基本情報入力シート!Y250="","",基本情報入力シート!Y250)</f>
        <v/>
      </c>
      <c r="H223" s="301" t="str">
        <f>IF(基本情報入力シート!Z250="","",基本情報入力シート!Z250)</f>
        <v/>
      </c>
      <c r="I223" s="311"/>
      <c r="J223" s="317"/>
    </row>
    <row r="224" spans="1:10" ht="36.75" customHeight="1">
      <c r="A224" s="265">
        <f t="shared" si="3"/>
        <v>212</v>
      </c>
      <c r="B224" s="274" t="str">
        <f>IF(基本情報入力シート!C251="","",基本情報入力シート!C251)</f>
        <v/>
      </c>
      <c r="C224" s="280" t="str">
        <f>IF(基本情報入力シート!M251="","",基本情報入力シート!M251)</f>
        <v/>
      </c>
      <c r="D224" s="280" t="str">
        <f>IF(基本情報入力シート!R251="","",基本情報入力シート!R251)</f>
        <v/>
      </c>
      <c r="E224" s="280" t="str">
        <f>IF(基本情報入力シート!W251="","",基本情報入力シート!W251)</f>
        <v/>
      </c>
      <c r="F224" s="280" t="str">
        <f>IF(基本情報入力シート!X251="","",基本情報入力シート!X251)</f>
        <v/>
      </c>
      <c r="G224" s="295" t="str">
        <f>IF(基本情報入力シート!Y251="","",基本情報入力シート!Y251)</f>
        <v/>
      </c>
      <c r="H224" s="301" t="str">
        <f>IF(基本情報入力シート!Z251="","",基本情報入力シート!Z251)</f>
        <v/>
      </c>
      <c r="I224" s="311"/>
      <c r="J224" s="317"/>
    </row>
    <row r="225" spans="1:10" ht="36.75" customHeight="1">
      <c r="A225" s="265">
        <f t="shared" si="3"/>
        <v>213</v>
      </c>
      <c r="B225" s="274" t="str">
        <f>IF(基本情報入力シート!C252="","",基本情報入力シート!C252)</f>
        <v/>
      </c>
      <c r="C225" s="280" t="str">
        <f>IF(基本情報入力シート!M252="","",基本情報入力シート!M252)</f>
        <v/>
      </c>
      <c r="D225" s="280" t="str">
        <f>IF(基本情報入力シート!R252="","",基本情報入力シート!R252)</f>
        <v/>
      </c>
      <c r="E225" s="280" t="str">
        <f>IF(基本情報入力シート!W252="","",基本情報入力シート!W252)</f>
        <v/>
      </c>
      <c r="F225" s="280" t="str">
        <f>IF(基本情報入力シート!X252="","",基本情報入力シート!X252)</f>
        <v/>
      </c>
      <c r="G225" s="295" t="str">
        <f>IF(基本情報入力シート!Y252="","",基本情報入力シート!Y252)</f>
        <v/>
      </c>
      <c r="H225" s="301" t="str">
        <f>IF(基本情報入力シート!Z252="","",基本情報入力シート!Z252)</f>
        <v/>
      </c>
      <c r="I225" s="311"/>
      <c r="J225" s="317"/>
    </row>
    <row r="226" spans="1:10" ht="36.75" customHeight="1">
      <c r="A226" s="265">
        <f t="shared" si="3"/>
        <v>214</v>
      </c>
      <c r="B226" s="274" t="str">
        <f>IF(基本情報入力シート!C253="","",基本情報入力シート!C253)</f>
        <v/>
      </c>
      <c r="C226" s="280" t="str">
        <f>IF(基本情報入力シート!M253="","",基本情報入力シート!M253)</f>
        <v/>
      </c>
      <c r="D226" s="280" t="str">
        <f>IF(基本情報入力シート!R253="","",基本情報入力シート!R253)</f>
        <v/>
      </c>
      <c r="E226" s="280" t="str">
        <f>IF(基本情報入力シート!W253="","",基本情報入力シート!W253)</f>
        <v/>
      </c>
      <c r="F226" s="280" t="str">
        <f>IF(基本情報入力シート!X253="","",基本情報入力シート!X253)</f>
        <v/>
      </c>
      <c r="G226" s="295" t="str">
        <f>IF(基本情報入力シート!Y253="","",基本情報入力シート!Y253)</f>
        <v/>
      </c>
      <c r="H226" s="301" t="str">
        <f>IF(基本情報入力シート!Z253="","",基本情報入力シート!Z253)</f>
        <v/>
      </c>
      <c r="I226" s="311"/>
      <c r="J226" s="317"/>
    </row>
    <row r="227" spans="1:10" ht="36.75" customHeight="1">
      <c r="A227" s="265">
        <f t="shared" si="3"/>
        <v>215</v>
      </c>
      <c r="B227" s="274" t="str">
        <f>IF(基本情報入力シート!C254="","",基本情報入力シート!C254)</f>
        <v/>
      </c>
      <c r="C227" s="280" t="str">
        <f>IF(基本情報入力シート!M254="","",基本情報入力シート!M254)</f>
        <v/>
      </c>
      <c r="D227" s="280" t="str">
        <f>IF(基本情報入力シート!R254="","",基本情報入力シート!R254)</f>
        <v/>
      </c>
      <c r="E227" s="280" t="str">
        <f>IF(基本情報入力シート!W254="","",基本情報入力シート!W254)</f>
        <v/>
      </c>
      <c r="F227" s="280" t="str">
        <f>IF(基本情報入力シート!X254="","",基本情報入力シート!X254)</f>
        <v/>
      </c>
      <c r="G227" s="295" t="str">
        <f>IF(基本情報入力シート!Y254="","",基本情報入力シート!Y254)</f>
        <v/>
      </c>
      <c r="H227" s="301" t="str">
        <f>IF(基本情報入力シート!Z254="","",基本情報入力シート!Z254)</f>
        <v/>
      </c>
      <c r="I227" s="311"/>
      <c r="J227" s="317"/>
    </row>
    <row r="228" spans="1:10" ht="36.75" customHeight="1">
      <c r="A228" s="265">
        <f t="shared" si="3"/>
        <v>216</v>
      </c>
      <c r="B228" s="274" t="str">
        <f>IF(基本情報入力シート!C255="","",基本情報入力シート!C255)</f>
        <v/>
      </c>
      <c r="C228" s="280" t="str">
        <f>IF(基本情報入力シート!M255="","",基本情報入力シート!M255)</f>
        <v/>
      </c>
      <c r="D228" s="280" t="str">
        <f>IF(基本情報入力シート!R255="","",基本情報入力シート!R255)</f>
        <v/>
      </c>
      <c r="E228" s="280" t="str">
        <f>IF(基本情報入力シート!W255="","",基本情報入力シート!W255)</f>
        <v/>
      </c>
      <c r="F228" s="280" t="str">
        <f>IF(基本情報入力シート!X255="","",基本情報入力シート!X255)</f>
        <v/>
      </c>
      <c r="G228" s="295" t="str">
        <f>IF(基本情報入力シート!Y255="","",基本情報入力シート!Y255)</f>
        <v/>
      </c>
      <c r="H228" s="301" t="str">
        <f>IF(基本情報入力シート!Z255="","",基本情報入力シート!Z255)</f>
        <v/>
      </c>
      <c r="I228" s="311"/>
      <c r="J228" s="317"/>
    </row>
    <row r="229" spans="1:10" ht="36.75" customHeight="1">
      <c r="A229" s="265">
        <f t="shared" si="3"/>
        <v>217</v>
      </c>
      <c r="B229" s="274" t="str">
        <f>IF(基本情報入力シート!C256="","",基本情報入力シート!C256)</f>
        <v/>
      </c>
      <c r="C229" s="280" t="str">
        <f>IF(基本情報入力シート!M256="","",基本情報入力シート!M256)</f>
        <v/>
      </c>
      <c r="D229" s="280" t="str">
        <f>IF(基本情報入力シート!R256="","",基本情報入力シート!R256)</f>
        <v/>
      </c>
      <c r="E229" s="280" t="str">
        <f>IF(基本情報入力シート!W256="","",基本情報入力シート!W256)</f>
        <v/>
      </c>
      <c r="F229" s="280" t="str">
        <f>IF(基本情報入力シート!X256="","",基本情報入力シート!X256)</f>
        <v/>
      </c>
      <c r="G229" s="295" t="str">
        <f>IF(基本情報入力シート!Y256="","",基本情報入力シート!Y256)</f>
        <v/>
      </c>
      <c r="H229" s="301" t="str">
        <f>IF(基本情報入力シート!Z256="","",基本情報入力シート!Z256)</f>
        <v/>
      </c>
      <c r="I229" s="311"/>
      <c r="J229" s="317"/>
    </row>
    <row r="230" spans="1:10" ht="36.75" customHeight="1">
      <c r="A230" s="265">
        <f t="shared" si="3"/>
        <v>218</v>
      </c>
      <c r="B230" s="274" t="str">
        <f>IF(基本情報入力シート!C257="","",基本情報入力シート!C257)</f>
        <v/>
      </c>
      <c r="C230" s="280" t="str">
        <f>IF(基本情報入力シート!M257="","",基本情報入力シート!M257)</f>
        <v/>
      </c>
      <c r="D230" s="280" t="str">
        <f>IF(基本情報入力シート!R257="","",基本情報入力シート!R257)</f>
        <v/>
      </c>
      <c r="E230" s="280" t="str">
        <f>IF(基本情報入力シート!W257="","",基本情報入力シート!W257)</f>
        <v/>
      </c>
      <c r="F230" s="280" t="str">
        <f>IF(基本情報入力シート!X257="","",基本情報入力シート!X257)</f>
        <v/>
      </c>
      <c r="G230" s="295" t="str">
        <f>IF(基本情報入力シート!Y257="","",基本情報入力シート!Y257)</f>
        <v/>
      </c>
      <c r="H230" s="301" t="str">
        <f>IF(基本情報入力シート!Z257="","",基本情報入力シート!Z257)</f>
        <v/>
      </c>
      <c r="I230" s="311"/>
      <c r="J230" s="317"/>
    </row>
    <row r="231" spans="1:10" ht="36.75" customHeight="1">
      <c r="A231" s="265">
        <f t="shared" si="3"/>
        <v>219</v>
      </c>
      <c r="B231" s="274" t="str">
        <f>IF(基本情報入力シート!C258="","",基本情報入力シート!C258)</f>
        <v/>
      </c>
      <c r="C231" s="280" t="str">
        <f>IF(基本情報入力シート!M258="","",基本情報入力シート!M258)</f>
        <v/>
      </c>
      <c r="D231" s="280" t="str">
        <f>IF(基本情報入力シート!R258="","",基本情報入力シート!R258)</f>
        <v/>
      </c>
      <c r="E231" s="280" t="str">
        <f>IF(基本情報入力シート!W258="","",基本情報入力シート!W258)</f>
        <v/>
      </c>
      <c r="F231" s="280" t="str">
        <f>IF(基本情報入力シート!X258="","",基本情報入力シート!X258)</f>
        <v/>
      </c>
      <c r="G231" s="295" t="str">
        <f>IF(基本情報入力シート!Y258="","",基本情報入力シート!Y258)</f>
        <v/>
      </c>
      <c r="H231" s="301" t="str">
        <f>IF(基本情報入力シート!Z258="","",基本情報入力シート!Z258)</f>
        <v/>
      </c>
      <c r="I231" s="311"/>
      <c r="J231" s="317"/>
    </row>
    <row r="232" spans="1:10" ht="36.75" customHeight="1">
      <c r="A232" s="265">
        <f t="shared" si="3"/>
        <v>220</v>
      </c>
      <c r="B232" s="274" t="str">
        <f>IF(基本情報入力シート!C259="","",基本情報入力シート!C259)</f>
        <v/>
      </c>
      <c r="C232" s="280" t="str">
        <f>IF(基本情報入力シート!M259="","",基本情報入力シート!M259)</f>
        <v/>
      </c>
      <c r="D232" s="280" t="str">
        <f>IF(基本情報入力シート!R259="","",基本情報入力シート!R259)</f>
        <v/>
      </c>
      <c r="E232" s="280" t="str">
        <f>IF(基本情報入力シート!W259="","",基本情報入力シート!W259)</f>
        <v/>
      </c>
      <c r="F232" s="280" t="str">
        <f>IF(基本情報入力シート!X259="","",基本情報入力シート!X259)</f>
        <v/>
      </c>
      <c r="G232" s="295" t="str">
        <f>IF(基本情報入力シート!Y259="","",基本情報入力シート!Y259)</f>
        <v/>
      </c>
      <c r="H232" s="301" t="str">
        <f>IF(基本情報入力シート!Z259="","",基本情報入力シート!Z259)</f>
        <v/>
      </c>
      <c r="I232" s="311"/>
      <c r="J232" s="317"/>
    </row>
    <row r="233" spans="1:10" ht="36.75" customHeight="1">
      <c r="A233" s="265">
        <f t="shared" si="3"/>
        <v>221</v>
      </c>
      <c r="B233" s="274" t="str">
        <f>IF(基本情報入力シート!C260="","",基本情報入力シート!C260)</f>
        <v/>
      </c>
      <c r="C233" s="280" t="str">
        <f>IF(基本情報入力シート!M260="","",基本情報入力シート!M260)</f>
        <v/>
      </c>
      <c r="D233" s="280" t="str">
        <f>IF(基本情報入力シート!R260="","",基本情報入力シート!R260)</f>
        <v/>
      </c>
      <c r="E233" s="280" t="str">
        <f>IF(基本情報入力シート!W260="","",基本情報入力シート!W260)</f>
        <v/>
      </c>
      <c r="F233" s="280" t="str">
        <f>IF(基本情報入力シート!X260="","",基本情報入力シート!X260)</f>
        <v/>
      </c>
      <c r="G233" s="295" t="str">
        <f>IF(基本情報入力シート!Y260="","",基本情報入力シート!Y260)</f>
        <v/>
      </c>
      <c r="H233" s="301" t="str">
        <f>IF(基本情報入力シート!Z260="","",基本情報入力シート!Z260)</f>
        <v/>
      </c>
      <c r="I233" s="311"/>
      <c r="J233" s="317"/>
    </row>
    <row r="234" spans="1:10" ht="36.75" customHeight="1">
      <c r="A234" s="265">
        <f t="shared" si="3"/>
        <v>222</v>
      </c>
      <c r="B234" s="274" t="str">
        <f>IF(基本情報入力シート!C261="","",基本情報入力シート!C261)</f>
        <v/>
      </c>
      <c r="C234" s="280" t="str">
        <f>IF(基本情報入力シート!M261="","",基本情報入力シート!M261)</f>
        <v/>
      </c>
      <c r="D234" s="280" t="str">
        <f>IF(基本情報入力シート!R261="","",基本情報入力シート!R261)</f>
        <v/>
      </c>
      <c r="E234" s="280" t="str">
        <f>IF(基本情報入力シート!W261="","",基本情報入力シート!W261)</f>
        <v/>
      </c>
      <c r="F234" s="280" t="str">
        <f>IF(基本情報入力シート!X261="","",基本情報入力シート!X261)</f>
        <v/>
      </c>
      <c r="G234" s="295" t="str">
        <f>IF(基本情報入力シート!Y261="","",基本情報入力シート!Y261)</f>
        <v/>
      </c>
      <c r="H234" s="301" t="str">
        <f>IF(基本情報入力シート!Z261="","",基本情報入力シート!Z261)</f>
        <v/>
      </c>
      <c r="I234" s="311"/>
      <c r="J234" s="317"/>
    </row>
    <row r="235" spans="1:10" ht="36.75" customHeight="1">
      <c r="A235" s="265">
        <f t="shared" si="3"/>
        <v>223</v>
      </c>
      <c r="B235" s="274" t="str">
        <f>IF(基本情報入力シート!C262="","",基本情報入力シート!C262)</f>
        <v/>
      </c>
      <c r="C235" s="280" t="str">
        <f>IF(基本情報入力シート!M262="","",基本情報入力シート!M262)</f>
        <v/>
      </c>
      <c r="D235" s="280" t="str">
        <f>IF(基本情報入力シート!R262="","",基本情報入力シート!R262)</f>
        <v/>
      </c>
      <c r="E235" s="280" t="str">
        <f>IF(基本情報入力シート!W262="","",基本情報入力シート!W262)</f>
        <v/>
      </c>
      <c r="F235" s="280" t="str">
        <f>IF(基本情報入力シート!X262="","",基本情報入力シート!X262)</f>
        <v/>
      </c>
      <c r="G235" s="295" t="str">
        <f>IF(基本情報入力シート!Y262="","",基本情報入力シート!Y262)</f>
        <v/>
      </c>
      <c r="H235" s="301" t="str">
        <f>IF(基本情報入力シート!Z262="","",基本情報入力シート!Z262)</f>
        <v/>
      </c>
      <c r="I235" s="311"/>
      <c r="J235" s="317"/>
    </row>
    <row r="236" spans="1:10" ht="36.75" customHeight="1">
      <c r="A236" s="265">
        <f t="shared" si="3"/>
        <v>224</v>
      </c>
      <c r="B236" s="274" t="str">
        <f>IF(基本情報入力シート!C263="","",基本情報入力シート!C263)</f>
        <v/>
      </c>
      <c r="C236" s="280" t="str">
        <f>IF(基本情報入力シート!M263="","",基本情報入力シート!M263)</f>
        <v/>
      </c>
      <c r="D236" s="280" t="str">
        <f>IF(基本情報入力シート!R263="","",基本情報入力シート!R263)</f>
        <v/>
      </c>
      <c r="E236" s="280" t="str">
        <f>IF(基本情報入力シート!W263="","",基本情報入力シート!W263)</f>
        <v/>
      </c>
      <c r="F236" s="280" t="str">
        <f>IF(基本情報入力シート!X263="","",基本情報入力シート!X263)</f>
        <v/>
      </c>
      <c r="G236" s="295" t="str">
        <f>IF(基本情報入力シート!Y263="","",基本情報入力シート!Y263)</f>
        <v/>
      </c>
      <c r="H236" s="301" t="str">
        <f>IF(基本情報入力シート!Z263="","",基本情報入力シート!Z263)</f>
        <v/>
      </c>
      <c r="I236" s="311"/>
      <c r="J236" s="317"/>
    </row>
    <row r="237" spans="1:10" ht="36.75" customHeight="1">
      <c r="A237" s="265">
        <f t="shared" si="3"/>
        <v>225</v>
      </c>
      <c r="B237" s="274" t="str">
        <f>IF(基本情報入力シート!C264="","",基本情報入力シート!C264)</f>
        <v/>
      </c>
      <c r="C237" s="280" t="str">
        <f>IF(基本情報入力シート!M264="","",基本情報入力シート!M264)</f>
        <v/>
      </c>
      <c r="D237" s="280" t="str">
        <f>IF(基本情報入力シート!R264="","",基本情報入力シート!R264)</f>
        <v/>
      </c>
      <c r="E237" s="280" t="str">
        <f>IF(基本情報入力シート!W264="","",基本情報入力シート!W264)</f>
        <v/>
      </c>
      <c r="F237" s="280" t="str">
        <f>IF(基本情報入力シート!X264="","",基本情報入力シート!X264)</f>
        <v/>
      </c>
      <c r="G237" s="295" t="str">
        <f>IF(基本情報入力シート!Y264="","",基本情報入力シート!Y264)</f>
        <v/>
      </c>
      <c r="H237" s="301" t="str">
        <f>IF(基本情報入力シート!Z264="","",基本情報入力シート!Z264)</f>
        <v/>
      </c>
      <c r="I237" s="311"/>
      <c r="J237" s="317"/>
    </row>
    <row r="238" spans="1:10" ht="36.75" customHeight="1">
      <c r="A238" s="265">
        <f t="shared" si="3"/>
        <v>226</v>
      </c>
      <c r="B238" s="274" t="str">
        <f>IF(基本情報入力シート!C265="","",基本情報入力シート!C265)</f>
        <v/>
      </c>
      <c r="C238" s="280" t="str">
        <f>IF(基本情報入力シート!M265="","",基本情報入力シート!M265)</f>
        <v/>
      </c>
      <c r="D238" s="280" t="str">
        <f>IF(基本情報入力シート!R265="","",基本情報入力シート!R265)</f>
        <v/>
      </c>
      <c r="E238" s="280" t="str">
        <f>IF(基本情報入力シート!W265="","",基本情報入力シート!W265)</f>
        <v/>
      </c>
      <c r="F238" s="280" t="str">
        <f>IF(基本情報入力シート!X265="","",基本情報入力シート!X265)</f>
        <v/>
      </c>
      <c r="G238" s="295" t="str">
        <f>IF(基本情報入力シート!Y265="","",基本情報入力シート!Y265)</f>
        <v/>
      </c>
      <c r="H238" s="301" t="str">
        <f>IF(基本情報入力シート!Z265="","",基本情報入力シート!Z265)</f>
        <v/>
      </c>
      <c r="I238" s="311"/>
      <c r="J238" s="317"/>
    </row>
    <row r="239" spans="1:10" ht="36.75" customHeight="1">
      <c r="A239" s="265">
        <f t="shared" si="3"/>
        <v>227</v>
      </c>
      <c r="B239" s="274" t="str">
        <f>IF(基本情報入力シート!C266="","",基本情報入力シート!C266)</f>
        <v/>
      </c>
      <c r="C239" s="280" t="str">
        <f>IF(基本情報入力シート!M266="","",基本情報入力シート!M266)</f>
        <v/>
      </c>
      <c r="D239" s="280" t="str">
        <f>IF(基本情報入力シート!R266="","",基本情報入力シート!R266)</f>
        <v/>
      </c>
      <c r="E239" s="280" t="str">
        <f>IF(基本情報入力シート!W266="","",基本情報入力シート!W266)</f>
        <v/>
      </c>
      <c r="F239" s="280" t="str">
        <f>IF(基本情報入力シート!X266="","",基本情報入力シート!X266)</f>
        <v/>
      </c>
      <c r="G239" s="295" t="str">
        <f>IF(基本情報入力シート!Y266="","",基本情報入力シート!Y266)</f>
        <v/>
      </c>
      <c r="H239" s="301" t="str">
        <f>IF(基本情報入力シート!Z266="","",基本情報入力シート!Z266)</f>
        <v/>
      </c>
      <c r="I239" s="311"/>
      <c r="J239" s="317"/>
    </row>
    <row r="240" spans="1:10" ht="36.75" customHeight="1">
      <c r="A240" s="265">
        <f t="shared" si="3"/>
        <v>228</v>
      </c>
      <c r="B240" s="274" t="str">
        <f>IF(基本情報入力シート!C267="","",基本情報入力シート!C267)</f>
        <v/>
      </c>
      <c r="C240" s="280" t="str">
        <f>IF(基本情報入力シート!M267="","",基本情報入力シート!M267)</f>
        <v/>
      </c>
      <c r="D240" s="280" t="str">
        <f>IF(基本情報入力シート!R267="","",基本情報入力シート!R267)</f>
        <v/>
      </c>
      <c r="E240" s="280" t="str">
        <f>IF(基本情報入力シート!W267="","",基本情報入力シート!W267)</f>
        <v/>
      </c>
      <c r="F240" s="280" t="str">
        <f>IF(基本情報入力シート!X267="","",基本情報入力シート!X267)</f>
        <v/>
      </c>
      <c r="G240" s="295" t="str">
        <f>IF(基本情報入力シート!Y267="","",基本情報入力シート!Y267)</f>
        <v/>
      </c>
      <c r="H240" s="301" t="str">
        <f>IF(基本情報入力シート!Z267="","",基本情報入力シート!Z267)</f>
        <v/>
      </c>
      <c r="I240" s="311"/>
      <c r="J240" s="317"/>
    </row>
    <row r="241" spans="1:10" ht="36.75" customHeight="1">
      <c r="A241" s="265">
        <f t="shared" si="3"/>
        <v>229</v>
      </c>
      <c r="B241" s="274" t="str">
        <f>IF(基本情報入力シート!C268="","",基本情報入力シート!C268)</f>
        <v/>
      </c>
      <c r="C241" s="280" t="str">
        <f>IF(基本情報入力シート!M268="","",基本情報入力シート!M268)</f>
        <v/>
      </c>
      <c r="D241" s="280" t="str">
        <f>IF(基本情報入力シート!R268="","",基本情報入力シート!R268)</f>
        <v/>
      </c>
      <c r="E241" s="280" t="str">
        <f>IF(基本情報入力シート!W268="","",基本情報入力シート!W268)</f>
        <v/>
      </c>
      <c r="F241" s="280" t="str">
        <f>IF(基本情報入力シート!X268="","",基本情報入力シート!X268)</f>
        <v/>
      </c>
      <c r="G241" s="295" t="str">
        <f>IF(基本情報入力シート!Y268="","",基本情報入力シート!Y268)</f>
        <v/>
      </c>
      <c r="H241" s="301" t="str">
        <f>IF(基本情報入力シート!Z268="","",基本情報入力シート!Z268)</f>
        <v/>
      </c>
      <c r="I241" s="311"/>
      <c r="J241" s="317"/>
    </row>
    <row r="242" spans="1:10" ht="36.75" customHeight="1">
      <c r="A242" s="265">
        <f t="shared" si="3"/>
        <v>230</v>
      </c>
      <c r="B242" s="274" t="str">
        <f>IF(基本情報入力シート!C269="","",基本情報入力シート!C269)</f>
        <v/>
      </c>
      <c r="C242" s="280" t="str">
        <f>IF(基本情報入力シート!M269="","",基本情報入力シート!M269)</f>
        <v/>
      </c>
      <c r="D242" s="280" t="str">
        <f>IF(基本情報入力シート!R269="","",基本情報入力シート!R269)</f>
        <v/>
      </c>
      <c r="E242" s="280" t="str">
        <f>IF(基本情報入力シート!W269="","",基本情報入力シート!W269)</f>
        <v/>
      </c>
      <c r="F242" s="280" t="str">
        <f>IF(基本情報入力シート!X269="","",基本情報入力シート!X269)</f>
        <v/>
      </c>
      <c r="G242" s="295" t="str">
        <f>IF(基本情報入力シート!Y269="","",基本情報入力シート!Y269)</f>
        <v/>
      </c>
      <c r="H242" s="301" t="str">
        <f>IF(基本情報入力シート!Z269="","",基本情報入力シート!Z269)</f>
        <v/>
      </c>
      <c r="I242" s="311"/>
      <c r="J242" s="317"/>
    </row>
    <row r="243" spans="1:10" ht="36.75" customHeight="1">
      <c r="A243" s="265">
        <f t="shared" si="3"/>
        <v>231</v>
      </c>
      <c r="B243" s="274" t="str">
        <f>IF(基本情報入力シート!C270="","",基本情報入力シート!C270)</f>
        <v/>
      </c>
      <c r="C243" s="280" t="str">
        <f>IF(基本情報入力シート!M270="","",基本情報入力シート!M270)</f>
        <v/>
      </c>
      <c r="D243" s="280" t="str">
        <f>IF(基本情報入力シート!R270="","",基本情報入力シート!R270)</f>
        <v/>
      </c>
      <c r="E243" s="280" t="str">
        <f>IF(基本情報入力シート!W270="","",基本情報入力シート!W270)</f>
        <v/>
      </c>
      <c r="F243" s="280" t="str">
        <f>IF(基本情報入力シート!X270="","",基本情報入力シート!X270)</f>
        <v/>
      </c>
      <c r="G243" s="295" t="str">
        <f>IF(基本情報入力シート!Y270="","",基本情報入力シート!Y270)</f>
        <v/>
      </c>
      <c r="H243" s="301" t="str">
        <f>IF(基本情報入力シート!Z270="","",基本情報入力シート!Z270)</f>
        <v/>
      </c>
      <c r="I243" s="311"/>
      <c r="J243" s="317"/>
    </row>
    <row r="244" spans="1:10" ht="36.75" customHeight="1">
      <c r="A244" s="265">
        <f t="shared" si="3"/>
        <v>232</v>
      </c>
      <c r="B244" s="274" t="str">
        <f>IF(基本情報入力シート!C271="","",基本情報入力シート!C271)</f>
        <v/>
      </c>
      <c r="C244" s="280" t="str">
        <f>IF(基本情報入力シート!M271="","",基本情報入力シート!M271)</f>
        <v/>
      </c>
      <c r="D244" s="280" t="str">
        <f>IF(基本情報入力シート!R271="","",基本情報入力シート!R271)</f>
        <v/>
      </c>
      <c r="E244" s="280" t="str">
        <f>IF(基本情報入力シート!W271="","",基本情報入力シート!W271)</f>
        <v/>
      </c>
      <c r="F244" s="280" t="str">
        <f>IF(基本情報入力シート!X271="","",基本情報入力シート!X271)</f>
        <v/>
      </c>
      <c r="G244" s="295" t="str">
        <f>IF(基本情報入力シート!Y271="","",基本情報入力シート!Y271)</f>
        <v/>
      </c>
      <c r="H244" s="301" t="str">
        <f>IF(基本情報入力シート!Z271="","",基本情報入力シート!Z271)</f>
        <v/>
      </c>
      <c r="I244" s="311"/>
      <c r="J244" s="317"/>
    </row>
    <row r="245" spans="1:10" ht="36.75" customHeight="1">
      <c r="A245" s="265">
        <f t="shared" si="3"/>
        <v>233</v>
      </c>
      <c r="B245" s="274" t="str">
        <f>IF(基本情報入力シート!C272="","",基本情報入力シート!C272)</f>
        <v/>
      </c>
      <c r="C245" s="280" t="str">
        <f>IF(基本情報入力シート!M272="","",基本情報入力シート!M272)</f>
        <v/>
      </c>
      <c r="D245" s="280" t="str">
        <f>IF(基本情報入力シート!R272="","",基本情報入力シート!R272)</f>
        <v/>
      </c>
      <c r="E245" s="280" t="str">
        <f>IF(基本情報入力シート!W272="","",基本情報入力シート!W272)</f>
        <v/>
      </c>
      <c r="F245" s="280" t="str">
        <f>IF(基本情報入力シート!X272="","",基本情報入力シート!X272)</f>
        <v/>
      </c>
      <c r="G245" s="295" t="str">
        <f>IF(基本情報入力シート!Y272="","",基本情報入力シート!Y272)</f>
        <v/>
      </c>
      <c r="H245" s="301" t="str">
        <f>IF(基本情報入力シート!Z272="","",基本情報入力シート!Z272)</f>
        <v/>
      </c>
      <c r="I245" s="311"/>
      <c r="J245" s="317"/>
    </row>
    <row r="246" spans="1:10" ht="36.75" customHeight="1">
      <c r="A246" s="265">
        <f t="shared" si="3"/>
        <v>234</v>
      </c>
      <c r="B246" s="274" t="str">
        <f>IF(基本情報入力シート!C273="","",基本情報入力シート!C273)</f>
        <v/>
      </c>
      <c r="C246" s="280" t="str">
        <f>IF(基本情報入力シート!M273="","",基本情報入力シート!M273)</f>
        <v/>
      </c>
      <c r="D246" s="280" t="str">
        <f>IF(基本情報入力シート!R273="","",基本情報入力シート!R273)</f>
        <v/>
      </c>
      <c r="E246" s="280" t="str">
        <f>IF(基本情報入力シート!W273="","",基本情報入力シート!W273)</f>
        <v/>
      </c>
      <c r="F246" s="280" t="str">
        <f>IF(基本情報入力シート!X273="","",基本情報入力シート!X273)</f>
        <v/>
      </c>
      <c r="G246" s="295" t="str">
        <f>IF(基本情報入力シート!Y273="","",基本情報入力シート!Y273)</f>
        <v/>
      </c>
      <c r="H246" s="301" t="str">
        <f>IF(基本情報入力シート!Z273="","",基本情報入力シート!Z273)</f>
        <v/>
      </c>
      <c r="I246" s="311"/>
      <c r="J246" s="317"/>
    </row>
    <row r="247" spans="1:10" ht="36.75" customHeight="1">
      <c r="A247" s="265">
        <f t="shared" si="3"/>
        <v>235</v>
      </c>
      <c r="B247" s="274" t="str">
        <f>IF(基本情報入力シート!C274="","",基本情報入力シート!C274)</f>
        <v/>
      </c>
      <c r="C247" s="280" t="str">
        <f>IF(基本情報入力シート!M274="","",基本情報入力シート!M274)</f>
        <v/>
      </c>
      <c r="D247" s="280" t="str">
        <f>IF(基本情報入力シート!R274="","",基本情報入力シート!R274)</f>
        <v/>
      </c>
      <c r="E247" s="280" t="str">
        <f>IF(基本情報入力シート!W274="","",基本情報入力シート!W274)</f>
        <v/>
      </c>
      <c r="F247" s="280" t="str">
        <f>IF(基本情報入力シート!X274="","",基本情報入力シート!X274)</f>
        <v/>
      </c>
      <c r="G247" s="295" t="str">
        <f>IF(基本情報入力シート!Y274="","",基本情報入力シート!Y274)</f>
        <v/>
      </c>
      <c r="H247" s="301" t="str">
        <f>IF(基本情報入力シート!Z274="","",基本情報入力シート!Z274)</f>
        <v/>
      </c>
      <c r="I247" s="311"/>
      <c r="J247" s="317"/>
    </row>
    <row r="248" spans="1:10" ht="36.75" customHeight="1">
      <c r="A248" s="265">
        <f t="shared" si="3"/>
        <v>236</v>
      </c>
      <c r="B248" s="274" t="str">
        <f>IF(基本情報入力シート!C275="","",基本情報入力シート!C275)</f>
        <v/>
      </c>
      <c r="C248" s="280" t="str">
        <f>IF(基本情報入力シート!M275="","",基本情報入力シート!M275)</f>
        <v/>
      </c>
      <c r="D248" s="280" t="str">
        <f>IF(基本情報入力シート!R275="","",基本情報入力シート!R275)</f>
        <v/>
      </c>
      <c r="E248" s="280" t="str">
        <f>IF(基本情報入力シート!W275="","",基本情報入力シート!W275)</f>
        <v/>
      </c>
      <c r="F248" s="280" t="str">
        <f>IF(基本情報入力シート!X275="","",基本情報入力シート!X275)</f>
        <v/>
      </c>
      <c r="G248" s="295" t="str">
        <f>IF(基本情報入力シート!Y275="","",基本情報入力シート!Y275)</f>
        <v/>
      </c>
      <c r="H248" s="301" t="str">
        <f>IF(基本情報入力シート!Z275="","",基本情報入力シート!Z275)</f>
        <v/>
      </c>
      <c r="I248" s="311"/>
      <c r="J248" s="317"/>
    </row>
    <row r="249" spans="1:10" ht="36.75" customHeight="1">
      <c r="A249" s="265">
        <f t="shared" si="3"/>
        <v>237</v>
      </c>
      <c r="B249" s="274" t="str">
        <f>IF(基本情報入力シート!C276="","",基本情報入力シート!C276)</f>
        <v/>
      </c>
      <c r="C249" s="280" t="str">
        <f>IF(基本情報入力シート!M276="","",基本情報入力シート!M276)</f>
        <v/>
      </c>
      <c r="D249" s="280" t="str">
        <f>IF(基本情報入力シート!R276="","",基本情報入力シート!R276)</f>
        <v/>
      </c>
      <c r="E249" s="280" t="str">
        <f>IF(基本情報入力シート!W276="","",基本情報入力シート!W276)</f>
        <v/>
      </c>
      <c r="F249" s="280" t="str">
        <f>IF(基本情報入力シート!X276="","",基本情報入力シート!X276)</f>
        <v/>
      </c>
      <c r="G249" s="295" t="str">
        <f>IF(基本情報入力シート!Y276="","",基本情報入力シート!Y276)</f>
        <v/>
      </c>
      <c r="H249" s="301" t="str">
        <f>IF(基本情報入力シート!Z276="","",基本情報入力シート!Z276)</f>
        <v/>
      </c>
      <c r="I249" s="311"/>
      <c r="J249" s="317"/>
    </row>
    <row r="250" spans="1:10" ht="36.75" customHeight="1">
      <c r="A250" s="265">
        <f t="shared" si="3"/>
        <v>238</v>
      </c>
      <c r="B250" s="274" t="str">
        <f>IF(基本情報入力シート!C277="","",基本情報入力シート!C277)</f>
        <v/>
      </c>
      <c r="C250" s="280" t="str">
        <f>IF(基本情報入力シート!M277="","",基本情報入力シート!M277)</f>
        <v/>
      </c>
      <c r="D250" s="280" t="str">
        <f>IF(基本情報入力シート!R277="","",基本情報入力シート!R277)</f>
        <v/>
      </c>
      <c r="E250" s="280" t="str">
        <f>IF(基本情報入力シート!W277="","",基本情報入力シート!W277)</f>
        <v/>
      </c>
      <c r="F250" s="280" t="str">
        <f>IF(基本情報入力シート!X277="","",基本情報入力シート!X277)</f>
        <v/>
      </c>
      <c r="G250" s="295" t="str">
        <f>IF(基本情報入力シート!Y277="","",基本情報入力シート!Y277)</f>
        <v/>
      </c>
      <c r="H250" s="301" t="str">
        <f>IF(基本情報入力シート!Z277="","",基本情報入力シート!Z277)</f>
        <v/>
      </c>
      <c r="I250" s="311"/>
      <c r="J250" s="317"/>
    </row>
    <row r="251" spans="1:10" ht="36.75" customHeight="1">
      <c r="A251" s="265">
        <f t="shared" si="3"/>
        <v>239</v>
      </c>
      <c r="B251" s="274" t="str">
        <f>IF(基本情報入力シート!C278="","",基本情報入力シート!C278)</f>
        <v/>
      </c>
      <c r="C251" s="280" t="str">
        <f>IF(基本情報入力シート!M278="","",基本情報入力シート!M278)</f>
        <v/>
      </c>
      <c r="D251" s="280" t="str">
        <f>IF(基本情報入力シート!R278="","",基本情報入力シート!R278)</f>
        <v/>
      </c>
      <c r="E251" s="280" t="str">
        <f>IF(基本情報入力シート!W278="","",基本情報入力シート!W278)</f>
        <v/>
      </c>
      <c r="F251" s="280" t="str">
        <f>IF(基本情報入力シート!X278="","",基本情報入力シート!X278)</f>
        <v/>
      </c>
      <c r="G251" s="295" t="str">
        <f>IF(基本情報入力シート!Y278="","",基本情報入力シート!Y278)</f>
        <v/>
      </c>
      <c r="H251" s="301" t="str">
        <f>IF(基本情報入力シート!Z278="","",基本情報入力シート!Z278)</f>
        <v/>
      </c>
      <c r="I251" s="311"/>
      <c r="J251" s="317"/>
    </row>
    <row r="252" spans="1:10" ht="36.75" customHeight="1">
      <c r="A252" s="265">
        <f t="shared" si="3"/>
        <v>240</v>
      </c>
      <c r="B252" s="274" t="str">
        <f>IF(基本情報入力シート!C279="","",基本情報入力シート!C279)</f>
        <v/>
      </c>
      <c r="C252" s="280" t="str">
        <f>IF(基本情報入力シート!M279="","",基本情報入力シート!M279)</f>
        <v/>
      </c>
      <c r="D252" s="280" t="str">
        <f>IF(基本情報入力シート!R279="","",基本情報入力シート!R279)</f>
        <v/>
      </c>
      <c r="E252" s="280" t="str">
        <f>IF(基本情報入力シート!W279="","",基本情報入力シート!W279)</f>
        <v/>
      </c>
      <c r="F252" s="280" t="str">
        <f>IF(基本情報入力シート!X279="","",基本情報入力シート!X279)</f>
        <v/>
      </c>
      <c r="G252" s="295" t="str">
        <f>IF(基本情報入力シート!Y279="","",基本情報入力シート!Y279)</f>
        <v/>
      </c>
      <c r="H252" s="301" t="str">
        <f>IF(基本情報入力シート!Z279="","",基本情報入力シート!Z279)</f>
        <v/>
      </c>
      <c r="I252" s="311"/>
      <c r="J252" s="317"/>
    </row>
    <row r="253" spans="1:10" ht="36.75" customHeight="1">
      <c r="A253" s="265">
        <f t="shared" si="3"/>
        <v>241</v>
      </c>
      <c r="B253" s="274" t="str">
        <f>IF(基本情報入力シート!C280="","",基本情報入力シート!C280)</f>
        <v/>
      </c>
      <c r="C253" s="280" t="str">
        <f>IF(基本情報入力シート!M280="","",基本情報入力シート!M280)</f>
        <v/>
      </c>
      <c r="D253" s="280" t="str">
        <f>IF(基本情報入力シート!R280="","",基本情報入力シート!R280)</f>
        <v/>
      </c>
      <c r="E253" s="280" t="str">
        <f>IF(基本情報入力シート!W280="","",基本情報入力シート!W280)</f>
        <v/>
      </c>
      <c r="F253" s="280" t="str">
        <f>IF(基本情報入力シート!X280="","",基本情報入力シート!X280)</f>
        <v/>
      </c>
      <c r="G253" s="295" t="str">
        <f>IF(基本情報入力シート!Y280="","",基本情報入力シート!Y280)</f>
        <v/>
      </c>
      <c r="H253" s="301" t="str">
        <f>IF(基本情報入力シート!Z280="","",基本情報入力シート!Z280)</f>
        <v/>
      </c>
      <c r="I253" s="311"/>
      <c r="J253" s="317"/>
    </row>
    <row r="254" spans="1:10" ht="36.75" customHeight="1">
      <c r="A254" s="265">
        <f t="shared" si="3"/>
        <v>242</v>
      </c>
      <c r="B254" s="274" t="str">
        <f>IF(基本情報入力シート!C281="","",基本情報入力シート!C281)</f>
        <v/>
      </c>
      <c r="C254" s="280" t="str">
        <f>IF(基本情報入力シート!M281="","",基本情報入力シート!M281)</f>
        <v/>
      </c>
      <c r="D254" s="280" t="str">
        <f>IF(基本情報入力シート!R281="","",基本情報入力シート!R281)</f>
        <v/>
      </c>
      <c r="E254" s="280" t="str">
        <f>IF(基本情報入力シート!W281="","",基本情報入力シート!W281)</f>
        <v/>
      </c>
      <c r="F254" s="280" t="str">
        <f>IF(基本情報入力シート!X281="","",基本情報入力シート!X281)</f>
        <v/>
      </c>
      <c r="G254" s="295" t="str">
        <f>IF(基本情報入力シート!Y281="","",基本情報入力シート!Y281)</f>
        <v/>
      </c>
      <c r="H254" s="301" t="str">
        <f>IF(基本情報入力シート!Z281="","",基本情報入力シート!Z281)</f>
        <v/>
      </c>
      <c r="I254" s="311"/>
      <c r="J254" s="317"/>
    </row>
    <row r="255" spans="1:10" ht="36.75" customHeight="1">
      <c r="A255" s="265">
        <f t="shared" si="3"/>
        <v>243</v>
      </c>
      <c r="B255" s="274" t="str">
        <f>IF(基本情報入力シート!C282="","",基本情報入力シート!C282)</f>
        <v/>
      </c>
      <c r="C255" s="280" t="str">
        <f>IF(基本情報入力シート!M282="","",基本情報入力シート!M282)</f>
        <v/>
      </c>
      <c r="D255" s="280" t="str">
        <f>IF(基本情報入力シート!R282="","",基本情報入力シート!R282)</f>
        <v/>
      </c>
      <c r="E255" s="280" t="str">
        <f>IF(基本情報入力シート!W282="","",基本情報入力シート!W282)</f>
        <v/>
      </c>
      <c r="F255" s="280" t="str">
        <f>IF(基本情報入力シート!X282="","",基本情報入力シート!X282)</f>
        <v/>
      </c>
      <c r="G255" s="295" t="str">
        <f>IF(基本情報入力シート!Y282="","",基本情報入力シート!Y282)</f>
        <v/>
      </c>
      <c r="H255" s="301" t="str">
        <f>IF(基本情報入力シート!Z282="","",基本情報入力シート!Z282)</f>
        <v/>
      </c>
      <c r="I255" s="311"/>
      <c r="J255" s="317"/>
    </row>
    <row r="256" spans="1:10" ht="36.75" customHeight="1">
      <c r="A256" s="265">
        <f t="shared" si="3"/>
        <v>244</v>
      </c>
      <c r="B256" s="274" t="str">
        <f>IF(基本情報入力シート!C283="","",基本情報入力シート!C283)</f>
        <v/>
      </c>
      <c r="C256" s="280" t="str">
        <f>IF(基本情報入力シート!M283="","",基本情報入力シート!M283)</f>
        <v/>
      </c>
      <c r="D256" s="280" t="str">
        <f>IF(基本情報入力シート!R283="","",基本情報入力シート!R283)</f>
        <v/>
      </c>
      <c r="E256" s="280" t="str">
        <f>IF(基本情報入力シート!W283="","",基本情報入力シート!W283)</f>
        <v/>
      </c>
      <c r="F256" s="280" t="str">
        <f>IF(基本情報入力シート!X283="","",基本情報入力シート!X283)</f>
        <v/>
      </c>
      <c r="G256" s="295" t="str">
        <f>IF(基本情報入力シート!Y283="","",基本情報入力シート!Y283)</f>
        <v/>
      </c>
      <c r="H256" s="301" t="str">
        <f>IF(基本情報入力シート!Z283="","",基本情報入力シート!Z283)</f>
        <v/>
      </c>
      <c r="I256" s="311"/>
      <c r="J256" s="317"/>
    </row>
    <row r="257" spans="1:10" ht="36.75" customHeight="1">
      <c r="A257" s="265">
        <f t="shared" si="3"/>
        <v>245</v>
      </c>
      <c r="B257" s="274" t="str">
        <f>IF(基本情報入力シート!C284="","",基本情報入力シート!C284)</f>
        <v/>
      </c>
      <c r="C257" s="280" t="str">
        <f>IF(基本情報入力シート!M284="","",基本情報入力シート!M284)</f>
        <v/>
      </c>
      <c r="D257" s="280" t="str">
        <f>IF(基本情報入力シート!R284="","",基本情報入力シート!R284)</f>
        <v/>
      </c>
      <c r="E257" s="280" t="str">
        <f>IF(基本情報入力シート!W284="","",基本情報入力シート!W284)</f>
        <v/>
      </c>
      <c r="F257" s="280" t="str">
        <f>IF(基本情報入力シート!X284="","",基本情報入力シート!X284)</f>
        <v/>
      </c>
      <c r="G257" s="295" t="str">
        <f>IF(基本情報入力シート!Y284="","",基本情報入力シート!Y284)</f>
        <v/>
      </c>
      <c r="H257" s="301" t="str">
        <f>IF(基本情報入力シート!Z284="","",基本情報入力シート!Z284)</f>
        <v/>
      </c>
      <c r="I257" s="311"/>
      <c r="J257" s="317"/>
    </row>
    <row r="258" spans="1:10" ht="36.75" customHeight="1">
      <c r="A258" s="265">
        <f t="shared" si="3"/>
        <v>246</v>
      </c>
      <c r="B258" s="274" t="str">
        <f>IF(基本情報入力シート!C285="","",基本情報入力シート!C285)</f>
        <v/>
      </c>
      <c r="C258" s="280" t="str">
        <f>IF(基本情報入力シート!M285="","",基本情報入力シート!M285)</f>
        <v/>
      </c>
      <c r="D258" s="280" t="str">
        <f>IF(基本情報入力シート!R285="","",基本情報入力シート!R285)</f>
        <v/>
      </c>
      <c r="E258" s="280" t="str">
        <f>IF(基本情報入力シート!W285="","",基本情報入力シート!W285)</f>
        <v/>
      </c>
      <c r="F258" s="280" t="str">
        <f>IF(基本情報入力シート!X285="","",基本情報入力シート!X285)</f>
        <v/>
      </c>
      <c r="G258" s="295" t="str">
        <f>IF(基本情報入力シート!Y285="","",基本情報入力シート!Y285)</f>
        <v/>
      </c>
      <c r="H258" s="301" t="str">
        <f>IF(基本情報入力シート!Z285="","",基本情報入力シート!Z285)</f>
        <v/>
      </c>
      <c r="I258" s="311"/>
      <c r="J258" s="317"/>
    </row>
    <row r="259" spans="1:10" ht="36.75" customHeight="1">
      <c r="A259" s="265">
        <f t="shared" si="3"/>
        <v>247</v>
      </c>
      <c r="B259" s="274" t="str">
        <f>IF(基本情報入力シート!C286="","",基本情報入力シート!C286)</f>
        <v/>
      </c>
      <c r="C259" s="280" t="str">
        <f>IF(基本情報入力シート!M286="","",基本情報入力シート!M286)</f>
        <v/>
      </c>
      <c r="D259" s="280" t="str">
        <f>IF(基本情報入力シート!R286="","",基本情報入力シート!R286)</f>
        <v/>
      </c>
      <c r="E259" s="280" t="str">
        <f>IF(基本情報入力シート!W286="","",基本情報入力シート!W286)</f>
        <v/>
      </c>
      <c r="F259" s="280" t="str">
        <f>IF(基本情報入力シート!X286="","",基本情報入力シート!X286)</f>
        <v/>
      </c>
      <c r="G259" s="295" t="str">
        <f>IF(基本情報入力シート!Y286="","",基本情報入力シート!Y286)</f>
        <v/>
      </c>
      <c r="H259" s="301" t="str">
        <f>IF(基本情報入力シート!Z286="","",基本情報入力シート!Z286)</f>
        <v/>
      </c>
      <c r="I259" s="311"/>
      <c r="J259" s="317"/>
    </row>
    <row r="260" spans="1:10" ht="36.75" customHeight="1">
      <c r="A260" s="265">
        <f t="shared" si="3"/>
        <v>248</v>
      </c>
      <c r="B260" s="274" t="str">
        <f>IF(基本情報入力シート!C287="","",基本情報入力シート!C287)</f>
        <v/>
      </c>
      <c r="C260" s="280" t="str">
        <f>IF(基本情報入力シート!M287="","",基本情報入力シート!M287)</f>
        <v/>
      </c>
      <c r="D260" s="280" t="str">
        <f>IF(基本情報入力シート!R287="","",基本情報入力シート!R287)</f>
        <v/>
      </c>
      <c r="E260" s="280" t="str">
        <f>IF(基本情報入力シート!W287="","",基本情報入力シート!W287)</f>
        <v/>
      </c>
      <c r="F260" s="280" t="str">
        <f>IF(基本情報入力シート!X287="","",基本情報入力シート!X287)</f>
        <v/>
      </c>
      <c r="G260" s="295" t="str">
        <f>IF(基本情報入力シート!Y287="","",基本情報入力シート!Y287)</f>
        <v/>
      </c>
      <c r="H260" s="301" t="str">
        <f>IF(基本情報入力シート!Z287="","",基本情報入力シート!Z287)</f>
        <v/>
      </c>
      <c r="I260" s="311"/>
      <c r="J260" s="317"/>
    </row>
    <row r="261" spans="1:10" ht="36.75" customHeight="1">
      <c r="A261" s="265">
        <f t="shared" si="3"/>
        <v>249</v>
      </c>
      <c r="B261" s="274" t="str">
        <f>IF(基本情報入力シート!C288="","",基本情報入力シート!C288)</f>
        <v/>
      </c>
      <c r="C261" s="280" t="str">
        <f>IF(基本情報入力シート!M288="","",基本情報入力シート!M288)</f>
        <v/>
      </c>
      <c r="D261" s="280" t="str">
        <f>IF(基本情報入力シート!R288="","",基本情報入力シート!R288)</f>
        <v/>
      </c>
      <c r="E261" s="280" t="str">
        <f>IF(基本情報入力シート!W288="","",基本情報入力シート!W288)</f>
        <v/>
      </c>
      <c r="F261" s="280" t="str">
        <f>IF(基本情報入力シート!X288="","",基本情報入力シート!X288)</f>
        <v/>
      </c>
      <c r="G261" s="295" t="str">
        <f>IF(基本情報入力シート!Y288="","",基本情報入力シート!Y288)</f>
        <v/>
      </c>
      <c r="H261" s="301" t="str">
        <f>IF(基本情報入力シート!Z288="","",基本情報入力シート!Z288)</f>
        <v/>
      </c>
      <c r="I261" s="311"/>
      <c r="J261" s="317"/>
    </row>
    <row r="262" spans="1:10" ht="36.75" customHeight="1">
      <c r="A262" s="265">
        <f t="shared" si="3"/>
        <v>250</v>
      </c>
      <c r="B262" s="274" t="str">
        <f>IF(基本情報入力シート!C289="","",基本情報入力シート!C289)</f>
        <v/>
      </c>
      <c r="C262" s="280" t="str">
        <f>IF(基本情報入力シート!M289="","",基本情報入力シート!M289)</f>
        <v/>
      </c>
      <c r="D262" s="280" t="str">
        <f>IF(基本情報入力シート!R289="","",基本情報入力シート!R289)</f>
        <v/>
      </c>
      <c r="E262" s="280" t="str">
        <f>IF(基本情報入力シート!W289="","",基本情報入力シート!W289)</f>
        <v/>
      </c>
      <c r="F262" s="280" t="str">
        <f>IF(基本情報入力シート!X289="","",基本情報入力シート!X289)</f>
        <v/>
      </c>
      <c r="G262" s="295" t="str">
        <f>IF(基本情報入力シート!Y289="","",基本情報入力シート!Y289)</f>
        <v/>
      </c>
      <c r="H262" s="301" t="str">
        <f>IF(基本情報入力シート!Z289="","",基本情報入力シート!Z289)</f>
        <v/>
      </c>
      <c r="I262" s="311"/>
      <c r="J262" s="317"/>
    </row>
    <row r="263" spans="1:10" ht="36.75" customHeight="1">
      <c r="A263" s="265">
        <f t="shared" si="3"/>
        <v>251</v>
      </c>
      <c r="B263" s="274" t="str">
        <f>IF(基本情報入力シート!C290="","",基本情報入力シート!C290)</f>
        <v/>
      </c>
      <c r="C263" s="280" t="str">
        <f>IF(基本情報入力シート!M290="","",基本情報入力シート!M290)</f>
        <v/>
      </c>
      <c r="D263" s="280" t="str">
        <f>IF(基本情報入力シート!R290="","",基本情報入力シート!R290)</f>
        <v/>
      </c>
      <c r="E263" s="280" t="str">
        <f>IF(基本情報入力シート!W290="","",基本情報入力シート!W290)</f>
        <v/>
      </c>
      <c r="F263" s="280" t="str">
        <f>IF(基本情報入力シート!X290="","",基本情報入力シート!X290)</f>
        <v/>
      </c>
      <c r="G263" s="295" t="str">
        <f>IF(基本情報入力シート!Y290="","",基本情報入力シート!Y290)</f>
        <v/>
      </c>
      <c r="H263" s="301" t="str">
        <f>IF(基本情報入力シート!Z290="","",基本情報入力シート!Z290)</f>
        <v/>
      </c>
      <c r="I263" s="311"/>
      <c r="J263" s="317"/>
    </row>
    <row r="264" spans="1:10" ht="36.75" customHeight="1">
      <c r="A264" s="265">
        <f t="shared" si="3"/>
        <v>252</v>
      </c>
      <c r="B264" s="274" t="str">
        <f>IF(基本情報入力シート!C291="","",基本情報入力シート!C291)</f>
        <v/>
      </c>
      <c r="C264" s="280" t="str">
        <f>IF(基本情報入力シート!M291="","",基本情報入力シート!M291)</f>
        <v/>
      </c>
      <c r="D264" s="280" t="str">
        <f>IF(基本情報入力シート!R291="","",基本情報入力シート!R291)</f>
        <v/>
      </c>
      <c r="E264" s="280" t="str">
        <f>IF(基本情報入力シート!W291="","",基本情報入力シート!W291)</f>
        <v/>
      </c>
      <c r="F264" s="280" t="str">
        <f>IF(基本情報入力シート!X291="","",基本情報入力シート!X291)</f>
        <v/>
      </c>
      <c r="G264" s="295" t="str">
        <f>IF(基本情報入力シート!Y291="","",基本情報入力シート!Y291)</f>
        <v/>
      </c>
      <c r="H264" s="301" t="str">
        <f>IF(基本情報入力シート!Z291="","",基本情報入力シート!Z291)</f>
        <v/>
      </c>
      <c r="I264" s="311"/>
      <c r="J264" s="317"/>
    </row>
    <row r="265" spans="1:10" ht="36.75" customHeight="1">
      <c r="A265" s="265">
        <f t="shared" si="3"/>
        <v>253</v>
      </c>
      <c r="B265" s="274" t="str">
        <f>IF(基本情報入力シート!C292="","",基本情報入力シート!C292)</f>
        <v/>
      </c>
      <c r="C265" s="280" t="str">
        <f>IF(基本情報入力シート!M292="","",基本情報入力シート!M292)</f>
        <v/>
      </c>
      <c r="D265" s="280" t="str">
        <f>IF(基本情報入力シート!R292="","",基本情報入力シート!R292)</f>
        <v/>
      </c>
      <c r="E265" s="280" t="str">
        <f>IF(基本情報入力シート!W292="","",基本情報入力シート!W292)</f>
        <v/>
      </c>
      <c r="F265" s="280" t="str">
        <f>IF(基本情報入力シート!X292="","",基本情報入力シート!X292)</f>
        <v/>
      </c>
      <c r="G265" s="295" t="str">
        <f>IF(基本情報入力シート!Y292="","",基本情報入力シート!Y292)</f>
        <v/>
      </c>
      <c r="H265" s="301" t="str">
        <f>IF(基本情報入力シート!Z292="","",基本情報入力シート!Z292)</f>
        <v/>
      </c>
      <c r="I265" s="311"/>
      <c r="J265" s="317"/>
    </row>
    <row r="266" spans="1:10" ht="36.75" customHeight="1">
      <c r="A266" s="265">
        <f t="shared" si="3"/>
        <v>254</v>
      </c>
      <c r="B266" s="274" t="str">
        <f>IF(基本情報入力シート!C293="","",基本情報入力シート!C293)</f>
        <v/>
      </c>
      <c r="C266" s="280" t="str">
        <f>IF(基本情報入力シート!M293="","",基本情報入力シート!M293)</f>
        <v/>
      </c>
      <c r="D266" s="280" t="str">
        <f>IF(基本情報入力シート!R293="","",基本情報入力シート!R293)</f>
        <v/>
      </c>
      <c r="E266" s="280" t="str">
        <f>IF(基本情報入力シート!W293="","",基本情報入力シート!W293)</f>
        <v/>
      </c>
      <c r="F266" s="280" t="str">
        <f>IF(基本情報入力シート!X293="","",基本情報入力シート!X293)</f>
        <v/>
      </c>
      <c r="G266" s="295" t="str">
        <f>IF(基本情報入力シート!Y293="","",基本情報入力シート!Y293)</f>
        <v/>
      </c>
      <c r="H266" s="301" t="str">
        <f>IF(基本情報入力シート!Z293="","",基本情報入力シート!Z293)</f>
        <v/>
      </c>
      <c r="I266" s="311"/>
      <c r="J266" s="317"/>
    </row>
    <row r="267" spans="1:10" ht="36.75" customHeight="1">
      <c r="A267" s="265">
        <f t="shared" si="3"/>
        <v>255</v>
      </c>
      <c r="B267" s="274" t="str">
        <f>IF(基本情報入力シート!C294="","",基本情報入力シート!C294)</f>
        <v/>
      </c>
      <c r="C267" s="280" t="str">
        <f>IF(基本情報入力シート!M294="","",基本情報入力シート!M294)</f>
        <v/>
      </c>
      <c r="D267" s="280" t="str">
        <f>IF(基本情報入力シート!R294="","",基本情報入力シート!R294)</f>
        <v/>
      </c>
      <c r="E267" s="280" t="str">
        <f>IF(基本情報入力シート!W294="","",基本情報入力シート!W294)</f>
        <v/>
      </c>
      <c r="F267" s="280" t="str">
        <f>IF(基本情報入力シート!X294="","",基本情報入力シート!X294)</f>
        <v/>
      </c>
      <c r="G267" s="295" t="str">
        <f>IF(基本情報入力シート!Y294="","",基本情報入力シート!Y294)</f>
        <v/>
      </c>
      <c r="H267" s="301" t="str">
        <f>IF(基本情報入力シート!Z294="","",基本情報入力シート!Z294)</f>
        <v/>
      </c>
      <c r="I267" s="311"/>
      <c r="J267" s="317"/>
    </row>
    <row r="268" spans="1:10" ht="36.75" customHeight="1">
      <c r="A268" s="265">
        <f t="shared" si="3"/>
        <v>256</v>
      </c>
      <c r="B268" s="274" t="str">
        <f>IF(基本情報入力シート!C295="","",基本情報入力シート!C295)</f>
        <v/>
      </c>
      <c r="C268" s="280" t="str">
        <f>IF(基本情報入力シート!M295="","",基本情報入力シート!M295)</f>
        <v/>
      </c>
      <c r="D268" s="280" t="str">
        <f>IF(基本情報入力シート!R295="","",基本情報入力シート!R295)</f>
        <v/>
      </c>
      <c r="E268" s="280" t="str">
        <f>IF(基本情報入力シート!W295="","",基本情報入力シート!W295)</f>
        <v/>
      </c>
      <c r="F268" s="280" t="str">
        <f>IF(基本情報入力シート!X295="","",基本情報入力シート!X295)</f>
        <v/>
      </c>
      <c r="G268" s="295" t="str">
        <f>IF(基本情報入力シート!Y295="","",基本情報入力シート!Y295)</f>
        <v/>
      </c>
      <c r="H268" s="301" t="str">
        <f>IF(基本情報入力シート!Z295="","",基本情報入力シート!Z295)</f>
        <v/>
      </c>
      <c r="I268" s="311"/>
      <c r="J268" s="317"/>
    </row>
    <row r="269" spans="1:10" ht="36.75" customHeight="1">
      <c r="A269" s="265">
        <f t="shared" si="3"/>
        <v>257</v>
      </c>
      <c r="B269" s="274" t="str">
        <f>IF(基本情報入力シート!C296="","",基本情報入力シート!C296)</f>
        <v/>
      </c>
      <c r="C269" s="280" t="str">
        <f>IF(基本情報入力シート!M296="","",基本情報入力シート!M296)</f>
        <v/>
      </c>
      <c r="D269" s="280" t="str">
        <f>IF(基本情報入力シート!R296="","",基本情報入力シート!R296)</f>
        <v/>
      </c>
      <c r="E269" s="280" t="str">
        <f>IF(基本情報入力シート!W296="","",基本情報入力シート!W296)</f>
        <v/>
      </c>
      <c r="F269" s="280" t="str">
        <f>IF(基本情報入力シート!X296="","",基本情報入力シート!X296)</f>
        <v/>
      </c>
      <c r="G269" s="295" t="str">
        <f>IF(基本情報入力シート!Y296="","",基本情報入力シート!Y296)</f>
        <v/>
      </c>
      <c r="H269" s="301" t="str">
        <f>IF(基本情報入力シート!Z296="","",基本情報入力シート!Z296)</f>
        <v/>
      </c>
      <c r="I269" s="311"/>
      <c r="J269" s="317"/>
    </row>
    <row r="270" spans="1:10" ht="36.75" customHeight="1">
      <c r="A270" s="265">
        <f t="shared" ref="A270:A333" si="4">A269+1</f>
        <v>258</v>
      </c>
      <c r="B270" s="274" t="str">
        <f>IF(基本情報入力シート!C297="","",基本情報入力シート!C297)</f>
        <v/>
      </c>
      <c r="C270" s="280" t="str">
        <f>IF(基本情報入力シート!M297="","",基本情報入力シート!M297)</f>
        <v/>
      </c>
      <c r="D270" s="280" t="str">
        <f>IF(基本情報入力シート!R297="","",基本情報入力シート!R297)</f>
        <v/>
      </c>
      <c r="E270" s="280" t="str">
        <f>IF(基本情報入力シート!W297="","",基本情報入力シート!W297)</f>
        <v/>
      </c>
      <c r="F270" s="280" t="str">
        <f>IF(基本情報入力シート!X297="","",基本情報入力シート!X297)</f>
        <v/>
      </c>
      <c r="G270" s="295" t="str">
        <f>IF(基本情報入力シート!Y297="","",基本情報入力シート!Y297)</f>
        <v/>
      </c>
      <c r="H270" s="301" t="str">
        <f>IF(基本情報入力シート!Z297="","",基本情報入力シート!Z297)</f>
        <v/>
      </c>
      <c r="I270" s="311"/>
      <c r="J270" s="317"/>
    </row>
    <row r="271" spans="1:10" ht="36.75" customHeight="1">
      <c r="A271" s="265">
        <f t="shared" si="4"/>
        <v>259</v>
      </c>
      <c r="B271" s="274" t="str">
        <f>IF(基本情報入力シート!C298="","",基本情報入力シート!C298)</f>
        <v/>
      </c>
      <c r="C271" s="280" t="str">
        <f>IF(基本情報入力シート!M298="","",基本情報入力シート!M298)</f>
        <v/>
      </c>
      <c r="D271" s="280" t="str">
        <f>IF(基本情報入力シート!R298="","",基本情報入力シート!R298)</f>
        <v/>
      </c>
      <c r="E271" s="280" t="str">
        <f>IF(基本情報入力シート!W298="","",基本情報入力シート!W298)</f>
        <v/>
      </c>
      <c r="F271" s="280" t="str">
        <f>IF(基本情報入力シート!X298="","",基本情報入力シート!X298)</f>
        <v/>
      </c>
      <c r="G271" s="295" t="str">
        <f>IF(基本情報入力シート!Y298="","",基本情報入力シート!Y298)</f>
        <v/>
      </c>
      <c r="H271" s="301" t="str">
        <f>IF(基本情報入力シート!Z298="","",基本情報入力シート!Z298)</f>
        <v/>
      </c>
      <c r="I271" s="311"/>
      <c r="J271" s="317"/>
    </row>
    <row r="272" spans="1:10" ht="36.75" customHeight="1">
      <c r="A272" s="265">
        <f t="shared" si="4"/>
        <v>260</v>
      </c>
      <c r="B272" s="274" t="str">
        <f>IF(基本情報入力シート!C299="","",基本情報入力シート!C299)</f>
        <v/>
      </c>
      <c r="C272" s="280" t="str">
        <f>IF(基本情報入力シート!M299="","",基本情報入力シート!M299)</f>
        <v/>
      </c>
      <c r="D272" s="280" t="str">
        <f>IF(基本情報入力シート!R299="","",基本情報入力シート!R299)</f>
        <v/>
      </c>
      <c r="E272" s="280" t="str">
        <f>IF(基本情報入力シート!W299="","",基本情報入力シート!W299)</f>
        <v/>
      </c>
      <c r="F272" s="280" t="str">
        <f>IF(基本情報入力シート!X299="","",基本情報入力シート!X299)</f>
        <v/>
      </c>
      <c r="G272" s="295" t="str">
        <f>IF(基本情報入力シート!Y299="","",基本情報入力シート!Y299)</f>
        <v/>
      </c>
      <c r="H272" s="301" t="str">
        <f>IF(基本情報入力シート!Z299="","",基本情報入力シート!Z299)</f>
        <v/>
      </c>
      <c r="I272" s="311"/>
      <c r="J272" s="317"/>
    </row>
    <row r="273" spans="1:10" ht="36.75" customHeight="1">
      <c r="A273" s="265">
        <f t="shared" si="4"/>
        <v>261</v>
      </c>
      <c r="B273" s="274" t="str">
        <f>IF(基本情報入力シート!C300="","",基本情報入力シート!C300)</f>
        <v/>
      </c>
      <c r="C273" s="280" t="str">
        <f>IF(基本情報入力シート!M300="","",基本情報入力シート!M300)</f>
        <v/>
      </c>
      <c r="D273" s="280" t="str">
        <f>IF(基本情報入力シート!R300="","",基本情報入力シート!R300)</f>
        <v/>
      </c>
      <c r="E273" s="280" t="str">
        <f>IF(基本情報入力シート!W300="","",基本情報入力シート!W300)</f>
        <v/>
      </c>
      <c r="F273" s="280" t="str">
        <f>IF(基本情報入力シート!X300="","",基本情報入力シート!X300)</f>
        <v/>
      </c>
      <c r="G273" s="295" t="str">
        <f>IF(基本情報入力シート!Y300="","",基本情報入力シート!Y300)</f>
        <v/>
      </c>
      <c r="H273" s="301" t="str">
        <f>IF(基本情報入力シート!Z300="","",基本情報入力シート!Z300)</f>
        <v/>
      </c>
      <c r="I273" s="311"/>
      <c r="J273" s="317"/>
    </row>
    <row r="274" spans="1:10" ht="36.75" customHeight="1">
      <c r="A274" s="265">
        <f t="shared" si="4"/>
        <v>262</v>
      </c>
      <c r="B274" s="274" t="str">
        <f>IF(基本情報入力シート!C301="","",基本情報入力シート!C301)</f>
        <v/>
      </c>
      <c r="C274" s="280" t="str">
        <f>IF(基本情報入力シート!M301="","",基本情報入力シート!M301)</f>
        <v/>
      </c>
      <c r="D274" s="280" t="str">
        <f>IF(基本情報入力シート!R301="","",基本情報入力シート!R301)</f>
        <v/>
      </c>
      <c r="E274" s="280" t="str">
        <f>IF(基本情報入力シート!W301="","",基本情報入力シート!W301)</f>
        <v/>
      </c>
      <c r="F274" s="280" t="str">
        <f>IF(基本情報入力シート!X301="","",基本情報入力シート!X301)</f>
        <v/>
      </c>
      <c r="G274" s="295" t="str">
        <f>IF(基本情報入力シート!Y301="","",基本情報入力シート!Y301)</f>
        <v/>
      </c>
      <c r="H274" s="301" t="str">
        <f>IF(基本情報入力シート!Z301="","",基本情報入力シート!Z301)</f>
        <v/>
      </c>
      <c r="I274" s="311"/>
      <c r="J274" s="317"/>
    </row>
    <row r="275" spans="1:10" ht="36.75" customHeight="1">
      <c r="A275" s="265">
        <f t="shared" si="4"/>
        <v>263</v>
      </c>
      <c r="B275" s="274" t="str">
        <f>IF(基本情報入力シート!C302="","",基本情報入力シート!C302)</f>
        <v/>
      </c>
      <c r="C275" s="280" t="str">
        <f>IF(基本情報入力シート!M302="","",基本情報入力シート!M302)</f>
        <v/>
      </c>
      <c r="D275" s="280" t="str">
        <f>IF(基本情報入力シート!R302="","",基本情報入力シート!R302)</f>
        <v/>
      </c>
      <c r="E275" s="280" t="str">
        <f>IF(基本情報入力シート!W302="","",基本情報入力シート!W302)</f>
        <v/>
      </c>
      <c r="F275" s="280" t="str">
        <f>IF(基本情報入力シート!X302="","",基本情報入力シート!X302)</f>
        <v/>
      </c>
      <c r="G275" s="295" t="str">
        <f>IF(基本情報入力シート!Y302="","",基本情報入力シート!Y302)</f>
        <v/>
      </c>
      <c r="H275" s="301" t="str">
        <f>IF(基本情報入力シート!Z302="","",基本情報入力シート!Z302)</f>
        <v/>
      </c>
      <c r="I275" s="311"/>
      <c r="J275" s="317"/>
    </row>
    <row r="276" spans="1:10" ht="36.75" customHeight="1">
      <c r="A276" s="265">
        <f t="shared" si="4"/>
        <v>264</v>
      </c>
      <c r="B276" s="274" t="str">
        <f>IF(基本情報入力シート!C303="","",基本情報入力シート!C303)</f>
        <v/>
      </c>
      <c r="C276" s="280" t="str">
        <f>IF(基本情報入力シート!M303="","",基本情報入力シート!M303)</f>
        <v/>
      </c>
      <c r="D276" s="280" t="str">
        <f>IF(基本情報入力シート!R303="","",基本情報入力シート!R303)</f>
        <v/>
      </c>
      <c r="E276" s="280" t="str">
        <f>IF(基本情報入力シート!W303="","",基本情報入力シート!W303)</f>
        <v/>
      </c>
      <c r="F276" s="280" t="str">
        <f>IF(基本情報入力シート!X303="","",基本情報入力シート!X303)</f>
        <v/>
      </c>
      <c r="G276" s="295" t="str">
        <f>IF(基本情報入力シート!Y303="","",基本情報入力シート!Y303)</f>
        <v/>
      </c>
      <c r="H276" s="301" t="str">
        <f>IF(基本情報入力シート!Z303="","",基本情報入力シート!Z303)</f>
        <v/>
      </c>
      <c r="I276" s="311"/>
      <c r="J276" s="317"/>
    </row>
    <row r="277" spans="1:10" ht="36.75" customHeight="1">
      <c r="A277" s="265">
        <f t="shared" si="4"/>
        <v>265</v>
      </c>
      <c r="B277" s="274" t="str">
        <f>IF(基本情報入力シート!C304="","",基本情報入力シート!C304)</f>
        <v/>
      </c>
      <c r="C277" s="280" t="str">
        <f>IF(基本情報入力シート!M304="","",基本情報入力シート!M304)</f>
        <v/>
      </c>
      <c r="D277" s="280" t="str">
        <f>IF(基本情報入力シート!R304="","",基本情報入力シート!R304)</f>
        <v/>
      </c>
      <c r="E277" s="280" t="str">
        <f>IF(基本情報入力シート!W304="","",基本情報入力シート!W304)</f>
        <v/>
      </c>
      <c r="F277" s="280" t="str">
        <f>IF(基本情報入力シート!X304="","",基本情報入力シート!X304)</f>
        <v/>
      </c>
      <c r="G277" s="295" t="str">
        <f>IF(基本情報入力シート!Y304="","",基本情報入力シート!Y304)</f>
        <v/>
      </c>
      <c r="H277" s="301" t="str">
        <f>IF(基本情報入力シート!Z304="","",基本情報入力シート!Z304)</f>
        <v/>
      </c>
      <c r="I277" s="311"/>
      <c r="J277" s="317"/>
    </row>
    <row r="278" spans="1:10" ht="36.75" customHeight="1">
      <c r="A278" s="265">
        <f t="shared" si="4"/>
        <v>266</v>
      </c>
      <c r="B278" s="274" t="str">
        <f>IF(基本情報入力シート!C305="","",基本情報入力シート!C305)</f>
        <v/>
      </c>
      <c r="C278" s="280" t="str">
        <f>IF(基本情報入力シート!M305="","",基本情報入力シート!M305)</f>
        <v/>
      </c>
      <c r="D278" s="280" t="str">
        <f>IF(基本情報入力シート!R305="","",基本情報入力シート!R305)</f>
        <v/>
      </c>
      <c r="E278" s="280" t="str">
        <f>IF(基本情報入力シート!W305="","",基本情報入力シート!W305)</f>
        <v/>
      </c>
      <c r="F278" s="280" t="str">
        <f>IF(基本情報入力シート!X305="","",基本情報入力シート!X305)</f>
        <v/>
      </c>
      <c r="G278" s="295" t="str">
        <f>IF(基本情報入力シート!Y305="","",基本情報入力シート!Y305)</f>
        <v/>
      </c>
      <c r="H278" s="301" t="str">
        <f>IF(基本情報入力シート!Z305="","",基本情報入力シート!Z305)</f>
        <v/>
      </c>
      <c r="I278" s="311"/>
      <c r="J278" s="317"/>
    </row>
    <row r="279" spans="1:10" ht="36.75" customHeight="1">
      <c r="A279" s="265">
        <f t="shared" si="4"/>
        <v>267</v>
      </c>
      <c r="B279" s="274" t="str">
        <f>IF(基本情報入力シート!C306="","",基本情報入力シート!C306)</f>
        <v/>
      </c>
      <c r="C279" s="280" t="str">
        <f>IF(基本情報入力シート!M306="","",基本情報入力シート!M306)</f>
        <v/>
      </c>
      <c r="D279" s="280" t="str">
        <f>IF(基本情報入力シート!R306="","",基本情報入力シート!R306)</f>
        <v/>
      </c>
      <c r="E279" s="280" t="str">
        <f>IF(基本情報入力シート!W306="","",基本情報入力シート!W306)</f>
        <v/>
      </c>
      <c r="F279" s="280" t="str">
        <f>IF(基本情報入力シート!X306="","",基本情報入力シート!X306)</f>
        <v/>
      </c>
      <c r="G279" s="295" t="str">
        <f>IF(基本情報入力シート!Y306="","",基本情報入力シート!Y306)</f>
        <v/>
      </c>
      <c r="H279" s="301" t="str">
        <f>IF(基本情報入力シート!Z306="","",基本情報入力シート!Z306)</f>
        <v/>
      </c>
      <c r="I279" s="311"/>
      <c r="J279" s="317"/>
    </row>
    <row r="280" spans="1:10" ht="36.75" customHeight="1">
      <c r="A280" s="265">
        <f t="shared" si="4"/>
        <v>268</v>
      </c>
      <c r="B280" s="274" t="str">
        <f>IF(基本情報入力シート!C307="","",基本情報入力シート!C307)</f>
        <v/>
      </c>
      <c r="C280" s="280" t="str">
        <f>IF(基本情報入力シート!M307="","",基本情報入力シート!M307)</f>
        <v/>
      </c>
      <c r="D280" s="280" t="str">
        <f>IF(基本情報入力シート!R307="","",基本情報入力シート!R307)</f>
        <v/>
      </c>
      <c r="E280" s="280" t="str">
        <f>IF(基本情報入力シート!W307="","",基本情報入力シート!W307)</f>
        <v/>
      </c>
      <c r="F280" s="280" t="str">
        <f>IF(基本情報入力シート!X307="","",基本情報入力シート!X307)</f>
        <v/>
      </c>
      <c r="G280" s="295" t="str">
        <f>IF(基本情報入力シート!Y307="","",基本情報入力シート!Y307)</f>
        <v/>
      </c>
      <c r="H280" s="301" t="str">
        <f>IF(基本情報入力シート!Z307="","",基本情報入力シート!Z307)</f>
        <v/>
      </c>
      <c r="I280" s="311"/>
      <c r="J280" s="317"/>
    </row>
    <row r="281" spans="1:10" ht="36.75" customHeight="1">
      <c r="A281" s="265">
        <f t="shared" si="4"/>
        <v>269</v>
      </c>
      <c r="B281" s="274" t="str">
        <f>IF(基本情報入力シート!C308="","",基本情報入力シート!C308)</f>
        <v/>
      </c>
      <c r="C281" s="280" t="str">
        <f>IF(基本情報入力シート!M308="","",基本情報入力シート!M308)</f>
        <v/>
      </c>
      <c r="D281" s="280" t="str">
        <f>IF(基本情報入力シート!R308="","",基本情報入力シート!R308)</f>
        <v/>
      </c>
      <c r="E281" s="280" t="str">
        <f>IF(基本情報入力シート!W308="","",基本情報入力シート!W308)</f>
        <v/>
      </c>
      <c r="F281" s="280" t="str">
        <f>IF(基本情報入力シート!X308="","",基本情報入力シート!X308)</f>
        <v/>
      </c>
      <c r="G281" s="295" t="str">
        <f>IF(基本情報入力シート!Y308="","",基本情報入力シート!Y308)</f>
        <v/>
      </c>
      <c r="H281" s="301" t="str">
        <f>IF(基本情報入力シート!Z308="","",基本情報入力シート!Z308)</f>
        <v/>
      </c>
      <c r="I281" s="311"/>
      <c r="J281" s="317"/>
    </row>
    <row r="282" spans="1:10" ht="36.75" customHeight="1">
      <c r="A282" s="265">
        <f t="shared" si="4"/>
        <v>270</v>
      </c>
      <c r="B282" s="274" t="str">
        <f>IF(基本情報入力シート!C309="","",基本情報入力シート!C309)</f>
        <v/>
      </c>
      <c r="C282" s="280" t="str">
        <f>IF(基本情報入力シート!M309="","",基本情報入力シート!M309)</f>
        <v/>
      </c>
      <c r="D282" s="280" t="str">
        <f>IF(基本情報入力シート!R309="","",基本情報入力シート!R309)</f>
        <v/>
      </c>
      <c r="E282" s="280" t="str">
        <f>IF(基本情報入力シート!W309="","",基本情報入力シート!W309)</f>
        <v/>
      </c>
      <c r="F282" s="280" t="str">
        <f>IF(基本情報入力シート!X309="","",基本情報入力シート!X309)</f>
        <v/>
      </c>
      <c r="G282" s="295" t="str">
        <f>IF(基本情報入力シート!Y309="","",基本情報入力シート!Y309)</f>
        <v/>
      </c>
      <c r="H282" s="301" t="str">
        <f>IF(基本情報入力シート!Z309="","",基本情報入力シート!Z309)</f>
        <v/>
      </c>
      <c r="I282" s="311"/>
      <c r="J282" s="317"/>
    </row>
    <row r="283" spans="1:10" ht="36.75" customHeight="1">
      <c r="A283" s="265">
        <f t="shared" si="4"/>
        <v>271</v>
      </c>
      <c r="B283" s="274" t="str">
        <f>IF(基本情報入力シート!C310="","",基本情報入力シート!C310)</f>
        <v/>
      </c>
      <c r="C283" s="280" t="str">
        <f>IF(基本情報入力シート!M310="","",基本情報入力シート!M310)</f>
        <v/>
      </c>
      <c r="D283" s="280" t="str">
        <f>IF(基本情報入力シート!R310="","",基本情報入力シート!R310)</f>
        <v/>
      </c>
      <c r="E283" s="280" t="str">
        <f>IF(基本情報入力シート!W310="","",基本情報入力シート!W310)</f>
        <v/>
      </c>
      <c r="F283" s="280" t="str">
        <f>IF(基本情報入力シート!X310="","",基本情報入力シート!X310)</f>
        <v/>
      </c>
      <c r="G283" s="295" t="str">
        <f>IF(基本情報入力シート!Y310="","",基本情報入力シート!Y310)</f>
        <v/>
      </c>
      <c r="H283" s="301" t="str">
        <f>IF(基本情報入力シート!Z310="","",基本情報入力シート!Z310)</f>
        <v/>
      </c>
      <c r="I283" s="311"/>
      <c r="J283" s="317"/>
    </row>
    <row r="284" spans="1:10" ht="36.75" customHeight="1">
      <c r="A284" s="265">
        <f t="shared" si="4"/>
        <v>272</v>
      </c>
      <c r="B284" s="274" t="str">
        <f>IF(基本情報入力シート!C311="","",基本情報入力シート!C311)</f>
        <v/>
      </c>
      <c r="C284" s="280" t="str">
        <f>IF(基本情報入力シート!M311="","",基本情報入力シート!M311)</f>
        <v/>
      </c>
      <c r="D284" s="280" t="str">
        <f>IF(基本情報入力シート!R311="","",基本情報入力シート!R311)</f>
        <v/>
      </c>
      <c r="E284" s="280" t="str">
        <f>IF(基本情報入力シート!W311="","",基本情報入力シート!W311)</f>
        <v/>
      </c>
      <c r="F284" s="280" t="str">
        <f>IF(基本情報入力シート!X311="","",基本情報入力シート!X311)</f>
        <v/>
      </c>
      <c r="G284" s="295" t="str">
        <f>IF(基本情報入力シート!Y311="","",基本情報入力シート!Y311)</f>
        <v/>
      </c>
      <c r="H284" s="301" t="str">
        <f>IF(基本情報入力シート!Z311="","",基本情報入力シート!Z311)</f>
        <v/>
      </c>
      <c r="I284" s="311"/>
      <c r="J284" s="317"/>
    </row>
    <row r="285" spans="1:10" ht="36.75" customHeight="1">
      <c r="A285" s="265">
        <f t="shared" si="4"/>
        <v>273</v>
      </c>
      <c r="B285" s="274" t="str">
        <f>IF(基本情報入力シート!C312="","",基本情報入力シート!C312)</f>
        <v/>
      </c>
      <c r="C285" s="280" t="str">
        <f>IF(基本情報入力シート!M312="","",基本情報入力シート!M312)</f>
        <v/>
      </c>
      <c r="D285" s="280" t="str">
        <f>IF(基本情報入力シート!R312="","",基本情報入力シート!R312)</f>
        <v/>
      </c>
      <c r="E285" s="280" t="str">
        <f>IF(基本情報入力シート!W312="","",基本情報入力シート!W312)</f>
        <v/>
      </c>
      <c r="F285" s="280" t="str">
        <f>IF(基本情報入力シート!X312="","",基本情報入力シート!X312)</f>
        <v/>
      </c>
      <c r="G285" s="295" t="str">
        <f>IF(基本情報入力シート!Y312="","",基本情報入力シート!Y312)</f>
        <v/>
      </c>
      <c r="H285" s="301" t="str">
        <f>IF(基本情報入力シート!Z312="","",基本情報入力シート!Z312)</f>
        <v/>
      </c>
      <c r="I285" s="311"/>
      <c r="J285" s="317"/>
    </row>
    <row r="286" spans="1:10" ht="36.75" customHeight="1">
      <c r="A286" s="265">
        <f t="shared" si="4"/>
        <v>274</v>
      </c>
      <c r="B286" s="274" t="str">
        <f>IF(基本情報入力シート!C313="","",基本情報入力シート!C313)</f>
        <v/>
      </c>
      <c r="C286" s="280" t="str">
        <f>IF(基本情報入力シート!M313="","",基本情報入力シート!M313)</f>
        <v/>
      </c>
      <c r="D286" s="280" t="str">
        <f>IF(基本情報入力シート!R313="","",基本情報入力シート!R313)</f>
        <v/>
      </c>
      <c r="E286" s="280" t="str">
        <f>IF(基本情報入力シート!W313="","",基本情報入力シート!W313)</f>
        <v/>
      </c>
      <c r="F286" s="280" t="str">
        <f>IF(基本情報入力シート!X313="","",基本情報入力シート!X313)</f>
        <v/>
      </c>
      <c r="G286" s="295" t="str">
        <f>IF(基本情報入力シート!Y313="","",基本情報入力シート!Y313)</f>
        <v/>
      </c>
      <c r="H286" s="301" t="str">
        <f>IF(基本情報入力シート!Z313="","",基本情報入力シート!Z313)</f>
        <v/>
      </c>
      <c r="I286" s="311"/>
      <c r="J286" s="317"/>
    </row>
    <row r="287" spans="1:10" ht="36.75" customHeight="1">
      <c r="A287" s="265">
        <f t="shared" si="4"/>
        <v>275</v>
      </c>
      <c r="B287" s="274" t="str">
        <f>IF(基本情報入力シート!C314="","",基本情報入力シート!C314)</f>
        <v/>
      </c>
      <c r="C287" s="280" t="str">
        <f>IF(基本情報入力シート!M314="","",基本情報入力シート!M314)</f>
        <v/>
      </c>
      <c r="D287" s="280" t="str">
        <f>IF(基本情報入力シート!R314="","",基本情報入力シート!R314)</f>
        <v/>
      </c>
      <c r="E287" s="280" t="str">
        <f>IF(基本情報入力シート!W314="","",基本情報入力シート!W314)</f>
        <v/>
      </c>
      <c r="F287" s="280" t="str">
        <f>IF(基本情報入力シート!X314="","",基本情報入力シート!X314)</f>
        <v/>
      </c>
      <c r="G287" s="295" t="str">
        <f>IF(基本情報入力シート!Y314="","",基本情報入力シート!Y314)</f>
        <v/>
      </c>
      <c r="H287" s="301" t="str">
        <f>IF(基本情報入力シート!Z314="","",基本情報入力シート!Z314)</f>
        <v/>
      </c>
      <c r="I287" s="311"/>
      <c r="J287" s="317"/>
    </row>
    <row r="288" spans="1:10" ht="36.75" customHeight="1">
      <c r="A288" s="265">
        <f t="shared" si="4"/>
        <v>276</v>
      </c>
      <c r="B288" s="274" t="str">
        <f>IF(基本情報入力シート!C315="","",基本情報入力シート!C315)</f>
        <v/>
      </c>
      <c r="C288" s="280" t="str">
        <f>IF(基本情報入力シート!M315="","",基本情報入力シート!M315)</f>
        <v/>
      </c>
      <c r="D288" s="280" t="str">
        <f>IF(基本情報入力シート!R315="","",基本情報入力シート!R315)</f>
        <v/>
      </c>
      <c r="E288" s="280" t="str">
        <f>IF(基本情報入力シート!W315="","",基本情報入力シート!W315)</f>
        <v/>
      </c>
      <c r="F288" s="280" t="str">
        <f>IF(基本情報入力シート!X315="","",基本情報入力シート!X315)</f>
        <v/>
      </c>
      <c r="G288" s="295" t="str">
        <f>IF(基本情報入力シート!Y315="","",基本情報入力シート!Y315)</f>
        <v/>
      </c>
      <c r="H288" s="301" t="str">
        <f>IF(基本情報入力シート!Z315="","",基本情報入力シート!Z315)</f>
        <v/>
      </c>
      <c r="I288" s="311"/>
      <c r="J288" s="317"/>
    </row>
    <row r="289" spans="1:10" ht="36.75" customHeight="1">
      <c r="A289" s="265">
        <f t="shared" si="4"/>
        <v>277</v>
      </c>
      <c r="B289" s="274" t="str">
        <f>IF(基本情報入力シート!C316="","",基本情報入力シート!C316)</f>
        <v/>
      </c>
      <c r="C289" s="280" t="str">
        <f>IF(基本情報入力シート!M316="","",基本情報入力シート!M316)</f>
        <v/>
      </c>
      <c r="D289" s="280" t="str">
        <f>IF(基本情報入力シート!R316="","",基本情報入力シート!R316)</f>
        <v/>
      </c>
      <c r="E289" s="280" t="str">
        <f>IF(基本情報入力シート!W316="","",基本情報入力シート!W316)</f>
        <v/>
      </c>
      <c r="F289" s="280" t="str">
        <f>IF(基本情報入力シート!X316="","",基本情報入力シート!X316)</f>
        <v/>
      </c>
      <c r="G289" s="295" t="str">
        <f>IF(基本情報入力シート!Y316="","",基本情報入力シート!Y316)</f>
        <v/>
      </c>
      <c r="H289" s="301" t="str">
        <f>IF(基本情報入力シート!Z316="","",基本情報入力シート!Z316)</f>
        <v/>
      </c>
      <c r="I289" s="311"/>
      <c r="J289" s="317"/>
    </row>
    <row r="290" spans="1:10" ht="36.75" customHeight="1">
      <c r="A290" s="265">
        <f t="shared" si="4"/>
        <v>278</v>
      </c>
      <c r="B290" s="274" t="str">
        <f>IF(基本情報入力シート!C317="","",基本情報入力シート!C317)</f>
        <v/>
      </c>
      <c r="C290" s="280" t="str">
        <f>IF(基本情報入力シート!M317="","",基本情報入力シート!M317)</f>
        <v/>
      </c>
      <c r="D290" s="280" t="str">
        <f>IF(基本情報入力シート!R317="","",基本情報入力シート!R317)</f>
        <v/>
      </c>
      <c r="E290" s="280" t="str">
        <f>IF(基本情報入力シート!W317="","",基本情報入力シート!W317)</f>
        <v/>
      </c>
      <c r="F290" s="280" t="str">
        <f>IF(基本情報入力シート!X317="","",基本情報入力シート!X317)</f>
        <v/>
      </c>
      <c r="G290" s="295" t="str">
        <f>IF(基本情報入力シート!Y317="","",基本情報入力シート!Y317)</f>
        <v/>
      </c>
      <c r="H290" s="301" t="str">
        <f>IF(基本情報入力シート!Z317="","",基本情報入力シート!Z317)</f>
        <v/>
      </c>
      <c r="I290" s="311"/>
      <c r="J290" s="317"/>
    </row>
    <row r="291" spans="1:10" ht="36.75" customHeight="1">
      <c r="A291" s="265">
        <f t="shared" si="4"/>
        <v>279</v>
      </c>
      <c r="B291" s="274" t="str">
        <f>IF(基本情報入力シート!C318="","",基本情報入力シート!C318)</f>
        <v/>
      </c>
      <c r="C291" s="280" t="str">
        <f>IF(基本情報入力シート!M318="","",基本情報入力シート!M318)</f>
        <v/>
      </c>
      <c r="D291" s="280" t="str">
        <f>IF(基本情報入力シート!R318="","",基本情報入力シート!R318)</f>
        <v/>
      </c>
      <c r="E291" s="280" t="str">
        <f>IF(基本情報入力シート!W318="","",基本情報入力シート!W318)</f>
        <v/>
      </c>
      <c r="F291" s="280" t="str">
        <f>IF(基本情報入力シート!X318="","",基本情報入力シート!X318)</f>
        <v/>
      </c>
      <c r="G291" s="295" t="str">
        <f>IF(基本情報入力シート!Y318="","",基本情報入力シート!Y318)</f>
        <v/>
      </c>
      <c r="H291" s="301" t="str">
        <f>IF(基本情報入力シート!Z318="","",基本情報入力シート!Z318)</f>
        <v/>
      </c>
      <c r="I291" s="311"/>
      <c r="J291" s="317"/>
    </row>
    <row r="292" spans="1:10" ht="36.75" customHeight="1">
      <c r="A292" s="265">
        <f t="shared" si="4"/>
        <v>280</v>
      </c>
      <c r="B292" s="274" t="str">
        <f>IF(基本情報入力シート!C319="","",基本情報入力シート!C319)</f>
        <v/>
      </c>
      <c r="C292" s="280" t="str">
        <f>IF(基本情報入力シート!M319="","",基本情報入力シート!M319)</f>
        <v/>
      </c>
      <c r="D292" s="280" t="str">
        <f>IF(基本情報入力シート!R319="","",基本情報入力シート!R319)</f>
        <v/>
      </c>
      <c r="E292" s="280" t="str">
        <f>IF(基本情報入力シート!W319="","",基本情報入力シート!W319)</f>
        <v/>
      </c>
      <c r="F292" s="280" t="str">
        <f>IF(基本情報入力シート!X319="","",基本情報入力シート!X319)</f>
        <v/>
      </c>
      <c r="G292" s="295" t="str">
        <f>IF(基本情報入力シート!Y319="","",基本情報入力シート!Y319)</f>
        <v/>
      </c>
      <c r="H292" s="301" t="str">
        <f>IF(基本情報入力シート!Z319="","",基本情報入力シート!Z319)</f>
        <v/>
      </c>
      <c r="I292" s="311"/>
      <c r="J292" s="317"/>
    </row>
    <row r="293" spans="1:10" ht="36.75" customHeight="1">
      <c r="A293" s="265">
        <f t="shared" si="4"/>
        <v>281</v>
      </c>
      <c r="B293" s="274" t="str">
        <f>IF(基本情報入力シート!C320="","",基本情報入力シート!C320)</f>
        <v/>
      </c>
      <c r="C293" s="280" t="str">
        <f>IF(基本情報入力シート!M320="","",基本情報入力シート!M320)</f>
        <v/>
      </c>
      <c r="D293" s="280" t="str">
        <f>IF(基本情報入力シート!R320="","",基本情報入力シート!R320)</f>
        <v/>
      </c>
      <c r="E293" s="280" t="str">
        <f>IF(基本情報入力シート!W320="","",基本情報入力シート!W320)</f>
        <v/>
      </c>
      <c r="F293" s="280" t="str">
        <f>IF(基本情報入力シート!X320="","",基本情報入力シート!X320)</f>
        <v/>
      </c>
      <c r="G293" s="295" t="str">
        <f>IF(基本情報入力シート!Y320="","",基本情報入力シート!Y320)</f>
        <v/>
      </c>
      <c r="H293" s="301" t="str">
        <f>IF(基本情報入力シート!Z320="","",基本情報入力シート!Z320)</f>
        <v/>
      </c>
      <c r="I293" s="311"/>
      <c r="J293" s="317"/>
    </row>
    <row r="294" spans="1:10" ht="36.75" customHeight="1">
      <c r="A294" s="265">
        <f t="shared" si="4"/>
        <v>282</v>
      </c>
      <c r="B294" s="274" t="str">
        <f>IF(基本情報入力シート!C321="","",基本情報入力シート!C321)</f>
        <v/>
      </c>
      <c r="C294" s="280" t="str">
        <f>IF(基本情報入力シート!M321="","",基本情報入力シート!M321)</f>
        <v/>
      </c>
      <c r="D294" s="280" t="str">
        <f>IF(基本情報入力シート!R321="","",基本情報入力シート!R321)</f>
        <v/>
      </c>
      <c r="E294" s="280" t="str">
        <f>IF(基本情報入力シート!W321="","",基本情報入力シート!W321)</f>
        <v/>
      </c>
      <c r="F294" s="280" t="str">
        <f>IF(基本情報入力シート!X321="","",基本情報入力シート!X321)</f>
        <v/>
      </c>
      <c r="G294" s="295" t="str">
        <f>IF(基本情報入力シート!Y321="","",基本情報入力シート!Y321)</f>
        <v/>
      </c>
      <c r="H294" s="301" t="str">
        <f>IF(基本情報入力シート!Z321="","",基本情報入力シート!Z321)</f>
        <v/>
      </c>
      <c r="I294" s="311"/>
      <c r="J294" s="317"/>
    </row>
    <row r="295" spans="1:10" ht="36.75" customHeight="1">
      <c r="A295" s="265">
        <f t="shared" si="4"/>
        <v>283</v>
      </c>
      <c r="B295" s="274" t="str">
        <f>IF(基本情報入力シート!C322="","",基本情報入力シート!C322)</f>
        <v/>
      </c>
      <c r="C295" s="280" t="str">
        <f>IF(基本情報入力シート!M322="","",基本情報入力シート!M322)</f>
        <v/>
      </c>
      <c r="D295" s="280" t="str">
        <f>IF(基本情報入力シート!R322="","",基本情報入力シート!R322)</f>
        <v/>
      </c>
      <c r="E295" s="280" t="str">
        <f>IF(基本情報入力シート!W322="","",基本情報入力シート!W322)</f>
        <v/>
      </c>
      <c r="F295" s="280" t="str">
        <f>IF(基本情報入力シート!X322="","",基本情報入力シート!X322)</f>
        <v/>
      </c>
      <c r="G295" s="295" t="str">
        <f>IF(基本情報入力シート!Y322="","",基本情報入力シート!Y322)</f>
        <v/>
      </c>
      <c r="H295" s="301" t="str">
        <f>IF(基本情報入力シート!Z322="","",基本情報入力シート!Z322)</f>
        <v/>
      </c>
      <c r="I295" s="311"/>
      <c r="J295" s="317"/>
    </row>
    <row r="296" spans="1:10" ht="36.75" customHeight="1">
      <c r="A296" s="265">
        <f t="shared" si="4"/>
        <v>284</v>
      </c>
      <c r="B296" s="274" t="str">
        <f>IF(基本情報入力シート!C323="","",基本情報入力シート!C323)</f>
        <v/>
      </c>
      <c r="C296" s="280" t="str">
        <f>IF(基本情報入力シート!M323="","",基本情報入力シート!M323)</f>
        <v/>
      </c>
      <c r="D296" s="280" t="str">
        <f>IF(基本情報入力シート!R323="","",基本情報入力シート!R323)</f>
        <v/>
      </c>
      <c r="E296" s="280" t="str">
        <f>IF(基本情報入力シート!W323="","",基本情報入力シート!W323)</f>
        <v/>
      </c>
      <c r="F296" s="280" t="str">
        <f>IF(基本情報入力シート!X323="","",基本情報入力シート!X323)</f>
        <v/>
      </c>
      <c r="G296" s="295" t="str">
        <f>IF(基本情報入力シート!Y323="","",基本情報入力シート!Y323)</f>
        <v/>
      </c>
      <c r="H296" s="301" t="str">
        <f>IF(基本情報入力シート!Z323="","",基本情報入力シート!Z323)</f>
        <v/>
      </c>
      <c r="I296" s="311"/>
      <c r="J296" s="317"/>
    </row>
    <row r="297" spans="1:10" ht="36.75" customHeight="1">
      <c r="A297" s="265">
        <f t="shared" si="4"/>
        <v>285</v>
      </c>
      <c r="B297" s="274" t="str">
        <f>IF(基本情報入力シート!C324="","",基本情報入力シート!C324)</f>
        <v/>
      </c>
      <c r="C297" s="280" t="str">
        <f>IF(基本情報入力シート!M324="","",基本情報入力シート!M324)</f>
        <v/>
      </c>
      <c r="D297" s="280" t="str">
        <f>IF(基本情報入力シート!R324="","",基本情報入力シート!R324)</f>
        <v/>
      </c>
      <c r="E297" s="280" t="str">
        <f>IF(基本情報入力シート!W324="","",基本情報入力シート!W324)</f>
        <v/>
      </c>
      <c r="F297" s="280" t="str">
        <f>IF(基本情報入力シート!X324="","",基本情報入力シート!X324)</f>
        <v/>
      </c>
      <c r="G297" s="295" t="str">
        <f>IF(基本情報入力シート!Y324="","",基本情報入力シート!Y324)</f>
        <v/>
      </c>
      <c r="H297" s="301" t="str">
        <f>IF(基本情報入力シート!Z324="","",基本情報入力シート!Z324)</f>
        <v/>
      </c>
      <c r="I297" s="311"/>
      <c r="J297" s="317"/>
    </row>
    <row r="298" spans="1:10" ht="36.75" customHeight="1">
      <c r="A298" s="265">
        <f t="shared" si="4"/>
        <v>286</v>
      </c>
      <c r="B298" s="274" t="str">
        <f>IF(基本情報入力シート!C325="","",基本情報入力シート!C325)</f>
        <v/>
      </c>
      <c r="C298" s="280" t="str">
        <f>IF(基本情報入力シート!M325="","",基本情報入力シート!M325)</f>
        <v/>
      </c>
      <c r="D298" s="280" t="str">
        <f>IF(基本情報入力シート!R325="","",基本情報入力シート!R325)</f>
        <v/>
      </c>
      <c r="E298" s="280" t="str">
        <f>IF(基本情報入力シート!W325="","",基本情報入力シート!W325)</f>
        <v/>
      </c>
      <c r="F298" s="280" t="str">
        <f>IF(基本情報入力シート!X325="","",基本情報入力シート!X325)</f>
        <v/>
      </c>
      <c r="G298" s="295" t="str">
        <f>IF(基本情報入力シート!Y325="","",基本情報入力シート!Y325)</f>
        <v/>
      </c>
      <c r="H298" s="301" t="str">
        <f>IF(基本情報入力シート!Z325="","",基本情報入力シート!Z325)</f>
        <v/>
      </c>
      <c r="I298" s="311"/>
      <c r="J298" s="317"/>
    </row>
    <row r="299" spans="1:10" ht="36.75" customHeight="1">
      <c r="A299" s="265">
        <f t="shared" si="4"/>
        <v>287</v>
      </c>
      <c r="B299" s="274" t="str">
        <f>IF(基本情報入力シート!C326="","",基本情報入力シート!C326)</f>
        <v/>
      </c>
      <c r="C299" s="280" t="str">
        <f>IF(基本情報入力シート!M326="","",基本情報入力シート!M326)</f>
        <v/>
      </c>
      <c r="D299" s="280" t="str">
        <f>IF(基本情報入力シート!R326="","",基本情報入力シート!R326)</f>
        <v/>
      </c>
      <c r="E299" s="280" t="str">
        <f>IF(基本情報入力シート!W326="","",基本情報入力シート!W326)</f>
        <v/>
      </c>
      <c r="F299" s="280" t="str">
        <f>IF(基本情報入力シート!X326="","",基本情報入力シート!X326)</f>
        <v/>
      </c>
      <c r="G299" s="295" t="str">
        <f>IF(基本情報入力シート!Y326="","",基本情報入力シート!Y326)</f>
        <v/>
      </c>
      <c r="H299" s="301" t="str">
        <f>IF(基本情報入力シート!Z326="","",基本情報入力シート!Z326)</f>
        <v/>
      </c>
      <c r="I299" s="311"/>
      <c r="J299" s="317"/>
    </row>
    <row r="300" spans="1:10" ht="36.75" customHeight="1">
      <c r="A300" s="265">
        <f t="shared" si="4"/>
        <v>288</v>
      </c>
      <c r="B300" s="274" t="str">
        <f>IF(基本情報入力シート!C327="","",基本情報入力シート!C327)</f>
        <v/>
      </c>
      <c r="C300" s="280" t="str">
        <f>IF(基本情報入力シート!M327="","",基本情報入力シート!M327)</f>
        <v/>
      </c>
      <c r="D300" s="280" t="str">
        <f>IF(基本情報入力シート!R327="","",基本情報入力シート!R327)</f>
        <v/>
      </c>
      <c r="E300" s="280" t="str">
        <f>IF(基本情報入力シート!W327="","",基本情報入力シート!W327)</f>
        <v/>
      </c>
      <c r="F300" s="280" t="str">
        <f>IF(基本情報入力シート!X327="","",基本情報入力シート!X327)</f>
        <v/>
      </c>
      <c r="G300" s="295" t="str">
        <f>IF(基本情報入力シート!Y327="","",基本情報入力シート!Y327)</f>
        <v/>
      </c>
      <c r="H300" s="301" t="str">
        <f>IF(基本情報入力シート!Z327="","",基本情報入力シート!Z327)</f>
        <v/>
      </c>
      <c r="I300" s="311"/>
      <c r="J300" s="317"/>
    </row>
    <row r="301" spans="1:10" ht="36.75" customHeight="1">
      <c r="A301" s="265">
        <f t="shared" si="4"/>
        <v>289</v>
      </c>
      <c r="B301" s="274" t="str">
        <f>IF(基本情報入力シート!C328="","",基本情報入力シート!C328)</f>
        <v/>
      </c>
      <c r="C301" s="280" t="str">
        <f>IF(基本情報入力シート!M328="","",基本情報入力シート!M328)</f>
        <v/>
      </c>
      <c r="D301" s="280" t="str">
        <f>IF(基本情報入力シート!R328="","",基本情報入力シート!R328)</f>
        <v/>
      </c>
      <c r="E301" s="280" t="str">
        <f>IF(基本情報入力シート!W328="","",基本情報入力シート!W328)</f>
        <v/>
      </c>
      <c r="F301" s="280" t="str">
        <f>IF(基本情報入力シート!X328="","",基本情報入力シート!X328)</f>
        <v/>
      </c>
      <c r="G301" s="295" t="str">
        <f>IF(基本情報入力シート!Y328="","",基本情報入力シート!Y328)</f>
        <v/>
      </c>
      <c r="H301" s="301" t="str">
        <f>IF(基本情報入力シート!Z328="","",基本情報入力シート!Z328)</f>
        <v/>
      </c>
      <c r="I301" s="311"/>
      <c r="J301" s="317"/>
    </row>
    <row r="302" spans="1:10" ht="36.75" customHeight="1">
      <c r="A302" s="265">
        <f t="shared" si="4"/>
        <v>290</v>
      </c>
      <c r="B302" s="274" t="str">
        <f>IF(基本情報入力シート!C329="","",基本情報入力シート!C329)</f>
        <v/>
      </c>
      <c r="C302" s="280" t="str">
        <f>IF(基本情報入力シート!M329="","",基本情報入力シート!M329)</f>
        <v/>
      </c>
      <c r="D302" s="280" t="str">
        <f>IF(基本情報入力シート!R329="","",基本情報入力シート!R329)</f>
        <v/>
      </c>
      <c r="E302" s="280" t="str">
        <f>IF(基本情報入力シート!W329="","",基本情報入力シート!W329)</f>
        <v/>
      </c>
      <c r="F302" s="280" t="str">
        <f>IF(基本情報入力シート!X329="","",基本情報入力シート!X329)</f>
        <v/>
      </c>
      <c r="G302" s="295" t="str">
        <f>IF(基本情報入力シート!Y329="","",基本情報入力シート!Y329)</f>
        <v/>
      </c>
      <c r="H302" s="301" t="str">
        <f>IF(基本情報入力シート!Z329="","",基本情報入力シート!Z329)</f>
        <v/>
      </c>
      <c r="I302" s="311"/>
      <c r="J302" s="317"/>
    </row>
    <row r="303" spans="1:10" ht="36.75" customHeight="1">
      <c r="A303" s="265">
        <f t="shared" si="4"/>
        <v>291</v>
      </c>
      <c r="B303" s="274" t="str">
        <f>IF(基本情報入力シート!C330="","",基本情報入力シート!C330)</f>
        <v/>
      </c>
      <c r="C303" s="280" t="str">
        <f>IF(基本情報入力シート!M330="","",基本情報入力シート!M330)</f>
        <v/>
      </c>
      <c r="D303" s="280" t="str">
        <f>IF(基本情報入力シート!R330="","",基本情報入力シート!R330)</f>
        <v/>
      </c>
      <c r="E303" s="280" t="str">
        <f>IF(基本情報入力シート!W330="","",基本情報入力シート!W330)</f>
        <v/>
      </c>
      <c r="F303" s="280" t="str">
        <f>IF(基本情報入力シート!X330="","",基本情報入力シート!X330)</f>
        <v/>
      </c>
      <c r="G303" s="295" t="str">
        <f>IF(基本情報入力シート!Y330="","",基本情報入力シート!Y330)</f>
        <v/>
      </c>
      <c r="H303" s="301" t="str">
        <f>IF(基本情報入力シート!Z330="","",基本情報入力シート!Z330)</f>
        <v/>
      </c>
      <c r="I303" s="311"/>
      <c r="J303" s="317"/>
    </row>
    <row r="304" spans="1:10" ht="36.75" customHeight="1">
      <c r="A304" s="265">
        <f t="shared" si="4"/>
        <v>292</v>
      </c>
      <c r="B304" s="274" t="str">
        <f>IF(基本情報入力シート!C331="","",基本情報入力シート!C331)</f>
        <v/>
      </c>
      <c r="C304" s="280" t="str">
        <f>IF(基本情報入力シート!M331="","",基本情報入力シート!M331)</f>
        <v/>
      </c>
      <c r="D304" s="280" t="str">
        <f>IF(基本情報入力シート!R331="","",基本情報入力シート!R331)</f>
        <v/>
      </c>
      <c r="E304" s="280" t="str">
        <f>IF(基本情報入力シート!W331="","",基本情報入力シート!W331)</f>
        <v/>
      </c>
      <c r="F304" s="280" t="str">
        <f>IF(基本情報入力シート!X331="","",基本情報入力シート!X331)</f>
        <v/>
      </c>
      <c r="G304" s="295" t="str">
        <f>IF(基本情報入力シート!Y331="","",基本情報入力シート!Y331)</f>
        <v/>
      </c>
      <c r="H304" s="301" t="str">
        <f>IF(基本情報入力シート!Z331="","",基本情報入力シート!Z331)</f>
        <v/>
      </c>
      <c r="I304" s="311"/>
      <c r="J304" s="317"/>
    </row>
    <row r="305" spans="1:10" ht="36.75" customHeight="1">
      <c r="A305" s="265">
        <f t="shared" si="4"/>
        <v>293</v>
      </c>
      <c r="B305" s="274" t="str">
        <f>IF(基本情報入力シート!C332="","",基本情報入力シート!C332)</f>
        <v/>
      </c>
      <c r="C305" s="280" t="str">
        <f>IF(基本情報入力シート!M332="","",基本情報入力シート!M332)</f>
        <v/>
      </c>
      <c r="D305" s="280" t="str">
        <f>IF(基本情報入力シート!R332="","",基本情報入力シート!R332)</f>
        <v/>
      </c>
      <c r="E305" s="280" t="str">
        <f>IF(基本情報入力シート!W332="","",基本情報入力シート!W332)</f>
        <v/>
      </c>
      <c r="F305" s="280" t="str">
        <f>IF(基本情報入力シート!X332="","",基本情報入力シート!X332)</f>
        <v/>
      </c>
      <c r="G305" s="295" t="str">
        <f>IF(基本情報入力シート!Y332="","",基本情報入力シート!Y332)</f>
        <v/>
      </c>
      <c r="H305" s="301" t="str">
        <f>IF(基本情報入力シート!Z332="","",基本情報入力シート!Z332)</f>
        <v/>
      </c>
      <c r="I305" s="311"/>
      <c r="J305" s="317"/>
    </row>
    <row r="306" spans="1:10" ht="36.75" customHeight="1">
      <c r="A306" s="265">
        <f t="shared" si="4"/>
        <v>294</v>
      </c>
      <c r="B306" s="274" t="str">
        <f>IF(基本情報入力シート!C333="","",基本情報入力シート!C333)</f>
        <v/>
      </c>
      <c r="C306" s="280" t="str">
        <f>IF(基本情報入力シート!M333="","",基本情報入力シート!M333)</f>
        <v/>
      </c>
      <c r="D306" s="280" t="str">
        <f>IF(基本情報入力シート!R333="","",基本情報入力シート!R333)</f>
        <v/>
      </c>
      <c r="E306" s="280" t="str">
        <f>IF(基本情報入力シート!W333="","",基本情報入力シート!W333)</f>
        <v/>
      </c>
      <c r="F306" s="280" t="str">
        <f>IF(基本情報入力シート!X333="","",基本情報入力シート!X333)</f>
        <v/>
      </c>
      <c r="G306" s="295" t="str">
        <f>IF(基本情報入力シート!Y333="","",基本情報入力シート!Y333)</f>
        <v/>
      </c>
      <c r="H306" s="301" t="str">
        <f>IF(基本情報入力シート!Z333="","",基本情報入力シート!Z333)</f>
        <v/>
      </c>
      <c r="I306" s="311"/>
      <c r="J306" s="317"/>
    </row>
    <row r="307" spans="1:10" ht="36.75" customHeight="1">
      <c r="A307" s="265">
        <f t="shared" si="4"/>
        <v>295</v>
      </c>
      <c r="B307" s="274" t="str">
        <f>IF(基本情報入力シート!C334="","",基本情報入力シート!C334)</f>
        <v/>
      </c>
      <c r="C307" s="280" t="str">
        <f>IF(基本情報入力シート!M334="","",基本情報入力シート!M334)</f>
        <v/>
      </c>
      <c r="D307" s="280" t="str">
        <f>IF(基本情報入力シート!R334="","",基本情報入力シート!R334)</f>
        <v/>
      </c>
      <c r="E307" s="280" t="str">
        <f>IF(基本情報入力シート!W334="","",基本情報入力シート!W334)</f>
        <v/>
      </c>
      <c r="F307" s="280" t="str">
        <f>IF(基本情報入力シート!X334="","",基本情報入力シート!X334)</f>
        <v/>
      </c>
      <c r="G307" s="295" t="str">
        <f>IF(基本情報入力シート!Y334="","",基本情報入力シート!Y334)</f>
        <v/>
      </c>
      <c r="H307" s="301" t="str">
        <f>IF(基本情報入力シート!Z334="","",基本情報入力シート!Z334)</f>
        <v/>
      </c>
      <c r="I307" s="311"/>
      <c r="J307" s="317"/>
    </row>
    <row r="308" spans="1:10" ht="36.75" customHeight="1">
      <c r="A308" s="265">
        <f t="shared" si="4"/>
        <v>296</v>
      </c>
      <c r="B308" s="274" t="str">
        <f>IF(基本情報入力シート!C335="","",基本情報入力シート!C335)</f>
        <v/>
      </c>
      <c r="C308" s="280" t="str">
        <f>IF(基本情報入力シート!M335="","",基本情報入力シート!M335)</f>
        <v/>
      </c>
      <c r="D308" s="280" t="str">
        <f>IF(基本情報入力シート!R335="","",基本情報入力シート!R335)</f>
        <v/>
      </c>
      <c r="E308" s="280" t="str">
        <f>IF(基本情報入力シート!W335="","",基本情報入力シート!W335)</f>
        <v/>
      </c>
      <c r="F308" s="280" t="str">
        <f>IF(基本情報入力シート!X335="","",基本情報入力シート!X335)</f>
        <v/>
      </c>
      <c r="G308" s="295" t="str">
        <f>IF(基本情報入力シート!Y335="","",基本情報入力シート!Y335)</f>
        <v/>
      </c>
      <c r="H308" s="301" t="str">
        <f>IF(基本情報入力シート!Z335="","",基本情報入力シート!Z335)</f>
        <v/>
      </c>
      <c r="I308" s="311"/>
      <c r="J308" s="317"/>
    </row>
    <row r="309" spans="1:10" ht="36.75" customHeight="1">
      <c r="A309" s="265">
        <f t="shared" si="4"/>
        <v>297</v>
      </c>
      <c r="B309" s="274" t="str">
        <f>IF(基本情報入力シート!C336="","",基本情報入力シート!C336)</f>
        <v/>
      </c>
      <c r="C309" s="280" t="str">
        <f>IF(基本情報入力シート!M336="","",基本情報入力シート!M336)</f>
        <v/>
      </c>
      <c r="D309" s="280" t="str">
        <f>IF(基本情報入力シート!R336="","",基本情報入力シート!R336)</f>
        <v/>
      </c>
      <c r="E309" s="280" t="str">
        <f>IF(基本情報入力シート!W336="","",基本情報入力シート!W336)</f>
        <v/>
      </c>
      <c r="F309" s="280" t="str">
        <f>IF(基本情報入力シート!X336="","",基本情報入力シート!X336)</f>
        <v/>
      </c>
      <c r="G309" s="295" t="str">
        <f>IF(基本情報入力シート!Y336="","",基本情報入力シート!Y336)</f>
        <v/>
      </c>
      <c r="H309" s="301" t="str">
        <f>IF(基本情報入力シート!Z336="","",基本情報入力シート!Z336)</f>
        <v/>
      </c>
      <c r="I309" s="311"/>
      <c r="J309" s="317"/>
    </row>
    <row r="310" spans="1:10" ht="36.75" customHeight="1">
      <c r="A310" s="265">
        <f t="shared" si="4"/>
        <v>298</v>
      </c>
      <c r="B310" s="274" t="str">
        <f>IF(基本情報入力シート!C337="","",基本情報入力シート!C337)</f>
        <v/>
      </c>
      <c r="C310" s="280" t="str">
        <f>IF(基本情報入力シート!M337="","",基本情報入力シート!M337)</f>
        <v/>
      </c>
      <c r="D310" s="280" t="str">
        <f>IF(基本情報入力シート!R337="","",基本情報入力シート!R337)</f>
        <v/>
      </c>
      <c r="E310" s="280" t="str">
        <f>IF(基本情報入力シート!W337="","",基本情報入力シート!W337)</f>
        <v/>
      </c>
      <c r="F310" s="280" t="str">
        <f>IF(基本情報入力シート!X337="","",基本情報入力シート!X337)</f>
        <v/>
      </c>
      <c r="G310" s="295" t="str">
        <f>IF(基本情報入力シート!Y337="","",基本情報入力シート!Y337)</f>
        <v/>
      </c>
      <c r="H310" s="301" t="str">
        <f>IF(基本情報入力シート!Z337="","",基本情報入力シート!Z337)</f>
        <v/>
      </c>
      <c r="I310" s="311"/>
      <c r="J310" s="317"/>
    </row>
    <row r="311" spans="1:10" ht="36.75" customHeight="1">
      <c r="A311" s="265">
        <f t="shared" si="4"/>
        <v>299</v>
      </c>
      <c r="B311" s="274" t="str">
        <f>IF(基本情報入力シート!C338="","",基本情報入力シート!C338)</f>
        <v/>
      </c>
      <c r="C311" s="280" t="str">
        <f>IF(基本情報入力シート!M338="","",基本情報入力シート!M338)</f>
        <v/>
      </c>
      <c r="D311" s="280" t="str">
        <f>IF(基本情報入力シート!R338="","",基本情報入力シート!R338)</f>
        <v/>
      </c>
      <c r="E311" s="280" t="str">
        <f>IF(基本情報入力シート!W338="","",基本情報入力シート!W338)</f>
        <v/>
      </c>
      <c r="F311" s="280" t="str">
        <f>IF(基本情報入力シート!X338="","",基本情報入力シート!X338)</f>
        <v/>
      </c>
      <c r="G311" s="295" t="str">
        <f>IF(基本情報入力シート!Y338="","",基本情報入力シート!Y338)</f>
        <v/>
      </c>
      <c r="H311" s="301" t="str">
        <f>IF(基本情報入力シート!Z338="","",基本情報入力シート!Z338)</f>
        <v/>
      </c>
      <c r="I311" s="311"/>
      <c r="J311" s="317"/>
    </row>
    <row r="312" spans="1:10" ht="36.75" customHeight="1">
      <c r="A312" s="265">
        <f t="shared" si="4"/>
        <v>300</v>
      </c>
      <c r="B312" s="274" t="str">
        <f>IF(基本情報入力シート!C339="","",基本情報入力シート!C339)</f>
        <v/>
      </c>
      <c r="C312" s="280" t="str">
        <f>IF(基本情報入力シート!M339="","",基本情報入力シート!M339)</f>
        <v/>
      </c>
      <c r="D312" s="280" t="str">
        <f>IF(基本情報入力シート!R339="","",基本情報入力シート!R339)</f>
        <v/>
      </c>
      <c r="E312" s="280" t="str">
        <f>IF(基本情報入力シート!W339="","",基本情報入力シート!W339)</f>
        <v/>
      </c>
      <c r="F312" s="280" t="str">
        <f>IF(基本情報入力シート!X339="","",基本情報入力シート!X339)</f>
        <v/>
      </c>
      <c r="G312" s="295" t="str">
        <f>IF(基本情報入力シート!Y339="","",基本情報入力シート!Y339)</f>
        <v/>
      </c>
      <c r="H312" s="301" t="str">
        <f>IF(基本情報入力シート!Z339="","",基本情報入力シート!Z339)</f>
        <v/>
      </c>
      <c r="I312" s="311"/>
      <c r="J312" s="317"/>
    </row>
    <row r="313" spans="1:10" ht="36.75" customHeight="1">
      <c r="A313" s="265">
        <f t="shared" si="4"/>
        <v>301</v>
      </c>
      <c r="B313" s="274" t="str">
        <f>IF(基本情報入力シート!C340="","",基本情報入力シート!C340)</f>
        <v/>
      </c>
      <c r="C313" s="280" t="str">
        <f>IF(基本情報入力シート!M340="","",基本情報入力シート!M340)</f>
        <v/>
      </c>
      <c r="D313" s="280" t="str">
        <f>IF(基本情報入力シート!R340="","",基本情報入力シート!R340)</f>
        <v/>
      </c>
      <c r="E313" s="280" t="str">
        <f>IF(基本情報入力シート!W340="","",基本情報入力シート!W340)</f>
        <v/>
      </c>
      <c r="F313" s="280" t="str">
        <f>IF(基本情報入力シート!X340="","",基本情報入力シート!X340)</f>
        <v/>
      </c>
      <c r="G313" s="295" t="str">
        <f>IF(基本情報入力シート!Y340="","",基本情報入力シート!Y340)</f>
        <v/>
      </c>
      <c r="H313" s="301" t="str">
        <f>IF(基本情報入力シート!Z340="","",基本情報入力シート!Z340)</f>
        <v/>
      </c>
      <c r="I313" s="311"/>
      <c r="J313" s="317"/>
    </row>
    <row r="314" spans="1:10" ht="36.75" customHeight="1">
      <c r="A314" s="265">
        <f t="shared" si="4"/>
        <v>302</v>
      </c>
      <c r="B314" s="274" t="str">
        <f>IF(基本情報入力シート!C341="","",基本情報入力シート!C341)</f>
        <v/>
      </c>
      <c r="C314" s="280" t="str">
        <f>IF(基本情報入力シート!M341="","",基本情報入力シート!M341)</f>
        <v/>
      </c>
      <c r="D314" s="280" t="str">
        <f>IF(基本情報入力シート!R341="","",基本情報入力シート!R341)</f>
        <v/>
      </c>
      <c r="E314" s="280" t="str">
        <f>IF(基本情報入力シート!W341="","",基本情報入力シート!W341)</f>
        <v/>
      </c>
      <c r="F314" s="280" t="str">
        <f>IF(基本情報入力シート!X341="","",基本情報入力シート!X341)</f>
        <v/>
      </c>
      <c r="G314" s="295" t="str">
        <f>IF(基本情報入力シート!Y341="","",基本情報入力シート!Y341)</f>
        <v/>
      </c>
      <c r="H314" s="301" t="str">
        <f>IF(基本情報入力シート!Z341="","",基本情報入力シート!Z341)</f>
        <v/>
      </c>
      <c r="I314" s="311"/>
      <c r="J314" s="317"/>
    </row>
    <row r="315" spans="1:10" ht="36.75" customHeight="1">
      <c r="A315" s="265">
        <f t="shared" si="4"/>
        <v>303</v>
      </c>
      <c r="B315" s="274" t="str">
        <f>IF(基本情報入力シート!C342="","",基本情報入力シート!C342)</f>
        <v/>
      </c>
      <c r="C315" s="280" t="str">
        <f>IF(基本情報入力シート!M342="","",基本情報入力シート!M342)</f>
        <v/>
      </c>
      <c r="D315" s="280" t="str">
        <f>IF(基本情報入力シート!R342="","",基本情報入力シート!R342)</f>
        <v/>
      </c>
      <c r="E315" s="280" t="str">
        <f>IF(基本情報入力シート!W342="","",基本情報入力シート!W342)</f>
        <v/>
      </c>
      <c r="F315" s="280" t="str">
        <f>IF(基本情報入力シート!X342="","",基本情報入力シート!X342)</f>
        <v/>
      </c>
      <c r="G315" s="295" t="str">
        <f>IF(基本情報入力シート!Y342="","",基本情報入力シート!Y342)</f>
        <v/>
      </c>
      <c r="H315" s="301" t="str">
        <f>IF(基本情報入力シート!Z342="","",基本情報入力シート!Z342)</f>
        <v/>
      </c>
      <c r="I315" s="311"/>
      <c r="J315" s="317"/>
    </row>
    <row r="316" spans="1:10" ht="36.75" customHeight="1">
      <c r="A316" s="265">
        <f t="shared" si="4"/>
        <v>304</v>
      </c>
      <c r="B316" s="274" t="str">
        <f>IF(基本情報入力シート!C343="","",基本情報入力シート!C343)</f>
        <v/>
      </c>
      <c r="C316" s="280" t="str">
        <f>IF(基本情報入力シート!M343="","",基本情報入力シート!M343)</f>
        <v/>
      </c>
      <c r="D316" s="280" t="str">
        <f>IF(基本情報入力シート!R343="","",基本情報入力シート!R343)</f>
        <v/>
      </c>
      <c r="E316" s="280" t="str">
        <f>IF(基本情報入力シート!W343="","",基本情報入力シート!W343)</f>
        <v/>
      </c>
      <c r="F316" s="280" t="str">
        <f>IF(基本情報入力シート!X343="","",基本情報入力シート!X343)</f>
        <v/>
      </c>
      <c r="G316" s="295" t="str">
        <f>IF(基本情報入力シート!Y343="","",基本情報入力シート!Y343)</f>
        <v/>
      </c>
      <c r="H316" s="301" t="str">
        <f>IF(基本情報入力シート!Z343="","",基本情報入力シート!Z343)</f>
        <v/>
      </c>
      <c r="I316" s="311"/>
      <c r="J316" s="317"/>
    </row>
    <row r="317" spans="1:10" ht="36.75" customHeight="1">
      <c r="A317" s="265">
        <f t="shared" si="4"/>
        <v>305</v>
      </c>
      <c r="B317" s="274" t="str">
        <f>IF(基本情報入力シート!C344="","",基本情報入力シート!C344)</f>
        <v/>
      </c>
      <c r="C317" s="280" t="str">
        <f>IF(基本情報入力シート!M344="","",基本情報入力シート!M344)</f>
        <v/>
      </c>
      <c r="D317" s="280" t="str">
        <f>IF(基本情報入力シート!R344="","",基本情報入力シート!R344)</f>
        <v/>
      </c>
      <c r="E317" s="280" t="str">
        <f>IF(基本情報入力シート!W344="","",基本情報入力シート!W344)</f>
        <v/>
      </c>
      <c r="F317" s="280" t="str">
        <f>IF(基本情報入力シート!X344="","",基本情報入力シート!X344)</f>
        <v/>
      </c>
      <c r="G317" s="295" t="str">
        <f>IF(基本情報入力シート!Y344="","",基本情報入力シート!Y344)</f>
        <v/>
      </c>
      <c r="H317" s="301" t="str">
        <f>IF(基本情報入力シート!Z344="","",基本情報入力シート!Z344)</f>
        <v/>
      </c>
      <c r="I317" s="311"/>
      <c r="J317" s="317"/>
    </row>
    <row r="318" spans="1:10" ht="36.75" customHeight="1">
      <c r="A318" s="265">
        <f t="shared" si="4"/>
        <v>306</v>
      </c>
      <c r="B318" s="274" t="str">
        <f>IF(基本情報入力シート!C345="","",基本情報入力シート!C345)</f>
        <v/>
      </c>
      <c r="C318" s="280" t="str">
        <f>IF(基本情報入力シート!M345="","",基本情報入力シート!M345)</f>
        <v/>
      </c>
      <c r="D318" s="280" t="str">
        <f>IF(基本情報入力シート!R345="","",基本情報入力シート!R345)</f>
        <v/>
      </c>
      <c r="E318" s="280" t="str">
        <f>IF(基本情報入力シート!W345="","",基本情報入力シート!W345)</f>
        <v/>
      </c>
      <c r="F318" s="280" t="str">
        <f>IF(基本情報入力シート!X345="","",基本情報入力シート!X345)</f>
        <v/>
      </c>
      <c r="G318" s="295" t="str">
        <f>IF(基本情報入力シート!Y345="","",基本情報入力シート!Y345)</f>
        <v/>
      </c>
      <c r="H318" s="301" t="str">
        <f>IF(基本情報入力シート!Z345="","",基本情報入力シート!Z345)</f>
        <v/>
      </c>
      <c r="I318" s="311"/>
      <c r="J318" s="317"/>
    </row>
    <row r="319" spans="1:10" ht="36.75" customHeight="1">
      <c r="A319" s="265">
        <f t="shared" si="4"/>
        <v>307</v>
      </c>
      <c r="B319" s="274" t="str">
        <f>IF(基本情報入力シート!C346="","",基本情報入力シート!C346)</f>
        <v/>
      </c>
      <c r="C319" s="280" t="str">
        <f>IF(基本情報入力シート!M346="","",基本情報入力シート!M346)</f>
        <v/>
      </c>
      <c r="D319" s="280" t="str">
        <f>IF(基本情報入力シート!R346="","",基本情報入力シート!R346)</f>
        <v/>
      </c>
      <c r="E319" s="280" t="str">
        <f>IF(基本情報入力シート!W346="","",基本情報入力シート!W346)</f>
        <v/>
      </c>
      <c r="F319" s="280" t="str">
        <f>IF(基本情報入力シート!X346="","",基本情報入力シート!X346)</f>
        <v/>
      </c>
      <c r="G319" s="295" t="str">
        <f>IF(基本情報入力シート!Y346="","",基本情報入力シート!Y346)</f>
        <v/>
      </c>
      <c r="H319" s="301" t="str">
        <f>IF(基本情報入力シート!Z346="","",基本情報入力シート!Z346)</f>
        <v/>
      </c>
      <c r="I319" s="311"/>
      <c r="J319" s="317"/>
    </row>
    <row r="320" spans="1:10" ht="36.75" customHeight="1">
      <c r="A320" s="265">
        <f t="shared" si="4"/>
        <v>308</v>
      </c>
      <c r="B320" s="274" t="str">
        <f>IF(基本情報入力シート!C347="","",基本情報入力シート!C347)</f>
        <v/>
      </c>
      <c r="C320" s="280" t="str">
        <f>IF(基本情報入力シート!M347="","",基本情報入力シート!M347)</f>
        <v/>
      </c>
      <c r="D320" s="280" t="str">
        <f>IF(基本情報入力シート!R347="","",基本情報入力シート!R347)</f>
        <v/>
      </c>
      <c r="E320" s="280" t="str">
        <f>IF(基本情報入力シート!W347="","",基本情報入力シート!W347)</f>
        <v/>
      </c>
      <c r="F320" s="280" t="str">
        <f>IF(基本情報入力シート!X347="","",基本情報入力シート!X347)</f>
        <v/>
      </c>
      <c r="G320" s="295" t="str">
        <f>IF(基本情報入力シート!Y347="","",基本情報入力シート!Y347)</f>
        <v/>
      </c>
      <c r="H320" s="301" t="str">
        <f>IF(基本情報入力シート!Z347="","",基本情報入力シート!Z347)</f>
        <v/>
      </c>
      <c r="I320" s="311"/>
      <c r="J320" s="317"/>
    </row>
    <row r="321" spans="1:10" ht="36.75" customHeight="1">
      <c r="A321" s="265">
        <f t="shared" si="4"/>
        <v>309</v>
      </c>
      <c r="B321" s="274" t="str">
        <f>IF(基本情報入力シート!C348="","",基本情報入力シート!C348)</f>
        <v/>
      </c>
      <c r="C321" s="280" t="str">
        <f>IF(基本情報入力シート!M348="","",基本情報入力シート!M348)</f>
        <v/>
      </c>
      <c r="D321" s="280" t="str">
        <f>IF(基本情報入力シート!R348="","",基本情報入力シート!R348)</f>
        <v/>
      </c>
      <c r="E321" s="280" t="str">
        <f>IF(基本情報入力シート!W348="","",基本情報入力シート!W348)</f>
        <v/>
      </c>
      <c r="F321" s="280" t="str">
        <f>IF(基本情報入力シート!X348="","",基本情報入力シート!X348)</f>
        <v/>
      </c>
      <c r="G321" s="295" t="str">
        <f>IF(基本情報入力シート!Y348="","",基本情報入力シート!Y348)</f>
        <v/>
      </c>
      <c r="H321" s="301" t="str">
        <f>IF(基本情報入力シート!Z348="","",基本情報入力シート!Z348)</f>
        <v/>
      </c>
      <c r="I321" s="311"/>
      <c r="J321" s="317"/>
    </row>
    <row r="322" spans="1:10" ht="36.75" customHeight="1">
      <c r="A322" s="265">
        <f t="shared" si="4"/>
        <v>310</v>
      </c>
      <c r="B322" s="274" t="str">
        <f>IF(基本情報入力シート!C349="","",基本情報入力シート!C349)</f>
        <v/>
      </c>
      <c r="C322" s="280" t="str">
        <f>IF(基本情報入力シート!M349="","",基本情報入力シート!M349)</f>
        <v/>
      </c>
      <c r="D322" s="280" t="str">
        <f>IF(基本情報入力シート!R349="","",基本情報入力シート!R349)</f>
        <v/>
      </c>
      <c r="E322" s="280" t="str">
        <f>IF(基本情報入力シート!W349="","",基本情報入力シート!W349)</f>
        <v/>
      </c>
      <c r="F322" s="280" t="str">
        <f>IF(基本情報入力シート!X349="","",基本情報入力シート!X349)</f>
        <v/>
      </c>
      <c r="G322" s="295" t="str">
        <f>IF(基本情報入力シート!Y349="","",基本情報入力シート!Y349)</f>
        <v/>
      </c>
      <c r="H322" s="301" t="str">
        <f>IF(基本情報入力シート!Z349="","",基本情報入力シート!Z349)</f>
        <v/>
      </c>
      <c r="I322" s="311"/>
      <c r="J322" s="317"/>
    </row>
    <row r="323" spans="1:10" ht="36.75" customHeight="1">
      <c r="A323" s="265">
        <f t="shared" si="4"/>
        <v>311</v>
      </c>
      <c r="B323" s="274" t="str">
        <f>IF(基本情報入力シート!C350="","",基本情報入力シート!C350)</f>
        <v/>
      </c>
      <c r="C323" s="280" t="str">
        <f>IF(基本情報入力シート!M350="","",基本情報入力シート!M350)</f>
        <v/>
      </c>
      <c r="D323" s="280" t="str">
        <f>IF(基本情報入力シート!R350="","",基本情報入力シート!R350)</f>
        <v/>
      </c>
      <c r="E323" s="280" t="str">
        <f>IF(基本情報入力シート!W350="","",基本情報入力シート!W350)</f>
        <v/>
      </c>
      <c r="F323" s="280" t="str">
        <f>IF(基本情報入力シート!X350="","",基本情報入力シート!X350)</f>
        <v/>
      </c>
      <c r="G323" s="295" t="str">
        <f>IF(基本情報入力シート!Y350="","",基本情報入力シート!Y350)</f>
        <v/>
      </c>
      <c r="H323" s="301" t="str">
        <f>IF(基本情報入力シート!Z350="","",基本情報入力シート!Z350)</f>
        <v/>
      </c>
      <c r="I323" s="311"/>
      <c r="J323" s="317"/>
    </row>
    <row r="324" spans="1:10" ht="36.75" customHeight="1">
      <c r="A324" s="265">
        <f t="shared" si="4"/>
        <v>312</v>
      </c>
      <c r="B324" s="274" t="str">
        <f>IF(基本情報入力シート!C351="","",基本情報入力シート!C351)</f>
        <v/>
      </c>
      <c r="C324" s="280" t="str">
        <f>IF(基本情報入力シート!M351="","",基本情報入力シート!M351)</f>
        <v/>
      </c>
      <c r="D324" s="280" t="str">
        <f>IF(基本情報入力シート!R351="","",基本情報入力シート!R351)</f>
        <v/>
      </c>
      <c r="E324" s="280" t="str">
        <f>IF(基本情報入力シート!W351="","",基本情報入力シート!W351)</f>
        <v/>
      </c>
      <c r="F324" s="280" t="str">
        <f>IF(基本情報入力シート!X351="","",基本情報入力シート!X351)</f>
        <v/>
      </c>
      <c r="G324" s="295" t="str">
        <f>IF(基本情報入力シート!Y351="","",基本情報入力シート!Y351)</f>
        <v/>
      </c>
      <c r="H324" s="301" t="str">
        <f>IF(基本情報入力シート!Z351="","",基本情報入力シート!Z351)</f>
        <v/>
      </c>
      <c r="I324" s="311"/>
      <c r="J324" s="317"/>
    </row>
    <row r="325" spans="1:10" ht="36.75" customHeight="1">
      <c r="A325" s="265">
        <f t="shared" si="4"/>
        <v>313</v>
      </c>
      <c r="B325" s="274" t="str">
        <f>IF(基本情報入力シート!C352="","",基本情報入力シート!C352)</f>
        <v/>
      </c>
      <c r="C325" s="280" t="str">
        <f>IF(基本情報入力シート!M352="","",基本情報入力シート!M352)</f>
        <v/>
      </c>
      <c r="D325" s="280" t="str">
        <f>IF(基本情報入力シート!R352="","",基本情報入力シート!R352)</f>
        <v/>
      </c>
      <c r="E325" s="280" t="str">
        <f>IF(基本情報入力シート!W352="","",基本情報入力シート!W352)</f>
        <v/>
      </c>
      <c r="F325" s="280" t="str">
        <f>IF(基本情報入力シート!X352="","",基本情報入力シート!X352)</f>
        <v/>
      </c>
      <c r="G325" s="295" t="str">
        <f>IF(基本情報入力シート!Y352="","",基本情報入力シート!Y352)</f>
        <v/>
      </c>
      <c r="H325" s="301" t="str">
        <f>IF(基本情報入力シート!Z352="","",基本情報入力シート!Z352)</f>
        <v/>
      </c>
      <c r="I325" s="311"/>
      <c r="J325" s="317"/>
    </row>
    <row r="326" spans="1:10" ht="36.75" customHeight="1">
      <c r="A326" s="265">
        <f t="shared" si="4"/>
        <v>314</v>
      </c>
      <c r="B326" s="274" t="str">
        <f>IF(基本情報入力シート!C353="","",基本情報入力シート!C353)</f>
        <v/>
      </c>
      <c r="C326" s="280" t="str">
        <f>IF(基本情報入力シート!M353="","",基本情報入力シート!M353)</f>
        <v/>
      </c>
      <c r="D326" s="280" t="str">
        <f>IF(基本情報入力シート!R353="","",基本情報入力シート!R353)</f>
        <v/>
      </c>
      <c r="E326" s="280" t="str">
        <f>IF(基本情報入力シート!W353="","",基本情報入力シート!W353)</f>
        <v/>
      </c>
      <c r="F326" s="280" t="str">
        <f>IF(基本情報入力シート!X353="","",基本情報入力シート!X353)</f>
        <v/>
      </c>
      <c r="G326" s="295" t="str">
        <f>IF(基本情報入力シート!Y353="","",基本情報入力シート!Y353)</f>
        <v/>
      </c>
      <c r="H326" s="301" t="str">
        <f>IF(基本情報入力シート!Z353="","",基本情報入力シート!Z353)</f>
        <v/>
      </c>
      <c r="I326" s="311"/>
      <c r="J326" s="317"/>
    </row>
    <row r="327" spans="1:10" ht="36.75" customHeight="1">
      <c r="A327" s="265">
        <f t="shared" si="4"/>
        <v>315</v>
      </c>
      <c r="B327" s="274" t="str">
        <f>IF(基本情報入力シート!C354="","",基本情報入力シート!C354)</f>
        <v/>
      </c>
      <c r="C327" s="280" t="str">
        <f>IF(基本情報入力シート!M354="","",基本情報入力シート!M354)</f>
        <v/>
      </c>
      <c r="D327" s="280" t="str">
        <f>IF(基本情報入力シート!R354="","",基本情報入力シート!R354)</f>
        <v/>
      </c>
      <c r="E327" s="280" t="str">
        <f>IF(基本情報入力シート!W354="","",基本情報入力シート!W354)</f>
        <v/>
      </c>
      <c r="F327" s="280" t="str">
        <f>IF(基本情報入力シート!X354="","",基本情報入力シート!X354)</f>
        <v/>
      </c>
      <c r="G327" s="295" t="str">
        <f>IF(基本情報入力シート!Y354="","",基本情報入力シート!Y354)</f>
        <v/>
      </c>
      <c r="H327" s="301" t="str">
        <f>IF(基本情報入力シート!Z354="","",基本情報入力シート!Z354)</f>
        <v/>
      </c>
      <c r="I327" s="311"/>
      <c r="J327" s="317"/>
    </row>
    <row r="328" spans="1:10" ht="36.75" customHeight="1">
      <c r="A328" s="265">
        <f t="shared" si="4"/>
        <v>316</v>
      </c>
      <c r="B328" s="274" t="str">
        <f>IF(基本情報入力シート!C355="","",基本情報入力シート!C355)</f>
        <v/>
      </c>
      <c r="C328" s="280" t="str">
        <f>IF(基本情報入力シート!M355="","",基本情報入力シート!M355)</f>
        <v/>
      </c>
      <c r="D328" s="280" t="str">
        <f>IF(基本情報入力シート!R355="","",基本情報入力シート!R355)</f>
        <v/>
      </c>
      <c r="E328" s="280" t="str">
        <f>IF(基本情報入力シート!W355="","",基本情報入力シート!W355)</f>
        <v/>
      </c>
      <c r="F328" s="280" t="str">
        <f>IF(基本情報入力シート!X355="","",基本情報入力シート!X355)</f>
        <v/>
      </c>
      <c r="G328" s="295" t="str">
        <f>IF(基本情報入力シート!Y355="","",基本情報入力シート!Y355)</f>
        <v/>
      </c>
      <c r="H328" s="301" t="str">
        <f>IF(基本情報入力シート!Z355="","",基本情報入力シート!Z355)</f>
        <v/>
      </c>
      <c r="I328" s="311"/>
      <c r="J328" s="317"/>
    </row>
    <row r="329" spans="1:10" ht="36.75" customHeight="1">
      <c r="A329" s="265">
        <f t="shared" si="4"/>
        <v>317</v>
      </c>
      <c r="B329" s="274" t="str">
        <f>IF(基本情報入力シート!C356="","",基本情報入力シート!C356)</f>
        <v/>
      </c>
      <c r="C329" s="280" t="str">
        <f>IF(基本情報入力シート!M356="","",基本情報入力シート!M356)</f>
        <v/>
      </c>
      <c r="D329" s="280" t="str">
        <f>IF(基本情報入力シート!R356="","",基本情報入力シート!R356)</f>
        <v/>
      </c>
      <c r="E329" s="280" t="str">
        <f>IF(基本情報入力シート!W356="","",基本情報入力シート!W356)</f>
        <v/>
      </c>
      <c r="F329" s="280" t="str">
        <f>IF(基本情報入力シート!X356="","",基本情報入力シート!X356)</f>
        <v/>
      </c>
      <c r="G329" s="295" t="str">
        <f>IF(基本情報入力シート!Y356="","",基本情報入力シート!Y356)</f>
        <v/>
      </c>
      <c r="H329" s="301" t="str">
        <f>IF(基本情報入力シート!Z356="","",基本情報入力シート!Z356)</f>
        <v/>
      </c>
      <c r="I329" s="311"/>
      <c r="J329" s="317"/>
    </row>
    <row r="330" spans="1:10" ht="36.75" customHeight="1">
      <c r="A330" s="265">
        <f t="shared" si="4"/>
        <v>318</v>
      </c>
      <c r="B330" s="274" t="str">
        <f>IF(基本情報入力シート!C357="","",基本情報入力シート!C357)</f>
        <v/>
      </c>
      <c r="C330" s="280" t="str">
        <f>IF(基本情報入力シート!M357="","",基本情報入力シート!M357)</f>
        <v/>
      </c>
      <c r="D330" s="280" t="str">
        <f>IF(基本情報入力シート!R357="","",基本情報入力シート!R357)</f>
        <v/>
      </c>
      <c r="E330" s="280" t="str">
        <f>IF(基本情報入力シート!W357="","",基本情報入力シート!W357)</f>
        <v/>
      </c>
      <c r="F330" s="280" t="str">
        <f>IF(基本情報入力シート!X357="","",基本情報入力シート!X357)</f>
        <v/>
      </c>
      <c r="G330" s="295" t="str">
        <f>IF(基本情報入力シート!Y357="","",基本情報入力シート!Y357)</f>
        <v/>
      </c>
      <c r="H330" s="301" t="str">
        <f>IF(基本情報入力シート!Z357="","",基本情報入力シート!Z357)</f>
        <v/>
      </c>
      <c r="I330" s="311"/>
      <c r="J330" s="317"/>
    </row>
    <row r="331" spans="1:10" ht="36.75" customHeight="1">
      <c r="A331" s="265">
        <f t="shared" si="4"/>
        <v>319</v>
      </c>
      <c r="B331" s="274" t="str">
        <f>IF(基本情報入力シート!C358="","",基本情報入力シート!C358)</f>
        <v/>
      </c>
      <c r="C331" s="280" t="str">
        <f>IF(基本情報入力シート!M358="","",基本情報入力シート!M358)</f>
        <v/>
      </c>
      <c r="D331" s="280" t="str">
        <f>IF(基本情報入力シート!R358="","",基本情報入力シート!R358)</f>
        <v/>
      </c>
      <c r="E331" s="280" t="str">
        <f>IF(基本情報入力シート!W358="","",基本情報入力シート!W358)</f>
        <v/>
      </c>
      <c r="F331" s="280" t="str">
        <f>IF(基本情報入力シート!X358="","",基本情報入力シート!X358)</f>
        <v/>
      </c>
      <c r="G331" s="295" t="str">
        <f>IF(基本情報入力シート!Y358="","",基本情報入力シート!Y358)</f>
        <v/>
      </c>
      <c r="H331" s="301" t="str">
        <f>IF(基本情報入力シート!Z358="","",基本情報入力シート!Z358)</f>
        <v/>
      </c>
      <c r="I331" s="311"/>
      <c r="J331" s="317"/>
    </row>
    <row r="332" spans="1:10" ht="36.75" customHeight="1">
      <c r="A332" s="265">
        <f t="shared" si="4"/>
        <v>320</v>
      </c>
      <c r="B332" s="274" t="str">
        <f>IF(基本情報入力シート!C359="","",基本情報入力シート!C359)</f>
        <v/>
      </c>
      <c r="C332" s="280" t="str">
        <f>IF(基本情報入力シート!M359="","",基本情報入力シート!M359)</f>
        <v/>
      </c>
      <c r="D332" s="280" t="str">
        <f>IF(基本情報入力シート!R359="","",基本情報入力シート!R359)</f>
        <v/>
      </c>
      <c r="E332" s="280" t="str">
        <f>IF(基本情報入力シート!W359="","",基本情報入力シート!W359)</f>
        <v/>
      </c>
      <c r="F332" s="280" t="str">
        <f>IF(基本情報入力シート!X359="","",基本情報入力シート!X359)</f>
        <v/>
      </c>
      <c r="G332" s="295" t="str">
        <f>IF(基本情報入力シート!Y359="","",基本情報入力シート!Y359)</f>
        <v/>
      </c>
      <c r="H332" s="301" t="str">
        <f>IF(基本情報入力シート!Z359="","",基本情報入力シート!Z359)</f>
        <v/>
      </c>
      <c r="I332" s="311"/>
      <c r="J332" s="317"/>
    </row>
    <row r="333" spans="1:10" ht="36.75" customHeight="1">
      <c r="A333" s="265">
        <f t="shared" si="4"/>
        <v>321</v>
      </c>
      <c r="B333" s="274" t="str">
        <f>IF(基本情報入力シート!C360="","",基本情報入力シート!C360)</f>
        <v/>
      </c>
      <c r="C333" s="280" t="str">
        <f>IF(基本情報入力シート!M360="","",基本情報入力シート!M360)</f>
        <v/>
      </c>
      <c r="D333" s="280" t="str">
        <f>IF(基本情報入力シート!R360="","",基本情報入力シート!R360)</f>
        <v/>
      </c>
      <c r="E333" s="280" t="str">
        <f>IF(基本情報入力シート!W360="","",基本情報入力シート!W360)</f>
        <v/>
      </c>
      <c r="F333" s="280" t="str">
        <f>IF(基本情報入力シート!X360="","",基本情報入力シート!X360)</f>
        <v/>
      </c>
      <c r="G333" s="295" t="str">
        <f>IF(基本情報入力シート!Y360="","",基本情報入力シート!Y360)</f>
        <v/>
      </c>
      <c r="H333" s="301" t="str">
        <f>IF(基本情報入力シート!Z360="","",基本情報入力シート!Z360)</f>
        <v/>
      </c>
      <c r="I333" s="311"/>
      <c r="J333" s="317"/>
    </row>
    <row r="334" spans="1:10" ht="36.75" customHeight="1">
      <c r="A334" s="265">
        <f t="shared" ref="A334:A397" si="5">A333+1</f>
        <v>322</v>
      </c>
      <c r="B334" s="274" t="str">
        <f>IF(基本情報入力シート!C361="","",基本情報入力シート!C361)</f>
        <v/>
      </c>
      <c r="C334" s="280" t="str">
        <f>IF(基本情報入力シート!M361="","",基本情報入力シート!M361)</f>
        <v/>
      </c>
      <c r="D334" s="280" t="str">
        <f>IF(基本情報入力シート!R361="","",基本情報入力シート!R361)</f>
        <v/>
      </c>
      <c r="E334" s="280" t="str">
        <f>IF(基本情報入力シート!W361="","",基本情報入力シート!W361)</f>
        <v/>
      </c>
      <c r="F334" s="280" t="str">
        <f>IF(基本情報入力シート!X361="","",基本情報入力シート!X361)</f>
        <v/>
      </c>
      <c r="G334" s="295" t="str">
        <f>IF(基本情報入力シート!Y361="","",基本情報入力シート!Y361)</f>
        <v/>
      </c>
      <c r="H334" s="301" t="str">
        <f>IF(基本情報入力シート!Z361="","",基本情報入力シート!Z361)</f>
        <v/>
      </c>
      <c r="I334" s="311"/>
      <c r="J334" s="317"/>
    </row>
    <row r="335" spans="1:10" ht="36.75" customHeight="1">
      <c r="A335" s="265">
        <f t="shared" si="5"/>
        <v>323</v>
      </c>
      <c r="B335" s="274" t="str">
        <f>IF(基本情報入力シート!C362="","",基本情報入力シート!C362)</f>
        <v/>
      </c>
      <c r="C335" s="280" t="str">
        <f>IF(基本情報入力シート!M362="","",基本情報入力シート!M362)</f>
        <v/>
      </c>
      <c r="D335" s="280" t="str">
        <f>IF(基本情報入力シート!R362="","",基本情報入力シート!R362)</f>
        <v/>
      </c>
      <c r="E335" s="280" t="str">
        <f>IF(基本情報入力シート!W362="","",基本情報入力シート!W362)</f>
        <v/>
      </c>
      <c r="F335" s="280" t="str">
        <f>IF(基本情報入力シート!X362="","",基本情報入力シート!X362)</f>
        <v/>
      </c>
      <c r="G335" s="295" t="str">
        <f>IF(基本情報入力シート!Y362="","",基本情報入力シート!Y362)</f>
        <v/>
      </c>
      <c r="H335" s="301" t="str">
        <f>IF(基本情報入力シート!Z362="","",基本情報入力シート!Z362)</f>
        <v/>
      </c>
      <c r="I335" s="311"/>
      <c r="J335" s="317"/>
    </row>
    <row r="336" spans="1:10" ht="36.75" customHeight="1">
      <c r="A336" s="265">
        <f t="shared" si="5"/>
        <v>324</v>
      </c>
      <c r="B336" s="274" t="str">
        <f>IF(基本情報入力シート!C363="","",基本情報入力シート!C363)</f>
        <v/>
      </c>
      <c r="C336" s="280" t="str">
        <f>IF(基本情報入力シート!M363="","",基本情報入力シート!M363)</f>
        <v/>
      </c>
      <c r="D336" s="280" t="str">
        <f>IF(基本情報入力シート!R363="","",基本情報入力シート!R363)</f>
        <v/>
      </c>
      <c r="E336" s="280" t="str">
        <f>IF(基本情報入力シート!W363="","",基本情報入力シート!W363)</f>
        <v/>
      </c>
      <c r="F336" s="280" t="str">
        <f>IF(基本情報入力シート!X363="","",基本情報入力シート!X363)</f>
        <v/>
      </c>
      <c r="G336" s="295" t="str">
        <f>IF(基本情報入力シート!Y363="","",基本情報入力シート!Y363)</f>
        <v/>
      </c>
      <c r="H336" s="301" t="str">
        <f>IF(基本情報入力シート!Z363="","",基本情報入力シート!Z363)</f>
        <v/>
      </c>
      <c r="I336" s="311"/>
      <c r="J336" s="317"/>
    </row>
    <row r="337" spans="1:10" ht="36.75" customHeight="1">
      <c r="A337" s="265">
        <f t="shared" si="5"/>
        <v>325</v>
      </c>
      <c r="B337" s="274" t="str">
        <f>IF(基本情報入力シート!C364="","",基本情報入力シート!C364)</f>
        <v/>
      </c>
      <c r="C337" s="280" t="str">
        <f>IF(基本情報入力シート!M364="","",基本情報入力シート!M364)</f>
        <v/>
      </c>
      <c r="D337" s="280" t="str">
        <f>IF(基本情報入力シート!R364="","",基本情報入力シート!R364)</f>
        <v/>
      </c>
      <c r="E337" s="280" t="str">
        <f>IF(基本情報入力シート!W364="","",基本情報入力シート!W364)</f>
        <v/>
      </c>
      <c r="F337" s="280" t="str">
        <f>IF(基本情報入力シート!X364="","",基本情報入力シート!X364)</f>
        <v/>
      </c>
      <c r="G337" s="295" t="str">
        <f>IF(基本情報入力シート!Y364="","",基本情報入力シート!Y364)</f>
        <v/>
      </c>
      <c r="H337" s="301" t="str">
        <f>IF(基本情報入力シート!Z364="","",基本情報入力シート!Z364)</f>
        <v/>
      </c>
      <c r="I337" s="311"/>
      <c r="J337" s="317"/>
    </row>
    <row r="338" spans="1:10" ht="36.75" customHeight="1">
      <c r="A338" s="265">
        <f t="shared" si="5"/>
        <v>326</v>
      </c>
      <c r="B338" s="274" t="str">
        <f>IF(基本情報入力シート!C365="","",基本情報入力シート!C365)</f>
        <v/>
      </c>
      <c r="C338" s="280" t="str">
        <f>IF(基本情報入力シート!M365="","",基本情報入力シート!M365)</f>
        <v/>
      </c>
      <c r="D338" s="280" t="str">
        <f>IF(基本情報入力シート!R365="","",基本情報入力シート!R365)</f>
        <v/>
      </c>
      <c r="E338" s="280" t="str">
        <f>IF(基本情報入力シート!W365="","",基本情報入力シート!W365)</f>
        <v/>
      </c>
      <c r="F338" s="280" t="str">
        <f>IF(基本情報入力シート!X365="","",基本情報入力シート!X365)</f>
        <v/>
      </c>
      <c r="G338" s="295" t="str">
        <f>IF(基本情報入力シート!Y365="","",基本情報入力シート!Y365)</f>
        <v/>
      </c>
      <c r="H338" s="301" t="str">
        <f>IF(基本情報入力シート!Z365="","",基本情報入力シート!Z365)</f>
        <v/>
      </c>
      <c r="I338" s="311"/>
      <c r="J338" s="317"/>
    </row>
    <row r="339" spans="1:10" ht="36.75" customHeight="1">
      <c r="A339" s="265">
        <f t="shared" si="5"/>
        <v>327</v>
      </c>
      <c r="B339" s="274" t="str">
        <f>IF(基本情報入力シート!C366="","",基本情報入力シート!C366)</f>
        <v/>
      </c>
      <c r="C339" s="280" t="str">
        <f>IF(基本情報入力シート!M366="","",基本情報入力シート!M366)</f>
        <v/>
      </c>
      <c r="D339" s="280" t="str">
        <f>IF(基本情報入力シート!R366="","",基本情報入力シート!R366)</f>
        <v/>
      </c>
      <c r="E339" s="280" t="str">
        <f>IF(基本情報入力シート!W366="","",基本情報入力シート!W366)</f>
        <v/>
      </c>
      <c r="F339" s="280" t="str">
        <f>IF(基本情報入力シート!X366="","",基本情報入力シート!X366)</f>
        <v/>
      </c>
      <c r="G339" s="295" t="str">
        <f>IF(基本情報入力シート!Y366="","",基本情報入力シート!Y366)</f>
        <v/>
      </c>
      <c r="H339" s="301" t="str">
        <f>IF(基本情報入力シート!Z366="","",基本情報入力シート!Z366)</f>
        <v/>
      </c>
      <c r="I339" s="311"/>
      <c r="J339" s="317"/>
    </row>
    <row r="340" spans="1:10" ht="36.75" customHeight="1">
      <c r="A340" s="265">
        <f t="shared" si="5"/>
        <v>328</v>
      </c>
      <c r="B340" s="274" t="str">
        <f>IF(基本情報入力シート!C367="","",基本情報入力シート!C367)</f>
        <v/>
      </c>
      <c r="C340" s="280" t="str">
        <f>IF(基本情報入力シート!M367="","",基本情報入力シート!M367)</f>
        <v/>
      </c>
      <c r="D340" s="280" t="str">
        <f>IF(基本情報入力シート!R367="","",基本情報入力シート!R367)</f>
        <v/>
      </c>
      <c r="E340" s="280" t="str">
        <f>IF(基本情報入力シート!W367="","",基本情報入力シート!W367)</f>
        <v/>
      </c>
      <c r="F340" s="280" t="str">
        <f>IF(基本情報入力シート!X367="","",基本情報入力シート!X367)</f>
        <v/>
      </c>
      <c r="G340" s="295" t="str">
        <f>IF(基本情報入力シート!Y367="","",基本情報入力シート!Y367)</f>
        <v/>
      </c>
      <c r="H340" s="301" t="str">
        <f>IF(基本情報入力シート!Z367="","",基本情報入力シート!Z367)</f>
        <v/>
      </c>
      <c r="I340" s="311"/>
      <c r="J340" s="317"/>
    </row>
    <row r="341" spans="1:10" ht="36.75" customHeight="1">
      <c r="A341" s="265">
        <f t="shared" si="5"/>
        <v>329</v>
      </c>
      <c r="B341" s="274" t="str">
        <f>IF(基本情報入力シート!C368="","",基本情報入力シート!C368)</f>
        <v/>
      </c>
      <c r="C341" s="280" t="str">
        <f>IF(基本情報入力シート!M368="","",基本情報入力シート!M368)</f>
        <v/>
      </c>
      <c r="D341" s="280" t="str">
        <f>IF(基本情報入力シート!R368="","",基本情報入力シート!R368)</f>
        <v/>
      </c>
      <c r="E341" s="280" t="str">
        <f>IF(基本情報入力シート!W368="","",基本情報入力シート!W368)</f>
        <v/>
      </c>
      <c r="F341" s="280" t="str">
        <f>IF(基本情報入力シート!X368="","",基本情報入力シート!X368)</f>
        <v/>
      </c>
      <c r="G341" s="295" t="str">
        <f>IF(基本情報入力シート!Y368="","",基本情報入力シート!Y368)</f>
        <v/>
      </c>
      <c r="H341" s="301" t="str">
        <f>IF(基本情報入力シート!Z368="","",基本情報入力シート!Z368)</f>
        <v/>
      </c>
      <c r="I341" s="311"/>
      <c r="J341" s="317"/>
    </row>
    <row r="342" spans="1:10" ht="36.75" customHeight="1">
      <c r="A342" s="265">
        <f t="shared" si="5"/>
        <v>330</v>
      </c>
      <c r="B342" s="274" t="str">
        <f>IF(基本情報入力シート!C369="","",基本情報入力シート!C369)</f>
        <v/>
      </c>
      <c r="C342" s="280" t="str">
        <f>IF(基本情報入力シート!M369="","",基本情報入力シート!M369)</f>
        <v/>
      </c>
      <c r="D342" s="280" t="str">
        <f>IF(基本情報入力シート!R369="","",基本情報入力シート!R369)</f>
        <v/>
      </c>
      <c r="E342" s="280" t="str">
        <f>IF(基本情報入力シート!W369="","",基本情報入力シート!W369)</f>
        <v/>
      </c>
      <c r="F342" s="280" t="str">
        <f>IF(基本情報入力シート!X369="","",基本情報入力シート!X369)</f>
        <v/>
      </c>
      <c r="G342" s="295" t="str">
        <f>IF(基本情報入力シート!Y369="","",基本情報入力シート!Y369)</f>
        <v/>
      </c>
      <c r="H342" s="301" t="str">
        <f>IF(基本情報入力シート!Z369="","",基本情報入力シート!Z369)</f>
        <v/>
      </c>
      <c r="I342" s="311"/>
      <c r="J342" s="317"/>
    </row>
    <row r="343" spans="1:10" ht="36.75" customHeight="1">
      <c r="A343" s="265">
        <f t="shared" si="5"/>
        <v>331</v>
      </c>
      <c r="B343" s="274" t="str">
        <f>IF(基本情報入力シート!C370="","",基本情報入力シート!C370)</f>
        <v/>
      </c>
      <c r="C343" s="280" t="str">
        <f>IF(基本情報入力シート!M370="","",基本情報入力シート!M370)</f>
        <v/>
      </c>
      <c r="D343" s="280" t="str">
        <f>IF(基本情報入力シート!R370="","",基本情報入力シート!R370)</f>
        <v/>
      </c>
      <c r="E343" s="280" t="str">
        <f>IF(基本情報入力シート!W370="","",基本情報入力シート!W370)</f>
        <v/>
      </c>
      <c r="F343" s="280" t="str">
        <f>IF(基本情報入力シート!X370="","",基本情報入力シート!X370)</f>
        <v/>
      </c>
      <c r="G343" s="295" t="str">
        <f>IF(基本情報入力シート!Y370="","",基本情報入力シート!Y370)</f>
        <v/>
      </c>
      <c r="H343" s="301" t="str">
        <f>IF(基本情報入力シート!Z370="","",基本情報入力シート!Z370)</f>
        <v/>
      </c>
      <c r="I343" s="311"/>
      <c r="J343" s="317"/>
    </row>
    <row r="344" spans="1:10" ht="36.75" customHeight="1">
      <c r="A344" s="265">
        <f t="shared" si="5"/>
        <v>332</v>
      </c>
      <c r="B344" s="274" t="str">
        <f>IF(基本情報入力シート!C371="","",基本情報入力シート!C371)</f>
        <v/>
      </c>
      <c r="C344" s="280" t="str">
        <f>IF(基本情報入力シート!M371="","",基本情報入力シート!M371)</f>
        <v/>
      </c>
      <c r="D344" s="280" t="str">
        <f>IF(基本情報入力シート!R371="","",基本情報入力シート!R371)</f>
        <v/>
      </c>
      <c r="E344" s="280" t="str">
        <f>IF(基本情報入力シート!W371="","",基本情報入力シート!W371)</f>
        <v/>
      </c>
      <c r="F344" s="280" t="str">
        <f>IF(基本情報入力シート!X371="","",基本情報入力シート!X371)</f>
        <v/>
      </c>
      <c r="G344" s="295" t="str">
        <f>IF(基本情報入力シート!Y371="","",基本情報入力シート!Y371)</f>
        <v/>
      </c>
      <c r="H344" s="301" t="str">
        <f>IF(基本情報入力シート!Z371="","",基本情報入力シート!Z371)</f>
        <v/>
      </c>
      <c r="I344" s="311"/>
      <c r="J344" s="317"/>
    </row>
    <row r="345" spans="1:10" ht="36.75" customHeight="1">
      <c r="A345" s="265">
        <f t="shared" si="5"/>
        <v>333</v>
      </c>
      <c r="B345" s="274" t="str">
        <f>IF(基本情報入力シート!C372="","",基本情報入力シート!C372)</f>
        <v/>
      </c>
      <c r="C345" s="280" t="str">
        <f>IF(基本情報入力シート!M372="","",基本情報入力シート!M372)</f>
        <v/>
      </c>
      <c r="D345" s="280" t="str">
        <f>IF(基本情報入力シート!R372="","",基本情報入力シート!R372)</f>
        <v/>
      </c>
      <c r="E345" s="280" t="str">
        <f>IF(基本情報入力シート!W372="","",基本情報入力シート!W372)</f>
        <v/>
      </c>
      <c r="F345" s="280" t="str">
        <f>IF(基本情報入力シート!X372="","",基本情報入力シート!X372)</f>
        <v/>
      </c>
      <c r="G345" s="295" t="str">
        <f>IF(基本情報入力シート!Y372="","",基本情報入力シート!Y372)</f>
        <v/>
      </c>
      <c r="H345" s="301" t="str">
        <f>IF(基本情報入力シート!Z372="","",基本情報入力シート!Z372)</f>
        <v/>
      </c>
      <c r="I345" s="311"/>
      <c r="J345" s="317"/>
    </row>
    <row r="346" spans="1:10" ht="36.75" customHeight="1">
      <c r="A346" s="265">
        <f t="shared" si="5"/>
        <v>334</v>
      </c>
      <c r="B346" s="274" t="str">
        <f>IF(基本情報入力シート!C373="","",基本情報入力シート!C373)</f>
        <v/>
      </c>
      <c r="C346" s="280" t="str">
        <f>IF(基本情報入力シート!M373="","",基本情報入力シート!M373)</f>
        <v/>
      </c>
      <c r="D346" s="280" t="str">
        <f>IF(基本情報入力シート!R373="","",基本情報入力シート!R373)</f>
        <v/>
      </c>
      <c r="E346" s="280" t="str">
        <f>IF(基本情報入力シート!W373="","",基本情報入力シート!W373)</f>
        <v/>
      </c>
      <c r="F346" s="280" t="str">
        <f>IF(基本情報入力シート!X373="","",基本情報入力シート!X373)</f>
        <v/>
      </c>
      <c r="G346" s="295" t="str">
        <f>IF(基本情報入力シート!Y373="","",基本情報入力シート!Y373)</f>
        <v/>
      </c>
      <c r="H346" s="301" t="str">
        <f>IF(基本情報入力シート!Z373="","",基本情報入力シート!Z373)</f>
        <v/>
      </c>
      <c r="I346" s="311"/>
      <c r="J346" s="317"/>
    </row>
    <row r="347" spans="1:10" ht="36.75" customHeight="1">
      <c r="A347" s="265">
        <f t="shared" si="5"/>
        <v>335</v>
      </c>
      <c r="B347" s="274" t="str">
        <f>IF(基本情報入力シート!C374="","",基本情報入力シート!C374)</f>
        <v/>
      </c>
      <c r="C347" s="280" t="str">
        <f>IF(基本情報入力シート!M374="","",基本情報入力シート!M374)</f>
        <v/>
      </c>
      <c r="D347" s="280" t="str">
        <f>IF(基本情報入力シート!R374="","",基本情報入力シート!R374)</f>
        <v/>
      </c>
      <c r="E347" s="280" t="str">
        <f>IF(基本情報入力シート!W374="","",基本情報入力シート!W374)</f>
        <v/>
      </c>
      <c r="F347" s="280" t="str">
        <f>IF(基本情報入力シート!X374="","",基本情報入力シート!X374)</f>
        <v/>
      </c>
      <c r="G347" s="295" t="str">
        <f>IF(基本情報入力シート!Y374="","",基本情報入力シート!Y374)</f>
        <v/>
      </c>
      <c r="H347" s="301" t="str">
        <f>IF(基本情報入力シート!Z374="","",基本情報入力シート!Z374)</f>
        <v/>
      </c>
      <c r="I347" s="311"/>
      <c r="J347" s="317"/>
    </row>
    <row r="348" spans="1:10" ht="36.75" customHeight="1">
      <c r="A348" s="265">
        <f t="shared" si="5"/>
        <v>336</v>
      </c>
      <c r="B348" s="274" t="str">
        <f>IF(基本情報入力シート!C375="","",基本情報入力シート!C375)</f>
        <v/>
      </c>
      <c r="C348" s="280" t="str">
        <f>IF(基本情報入力シート!M375="","",基本情報入力シート!M375)</f>
        <v/>
      </c>
      <c r="D348" s="280" t="str">
        <f>IF(基本情報入力シート!R375="","",基本情報入力シート!R375)</f>
        <v/>
      </c>
      <c r="E348" s="280" t="str">
        <f>IF(基本情報入力シート!W375="","",基本情報入力シート!W375)</f>
        <v/>
      </c>
      <c r="F348" s="280" t="str">
        <f>IF(基本情報入力シート!X375="","",基本情報入力シート!X375)</f>
        <v/>
      </c>
      <c r="G348" s="295" t="str">
        <f>IF(基本情報入力シート!Y375="","",基本情報入力シート!Y375)</f>
        <v/>
      </c>
      <c r="H348" s="301" t="str">
        <f>IF(基本情報入力シート!Z375="","",基本情報入力シート!Z375)</f>
        <v/>
      </c>
      <c r="I348" s="311"/>
      <c r="J348" s="317"/>
    </row>
    <row r="349" spans="1:10" ht="36.75" customHeight="1">
      <c r="A349" s="265">
        <f t="shared" si="5"/>
        <v>337</v>
      </c>
      <c r="B349" s="274" t="str">
        <f>IF(基本情報入力シート!C376="","",基本情報入力シート!C376)</f>
        <v/>
      </c>
      <c r="C349" s="280" t="str">
        <f>IF(基本情報入力シート!M376="","",基本情報入力シート!M376)</f>
        <v/>
      </c>
      <c r="D349" s="280" t="str">
        <f>IF(基本情報入力シート!R376="","",基本情報入力シート!R376)</f>
        <v/>
      </c>
      <c r="E349" s="280" t="str">
        <f>IF(基本情報入力シート!W376="","",基本情報入力シート!W376)</f>
        <v/>
      </c>
      <c r="F349" s="280" t="str">
        <f>IF(基本情報入力シート!X376="","",基本情報入力シート!X376)</f>
        <v/>
      </c>
      <c r="G349" s="295" t="str">
        <f>IF(基本情報入力シート!Y376="","",基本情報入力シート!Y376)</f>
        <v/>
      </c>
      <c r="H349" s="301" t="str">
        <f>IF(基本情報入力シート!Z376="","",基本情報入力シート!Z376)</f>
        <v/>
      </c>
      <c r="I349" s="311"/>
      <c r="J349" s="317"/>
    </row>
    <row r="350" spans="1:10" ht="36.75" customHeight="1">
      <c r="A350" s="265">
        <f t="shared" si="5"/>
        <v>338</v>
      </c>
      <c r="B350" s="274" t="str">
        <f>IF(基本情報入力シート!C377="","",基本情報入力シート!C377)</f>
        <v/>
      </c>
      <c r="C350" s="280" t="str">
        <f>IF(基本情報入力シート!M377="","",基本情報入力シート!M377)</f>
        <v/>
      </c>
      <c r="D350" s="280" t="str">
        <f>IF(基本情報入力シート!R377="","",基本情報入力シート!R377)</f>
        <v/>
      </c>
      <c r="E350" s="280" t="str">
        <f>IF(基本情報入力シート!W377="","",基本情報入力シート!W377)</f>
        <v/>
      </c>
      <c r="F350" s="280" t="str">
        <f>IF(基本情報入力シート!X377="","",基本情報入力シート!X377)</f>
        <v/>
      </c>
      <c r="G350" s="295" t="str">
        <f>IF(基本情報入力シート!Y377="","",基本情報入力シート!Y377)</f>
        <v/>
      </c>
      <c r="H350" s="301" t="str">
        <f>IF(基本情報入力シート!Z377="","",基本情報入力シート!Z377)</f>
        <v/>
      </c>
      <c r="I350" s="311"/>
      <c r="J350" s="317"/>
    </row>
    <row r="351" spans="1:10" ht="36.75" customHeight="1">
      <c r="A351" s="265">
        <f t="shared" si="5"/>
        <v>339</v>
      </c>
      <c r="B351" s="274" t="str">
        <f>IF(基本情報入力シート!C378="","",基本情報入力シート!C378)</f>
        <v/>
      </c>
      <c r="C351" s="280" t="str">
        <f>IF(基本情報入力シート!M378="","",基本情報入力シート!M378)</f>
        <v/>
      </c>
      <c r="D351" s="280" t="str">
        <f>IF(基本情報入力シート!R378="","",基本情報入力シート!R378)</f>
        <v/>
      </c>
      <c r="E351" s="280" t="str">
        <f>IF(基本情報入力シート!W378="","",基本情報入力シート!W378)</f>
        <v/>
      </c>
      <c r="F351" s="280" t="str">
        <f>IF(基本情報入力シート!X378="","",基本情報入力シート!X378)</f>
        <v/>
      </c>
      <c r="G351" s="295" t="str">
        <f>IF(基本情報入力シート!Y378="","",基本情報入力シート!Y378)</f>
        <v/>
      </c>
      <c r="H351" s="301" t="str">
        <f>IF(基本情報入力シート!Z378="","",基本情報入力シート!Z378)</f>
        <v/>
      </c>
      <c r="I351" s="311"/>
      <c r="J351" s="317"/>
    </row>
    <row r="352" spans="1:10" ht="36.75" customHeight="1">
      <c r="A352" s="265">
        <f t="shared" si="5"/>
        <v>340</v>
      </c>
      <c r="B352" s="274" t="str">
        <f>IF(基本情報入力シート!C379="","",基本情報入力シート!C379)</f>
        <v/>
      </c>
      <c r="C352" s="280" t="str">
        <f>IF(基本情報入力シート!M379="","",基本情報入力シート!M379)</f>
        <v/>
      </c>
      <c r="D352" s="280" t="str">
        <f>IF(基本情報入力シート!R379="","",基本情報入力シート!R379)</f>
        <v/>
      </c>
      <c r="E352" s="280" t="str">
        <f>IF(基本情報入力シート!W379="","",基本情報入力シート!W379)</f>
        <v/>
      </c>
      <c r="F352" s="280" t="str">
        <f>IF(基本情報入力シート!X379="","",基本情報入力シート!X379)</f>
        <v/>
      </c>
      <c r="G352" s="295" t="str">
        <f>IF(基本情報入力シート!Y379="","",基本情報入力シート!Y379)</f>
        <v/>
      </c>
      <c r="H352" s="301" t="str">
        <f>IF(基本情報入力シート!Z379="","",基本情報入力シート!Z379)</f>
        <v/>
      </c>
      <c r="I352" s="311"/>
      <c r="J352" s="317"/>
    </row>
    <row r="353" spans="1:10" ht="36.75" customHeight="1">
      <c r="A353" s="265">
        <f t="shared" si="5"/>
        <v>341</v>
      </c>
      <c r="B353" s="274" t="str">
        <f>IF(基本情報入力シート!C380="","",基本情報入力シート!C380)</f>
        <v/>
      </c>
      <c r="C353" s="280" t="str">
        <f>IF(基本情報入力シート!M380="","",基本情報入力シート!M380)</f>
        <v/>
      </c>
      <c r="D353" s="280" t="str">
        <f>IF(基本情報入力シート!R380="","",基本情報入力シート!R380)</f>
        <v/>
      </c>
      <c r="E353" s="280" t="str">
        <f>IF(基本情報入力シート!W380="","",基本情報入力シート!W380)</f>
        <v/>
      </c>
      <c r="F353" s="280" t="str">
        <f>IF(基本情報入力シート!X380="","",基本情報入力シート!X380)</f>
        <v/>
      </c>
      <c r="G353" s="295" t="str">
        <f>IF(基本情報入力シート!Y380="","",基本情報入力シート!Y380)</f>
        <v/>
      </c>
      <c r="H353" s="301" t="str">
        <f>IF(基本情報入力シート!Z380="","",基本情報入力シート!Z380)</f>
        <v/>
      </c>
      <c r="I353" s="311"/>
      <c r="J353" s="317"/>
    </row>
    <row r="354" spans="1:10" ht="36.75" customHeight="1">
      <c r="A354" s="265">
        <f t="shared" si="5"/>
        <v>342</v>
      </c>
      <c r="B354" s="274" t="str">
        <f>IF(基本情報入力シート!C381="","",基本情報入力シート!C381)</f>
        <v/>
      </c>
      <c r="C354" s="280" t="str">
        <f>IF(基本情報入力シート!M381="","",基本情報入力シート!M381)</f>
        <v/>
      </c>
      <c r="D354" s="280" t="str">
        <f>IF(基本情報入力シート!R381="","",基本情報入力シート!R381)</f>
        <v/>
      </c>
      <c r="E354" s="280" t="str">
        <f>IF(基本情報入力シート!W381="","",基本情報入力シート!W381)</f>
        <v/>
      </c>
      <c r="F354" s="280" t="str">
        <f>IF(基本情報入力シート!X381="","",基本情報入力シート!X381)</f>
        <v/>
      </c>
      <c r="G354" s="295" t="str">
        <f>IF(基本情報入力シート!Y381="","",基本情報入力シート!Y381)</f>
        <v/>
      </c>
      <c r="H354" s="301" t="str">
        <f>IF(基本情報入力シート!Z381="","",基本情報入力シート!Z381)</f>
        <v/>
      </c>
      <c r="I354" s="311"/>
      <c r="J354" s="317"/>
    </row>
    <row r="355" spans="1:10" ht="36.75" customHeight="1">
      <c r="A355" s="265">
        <f t="shared" si="5"/>
        <v>343</v>
      </c>
      <c r="B355" s="274" t="str">
        <f>IF(基本情報入力シート!C382="","",基本情報入力シート!C382)</f>
        <v/>
      </c>
      <c r="C355" s="280" t="str">
        <f>IF(基本情報入力シート!M382="","",基本情報入力シート!M382)</f>
        <v/>
      </c>
      <c r="D355" s="280" t="str">
        <f>IF(基本情報入力シート!R382="","",基本情報入力シート!R382)</f>
        <v/>
      </c>
      <c r="E355" s="280" t="str">
        <f>IF(基本情報入力シート!W382="","",基本情報入力シート!W382)</f>
        <v/>
      </c>
      <c r="F355" s="280" t="str">
        <f>IF(基本情報入力シート!X382="","",基本情報入力シート!X382)</f>
        <v/>
      </c>
      <c r="G355" s="295" t="str">
        <f>IF(基本情報入力シート!Y382="","",基本情報入力シート!Y382)</f>
        <v/>
      </c>
      <c r="H355" s="301" t="str">
        <f>IF(基本情報入力シート!Z382="","",基本情報入力シート!Z382)</f>
        <v/>
      </c>
      <c r="I355" s="311"/>
      <c r="J355" s="317"/>
    </row>
    <row r="356" spans="1:10" ht="36.75" customHeight="1">
      <c r="A356" s="265">
        <f t="shared" si="5"/>
        <v>344</v>
      </c>
      <c r="B356" s="274" t="str">
        <f>IF(基本情報入力シート!C383="","",基本情報入力シート!C383)</f>
        <v/>
      </c>
      <c r="C356" s="280" t="str">
        <f>IF(基本情報入力シート!M383="","",基本情報入力シート!M383)</f>
        <v/>
      </c>
      <c r="D356" s="280" t="str">
        <f>IF(基本情報入力シート!R383="","",基本情報入力シート!R383)</f>
        <v/>
      </c>
      <c r="E356" s="280" t="str">
        <f>IF(基本情報入力シート!W383="","",基本情報入力シート!W383)</f>
        <v/>
      </c>
      <c r="F356" s="280" t="str">
        <f>IF(基本情報入力シート!X383="","",基本情報入力シート!X383)</f>
        <v/>
      </c>
      <c r="G356" s="295" t="str">
        <f>IF(基本情報入力シート!Y383="","",基本情報入力シート!Y383)</f>
        <v/>
      </c>
      <c r="H356" s="301" t="str">
        <f>IF(基本情報入力シート!Z383="","",基本情報入力シート!Z383)</f>
        <v/>
      </c>
      <c r="I356" s="311"/>
      <c r="J356" s="317"/>
    </row>
    <row r="357" spans="1:10" ht="36.75" customHeight="1">
      <c r="A357" s="265">
        <f t="shared" si="5"/>
        <v>345</v>
      </c>
      <c r="B357" s="274" t="str">
        <f>IF(基本情報入力シート!C384="","",基本情報入力シート!C384)</f>
        <v/>
      </c>
      <c r="C357" s="280" t="str">
        <f>IF(基本情報入力シート!M384="","",基本情報入力シート!M384)</f>
        <v/>
      </c>
      <c r="D357" s="280" t="str">
        <f>IF(基本情報入力シート!R384="","",基本情報入力シート!R384)</f>
        <v/>
      </c>
      <c r="E357" s="280" t="str">
        <f>IF(基本情報入力シート!W384="","",基本情報入力シート!W384)</f>
        <v/>
      </c>
      <c r="F357" s="280" t="str">
        <f>IF(基本情報入力シート!X384="","",基本情報入力シート!X384)</f>
        <v/>
      </c>
      <c r="G357" s="295" t="str">
        <f>IF(基本情報入力シート!Y384="","",基本情報入力シート!Y384)</f>
        <v/>
      </c>
      <c r="H357" s="301" t="str">
        <f>IF(基本情報入力シート!Z384="","",基本情報入力シート!Z384)</f>
        <v/>
      </c>
      <c r="I357" s="311"/>
      <c r="J357" s="317"/>
    </row>
    <row r="358" spans="1:10" ht="36.75" customHeight="1">
      <c r="A358" s="265">
        <f t="shared" si="5"/>
        <v>346</v>
      </c>
      <c r="B358" s="274" t="str">
        <f>IF(基本情報入力シート!C385="","",基本情報入力シート!C385)</f>
        <v/>
      </c>
      <c r="C358" s="280" t="str">
        <f>IF(基本情報入力シート!M385="","",基本情報入力シート!M385)</f>
        <v/>
      </c>
      <c r="D358" s="280" t="str">
        <f>IF(基本情報入力シート!R385="","",基本情報入力シート!R385)</f>
        <v/>
      </c>
      <c r="E358" s="280" t="str">
        <f>IF(基本情報入力シート!W385="","",基本情報入力シート!W385)</f>
        <v/>
      </c>
      <c r="F358" s="280" t="str">
        <f>IF(基本情報入力シート!X385="","",基本情報入力シート!X385)</f>
        <v/>
      </c>
      <c r="G358" s="295" t="str">
        <f>IF(基本情報入力シート!Y385="","",基本情報入力シート!Y385)</f>
        <v/>
      </c>
      <c r="H358" s="301" t="str">
        <f>IF(基本情報入力シート!Z385="","",基本情報入力シート!Z385)</f>
        <v/>
      </c>
      <c r="I358" s="311"/>
      <c r="J358" s="317"/>
    </row>
    <row r="359" spans="1:10" ht="36.75" customHeight="1">
      <c r="A359" s="265">
        <f t="shared" si="5"/>
        <v>347</v>
      </c>
      <c r="B359" s="274" t="str">
        <f>IF(基本情報入力シート!C386="","",基本情報入力シート!C386)</f>
        <v/>
      </c>
      <c r="C359" s="280" t="str">
        <f>IF(基本情報入力シート!M386="","",基本情報入力シート!M386)</f>
        <v/>
      </c>
      <c r="D359" s="280" t="str">
        <f>IF(基本情報入力シート!R386="","",基本情報入力シート!R386)</f>
        <v/>
      </c>
      <c r="E359" s="280" t="str">
        <f>IF(基本情報入力シート!W386="","",基本情報入力シート!W386)</f>
        <v/>
      </c>
      <c r="F359" s="280" t="str">
        <f>IF(基本情報入力シート!X386="","",基本情報入力シート!X386)</f>
        <v/>
      </c>
      <c r="G359" s="295" t="str">
        <f>IF(基本情報入力シート!Y386="","",基本情報入力シート!Y386)</f>
        <v/>
      </c>
      <c r="H359" s="301" t="str">
        <f>IF(基本情報入力シート!Z386="","",基本情報入力シート!Z386)</f>
        <v/>
      </c>
      <c r="I359" s="311"/>
      <c r="J359" s="317"/>
    </row>
    <row r="360" spans="1:10" ht="36.75" customHeight="1">
      <c r="A360" s="265">
        <f t="shared" si="5"/>
        <v>348</v>
      </c>
      <c r="B360" s="274" t="str">
        <f>IF(基本情報入力シート!C387="","",基本情報入力シート!C387)</f>
        <v/>
      </c>
      <c r="C360" s="280" t="str">
        <f>IF(基本情報入力シート!M387="","",基本情報入力シート!M387)</f>
        <v/>
      </c>
      <c r="D360" s="280" t="str">
        <f>IF(基本情報入力シート!R387="","",基本情報入力シート!R387)</f>
        <v/>
      </c>
      <c r="E360" s="280" t="str">
        <f>IF(基本情報入力シート!W387="","",基本情報入力シート!W387)</f>
        <v/>
      </c>
      <c r="F360" s="280" t="str">
        <f>IF(基本情報入力シート!X387="","",基本情報入力シート!X387)</f>
        <v/>
      </c>
      <c r="G360" s="295" t="str">
        <f>IF(基本情報入力シート!Y387="","",基本情報入力シート!Y387)</f>
        <v/>
      </c>
      <c r="H360" s="301" t="str">
        <f>IF(基本情報入力シート!Z387="","",基本情報入力シート!Z387)</f>
        <v/>
      </c>
      <c r="I360" s="311"/>
      <c r="J360" s="317"/>
    </row>
    <row r="361" spans="1:10" ht="36.75" customHeight="1">
      <c r="A361" s="265">
        <f t="shared" si="5"/>
        <v>349</v>
      </c>
      <c r="B361" s="274" t="str">
        <f>IF(基本情報入力シート!C388="","",基本情報入力シート!C388)</f>
        <v/>
      </c>
      <c r="C361" s="280" t="str">
        <f>IF(基本情報入力シート!M388="","",基本情報入力シート!M388)</f>
        <v/>
      </c>
      <c r="D361" s="280" t="str">
        <f>IF(基本情報入力シート!R388="","",基本情報入力シート!R388)</f>
        <v/>
      </c>
      <c r="E361" s="280" t="str">
        <f>IF(基本情報入力シート!W388="","",基本情報入力シート!W388)</f>
        <v/>
      </c>
      <c r="F361" s="280" t="str">
        <f>IF(基本情報入力シート!X388="","",基本情報入力シート!X388)</f>
        <v/>
      </c>
      <c r="G361" s="295" t="str">
        <f>IF(基本情報入力シート!Y388="","",基本情報入力シート!Y388)</f>
        <v/>
      </c>
      <c r="H361" s="301" t="str">
        <f>IF(基本情報入力シート!Z388="","",基本情報入力シート!Z388)</f>
        <v/>
      </c>
      <c r="I361" s="311"/>
      <c r="J361" s="317"/>
    </row>
    <row r="362" spans="1:10" ht="36.75" customHeight="1">
      <c r="A362" s="265">
        <f t="shared" si="5"/>
        <v>350</v>
      </c>
      <c r="B362" s="274" t="str">
        <f>IF(基本情報入力シート!C389="","",基本情報入力シート!C389)</f>
        <v/>
      </c>
      <c r="C362" s="280" t="str">
        <f>IF(基本情報入力シート!M389="","",基本情報入力シート!M389)</f>
        <v/>
      </c>
      <c r="D362" s="280" t="str">
        <f>IF(基本情報入力シート!R389="","",基本情報入力シート!R389)</f>
        <v/>
      </c>
      <c r="E362" s="280" t="str">
        <f>IF(基本情報入力シート!W389="","",基本情報入力シート!W389)</f>
        <v/>
      </c>
      <c r="F362" s="280" t="str">
        <f>IF(基本情報入力シート!X389="","",基本情報入力シート!X389)</f>
        <v/>
      </c>
      <c r="G362" s="295" t="str">
        <f>IF(基本情報入力シート!Y389="","",基本情報入力シート!Y389)</f>
        <v/>
      </c>
      <c r="H362" s="301" t="str">
        <f>IF(基本情報入力シート!Z389="","",基本情報入力シート!Z389)</f>
        <v/>
      </c>
      <c r="I362" s="311"/>
      <c r="J362" s="317"/>
    </row>
    <row r="363" spans="1:10" ht="36.75" customHeight="1">
      <c r="A363" s="265">
        <f t="shared" si="5"/>
        <v>351</v>
      </c>
      <c r="B363" s="274" t="str">
        <f>IF(基本情報入力シート!C390="","",基本情報入力シート!C390)</f>
        <v/>
      </c>
      <c r="C363" s="280" t="str">
        <f>IF(基本情報入力シート!M390="","",基本情報入力シート!M390)</f>
        <v/>
      </c>
      <c r="D363" s="280" t="str">
        <f>IF(基本情報入力シート!R390="","",基本情報入力シート!R390)</f>
        <v/>
      </c>
      <c r="E363" s="280" t="str">
        <f>IF(基本情報入力シート!W390="","",基本情報入力シート!W390)</f>
        <v/>
      </c>
      <c r="F363" s="280" t="str">
        <f>IF(基本情報入力シート!X390="","",基本情報入力シート!X390)</f>
        <v/>
      </c>
      <c r="G363" s="295" t="str">
        <f>IF(基本情報入力シート!Y390="","",基本情報入力シート!Y390)</f>
        <v/>
      </c>
      <c r="H363" s="301" t="str">
        <f>IF(基本情報入力シート!Z390="","",基本情報入力シート!Z390)</f>
        <v/>
      </c>
      <c r="I363" s="311"/>
      <c r="J363" s="317"/>
    </row>
    <row r="364" spans="1:10" ht="36.75" customHeight="1">
      <c r="A364" s="265">
        <f t="shared" si="5"/>
        <v>352</v>
      </c>
      <c r="B364" s="274" t="str">
        <f>IF(基本情報入力シート!C391="","",基本情報入力シート!C391)</f>
        <v/>
      </c>
      <c r="C364" s="280" t="str">
        <f>IF(基本情報入力シート!M391="","",基本情報入力シート!M391)</f>
        <v/>
      </c>
      <c r="D364" s="280" t="str">
        <f>IF(基本情報入力シート!R391="","",基本情報入力シート!R391)</f>
        <v/>
      </c>
      <c r="E364" s="280" t="str">
        <f>IF(基本情報入力シート!W391="","",基本情報入力シート!W391)</f>
        <v/>
      </c>
      <c r="F364" s="280" t="str">
        <f>IF(基本情報入力シート!X391="","",基本情報入力シート!X391)</f>
        <v/>
      </c>
      <c r="G364" s="295" t="str">
        <f>IF(基本情報入力シート!Y391="","",基本情報入力シート!Y391)</f>
        <v/>
      </c>
      <c r="H364" s="301" t="str">
        <f>IF(基本情報入力シート!Z391="","",基本情報入力シート!Z391)</f>
        <v/>
      </c>
      <c r="I364" s="311"/>
      <c r="J364" s="317"/>
    </row>
    <row r="365" spans="1:10" ht="36.75" customHeight="1">
      <c r="A365" s="265">
        <f t="shared" si="5"/>
        <v>353</v>
      </c>
      <c r="B365" s="274" t="str">
        <f>IF(基本情報入力シート!C392="","",基本情報入力シート!C392)</f>
        <v/>
      </c>
      <c r="C365" s="280" t="str">
        <f>IF(基本情報入力シート!M392="","",基本情報入力シート!M392)</f>
        <v/>
      </c>
      <c r="D365" s="280" t="str">
        <f>IF(基本情報入力シート!R392="","",基本情報入力シート!R392)</f>
        <v/>
      </c>
      <c r="E365" s="280" t="str">
        <f>IF(基本情報入力シート!W392="","",基本情報入力シート!W392)</f>
        <v/>
      </c>
      <c r="F365" s="280" t="str">
        <f>IF(基本情報入力シート!X392="","",基本情報入力シート!X392)</f>
        <v/>
      </c>
      <c r="G365" s="295" t="str">
        <f>IF(基本情報入力シート!Y392="","",基本情報入力シート!Y392)</f>
        <v/>
      </c>
      <c r="H365" s="301" t="str">
        <f>IF(基本情報入力シート!Z392="","",基本情報入力シート!Z392)</f>
        <v/>
      </c>
      <c r="I365" s="311"/>
      <c r="J365" s="317"/>
    </row>
    <row r="366" spans="1:10" ht="36.75" customHeight="1">
      <c r="A366" s="265">
        <f t="shared" si="5"/>
        <v>354</v>
      </c>
      <c r="B366" s="274" t="str">
        <f>IF(基本情報入力シート!C393="","",基本情報入力シート!C393)</f>
        <v/>
      </c>
      <c r="C366" s="280" t="str">
        <f>IF(基本情報入力シート!M393="","",基本情報入力シート!M393)</f>
        <v/>
      </c>
      <c r="D366" s="280" t="str">
        <f>IF(基本情報入力シート!R393="","",基本情報入力シート!R393)</f>
        <v/>
      </c>
      <c r="E366" s="280" t="str">
        <f>IF(基本情報入力シート!W393="","",基本情報入力シート!W393)</f>
        <v/>
      </c>
      <c r="F366" s="280" t="str">
        <f>IF(基本情報入力シート!X393="","",基本情報入力シート!X393)</f>
        <v/>
      </c>
      <c r="G366" s="295" t="str">
        <f>IF(基本情報入力シート!Y393="","",基本情報入力シート!Y393)</f>
        <v/>
      </c>
      <c r="H366" s="301" t="str">
        <f>IF(基本情報入力シート!Z393="","",基本情報入力シート!Z393)</f>
        <v/>
      </c>
      <c r="I366" s="311"/>
      <c r="J366" s="317"/>
    </row>
    <row r="367" spans="1:10" ht="36.75" customHeight="1">
      <c r="A367" s="265">
        <f t="shared" si="5"/>
        <v>355</v>
      </c>
      <c r="B367" s="274" t="str">
        <f>IF(基本情報入力シート!C394="","",基本情報入力シート!C394)</f>
        <v/>
      </c>
      <c r="C367" s="280" t="str">
        <f>IF(基本情報入力シート!M394="","",基本情報入力シート!M394)</f>
        <v/>
      </c>
      <c r="D367" s="280" t="str">
        <f>IF(基本情報入力シート!R394="","",基本情報入力シート!R394)</f>
        <v/>
      </c>
      <c r="E367" s="280" t="str">
        <f>IF(基本情報入力シート!W394="","",基本情報入力シート!W394)</f>
        <v/>
      </c>
      <c r="F367" s="280" t="str">
        <f>IF(基本情報入力シート!X394="","",基本情報入力シート!X394)</f>
        <v/>
      </c>
      <c r="G367" s="295" t="str">
        <f>IF(基本情報入力シート!Y394="","",基本情報入力シート!Y394)</f>
        <v/>
      </c>
      <c r="H367" s="301" t="str">
        <f>IF(基本情報入力シート!Z394="","",基本情報入力シート!Z394)</f>
        <v/>
      </c>
      <c r="I367" s="311"/>
      <c r="J367" s="317"/>
    </row>
    <row r="368" spans="1:10" ht="36.75" customHeight="1">
      <c r="A368" s="265">
        <f t="shared" si="5"/>
        <v>356</v>
      </c>
      <c r="B368" s="274" t="str">
        <f>IF(基本情報入力シート!C395="","",基本情報入力シート!C395)</f>
        <v/>
      </c>
      <c r="C368" s="280" t="str">
        <f>IF(基本情報入力シート!M395="","",基本情報入力シート!M395)</f>
        <v/>
      </c>
      <c r="D368" s="280" t="str">
        <f>IF(基本情報入力シート!R395="","",基本情報入力シート!R395)</f>
        <v/>
      </c>
      <c r="E368" s="280" t="str">
        <f>IF(基本情報入力シート!W395="","",基本情報入力シート!W395)</f>
        <v/>
      </c>
      <c r="F368" s="280" t="str">
        <f>IF(基本情報入力シート!X395="","",基本情報入力シート!X395)</f>
        <v/>
      </c>
      <c r="G368" s="295" t="str">
        <f>IF(基本情報入力シート!Y395="","",基本情報入力シート!Y395)</f>
        <v/>
      </c>
      <c r="H368" s="301" t="str">
        <f>IF(基本情報入力シート!Z395="","",基本情報入力シート!Z395)</f>
        <v/>
      </c>
      <c r="I368" s="311"/>
      <c r="J368" s="317"/>
    </row>
    <row r="369" spans="1:10" ht="36.75" customHeight="1">
      <c r="A369" s="265">
        <f t="shared" si="5"/>
        <v>357</v>
      </c>
      <c r="B369" s="274" t="str">
        <f>IF(基本情報入力シート!C396="","",基本情報入力シート!C396)</f>
        <v/>
      </c>
      <c r="C369" s="280" t="str">
        <f>IF(基本情報入力シート!M396="","",基本情報入力シート!M396)</f>
        <v/>
      </c>
      <c r="D369" s="280" t="str">
        <f>IF(基本情報入力シート!R396="","",基本情報入力シート!R396)</f>
        <v/>
      </c>
      <c r="E369" s="280" t="str">
        <f>IF(基本情報入力シート!W396="","",基本情報入力シート!W396)</f>
        <v/>
      </c>
      <c r="F369" s="280" t="str">
        <f>IF(基本情報入力シート!X396="","",基本情報入力シート!X396)</f>
        <v/>
      </c>
      <c r="G369" s="295" t="str">
        <f>IF(基本情報入力シート!Y396="","",基本情報入力シート!Y396)</f>
        <v/>
      </c>
      <c r="H369" s="301" t="str">
        <f>IF(基本情報入力シート!Z396="","",基本情報入力シート!Z396)</f>
        <v/>
      </c>
      <c r="I369" s="311"/>
      <c r="J369" s="317"/>
    </row>
    <row r="370" spans="1:10" ht="36.75" customHeight="1">
      <c r="A370" s="265">
        <f t="shared" si="5"/>
        <v>358</v>
      </c>
      <c r="B370" s="274" t="str">
        <f>IF(基本情報入力シート!C397="","",基本情報入力シート!C397)</f>
        <v/>
      </c>
      <c r="C370" s="280" t="str">
        <f>IF(基本情報入力シート!M397="","",基本情報入力シート!M397)</f>
        <v/>
      </c>
      <c r="D370" s="280" t="str">
        <f>IF(基本情報入力シート!R397="","",基本情報入力シート!R397)</f>
        <v/>
      </c>
      <c r="E370" s="280" t="str">
        <f>IF(基本情報入力シート!W397="","",基本情報入力シート!W397)</f>
        <v/>
      </c>
      <c r="F370" s="280" t="str">
        <f>IF(基本情報入力シート!X397="","",基本情報入力シート!X397)</f>
        <v/>
      </c>
      <c r="G370" s="295" t="str">
        <f>IF(基本情報入力シート!Y397="","",基本情報入力シート!Y397)</f>
        <v/>
      </c>
      <c r="H370" s="301" t="str">
        <f>IF(基本情報入力シート!Z397="","",基本情報入力シート!Z397)</f>
        <v/>
      </c>
      <c r="I370" s="311"/>
      <c r="J370" s="317"/>
    </row>
    <row r="371" spans="1:10" ht="36.75" customHeight="1">
      <c r="A371" s="265">
        <f t="shared" si="5"/>
        <v>359</v>
      </c>
      <c r="B371" s="274" t="str">
        <f>IF(基本情報入力シート!C398="","",基本情報入力シート!C398)</f>
        <v/>
      </c>
      <c r="C371" s="280" t="str">
        <f>IF(基本情報入力シート!M398="","",基本情報入力シート!M398)</f>
        <v/>
      </c>
      <c r="D371" s="280" t="str">
        <f>IF(基本情報入力シート!R398="","",基本情報入力シート!R398)</f>
        <v/>
      </c>
      <c r="E371" s="280" t="str">
        <f>IF(基本情報入力シート!W398="","",基本情報入力シート!W398)</f>
        <v/>
      </c>
      <c r="F371" s="280" t="str">
        <f>IF(基本情報入力シート!X398="","",基本情報入力シート!X398)</f>
        <v/>
      </c>
      <c r="G371" s="295" t="str">
        <f>IF(基本情報入力シート!Y398="","",基本情報入力シート!Y398)</f>
        <v/>
      </c>
      <c r="H371" s="301" t="str">
        <f>IF(基本情報入力シート!Z398="","",基本情報入力シート!Z398)</f>
        <v/>
      </c>
      <c r="I371" s="311"/>
      <c r="J371" s="317"/>
    </row>
    <row r="372" spans="1:10" ht="36.75" customHeight="1">
      <c r="A372" s="265">
        <f t="shared" si="5"/>
        <v>360</v>
      </c>
      <c r="B372" s="274" t="str">
        <f>IF(基本情報入力シート!C399="","",基本情報入力シート!C399)</f>
        <v/>
      </c>
      <c r="C372" s="280" t="str">
        <f>IF(基本情報入力シート!M399="","",基本情報入力シート!M399)</f>
        <v/>
      </c>
      <c r="D372" s="280" t="str">
        <f>IF(基本情報入力シート!R399="","",基本情報入力シート!R399)</f>
        <v/>
      </c>
      <c r="E372" s="280" t="str">
        <f>IF(基本情報入力シート!W399="","",基本情報入力シート!W399)</f>
        <v/>
      </c>
      <c r="F372" s="280" t="str">
        <f>IF(基本情報入力シート!X399="","",基本情報入力シート!X399)</f>
        <v/>
      </c>
      <c r="G372" s="295" t="str">
        <f>IF(基本情報入力シート!Y399="","",基本情報入力シート!Y399)</f>
        <v/>
      </c>
      <c r="H372" s="301" t="str">
        <f>IF(基本情報入力シート!Z399="","",基本情報入力シート!Z399)</f>
        <v/>
      </c>
      <c r="I372" s="311"/>
      <c r="J372" s="317"/>
    </row>
    <row r="373" spans="1:10" ht="36.75" customHeight="1">
      <c r="A373" s="265">
        <f t="shared" si="5"/>
        <v>361</v>
      </c>
      <c r="B373" s="274" t="str">
        <f>IF(基本情報入力シート!C400="","",基本情報入力シート!C400)</f>
        <v/>
      </c>
      <c r="C373" s="280" t="str">
        <f>IF(基本情報入力シート!M400="","",基本情報入力シート!M400)</f>
        <v/>
      </c>
      <c r="D373" s="280" t="str">
        <f>IF(基本情報入力シート!R400="","",基本情報入力シート!R400)</f>
        <v/>
      </c>
      <c r="E373" s="280" t="str">
        <f>IF(基本情報入力シート!W400="","",基本情報入力シート!W400)</f>
        <v/>
      </c>
      <c r="F373" s="280" t="str">
        <f>IF(基本情報入力シート!X400="","",基本情報入力シート!X400)</f>
        <v/>
      </c>
      <c r="G373" s="295" t="str">
        <f>IF(基本情報入力シート!Y400="","",基本情報入力シート!Y400)</f>
        <v/>
      </c>
      <c r="H373" s="301" t="str">
        <f>IF(基本情報入力シート!Z400="","",基本情報入力シート!Z400)</f>
        <v/>
      </c>
      <c r="I373" s="311"/>
      <c r="J373" s="317"/>
    </row>
    <row r="374" spans="1:10" ht="36.75" customHeight="1">
      <c r="A374" s="265">
        <f t="shared" si="5"/>
        <v>362</v>
      </c>
      <c r="B374" s="274" t="str">
        <f>IF(基本情報入力シート!C401="","",基本情報入力シート!C401)</f>
        <v/>
      </c>
      <c r="C374" s="280" t="str">
        <f>IF(基本情報入力シート!M401="","",基本情報入力シート!M401)</f>
        <v/>
      </c>
      <c r="D374" s="280" t="str">
        <f>IF(基本情報入力シート!R401="","",基本情報入力シート!R401)</f>
        <v/>
      </c>
      <c r="E374" s="280" t="str">
        <f>IF(基本情報入力シート!W401="","",基本情報入力シート!W401)</f>
        <v/>
      </c>
      <c r="F374" s="280" t="str">
        <f>IF(基本情報入力シート!X401="","",基本情報入力シート!X401)</f>
        <v/>
      </c>
      <c r="G374" s="295" t="str">
        <f>IF(基本情報入力シート!Y401="","",基本情報入力シート!Y401)</f>
        <v/>
      </c>
      <c r="H374" s="301" t="str">
        <f>IF(基本情報入力シート!Z401="","",基本情報入力シート!Z401)</f>
        <v/>
      </c>
      <c r="I374" s="311"/>
      <c r="J374" s="317"/>
    </row>
    <row r="375" spans="1:10" ht="36.75" customHeight="1">
      <c r="A375" s="265">
        <f t="shared" si="5"/>
        <v>363</v>
      </c>
      <c r="B375" s="274" t="str">
        <f>IF(基本情報入力シート!C402="","",基本情報入力シート!C402)</f>
        <v/>
      </c>
      <c r="C375" s="280" t="str">
        <f>IF(基本情報入力シート!M402="","",基本情報入力シート!M402)</f>
        <v/>
      </c>
      <c r="D375" s="280" t="str">
        <f>IF(基本情報入力シート!R402="","",基本情報入力シート!R402)</f>
        <v/>
      </c>
      <c r="E375" s="280" t="str">
        <f>IF(基本情報入力シート!W402="","",基本情報入力シート!W402)</f>
        <v/>
      </c>
      <c r="F375" s="280" t="str">
        <f>IF(基本情報入力シート!X402="","",基本情報入力シート!X402)</f>
        <v/>
      </c>
      <c r="G375" s="295" t="str">
        <f>IF(基本情報入力シート!Y402="","",基本情報入力シート!Y402)</f>
        <v/>
      </c>
      <c r="H375" s="301" t="str">
        <f>IF(基本情報入力シート!Z402="","",基本情報入力シート!Z402)</f>
        <v/>
      </c>
      <c r="I375" s="311"/>
      <c r="J375" s="317"/>
    </row>
    <row r="376" spans="1:10" ht="36.75" customHeight="1">
      <c r="A376" s="265">
        <f t="shared" si="5"/>
        <v>364</v>
      </c>
      <c r="B376" s="274" t="str">
        <f>IF(基本情報入力シート!C403="","",基本情報入力シート!C403)</f>
        <v/>
      </c>
      <c r="C376" s="280" t="str">
        <f>IF(基本情報入力シート!M403="","",基本情報入力シート!M403)</f>
        <v/>
      </c>
      <c r="D376" s="280" t="str">
        <f>IF(基本情報入力シート!R403="","",基本情報入力シート!R403)</f>
        <v/>
      </c>
      <c r="E376" s="280" t="str">
        <f>IF(基本情報入力シート!W403="","",基本情報入力シート!W403)</f>
        <v/>
      </c>
      <c r="F376" s="280" t="str">
        <f>IF(基本情報入力シート!X403="","",基本情報入力シート!X403)</f>
        <v/>
      </c>
      <c r="G376" s="295" t="str">
        <f>IF(基本情報入力シート!Y403="","",基本情報入力シート!Y403)</f>
        <v/>
      </c>
      <c r="H376" s="301" t="str">
        <f>IF(基本情報入力シート!Z403="","",基本情報入力シート!Z403)</f>
        <v/>
      </c>
      <c r="I376" s="311"/>
      <c r="J376" s="317"/>
    </row>
    <row r="377" spans="1:10" ht="36.75" customHeight="1">
      <c r="A377" s="265">
        <f t="shared" si="5"/>
        <v>365</v>
      </c>
      <c r="B377" s="274" t="str">
        <f>IF(基本情報入力シート!C404="","",基本情報入力シート!C404)</f>
        <v/>
      </c>
      <c r="C377" s="280" t="str">
        <f>IF(基本情報入力シート!M404="","",基本情報入力シート!M404)</f>
        <v/>
      </c>
      <c r="D377" s="280" t="str">
        <f>IF(基本情報入力シート!R404="","",基本情報入力シート!R404)</f>
        <v/>
      </c>
      <c r="E377" s="280" t="str">
        <f>IF(基本情報入力シート!W404="","",基本情報入力シート!W404)</f>
        <v/>
      </c>
      <c r="F377" s="280" t="str">
        <f>IF(基本情報入力シート!X404="","",基本情報入力シート!X404)</f>
        <v/>
      </c>
      <c r="G377" s="295" t="str">
        <f>IF(基本情報入力シート!Y404="","",基本情報入力シート!Y404)</f>
        <v/>
      </c>
      <c r="H377" s="301" t="str">
        <f>IF(基本情報入力シート!Z404="","",基本情報入力シート!Z404)</f>
        <v/>
      </c>
      <c r="I377" s="311"/>
      <c r="J377" s="317"/>
    </row>
    <row r="378" spans="1:10" ht="36.75" customHeight="1">
      <c r="A378" s="265">
        <f t="shared" si="5"/>
        <v>366</v>
      </c>
      <c r="B378" s="274" t="str">
        <f>IF(基本情報入力シート!C405="","",基本情報入力シート!C405)</f>
        <v/>
      </c>
      <c r="C378" s="280" t="str">
        <f>IF(基本情報入力シート!M405="","",基本情報入力シート!M405)</f>
        <v/>
      </c>
      <c r="D378" s="280" t="str">
        <f>IF(基本情報入力シート!R405="","",基本情報入力シート!R405)</f>
        <v/>
      </c>
      <c r="E378" s="280" t="str">
        <f>IF(基本情報入力シート!W405="","",基本情報入力シート!W405)</f>
        <v/>
      </c>
      <c r="F378" s="280" t="str">
        <f>IF(基本情報入力シート!X405="","",基本情報入力シート!X405)</f>
        <v/>
      </c>
      <c r="G378" s="295" t="str">
        <f>IF(基本情報入力シート!Y405="","",基本情報入力シート!Y405)</f>
        <v/>
      </c>
      <c r="H378" s="301" t="str">
        <f>IF(基本情報入力シート!Z405="","",基本情報入力シート!Z405)</f>
        <v/>
      </c>
      <c r="I378" s="311"/>
      <c r="J378" s="317"/>
    </row>
    <row r="379" spans="1:10" ht="36.75" customHeight="1">
      <c r="A379" s="265">
        <f t="shared" si="5"/>
        <v>367</v>
      </c>
      <c r="B379" s="274" t="str">
        <f>IF(基本情報入力シート!C406="","",基本情報入力シート!C406)</f>
        <v/>
      </c>
      <c r="C379" s="280" t="str">
        <f>IF(基本情報入力シート!M406="","",基本情報入力シート!M406)</f>
        <v/>
      </c>
      <c r="D379" s="280" t="str">
        <f>IF(基本情報入力シート!R406="","",基本情報入力シート!R406)</f>
        <v/>
      </c>
      <c r="E379" s="280" t="str">
        <f>IF(基本情報入力シート!W406="","",基本情報入力シート!W406)</f>
        <v/>
      </c>
      <c r="F379" s="280" t="str">
        <f>IF(基本情報入力シート!X406="","",基本情報入力シート!X406)</f>
        <v/>
      </c>
      <c r="G379" s="295" t="str">
        <f>IF(基本情報入力シート!Y406="","",基本情報入力シート!Y406)</f>
        <v/>
      </c>
      <c r="H379" s="301" t="str">
        <f>IF(基本情報入力シート!Z406="","",基本情報入力シート!Z406)</f>
        <v/>
      </c>
      <c r="I379" s="311"/>
      <c r="J379" s="317"/>
    </row>
    <row r="380" spans="1:10" ht="36.75" customHeight="1">
      <c r="A380" s="265">
        <f t="shared" si="5"/>
        <v>368</v>
      </c>
      <c r="B380" s="274" t="str">
        <f>IF(基本情報入力シート!C407="","",基本情報入力シート!C407)</f>
        <v/>
      </c>
      <c r="C380" s="280" t="str">
        <f>IF(基本情報入力シート!M407="","",基本情報入力シート!M407)</f>
        <v/>
      </c>
      <c r="D380" s="280" t="str">
        <f>IF(基本情報入力シート!R407="","",基本情報入力シート!R407)</f>
        <v/>
      </c>
      <c r="E380" s="280" t="str">
        <f>IF(基本情報入力シート!W407="","",基本情報入力シート!W407)</f>
        <v/>
      </c>
      <c r="F380" s="280" t="str">
        <f>IF(基本情報入力シート!X407="","",基本情報入力シート!X407)</f>
        <v/>
      </c>
      <c r="G380" s="295" t="str">
        <f>IF(基本情報入力シート!Y407="","",基本情報入力シート!Y407)</f>
        <v/>
      </c>
      <c r="H380" s="301" t="str">
        <f>IF(基本情報入力シート!Z407="","",基本情報入力シート!Z407)</f>
        <v/>
      </c>
      <c r="I380" s="311"/>
      <c r="J380" s="317"/>
    </row>
    <row r="381" spans="1:10" ht="36.75" customHeight="1">
      <c r="A381" s="265">
        <f t="shared" si="5"/>
        <v>369</v>
      </c>
      <c r="B381" s="274" t="str">
        <f>IF(基本情報入力シート!C408="","",基本情報入力シート!C408)</f>
        <v/>
      </c>
      <c r="C381" s="280" t="str">
        <f>IF(基本情報入力シート!M408="","",基本情報入力シート!M408)</f>
        <v/>
      </c>
      <c r="D381" s="280" t="str">
        <f>IF(基本情報入力シート!R408="","",基本情報入力シート!R408)</f>
        <v/>
      </c>
      <c r="E381" s="280" t="str">
        <f>IF(基本情報入力シート!W408="","",基本情報入力シート!W408)</f>
        <v/>
      </c>
      <c r="F381" s="280" t="str">
        <f>IF(基本情報入力シート!X408="","",基本情報入力シート!X408)</f>
        <v/>
      </c>
      <c r="G381" s="295" t="str">
        <f>IF(基本情報入力シート!Y408="","",基本情報入力シート!Y408)</f>
        <v/>
      </c>
      <c r="H381" s="301" t="str">
        <f>IF(基本情報入力シート!Z408="","",基本情報入力シート!Z408)</f>
        <v/>
      </c>
      <c r="I381" s="311"/>
      <c r="J381" s="317"/>
    </row>
    <row r="382" spans="1:10" ht="36.75" customHeight="1">
      <c r="A382" s="265">
        <f t="shared" si="5"/>
        <v>370</v>
      </c>
      <c r="B382" s="274" t="str">
        <f>IF(基本情報入力シート!C409="","",基本情報入力シート!C409)</f>
        <v/>
      </c>
      <c r="C382" s="280" t="str">
        <f>IF(基本情報入力シート!M409="","",基本情報入力シート!M409)</f>
        <v/>
      </c>
      <c r="D382" s="280" t="str">
        <f>IF(基本情報入力シート!R409="","",基本情報入力シート!R409)</f>
        <v/>
      </c>
      <c r="E382" s="280" t="str">
        <f>IF(基本情報入力シート!W409="","",基本情報入力シート!W409)</f>
        <v/>
      </c>
      <c r="F382" s="280" t="str">
        <f>IF(基本情報入力シート!X409="","",基本情報入力シート!X409)</f>
        <v/>
      </c>
      <c r="G382" s="295" t="str">
        <f>IF(基本情報入力シート!Y409="","",基本情報入力シート!Y409)</f>
        <v/>
      </c>
      <c r="H382" s="301" t="str">
        <f>IF(基本情報入力シート!Z409="","",基本情報入力シート!Z409)</f>
        <v/>
      </c>
      <c r="I382" s="311"/>
      <c r="J382" s="317"/>
    </row>
    <row r="383" spans="1:10" ht="36.75" customHeight="1">
      <c r="A383" s="265">
        <f t="shared" si="5"/>
        <v>371</v>
      </c>
      <c r="B383" s="274" t="str">
        <f>IF(基本情報入力シート!C410="","",基本情報入力シート!C410)</f>
        <v/>
      </c>
      <c r="C383" s="280" t="str">
        <f>IF(基本情報入力シート!M410="","",基本情報入力シート!M410)</f>
        <v/>
      </c>
      <c r="D383" s="280" t="str">
        <f>IF(基本情報入力シート!R410="","",基本情報入力シート!R410)</f>
        <v/>
      </c>
      <c r="E383" s="280" t="str">
        <f>IF(基本情報入力シート!W410="","",基本情報入力シート!W410)</f>
        <v/>
      </c>
      <c r="F383" s="280" t="str">
        <f>IF(基本情報入力シート!X410="","",基本情報入力シート!X410)</f>
        <v/>
      </c>
      <c r="G383" s="295" t="str">
        <f>IF(基本情報入力シート!Y410="","",基本情報入力シート!Y410)</f>
        <v/>
      </c>
      <c r="H383" s="301" t="str">
        <f>IF(基本情報入力シート!Z410="","",基本情報入力シート!Z410)</f>
        <v/>
      </c>
      <c r="I383" s="311"/>
      <c r="J383" s="317"/>
    </row>
    <row r="384" spans="1:10" ht="36.75" customHeight="1">
      <c r="A384" s="265">
        <f t="shared" si="5"/>
        <v>372</v>
      </c>
      <c r="B384" s="274" t="str">
        <f>IF(基本情報入力シート!C411="","",基本情報入力シート!C411)</f>
        <v/>
      </c>
      <c r="C384" s="280" t="str">
        <f>IF(基本情報入力シート!M411="","",基本情報入力シート!M411)</f>
        <v/>
      </c>
      <c r="D384" s="280" t="str">
        <f>IF(基本情報入力シート!R411="","",基本情報入力シート!R411)</f>
        <v/>
      </c>
      <c r="E384" s="280" t="str">
        <f>IF(基本情報入力シート!W411="","",基本情報入力シート!W411)</f>
        <v/>
      </c>
      <c r="F384" s="280" t="str">
        <f>IF(基本情報入力シート!X411="","",基本情報入力シート!X411)</f>
        <v/>
      </c>
      <c r="G384" s="295" t="str">
        <f>IF(基本情報入力シート!Y411="","",基本情報入力シート!Y411)</f>
        <v/>
      </c>
      <c r="H384" s="301" t="str">
        <f>IF(基本情報入力シート!Z411="","",基本情報入力シート!Z411)</f>
        <v/>
      </c>
      <c r="I384" s="311"/>
      <c r="J384" s="317"/>
    </row>
    <row r="385" spans="1:10" ht="36.75" customHeight="1">
      <c r="A385" s="265">
        <f t="shared" si="5"/>
        <v>373</v>
      </c>
      <c r="B385" s="274" t="str">
        <f>IF(基本情報入力シート!C412="","",基本情報入力シート!C412)</f>
        <v/>
      </c>
      <c r="C385" s="280" t="str">
        <f>IF(基本情報入力シート!M412="","",基本情報入力シート!M412)</f>
        <v/>
      </c>
      <c r="D385" s="280" t="str">
        <f>IF(基本情報入力シート!R412="","",基本情報入力シート!R412)</f>
        <v/>
      </c>
      <c r="E385" s="280" t="str">
        <f>IF(基本情報入力シート!W412="","",基本情報入力シート!W412)</f>
        <v/>
      </c>
      <c r="F385" s="280" t="str">
        <f>IF(基本情報入力シート!X412="","",基本情報入力シート!X412)</f>
        <v/>
      </c>
      <c r="G385" s="295" t="str">
        <f>IF(基本情報入力シート!Y412="","",基本情報入力シート!Y412)</f>
        <v/>
      </c>
      <c r="H385" s="301" t="str">
        <f>IF(基本情報入力シート!Z412="","",基本情報入力シート!Z412)</f>
        <v/>
      </c>
      <c r="I385" s="311"/>
      <c r="J385" s="317"/>
    </row>
    <row r="386" spans="1:10" ht="36.75" customHeight="1">
      <c r="A386" s="265">
        <f t="shared" si="5"/>
        <v>374</v>
      </c>
      <c r="B386" s="274" t="str">
        <f>IF(基本情報入力シート!C413="","",基本情報入力シート!C413)</f>
        <v/>
      </c>
      <c r="C386" s="280" t="str">
        <f>IF(基本情報入力シート!M413="","",基本情報入力シート!M413)</f>
        <v/>
      </c>
      <c r="D386" s="280" t="str">
        <f>IF(基本情報入力シート!R413="","",基本情報入力シート!R413)</f>
        <v/>
      </c>
      <c r="E386" s="280" t="str">
        <f>IF(基本情報入力シート!W413="","",基本情報入力シート!W413)</f>
        <v/>
      </c>
      <c r="F386" s="280" t="str">
        <f>IF(基本情報入力シート!X413="","",基本情報入力シート!X413)</f>
        <v/>
      </c>
      <c r="G386" s="295" t="str">
        <f>IF(基本情報入力シート!Y413="","",基本情報入力シート!Y413)</f>
        <v/>
      </c>
      <c r="H386" s="301" t="str">
        <f>IF(基本情報入力シート!Z413="","",基本情報入力シート!Z413)</f>
        <v/>
      </c>
      <c r="I386" s="311"/>
      <c r="J386" s="317"/>
    </row>
    <row r="387" spans="1:10" ht="36.75" customHeight="1">
      <c r="A387" s="265">
        <f t="shared" si="5"/>
        <v>375</v>
      </c>
      <c r="B387" s="274" t="str">
        <f>IF(基本情報入力シート!C414="","",基本情報入力シート!C414)</f>
        <v/>
      </c>
      <c r="C387" s="280" t="str">
        <f>IF(基本情報入力シート!M414="","",基本情報入力シート!M414)</f>
        <v/>
      </c>
      <c r="D387" s="280" t="str">
        <f>IF(基本情報入力シート!R414="","",基本情報入力シート!R414)</f>
        <v/>
      </c>
      <c r="E387" s="280" t="str">
        <f>IF(基本情報入力シート!W414="","",基本情報入力シート!W414)</f>
        <v/>
      </c>
      <c r="F387" s="280" t="str">
        <f>IF(基本情報入力シート!X414="","",基本情報入力シート!X414)</f>
        <v/>
      </c>
      <c r="G387" s="295" t="str">
        <f>IF(基本情報入力シート!Y414="","",基本情報入力シート!Y414)</f>
        <v/>
      </c>
      <c r="H387" s="301" t="str">
        <f>IF(基本情報入力シート!Z414="","",基本情報入力シート!Z414)</f>
        <v/>
      </c>
      <c r="I387" s="311"/>
      <c r="J387" s="317"/>
    </row>
    <row r="388" spans="1:10" ht="36.75" customHeight="1">
      <c r="A388" s="265">
        <f t="shared" si="5"/>
        <v>376</v>
      </c>
      <c r="B388" s="274" t="str">
        <f>IF(基本情報入力シート!C415="","",基本情報入力シート!C415)</f>
        <v/>
      </c>
      <c r="C388" s="280" t="str">
        <f>IF(基本情報入力シート!M415="","",基本情報入力シート!M415)</f>
        <v/>
      </c>
      <c r="D388" s="280" t="str">
        <f>IF(基本情報入力シート!R415="","",基本情報入力シート!R415)</f>
        <v/>
      </c>
      <c r="E388" s="280" t="str">
        <f>IF(基本情報入力シート!W415="","",基本情報入力シート!W415)</f>
        <v/>
      </c>
      <c r="F388" s="280" t="str">
        <f>IF(基本情報入力シート!X415="","",基本情報入力シート!X415)</f>
        <v/>
      </c>
      <c r="G388" s="295" t="str">
        <f>IF(基本情報入力シート!Y415="","",基本情報入力シート!Y415)</f>
        <v/>
      </c>
      <c r="H388" s="301" t="str">
        <f>IF(基本情報入力シート!Z415="","",基本情報入力シート!Z415)</f>
        <v/>
      </c>
      <c r="I388" s="311"/>
      <c r="J388" s="317"/>
    </row>
    <row r="389" spans="1:10" ht="36.75" customHeight="1">
      <c r="A389" s="265">
        <f t="shared" si="5"/>
        <v>377</v>
      </c>
      <c r="B389" s="274" t="str">
        <f>IF(基本情報入力シート!C416="","",基本情報入力シート!C416)</f>
        <v/>
      </c>
      <c r="C389" s="280" t="str">
        <f>IF(基本情報入力シート!M416="","",基本情報入力シート!M416)</f>
        <v/>
      </c>
      <c r="D389" s="280" t="str">
        <f>IF(基本情報入力シート!R416="","",基本情報入力シート!R416)</f>
        <v/>
      </c>
      <c r="E389" s="280" t="str">
        <f>IF(基本情報入力シート!W416="","",基本情報入力シート!W416)</f>
        <v/>
      </c>
      <c r="F389" s="280" t="str">
        <f>IF(基本情報入力シート!X416="","",基本情報入力シート!X416)</f>
        <v/>
      </c>
      <c r="G389" s="295" t="str">
        <f>IF(基本情報入力シート!Y416="","",基本情報入力シート!Y416)</f>
        <v/>
      </c>
      <c r="H389" s="301" t="str">
        <f>IF(基本情報入力シート!Z416="","",基本情報入力シート!Z416)</f>
        <v/>
      </c>
      <c r="I389" s="311"/>
      <c r="J389" s="317"/>
    </row>
    <row r="390" spans="1:10" ht="36.75" customHeight="1">
      <c r="A390" s="265">
        <f t="shared" si="5"/>
        <v>378</v>
      </c>
      <c r="B390" s="274" t="str">
        <f>IF(基本情報入力シート!C417="","",基本情報入力シート!C417)</f>
        <v/>
      </c>
      <c r="C390" s="280" t="str">
        <f>IF(基本情報入力シート!M417="","",基本情報入力シート!M417)</f>
        <v/>
      </c>
      <c r="D390" s="280" t="str">
        <f>IF(基本情報入力シート!R417="","",基本情報入力シート!R417)</f>
        <v/>
      </c>
      <c r="E390" s="280" t="str">
        <f>IF(基本情報入力シート!W417="","",基本情報入力シート!W417)</f>
        <v/>
      </c>
      <c r="F390" s="280" t="str">
        <f>IF(基本情報入力シート!X417="","",基本情報入力シート!X417)</f>
        <v/>
      </c>
      <c r="G390" s="295" t="str">
        <f>IF(基本情報入力シート!Y417="","",基本情報入力シート!Y417)</f>
        <v/>
      </c>
      <c r="H390" s="301" t="str">
        <f>IF(基本情報入力シート!Z417="","",基本情報入力シート!Z417)</f>
        <v/>
      </c>
      <c r="I390" s="311"/>
      <c r="J390" s="317"/>
    </row>
    <row r="391" spans="1:10" ht="36.75" customHeight="1">
      <c r="A391" s="265">
        <f t="shared" si="5"/>
        <v>379</v>
      </c>
      <c r="B391" s="274" t="str">
        <f>IF(基本情報入力シート!C418="","",基本情報入力シート!C418)</f>
        <v/>
      </c>
      <c r="C391" s="280" t="str">
        <f>IF(基本情報入力シート!M418="","",基本情報入力シート!M418)</f>
        <v/>
      </c>
      <c r="D391" s="280" t="str">
        <f>IF(基本情報入力シート!R418="","",基本情報入力シート!R418)</f>
        <v/>
      </c>
      <c r="E391" s="280" t="str">
        <f>IF(基本情報入力シート!W418="","",基本情報入力シート!W418)</f>
        <v/>
      </c>
      <c r="F391" s="280" t="str">
        <f>IF(基本情報入力シート!X418="","",基本情報入力シート!X418)</f>
        <v/>
      </c>
      <c r="G391" s="295" t="str">
        <f>IF(基本情報入力シート!Y418="","",基本情報入力シート!Y418)</f>
        <v/>
      </c>
      <c r="H391" s="301" t="str">
        <f>IF(基本情報入力シート!Z418="","",基本情報入力シート!Z418)</f>
        <v/>
      </c>
      <c r="I391" s="311"/>
      <c r="J391" s="317"/>
    </row>
    <row r="392" spans="1:10" ht="36.75" customHeight="1">
      <c r="A392" s="265">
        <f t="shared" si="5"/>
        <v>380</v>
      </c>
      <c r="B392" s="274" t="str">
        <f>IF(基本情報入力シート!C419="","",基本情報入力シート!C419)</f>
        <v/>
      </c>
      <c r="C392" s="280" t="str">
        <f>IF(基本情報入力シート!M419="","",基本情報入力シート!M419)</f>
        <v/>
      </c>
      <c r="D392" s="280" t="str">
        <f>IF(基本情報入力シート!R419="","",基本情報入力シート!R419)</f>
        <v/>
      </c>
      <c r="E392" s="280" t="str">
        <f>IF(基本情報入力シート!W419="","",基本情報入力シート!W419)</f>
        <v/>
      </c>
      <c r="F392" s="280" t="str">
        <f>IF(基本情報入力シート!X419="","",基本情報入力シート!X419)</f>
        <v/>
      </c>
      <c r="G392" s="295" t="str">
        <f>IF(基本情報入力シート!Y419="","",基本情報入力シート!Y419)</f>
        <v/>
      </c>
      <c r="H392" s="301" t="str">
        <f>IF(基本情報入力シート!Z419="","",基本情報入力シート!Z419)</f>
        <v/>
      </c>
      <c r="I392" s="311"/>
      <c r="J392" s="317"/>
    </row>
    <row r="393" spans="1:10" ht="36.75" customHeight="1">
      <c r="A393" s="265">
        <f t="shared" si="5"/>
        <v>381</v>
      </c>
      <c r="B393" s="274" t="str">
        <f>IF(基本情報入力シート!C420="","",基本情報入力シート!C420)</f>
        <v/>
      </c>
      <c r="C393" s="280" t="str">
        <f>IF(基本情報入力シート!M420="","",基本情報入力シート!M420)</f>
        <v/>
      </c>
      <c r="D393" s="280" t="str">
        <f>IF(基本情報入力シート!R420="","",基本情報入力シート!R420)</f>
        <v/>
      </c>
      <c r="E393" s="280" t="str">
        <f>IF(基本情報入力シート!W420="","",基本情報入力シート!W420)</f>
        <v/>
      </c>
      <c r="F393" s="280" t="str">
        <f>IF(基本情報入力シート!X420="","",基本情報入力シート!X420)</f>
        <v/>
      </c>
      <c r="G393" s="295" t="str">
        <f>IF(基本情報入力シート!Y420="","",基本情報入力シート!Y420)</f>
        <v/>
      </c>
      <c r="H393" s="301" t="str">
        <f>IF(基本情報入力シート!Z420="","",基本情報入力シート!Z420)</f>
        <v/>
      </c>
      <c r="I393" s="311"/>
      <c r="J393" s="317"/>
    </row>
    <row r="394" spans="1:10" ht="36.75" customHeight="1">
      <c r="A394" s="265">
        <f t="shared" si="5"/>
        <v>382</v>
      </c>
      <c r="B394" s="274" t="str">
        <f>IF(基本情報入力シート!C421="","",基本情報入力シート!C421)</f>
        <v/>
      </c>
      <c r="C394" s="280" t="str">
        <f>IF(基本情報入力シート!M421="","",基本情報入力シート!M421)</f>
        <v/>
      </c>
      <c r="D394" s="280" t="str">
        <f>IF(基本情報入力シート!R421="","",基本情報入力シート!R421)</f>
        <v/>
      </c>
      <c r="E394" s="280" t="str">
        <f>IF(基本情報入力シート!W421="","",基本情報入力シート!W421)</f>
        <v/>
      </c>
      <c r="F394" s="280" t="str">
        <f>IF(基本情報入力シート!X421="","",基本情報入力シート!X421)</f>
        <v/>
      </c>
      <c r="G394" s="295" t="str">
        <f>IF(基本情報入力シート!Y421="","",基本情報入力シート!Y421)</f>
        <v/>
      </c>
      <c r="H394" s="301" t="str">
        <f>IF(基本情報入力シート!Z421="","",基本情報入力シート!Z421)</f>
        <v/>
      </c>
      <c r="I394" s="311"/>
      <c r="J394" s="317"/>
    </row>
    <row r="395" spans="1:10" ht="36.75" customHeight="1">
      <c r="A395" s="265">
        <f t="shared" si="5"/>
        <v>383</v>
      </c>
      <c r="B395" s="274" t="str">
        <f>IF(基本情報入力シート!C422="","",基本情報入力シート!C422)</f>
        <v/>
      </c>
      <c r="C395" s="280" t="str">
        <f>IF(基本情報入力シート!M422="","",基本情報入力シート!M422)</f>
        <v/>
      </c>
      <c r="D395" s="280" t="str">
        <f>IF(基本情報入力シート!R422="","",基本情報入力シート!R422)</f>
        <v/>
      </c>
      <c r="E395" s="280" t="str">
        <f>IF(基本情報入力シート!W422="","",基本情報入力シート!W422)</f>
        <v/>
      </c>
      <c r="F395" s="280" t="str">
        <f>IF(基本情報入力シート!X422="","",基本情報入力シート!X422)</f>
        <v/>
      </c>
      <c r="G395" s="295" t="str">
        <f>IF(基本情報入力シート!Y422="","",基本情報入力シート!Y422)</f>
        <v/>
      </c>
      <c r="H395" s="301" t="str">
        <f>IF(基本情報入力シート!Z422="","",基本情報入力シート!Z422)</f>
        <v/>
      </c>
      <c r="I395" s="311"/>
      <c r="J395" s="317"/>
    </row>
    <row r="396" spans="1:10" ht="36.75" customHeight="1">
      <c r="A396" s="265">
        <f t="shared" si="5"/>
        <v>384</v>
      </c>
      <c r="B396" s="274" t="str">
        <f>IF(基本情報入力シート!C423="","",基本情報入力シート!C423)</f>
        <v/>
      </c>
      <c r="C396" s="280" t="str">
        <f>IF(基本情報入力シート!M423="","",基本情報入力シート!M423)</f>
        <v/>
      </c>
      <c r="D396" s="280" t="str">
        <f>IF(基本情報入力シート!R423="","",基本情報入力シート!R423)</f>
        <v/>
      </c>
      <c r="E396" s="280" t="str">
        <f>IF(基本情報入力シート!W423="","",基本情報入力シート!W423)</f>
        <v/>
      </c>
      <c r="F396" s="280" t="str">
        <f>IF(基本情報入力シート!X423="","",基本情報入力シート!X423)</f>
        <v/>
      </c>
      <c r="G396" s="295" t="str">
        <f>IF(基本情報入力シート!Y423="","",基本情報入力シート!Y423)</f>
        <v/>
      </c>
      <c r="H396" s="301" t="str">
        <f>IF(基本情報入力シート!Z423="","",基本情報入力シート!Z423)</f>
        <v/>
      </c>
      <c r="I396" s="311"/>
      <c r="J396" s="317"/>
    </row>
    <row r="397" spans="1:10" ht="36.75" customHeight="1">
      <c r="A397" s="265">
        <f t="shared" si="5"/>
        <v>385</v>
      </c>
      <c r="B397" s="274" t="str">
        <f>IF(基本情報入力シート!C424="","",基本情報入力シート!C424)</f>
        <v/>
      </c>
      <c r="C397" s="280" t="str">
        <f>IF(基本情報入力シート!M424="","",基本情報入力シート!M424)</f>
        <v/>
      </c>
      <c r="D397" s="280" t="str">
        <f>IF(基本情報入力シート!R424="","",基本情報入力シート!R424)</f>
        <v/>
      </c>
      <c r="E397" s="280" t="str">
        <f>IF(基本情報入力シート!W424="","",基本情報入力シート!W424)</f>
        <v/>
      </c>
      <c r="F397" s="280" t="str">
        <f>IF(基本情報入力シート!X424="","",基本情報入力シート!X424)</f>
        <v/>
      </c>
      <c r="G397" s="295" t="str">
        <f>IF(基本情報入力シート!Y424="","",基本情報入力シート!Y424)</f>
        <v/>
      </c>
      <c r="H397" s="301" t="str">
        <f>IF(基本情報入力シート!Z424="","",基本情報入力シート!Z424)</f>
        <v/>
      </c>
      <c r="I397" s="311"/>
      <c r="J397" s="317"/>
    </row>
    <row r="398" spans="1:10" ht="36.75" customHeight="1">
      <c r="A398" s="265">
        <f t="shared" ref="A398:A461" si="6">A397+1</f>
        <v>386</v>
      </c>
      <c r="B398" s="274" t="str">
        <f>IF(基本情報入力シート!C425="","",基本情報入力シート!C425)</f>
        <v/>
      </c>
      <c r="C398" s="280" t="str">
        <f>IF(基本情報入力シート!M425="","",基本情報入力シート!M425)</f>
        <v/>
      </c>
      <c r="D398" s="280" t="str">
        <f>IF(基本情報入力シート!R425="","",基本情報入力シート!R425)</f>
        <v/>
      </c>
      <c r="E398" s="280" t="str">
        <f>IF(基本情報入力シート!W425="","",基本情報入力シート!W425)</f>
        <v/>
      </c>
      <c r="F398" s="280" t="str">
        <f>IF(基本情報入力シート!X425="","",基本情報入力シート!X425)</f>
        <v/>
      </c>
      <c r="G398" s="295" t="str">
        <f>IF(基本情報入力シート!Y425="","",基本情報入力シート!Y425)</f>
        <v/>
      </c>
      <c r="H398" s="301" t="str">
        <f>IF(基本情報入力シート!Z425="","",基本情報入力シート!Z425)</f>
        <v/>
      </c>
      <c r="I398" s="311"/>
      <c r="J398" s="317"/>
    </row>
    <row r="399" spans="1:10" ht="36.75" customHeight="1">
      <c r="A399" s="265">
        <f t="shared" si="6"/>
        <v>387</v>
      </c>
      <c r="B399" s="274" t="str">
        <f>IF(基本情報入力シート!C426="","",基本情報入力シート!C426)</f>
        <v/>
      </c>
      <c r="C399" s="280" t="str">
        <f>IF(基本情報入力シート!M426="","",基本情報入力シート!M426)</f>
        <v/>
      </c>
      <c r="D399" s="280" t="str">
        <f>IF(基本情報入力シート!R426="","",基本情報入力シート!R426)</f>
        <v/>
      </c>
      <c r="E399" s="280" t="str">
        <f>IF(基本情報入力シート!W426="","",基本情報入力シート!W426)</f>
        <v/>
      </c>
      <c r="F399" s="280" t="str">
        <f>IF(基本情報入力シート!X426="","",基本情報入力シート!X426)</f>
        <v/>
      </c>
      <c r="G399" s="295" t="str">
        <f>IF(基本情報入力シート!Y426="","",基本情報入力シート!Y426)</f>
        <v/>
      </c>
      <c r="H399" s="301" t="str">
        <f>IF(基本情報入力シート!Z426="","",基本情報入力シート!Z426)</f>
        <v/>
      </c>
      <c r="I399" s="311"/>
      <c r="J399" s="317"/>
    </row>
    <row r="400" spans="1:10" ht="36.75" customHeight="1">
      <c r="A400" s="265">
        <f t="shared" si="6"/>
        <v>388</v>
      </c>
      <c r="B400" s="274" t="str">
        <f>IF(基本情報入力シート!C427="","",基本情報入力シート!C427)</f>
        <v/>
      </c>
      <c r="C400" s="280" t="str">
        <f>IF(基本情報入力シート!M427="","",基本情報入力シート!M427)</f>
        <v/>
      </c>
      <c r="D400" s="280" t="str">
        <f>IF(基本情報入力シート!R427="","",基本情報入力シート!R427)</f>
        <v/>
      </c>
      <c r="E400" s="280" t="str">
        <f>IF(基本情報入力シート!W427="","",基本情報入力シート!W427)</f>
        <v/>
      </c>
      <c r="F400" s="280" t="str">
        <f>IF(基本情報入力シート!X427="","",基本情報入力シート!X427)</f>
        <v/>
      </c>
      <c r="G400" s="295" t="str">
        <f>IF(基本情報入力シート!Y427="","",基本情報入力シート!Y427)</f>
        <v/>
      </c>
      <c r="H400" s="301" t="str">
        <f>IF(基本情報入力シート!Z427="","",基本情報入力シート!Z427)</f>
        <v/>
      </c>
      <c r="I400" s="311"/>
      <c r="J400" s="317"/>
    </row>
    <row r="401" spans="1:10" ht="36.75" customHeight="1">
      <c r="A401" s="265">
        <f t="shared" si="6"/>
        <v>389</v>
      </c>
      <c r="B401" s="274" t="str">
        <f>IF(基本情報入力シート!C428="","",基本情報入力シート!C428)</f>
        <v/>
      </c>
      <c r="C401" s="280" t="str">
        <f>IF(基本情報入力シート!M428="","",基本情報入力シート!M428)</f>
        <v/>
      </c>
      <c r="D401" s="280" t="str">
        <f>IF(基本情報入力シート!R428="","",基本情報入力シート!R428)</f>
        <v/>
      </c>
      <c r="E401" s="280" t="str">
        <f>IF(基本情報入力シート!W428="","",基本情報入力シート!W428)</f>
        <v/>
      </c>
      <c r="F401" s="280" t="str">
        <f>IF(基本情報入力シート!X428="","",基本情報入力シート!X428)</f>
        <v/>
      </c>
      <c r="G401" s="295" t="str">
        <f>IF(基本情報入力シート!Y428="","",基本情報入力シート!Y428)</f>
        <v/>
      </c>
      <c r="H401" s="301" t="str">
        <f>IF(基本情報入力シート!Z428="","",基本情報入力シート!Z428)</f>
        <v/>
      </c>
      <c r="I401" s="311"/>
      <c r="J401" s="317"/>
    </row>
    <row r="402" spans="1:10" ht="36.75" customHeight="1">
      <c r="A402" s="265">
        <f t="shared" si="6"/>
        <v>390</v>
      </c>
      <c r="B402" s="274" t="str">
        <f>IF(基本情報入力シート!C429="","",基本情報入力シート!C429)</f>
        <v/>
      </c>
      <c r="C402" s="280" t="str">
        <f>IF(基本情報入力シート!M429="","",基本情報入力シート!M429)</f>
        <v/>
      </c>
      <c r="D402" s="280" t="str">
        <f>IF(基本情報入力シート!R429="","",基本情報入力シート!R429)</f>
        <v/>
      </c>
      <c r="E402" s="280" t="str">
        <f>IF(基本情報入力シート!W429="","",基本情報入力シート!W429)</f>
        <v/>
      </c>
      <c r="F402" s="280" t="str">
        <f>IF(基本情報入力シート!X429="","",基本情報入力シート!X429)</f>
        <v/>
      </c>
      <c r="G402" s="295" t="str">
        <f>IF(基本情報入力シート!Y429="","",基本情報入力シート!Y429)</f>
        <v/>
      </c>
      <c r="H402" s="301" t="str">
        <f>IF(基本情報入力シート!Z429="","",基本情報入力シート!Z429)</f>
        <v/>
      </c>
      <c r="I402" s="311"/>
      <c r="J402" s="317"/>
    </row>
    <row r="403" spans="1:10" ht="36.75" customHeight="1">
      <c r="A403" s="265">
        <f t="shared" si="6"/>
        <v>391</v>
      </c>
      <c r="B403" s="274" t="str">
        <f>IF(基本情報入力シート!C430="","",基本情報入力シート!C430)</f>
        <v/>
      </c>
      <c r="C403" s="280" t="str">
        <f>IF(基本情報入力シート!M430="","",基本情報入力シート!M430)</f>
        <v/>
      </c>
      <c r="D403" s="280" t="str">
        <f>IF(基本情報入力シート!R430="","",基本情報入力シート!R430)</f>
        <v/>
      </c>
      <c r="E403" s="280" t="str">
        <f>IF(基本情報入力シート!W430="","",基本情報入力シート!W430)</f>
        <v/>
      </c>
      <c r="F403" s="280" t="str">
        <f>IF(基本情報入力シート!X430="","",基本情報入力シート!X430)</f>
        <v/>
      </c>
      <c r="G403" s="295" t="str">
        <f>IF(基本情報入力シート!Y430="","",基本情報入力シート!Y430)</f>
        <v/>
      </c>
      <c r="H403" s="301" t="str">
        <f>IF(基本情報入力シート!Z430="","",基本情報入力シート!Z430)</f>
        <v/>
      </c>
      <c r="I403" s="311"/>
      <c r="J403" s="317"/>
    </row>
    <row r="404" spans="1:10" ht="36.75" customHeight="1">
      <c r="A404" s="265">
        <f t="shared" si="6"/>
        <v>392</v>
      </c>
      <c r="B404" s="274" t="str">
        <f>IF(基本情報入力シート!C431="","",基本情報入力シート!C431)</f>
        <v/>
      </c>
      <c r="C404" s="280" t="str">
        <f>IF(基本情報入力シート!M431="","",基本情報入力シート!M431)</f>
        <v/>
      </c>
      <c r="D404" s="280" t="str">
        <f>IF(基本情報入力シート!R431="","",基本情報入力シート!R431)</f>
        <v/>
      </c>
      <c r="E404" s="280" t="str">
        <f>IF(基本情報入力シート!W431="","",基本情報入力シート!W431)</f>
        <v/>
      </c>
      <c r="F404" s="280" t="str">
        <f>IF(基本情報入力シート!X431="","",基本情報入力シート!X431)</f>
        <v/>
      </c>
      <c r="G404" s="295" t="str">
        <f>IF(基本情報入力シート!Y431="","",基本情報入力シート!Y431)</f>
        <v/>
      </c>
      <c r="H404" s="301" t="str">
        <f>IF(基本情報入力シート!Z431="","",基本情報入力シート!Z431)</f>
        <v/>
      </c>
      <c r="I404" s="311"/>
      <c r="J404" s="317"/>
    </row>
    <row r="405" spans="1:10" ht="36.75" customHeight="1">
      <c r="A405" s="265">
        <f t="shared" si="6"/>
        <v>393</v>
      </c>
      <c r="B405" s="274" t="str">
        <f>IF(基本情報入力シート!C432="","",基本情報入力シート!C432)</f>
        <v/>
      </c>
      <c r="C405" s="280" t="str">
        <f>IF(基本情報入力シート!M432="","",基本情報入力シート!M432)</f>
        <v/>
      </c>
      <c r="D405" s="280" t="str">
        <f>IF(基本情報入力シート!R432="","",基本情報入力シート!R432)</f>
        <v/>
      </c>
      <c r="E405" s="280" t="str">
        <f>IF(基本情報入力シート!W432="","",基本情報入力シート!W432)</f>
        <v/>
      </c>
      <c r="F405" s="280" t="str">
        <f>IF(基本情報入力シート!X432="","",基本情報入力シート!X432)</f>
        <v/>
      </c>
      <c r="G405" s="295" t="str">
        <f>IF(基本情報入力シート!Y432="","",基本情報入力シート!Y432)</f>
        <v/>
      </c>
      <c r="H405" s="301" t="str">
        <f>IF(基本情報入力シート!Z432="","",基本情報入力シート!Z432)</f>
        <v/>
      </c>
      <c r="I405" s="311"/>
      <c r="J405" s="317"/>
    </row>
    <row r="406" spans="1:10" ht="36.75" customHeight="1">
      <c r="A406" s="265">
        <f t="shared" si="6"/>
        <v>394</v>
      </c>
      <c r="B406" s="274" t="str">
        <f>IF(基本情報入力シート!C433="","",基本情報入力シート!C433)</f>
        <v/>
      </c>
      <c r="C406" s="280" t="str">
        <f>IF(基本情報入力シート!M433="","",基本情報入力シート!M433)</f>
        <v/>
      </c>
      <c r="D406" s="280" t="str">
        <f>IF(基本情報入力シート!R433="","",基本情報入力シート!R433)</f>
        <v/>
      </c>
      <c r="E406" s="280" t="str">
        <f>IF(基本情報入力シート!W433="","",基本情報入力シート!W433)</f>
        <v/>
      </c>
      <c r="F406" s="280" t="str">
        <f>IF(基本情報入力シート!X433="","",基本情報入力シート!X433)</f>
        <v/>
      </c>
      <c r="G406" s="295" t="str">
        <f>IF(基本情報入力シート!Y433="","",基本情報入力シート!Y433)</f>
        <v/>
      </c>
      <c r="H406" s="301" t="str">
        <f>IF(基本情報入力シート!Z433="","",基本情報入力シート!Z433)</f>
        <v/>
      </c>
      <c r="I406" s="311"/>
      <c r="J406" s="317"/>
    </row>
    <row r="407" spans="1:10" ht="36.75" customHeight="1">
      <c r="A407" s="265">
        <f t="shared" si="6"/>
        <v>395</v>
      </c>
      <c r="B407" s="274" t="str">
        <f>IF(基本情報入力シート!C434="","",基本情報入力シート!C434)</f>
        <v/>
      </c>
      <c r="C407" s="280" t="str">
        <f>IF(基本情報入力シート!M434="","",基本情報入力シート!M434)</f>
        <v/>
      </c>
      <c r="D407" s="280" t="str">
        <f>IF(基本情報入力シート!R434="","",基本情報入力シート!R434)</f>
        <v/>
      </c>
      <c r="E407" s="280" t="str">
        <f>IF(基本情報入力シート!W434="","",基本情報入力シート!W434)</f>
        <v/>
      </c>
      <c r="F407" s="280" t="str">
        <f>IF(基本情報入力シート!X434="","",基本情報入力シート!X434)</f>
        <v/>
      </c>
      <c r="G407" s="295" t="str">
        <f>IF(基本情報入力シート!Y434="","",基本情報入力シート!Y434)</f>
        <v/>
      </c>
      <c r="H407" s="301" t="str">
        <f>IF(基本情報入力シート!Z434="","",基本情報入力シート!Z434)</f>
        <v/>
      </c>
      <c r="I407" s="311"/>
      <c r="J407" s="317"/>
    </row>
    <row r="408" spans="1:10" ht="36.75" customHeight="1">
      <c r="A408" s="265">
        <f t="shared" si="6"/>
        <v>396</v>
      </c>
      <c r="B408" s="274" t="str">
        <f>IF(基本情報入力シート!C435="","",基本情報入力シート!C435)</f>
        <v/>
      </c>
      <c r="C408" s="280" t="str">
        <f>IF(基本情報入力シート!M435="","",基本情報入力シート!M435)</f>
        <v/>
      </c>
      <c r="D408" s="280" t="str">
        <f>IF(基本情報入力シート!R435="","",基本情報入力シート!R435)</f>
        <v/>
      </c>
      <c r="E408" s="280" t="str">
        <f>IF(基本情報入力シート!W435="","",基本情報入力シート!W435)</f>
        <v/>
      </c>
      <c r="F408" s="280" t="str">
        <f>IF(基本情報入力シート!X435="","",基本情報入力シート!X435)</f>
        <v/>
      </c>
      <c r="G408" s="295" t="str">
        <f>IF(基本情報入力シート!Y435="","",基本情報入力シート!Y435)</f>
        <v/>
      </c>
      <c r="H408" s="301" t="str">
        <f>IF(基本情報入力シート!Z435="","",基本情報入力シート!Z435)</f>
        <v/>
      </c>
      <c r="I408" s="311"/>
      <c r="J408" s="317"/>
    </row>
    <row r="409" spans="1:10" ht="36.75" customHeight="1">
      <c r="A409" s="265">
        <f t="shared" si="6"/>
        <v>397</v>
      </c>
      <c r="B409" s="274" t="str">
        <f>IF(基本情報入力シート!C436="","",基本情報入力シート!C436)</f>
        <v/>
      </c>
      <c r="C409" s="280" t="str">
        <f>IF(基本情報入力シート!M436="","",基本情報入力シート!M436)</f>
        <v/>
      </c>
      <c r="D409" s="280" t="str">
        <f>IF(基本情報入力シート!R436="","",基本情報入力シート!R436)</f>
        <v/>
      </c>
      <c r="E409" s="280" t="str">
        <f>IF(基本情報入力シート!W436="","",基本情報入力シート!W436)</f>
        <v/>
      </c>
      <c r="F409" s="280" t="str">
        <f>IF(基本情報入力シート!X436="","",基本情報入力シート!X436)</f>
        <v/>
      </c>
      <c r="G409" s="295" t="str">
        <f>IF(基本情報入力シート!Y436="","",基本情報入力シート!Y436)</f>
        <v/>
      </c>
      <c r="H409" s="301" t="str">
        <f>IF(基本情報入力シート!Z436="","",基本情報入力シート!Z436)</f>
        <v/>
      </c>
      <c r="I409" s="311"/>
      <c r="J409" s="317"/>
    </row>
    <row r="410" spans="1:10" ht="36.75" customHeight="1">
      <c r="A410" s="265">
        <f t="shared" si="6"/>
        <v>398</v>
      </c>
      <c r="B410" s="274" t="str">
        <f>IF(基本情報入力シート!C437="","",基本情報入力シート!C437)</f>
        <v/>
      </c>
      <c r="C410" s="280" t="str">
        <f>IF(基本情報入力シート!M437="","",基本情報入力シート!M437)</f>
        <v/>
      </c>
      <c r="D410" s="280" t="str">
        <f>IF(基本情報入力シート!R437="","",基本情報入力シート!R437)</f>
        <v/>
      </c>
      <c r="E410" s="280" t="str">
        <f>IF(基本情報入力シート!W437="","",基本情報入力シート!W437)</f>
        <v/>
      </c>
      <c r="F410" s="280" t="str">
        <f>IF(基本情報入力シート!X437="","",基本情報入力シート!X437)</f>
        <v/>
      </c>
      <c r="G410" s="295" t="str">
        <f>IF(基本情報入力シート!Y437="","",基本情報入力シート!Y437)</f>
        <v/>
      </c>
      <c r="H410" s="301" t="str">
        <f>IF(基本情報入力シート!Z437="","",基本情報入力シート!Z437)</f>
        <v/>
      </c>
      <c r="I410" s="311"/>
      <c r="J410" s="317"/>
    </row>
    <row r="411" spans="1:10" ht="36.75" customHeight="1">
      <c r="A411" s="265">
        <f t="shared" si="6"/>
        <v>399</v>
      </c>
      <c r="B411" s="274" t="str">
        <f>IF(基本情報入力シート!C438="","",基本情報入力シート!C438)</f>
        <v/>
      </c>
      <c r="C411" s="280" t="str">
        <f>IF(基本情報入力シート!M438="","",基本情報入力シート!M438)</f>
        <v/>
      </c>
      <c r="D411" s="280" t="str">
        <f>IF(基本情報入力シート!R438="","",基本情報入力シート!R438)</f>
        <v/>
      </c>
      <c r="E411" s="280" t="str">
        <f>IF(基本情報入力シート!W438="","",基本情報入力シート!W438)</f>
        <v/>
      </c>
      <c r="F411" s="280" t="str">
        <f>IF(基本情報入力シート!X438="","",基本情報入力シート!X438)</f>
        <v/>
      </c>
      <c r="G411" s="295" t="str">
        <f>IF(基本情報入力シート!Y438="","",基本情報入力シート!Y438)</f>
        <v/>
      </c>
      <c r="H411" s="301" t="str">
        <f>IF(基本情報入力シート!Z438="","",基本情報入力シート!Z438)</f>
        <v/>
      </c>
      <c r="I411" s="311"/>
      <c r="J411" s="317"/>
    </row>
    <row r="412" spans="1:10" ht="36.75" customHeight="1">
      <c r="A412" s="265">
        <f t="shared" si="6"/>
        <v>400</v>
      </c>
      <c r="B412" s="274" t="str">
        <f>IF(基本情報入力シート!C439="","",基本情報入力シート!C439)</f>
        <v/>
      </c>
      <c r="C412" s="280" t="str">
        <f>IF(基本情報入力シート!M439="","",基本情報入力シート!M439)</f>
        <v/>
      </c>
      <c r="D412" s="280" t="str">
        <f>IF(基本情報入力シート!R439="","",基本情報入力シート!R439)</f>
        <v/>
      </c>
      <c r="E412" s="280" t="str">
        <f>IF(基本情報入力シート!W439="","",基本情報入力シート!W439)</f>
        <v/>
      </c>
      <c r="F412" s="280" t="str">
        <f>IF(基本情報入力シート!X439="","",基本情報入力シート!X439)</f>
        <v/>
      </c>
      <c r="G412" s="295" t="str">
        <f>IF(基本情報入力シート!Y439="","",基本情報入力シート!Y439)</f>
        <v/>
      </c>
      <c r="H412" s="301" t="str">
        <f>IF(基本情報入力シート!Z439="","",基本情報入力シート!Z439)</f>
        <v/>
      </c>
      <c r="I412" s="311"/>
      <c r="J412" s="317"/>
    </row>
    <row r="413" spans="1:10" ht="36.75" customHeight="1">
      <c r="A413" s="265">
        <f t="shared" si="6"/>
        <v>401</v>
      </c>
      <c r="B413" s="274" t="str">
        <f>IF(基本情報入力シート!C440="","",基本情報入力シート!C440)</f>
        <v/>
      </c>
      <c r="C413" s="280" t="str">
        <f>IF(基本情報入力シート!M440="","",基本情報入力シート!M440)</f>
        <v/>
      </c>
      <c r="D413" s="280" t="str">
        <f>IF(基本情報入力シート!R440="","",基本情報入力シート!R440)</f>
        <v/>
      </c>
      <c r="E413" s="280" t="str">
        <f>IF(基本情報入力シート!W440="","",基本情報入力シート!W440)</f>
        <v/>
      </c>
      <c r="F413" s="280" t="str">
        <f>IF(基本情報入力シート!X440="","",基本情報入力シート!X440)</f>
        <v/>
      </c>
      <c r="G413" s="295" t="str">
        <f>IF(基本情報入力シート!Y440="","",基本情報入力シート!Y440)</f>
        <v/>
      </c>
      <c r="H413" s="301" t="str">
        <f>IF(基本情報入力シート!Z440="","",基本情報入力シート!Z440)</f>
        <v/>
      </c>
      <c r="I413" s="311"/>
      <c r="J413" s="317"/>
    </row>
    <row r="414" spans="1:10" ht="36.75" customHeight="1">
      <c r="A414" s="265">
        <f t="shared" si="6"/>
        <v>402</v>
      </c>
      <c r="B414" s="274" t="str">
        <f>IF(基本情報入力シート!C441="","",基本情報入力シート!C441)</f>
        <v/>
      </c>
      <c r="C414" s="280" t="str">
        <f>IF(基本情報入力シート!M441="","",基本情報入力シート!M441)</f>
        <v/>
      </c>
      <c r="D414" s="280" t="str">
        <f>IF(基本情報入力シート!R441="","",基本情報入力シート!R441)</f>
        <v/>
      </c>
      <c r="E414" s="280" t="str">
        <f>IF(基本情報入力シート!W441="","",基本情報入力シート!W441)</f>
        <v/>
      </c>
      <c r="F414" s="280" t="str">
        <f>IF(基本情報入力シート!X441="","",基本情報入力シート!X441)</f>
        <v/>
      </c>
      <c r="G414" s="295" t="str">
        <f>IF(基本情報入力シート!Y441="","",基本情報入力シート!Y441)</f>
        <v/>
      </c>
      <c r="H414" s="301" t="str">
        <f>IF(基本情報入力シート!Z441="","",基本情報入力シート!Z441)</f>
        <v/>
      </c>
      <c r="I414" s="311"/>
      <c r="J414" s="317"/>
    </row>
    <row r="415" spans="1:10" ht="36.75" customHeight="1">
      <c r="A415" s="265">
        <f t="shared" si="6"/>
        <v>403</v>
      </c>
      <c r="B415" s="274" t="str">
        <f>IF(基本情報入力シート!C442="","",基本情報入力シート!C442)</f>
        <v/>
      </c>
      <c r="C415" s="280" t="str">
        <f>IF(基本情報入力シート!M442="","",基本情報入力シート!M442)</f>
        <v/>
      </c>
      <c r="D415" s="280" t="str">
        <f>IF(基本情報入力シート!R442="","",基本情報入力シート!R442)</f>
        <v/>
      </c>
      <c r="E415" s="280" t="str">
        <f>IF(基本情報入力シート!W442="","",基本情報入力シート!W442)</f>
        <v/>
      </c>
      <c r="F415" s="280" t="str">
        <f>IF(基本情報入力シート!X442="","",基本情報入力シート!X442)</f>
        <v/>
      </c>
      <c r="G415" s="295" t="str">
        <f>IF(基本情報入力シート!Y442="","",基本情報入力シート!Y442)</f>
        <v/>
      </c>
      <c r="H415" s="301" t="str">
        <f>IF(基本情報入力シート!Z442="","",基本情報入力シート!Z442)</f>
        <v/>
      </c>
      <c r="I415" s="311"/>
      <c r="J415" s="317"/>
    </row>
    <row r="416" spans="1:10" ht="36.75" customHeight="1">
      <c r="A416" s="265">
        <f t="shared" si="6"/>
        <v>404</v>
      </c>
      <c r="B416" s="274" t="str">
        <f>IF(基本情報入力シート!C443="","",基本情報入力シート!C443)</f>
        <v/>
      </c>
      <c r="C416" s="280" t="str">
        <f>IF(基本情報入力シート!M443="","",基本情報入力シート!M443)</f>
        <v/>
      </c>
      <c r="D416" s="280" t="str">
        <f>IF(基本情報入力シート!R443="","",基本情報入力シート!R443)</f>
        <v/>
      </c>
      <c r="E416" s="280" t="str">
        <f>IF(基本情報入力シート!W443="","",基本情報入力シート!W443)</f>
        <v/>
      </c>
      <c r="F416" s="280" t="str">
        <f>IF(基本情報入力シート!X443="","",基本情報入力シート!X443)</f>
        <v/>
      </c>
      <c r="G416" s="295" t="str">
        <f>IF(基本情報入力シート!Y443="","",基本情報入力シート!Y443)</f>
        <v/>
      </c>
      <c r="H416" s="301" t="str">
        <f>IF(基本情報入力シート!Z443="","",基本情報入力シート!Z443)</f>
        <v/>
      </c>
      <c r="I416" s="311"/>
      <c r="J416" s="317"/>
    </row>
    <row r="417" spans="1:10" ht="36.75" customHeight="1">
      <c r="A417" s="265">
        <f t="shared" si="6"/>
        <v>405</v>
      </c>
      <c r="B417" s="274" t="str">
        <f>IF(基本情報入力シート!C444="","",基本情報入力シート!C444)</f>
        <v/>
      </c>
      <c r="C417" s="280" t="str">
        <f>IF(基本情報入力シート!M444="","",基本情報入力シート!M444)</f>
        <v/>
      </c>
      <c r="D417" s="280" t="str">
        <f>IF(基本情報入力シート!R444="","",基本情報入力シート!R444)</f>
        <v/>
      </c>
      <c r="E417" s="280" t="str">
        <f>IF(基本情報入力シート!W444="","",基本情報入力シート!W444)</f>
        <v/>
      </c>
      <c r="F417" s="280" t="str">
        <f>IF(基本情報入力シート!X444="","",基本情報入力シート!X444)</f>
        <v/>
      </c>
      <c r="G417" s="295" t="str">
        <f>IF(基本情報入力シート!Y444="","",基本情報入力シート!Y444)</f>
        <v/>
      </c>
      <c r="H417" s="301" t="str">
        <f>IF(基本情報入力シート!Z444="","",基本情報入力シート!Z444)</f>
        <v/>
      </c>
      <c r="I417" s="311"/>
      <c r="J417" s="317"/>
    </row>
    <row r="418" spans="1:10" ht="36.75" customHeight="1">
      <c r="A418" s="265">
        <f t="shared" si="6"/>
        <v>406</v>
      </c>
      <c r="B418" s="274" t="str">
        <f>IF(基本情報入力シート!C445="","",基本情報入力シート!C445)</f>
        <v/>
      </c>
      <c r="C418" s="280" t="str">
        <f>IF(基本情報入力シート!M445="","",基本情報入力シート!M445)</f>
        <v/>
      </c>
      <c r="D418" s="280" t="str">
        <f>IF(基本情報入力シート!R445="","",基本情報入力シート!R445)</f>
        <v/>
      </c>
      <c r="E418" s="280" t="str">
        <f>IF(基本情報入力シート!W445="","",基本情報入力シート!W445)</f>
        <v/>
      </c>
      <c r="F418" s="280" t="str">
        <f>IF(基本情報入力シート!X445="","",基本情報入力シート!X445)</f>
        <v/>
      </c>
      <c r="G418" s="295" t="str">
        <f>IF(基本情報入力シート!Y445="","",基本情報入力シート!Y445)</f>
        <v/>
      </c>
      <c r="H418" s="301" t="str">
        <f>IF(基本情報入力シート!Z445="","",基本情報入力シート!Z445)</f>
        <v/>
      </c>
      <c r="I418" s="311"/>
      <c r="J418" s="317"/>
    </row>
    <row r="419" spans="1:10" ht="36.75" customHeight="1">
      <c r="A419" s="265">
        <f t="shared" si="6"/>
        <v>407</v>
      </c>
      <c r="B419" s="274" t="str">
        <f>IF(基本情報入力シート!C446="","",基本情報入力シート!C446)</f>
        <v/>
      </c>
      <c r="C419" s="280" t="str">
        <f>IF(基本情報入力シート!M446="","",基本情報入力シート!M446)</f>
        <v/>
      </c>
      <c r="D419" s="280" t="str">
        <f>IF(基本情報入力シート!R446="","",基本情報入力シート!R446)</f>
        <v/>
      </c>
      <c r="E419" s="280" t="str">
        <f>IF(基本情報入力シート!W446="","",基本情報入力シート!W446)</f>
        <v/>
      </c>
      <c r="F419" s="280" t="str">
        <f>IF(基本情報入力シート!X446="","",基本情報入力シート!X446)</f>
        <v/>
      </c>
      <c r="G419" s="295" t="str">
        <f>IF(基本情報入力シート!Y446="","",基本情報入力シート!Y446)</f>
        <v/>
      </c>
      <c r="H419" s="301" t="str">
        <f>IF(基本情報入力シート!Z446="","",基本情報入力シート!Z446)</f>
        <v/>
      </c>
      <c r="I419" s="311"/>
      <c r="J419" s="317"/>
    </row>
    <row r="420" spans="1:10" ht="36.75" customHeight="1">
      <c r="A420" s="265">
        <f t="shared" si="6"/>
        <v>408</v>
      </c>
      <c r="B420" s="274" t="str">
        <f>IF(基本情報入力シート!C447="","",基本情報入力シート!C447)</f>
        <v/>
      </c>
      <c r="C420" s="280" t="str">
        <f>IF(基本情報入力シート!M447="","",基本情報入力シート!M447)</f>
        <v/>
      </c>
      <c r="D420" s="280" t="str">
        <f>IF(基本情報入力シート!R447="","",基本情報入力シート!R447)</f>
        <v/>
      </c>
      <c r="E420" s="280" t="str">
        <f>IF(基本情報入力シート!W447="","",基本情報入力シート!W447)</f>
        <v/>
      </c>
      <c r="F420" s="280" t="str">
        <f>IF(基本情報入力シート!X447="","",基本情報入力シート!X447)</f>
        <v/>
      </c>
      <c r="G420" s="295" t="str">
        <f>IF(基本情報入力シート!Y447="","",基本情報入力シート!Y447)</f>
        <v/>
      </c>
      <c r="H420" s="301" t="str">
        <f>IF(基本情報入力シート!Z447="","",基本情報入力シート!Z447)</f>
        <v/>
      </c>
      <c r="I420" s="311"/>
      <c r="J420" s="317"/>
    </row>
    <row r="421" spans="1:10" ht="36.75" customHeight="1">
      <c r="A421" s="265">
        <f t="shared" si="6"/>
        <v>409</v>
      </c>
      <c r="B421" s="274" t="str">
        <f>IF(基本情報入力シート!C448="","",基本情報入力シート!C448)</f>
        <v/>
      </c>
      <c r="C421" s="280" t="str">
        <f>IF(基本情報入力シート!M448="","",基本情報入力シート!M448)</f>
        <v/>
      </c>
      <c r="D421" s="280" t="str">
        <f>IF(基本情報入力シート!R448="","",基本情報入力シート!R448)</f>
        <v/>
      </c>
      <c r="E421" s="280" t="str">
        <f>IF(基本情報入力シート!W448="","",基本情報入力シート!W448)</f>
        <v/>
      </c>
      <c r="F421" s="280" t="str">
        <f>IF(基本情報入力シート!X448="","",基本情報入力シート!X448)</f>
        <v/>
      </c>
      <c r="G421" s="295" t="str">
        <f>IF(基本情報入力シート!Y448="","",基本情報入力シート!Y448)</f>
        <v/>
      </c>
      <c r="H421" s="301" t="str">
        <f>IF(基本情報入力シート!Z448="","",基本情報入力シート!Z448)</f>
        <v/>
      </c>
      <c r="I421" s="311"/>
      <c r="J421" s="317"/>
    </row>
    <row r="422" spans="1:10" ht="36.75" customHeight="1">
      <c r="A422" s="265">
        <f t="shared" si="6"/>
        <v>410</v>
      </c>
      <c r="B422" s="274" t="str">
        <f>IF(基本情報入力シート!C449="","",基本情報入力シート!C449)</f>
        <v/>
      </c>
      <c r="C422" s="280" t="str">
        <f>IF(基本情報入力シート!M449="","",基本情報入力シート!M449)</f>
        <v/>
      </c>
      <c r="D422" s="280" t="str">
        <f>IF(基本情報入力シート!R449="","",基本情報入力シート!R449)</f>
        <v/>
      </c>
      <c r="E422" s="280" t="str">
        <f>IF(基本情報入力シート!W449="","",基本情報入力シート!W449)</f>
        <v/>
      </c>
      <c r="F422" s="280" t="str">
        <f>IF(基本情報入力シート!X449="","",基本情報入力シート!X449)</f>
        <v/>
      </c>
      <c r="G422" s="295" t="str">
        <f>IF(基本情報入力シート!Y449="","",基本情報入力シート!Y449)</f>
        <v/>
      </c>
      <c r="H422" s="301" t="str">
        <f>IF(基本情報入力シート!Z449="","",基本情報入力シート!Z449)</f>
        <v/>
      </c>
      <c r="I422" s="311"/>
      <c r="J422" s="317"/>
    </row>
    <row r="423" spans="1:10" ht="36.75" customHeight="1">
      <c r="A423" s="265">
        <f t="shared" si="6"/>
        <v>411</v>
      </c>
      <c r="B423" s="274" t="str">
        <f>IF(基本情報入力シート!C450="","",基本情報入力シート!C450)</f>
        <v/>
      </c>
      <c r="C423" s="280" t="str">
        <f>IF(基本情報入力シート!M450="","",基本情報入力シート!M450)</f>
        <v/>
      </c>
      <c r="D423" s="280" t="str">
        <f>IF(基本情報入力シート!R450="","",基本情報入力シート!R450)</f>
        <v/>
      </c>
      <c r="E423" s="280" t="str">
        <f>IF(基本情報入力シート!W450="","",基本情報入力シート!W450)</f>
        <v/>
      </c>
      <c r="F423" s="280" t="str">
        <f>IF(基本情報入力シート!X450="","",基本情報入力シート!X450)</f>
        <v/>
      </c>
      <c r="G423" s="295" t="str">
        <f>IF(基本情報入力シート!Y450="","",基本情報入力シート!Y450)</f>
        <v/>
      </c>
      <c r="H423" s="301" t="str">
        <f>IF(基本情報入力シート!Z450="","",基本情報入力シート!Z450)</f>
        <v/>
      </c>
      <c r="I423" s="311"/>
      <c r="J423" s="317"/>
    </row>
    <row r="424" spans="1:10" ht="36.75" customHeight="1">
      <c r="A424" s="265">
        <f t="shared" si="6"/>
        <v>412</v>
      </c>
      <c r="B424" s="274" t="str">
        <f>IF(基本情報入力シート!C451="","",基本情報入力シート!C451)</f>
        <v/>
      </c>
      <c r="C424" s="280" t="str">
        <f>IF(基本情報入力シート!M451="","",基本情報入力シート!M451)</f>
        <v/>
      </c>
      <c r="D424" s="280" t="str">
        <f>IF(基本情報入力シート!R451="","",基本情報入力シート!R451)</f>
        <v/>
      </c>
      <c r="E424" s="280" t="str">
        <f>IF(基本情報入力シート!W451="","",基本情報入力シート!W451)</f>
        <v/>
      </c>
      <c r="F424" s="280" t="str">
        <f>IF(基本情報入力シート!X451="","",基本情報入力シート!X451)</f>
        <v/>
      </c>
      <c r="G424" s="295" t="str">
        <f>IF(基本情報入力シート!Y451="","",基本情報入力シート!Y451)</f>
        <v/>
      </c>
      <c r="H424" s="301" t="str">
        <f>IF(基本情報入力シート!Z451="","",基本情報入力シート!Z451)</f>
        <v/>
      </c>
      <c r="I424" s="311"/>
      <c r="J424" s="317"/>
    </row>
    <row r="425" spans="1:10" ht="36.75" customHeight="1">
      <c r="A425" s="265">
        <f t="shared" si="6"/>
        <v>413</v>
      </c>
      <c r="B425" s="274" t="str">
        <f>IF(基本情報入力シート!C452="","",基本情報入力シート!C452)</f>
        <v/>
      </c>
      <c r="C425" s="280" t="str">
        <f>IF(基本情報入力シート!M452="","",基本情報入力シート!M452)</f>
        <v/>
      </c>
      <c r="D425" s="280" t="str">
        <f>IF(基本情報入力シート!R452="","",基本情報入力シート!R452)</f>
        <v/>
      </c>
      <c r="E425" s="280" t="str">
        <f>IF(基本情報入力シート!W452="","",基本情報入力シート!W452)</f>
        <v/>
      </c>
      <c r="F425" s="280" t="str">
        <f>IF(基本情報入力シート!X452="","",基本情報入力シート!X452)</f>
        <v/>
      </c>
      <c r="G425" s="295" t="str">
        <f>IF(基本情報入力シート!Y452="","",基本情報入力シート!Y452)</f>
        <v/>
      </c>
      <c r="H425" s="301" t="str">
        <f>IF(基本情報入力シート!Z452="","",基本情報入力シート!Z452)</f>
        <v/>
      </c>
      <c r="I425" s="311"/>
      <c r="J425" s="317"/>
    </row>
    <row r="426" spans="1:10" ht="36.75" customHeight="1">
      <c r="A426" s="265">
        <f t="shared" si="6"/>
        <v>414</v>
      </c>
      <c r="B426" s="274" t="str">
        <f>IF(基本情報入力シート!C453="","",基本情報入力シート!C453)</f>
        <v/>
      </c>
      <c r="C426" s="280" t="str">
        <f>IF(基本情報入力シート!M453="","",基本情報入力シート!M453)</f>
        <v/>
      </c>
      <c r="D426" s="280" t="str">
        <f>IF(基本情報入力シート!R453="","",基本情報入力シート!R453)</f>
        <v/>
      </c>
      <c r="E426" s="280" t="str">
        <f>IF(基本情報入力シート!W453="","",基本情報入力シート!W453)</f>
        <v/>
      </c>
      <c r="F426" s="280" t="str">
        <f>IF(基本情報入力シート!X453="","",基本情報入力シート!X453)</f>
        <v/>
      </c>
      <c r="G426" s="295" t="str">
        <f>IF(基本情報入力シート!Y453="","",基本情報入力シート!Y453)</f>
        <v/>
      </c>
      <c r="H426" s="301" t="str">
        <f>IF(基本情報入力シート!Z453="","",基本情報入力シート!Z453)</f>
        <v/>
      </c>
      <c r="I426" s="311"/>
      <c r="J426" s="317"/>
    </row>
    <row r="427" spans="1:10" ht="36.75" customHeight="1">
      <c r="A427" s="265">
        <f t="shared" si="6"/>
        <v>415</v>
      </c>
      <c r="B427" s="274" t="str">
        <f>IF(基本情報入力シート!C454="","",基本情報入力シート!C454)</f>
        <v/>
      </c>
      <c r="C427" s="280" t="str">
        <f>IF(基本情報入力シート!M454="","",基本情報入力シート!M454)</f>
        <v/>
      </c>
      <c r="D427" s="280" t="str">
        <f>IF(基本情報入力シート!R454="","",基本情報入力シート!R454)</f>
        <v/>
      </c>
      <c r="E427" s="280" t="str">
        <f>IF(基本情報入力シート!W454="","",基本情報入力シート!W454)</f>
        <v/>
      </c>
      <c r="F427" s="280" t="str">
        <f>IF(基本情報入力シート!X454="","",基本情報入力シート!X454)</f>
        <v/>
      </c>
      <c r="G427" s="295" t="str">
        <f>IF(基本情報入力シート!Y454="","",基本情報入力シート!Y454)</f>
        <v/>
      </c>
      <c r="H427" s="301" t="str">
        <f>IF(基本情報入力シート!Z454="","",基本情報入力シート!Z454)</f>
        <v/>
      </c>
      <c r="I427" s="311"/>
      <c r="J427" s="317"/>
    </row>
    <row r="428" spans="1:10" ht="36.75" customHeight="1">
      <c r="A428" s="265">
        <f t="shared" si="6"/>
        <v>416</v>
      </c>
      <c r="B428" s="274" t="str">
        <f>IF(基本情報入力シート!C455="","",基本情報入力シート!C455)</f>
        <v/>
      </c>
      <c r="C428" s="280" t="str">
        <f>IF(基本情報入力シート!M455="","",基本情報入力シート!M455)</f>
        <v/>
      </c>
      <c r="D428" s="280" t="str">
        <f>IF(基本情報入力シート!R455="","",基本情報入力シート!R455)</f>
        <v/>
      </c>
      <c r="E428" s="280" t="str">
        <f>IF(基本情報入力シート!W455="","",基本情報入力シート!W455)</f>
        <v/>
      </c>
      <c r="F428" s="280" t="str">
        <f>IF(基本情報入力シート!X455="","",基本情報入力シート!X455)</f>
        <v/>
      </c>
      <c r="G428" s="295" t="str">
        <f>IF(基本情報入力シート!Y455="","",基本情報入力シート!Y455)</f>
        <v/>
      </c>
      <c r="H428" s="301" t="str">
        <f>IF(基本情報入力シート!Z455="","",基本情報入力シート!Z455)</f>
        <v/>
      </c>
      <c r="I428" s="311"/>
      <c r="J428" s="317"/>
    </row>
    <row r="429" spans="1:10" ht="36.75" customHeight="1">
      <c r="A429" s="265">
        <f t="shared" si="6"/>
        <v>417</v>
      </c>
      <c r="B429" s="274" t="str">
        <f>IF(基本情報入力シート!C456="","",基本情報入力シート!C456)</f>
        <v/>
      </c>
      <c r="C429" s="280" t="str">
        <f>IF(基本情報入力シート!M456="","",基本情報入力シート!M456)</f>
        <v/>
      </c>
      <c r="D429" s="280" t="str">
        <f>IF(基本情報入力シート!R456="","",基本情報入力シート!R456)</f>
        <v/>
      </c>
      <c r="E429" s="280" t="str">
        <f>IF(基本情報入力シート!W456="","",基本情報入力シート!W456)</f>
        <v/>
      </c>
      <c r="F429" s="280" t="str">
        <f>IF(基本情報入力シート!X456="","",基本情報入力シート!X456)</f>
        <v/>
      </c>
      <c r="G429" s="295" t="str">
        <f>IF(基本情報入力シート!Y456="","",基本情報入力シート!Y456)</f>
        <v/>
      </c>
      <c r="H429" s="301" t="str">
        <f>IF(基本情報入力シート!Z456="","",基本情報入力シート!Z456)</f>
        <v/>
      </c>
      <c r="I429" s="311"/>
      <c r="J429" s="317"/>
    </row>
    <row r="430" spans="1:10" ht="36.75" customHeight="1">
      <c r="A430" s="265">
        <f t="shared" si="6"/>
        <v>418</v>
      </c>
      <c r="B430" s="274" t="str">
        <f>IF(基本情報入力シート!C457="","",基本情報入力シート!C457)</f>
        <v/>
      </c>
      <c r="C430" s="280" t="str">
        <f>IF(基本情報入力シート!M457="","",基本情報入力シート!M457)</f>
        <v/>
      </c>
      <c r="D430" s="280" t="str">
        <f>IF(基本情報入力シート!R457="","",基本情報入力シート!R457)</f>
        <v/>
      </c>
      <c r="E430" s="280" t="str">
        <f>IF(基本情報入力シート!W457="","",基本情報入力シート!W457)</f>
        <v/>
      </c>
      <c r="F430" s="280" t="str">
        <f>IF(基本情報入力シート!X457="","",基本情報入力シート!X457)</f>
        <v/>
      </c>
      <c r="G430" s="295" t="str">
        <f>IF(基本情報入力シート!Y457="","",基本情報入力シート!Y457)</f>
        <v/>
      </c>
      <c r="H430" s="301" t="str">
        <f>IF(基本情報入力シート!Z457="","",基本情報入力シート!Z457)</f>
        <v/>
      </c>
      <c r="I430" s="311"/>
      <c r="J430" s="317"/>
    </row>
    <row r="431" spans="1:10" ht="36.75" customHeight="1">
      <c r="A431" s="265">
        <f t="shared" si="6"/>
        <v>419</v>
      </c>
      <c r="B431" s="274" t="str">
        <f>IF(基本情報入力シート!C458="","",基本情報入力シート!C458)</f>
        <v/>
      </c>
      <c r="C431" s="280" t="str">
        <f>IF(基本情報入力シート!M458="","",基本情報入力シート!M458)</f>
        <v/>
      </c>
      <c r="D431" s="280" t="str">
        <f>IF(基本情報入力シート!R458="","",基本情報入力シート!R458)</f>
        <v/>
      </c>
      <c r="E431" s="280" t="str">
        <f>IF(基本情報入力シート!W458="","",基本情報入力シート!W458)</f>
        <v/>
      </c>
      <c r="F431" s="280" t="str">
        <f>IF(基本情報入力シート!X458="","",基本情報入力シート!X458)</f>
        <v/>
      </c>
      <c r="G431" s="295" t="str">
        <f>IF(基本情報入力シート!Y458="","",基本情報入力シート!Y458)</f>
        <v/>
      </c>
      <c r="H431" s="301" t="str">
        <f>IF(基本情報入力シート!Z458="","",基本情報入力シート!Z458)</f>
        <v/>
      </c>
      <c r="I431" s="311"/>
      <c r="J431" s="317"/>
    </row>
    <row r="432" spans="1:10" ht="36.75" customHeight="1">
      <c r="A432" s="265">
        <f t="shared" si="6"/>
        <v>420</v>
      </c>
      <c r="B432" s="274" t="str">
        <f>IF(基本情報入力シート!C459="","",基本情報入力シート!C459)</f>
        <v/>
      </c>
      <c r="C432" s="280" t="str">
        <f>IF(基本情報入力シート!M459="","",基本情報入力シート!M459)</f>
        <v/>
      </c>
      <c r="D432" s="280" t="str">
        <f>IF(基本情報入力シート!R459="","",基本情報入力シート!R459)</f>
        <v/>
      </c>
      <c r="E432" s="280" t="str">
        <f>IF(基本情報入力シート!W459="","",基本情報入力シート!W459)</f>
        <v/>
      </c>
      <c r="F432" s="280" t="str">
        <f>IF(基本情報入力シート!X459="","",基本情報入力シート!X459)</f>
        <v/>
      </c>
      <c r="G432" s="295" t="str">
        <f>IF(基本情報入力シート!Y459="","",基本情報入力シート!Y459)</f>
        <v/>
      </c>
      <c r="H432" s="301" t="str">
        <f>IF(基本情報入力シート!Z459="","",基本情報入力シート!Z459)</f>
        <v/>
      </c>
      <c r="I432" s="311"/>
      <c r="J432" s="317"/>
    </row>
    <row r="433" spans="1:10" ht="36.75" customHeight="1">
      <c r="A433" s="265">
        <f t="shared" si="6"/>
        <v>421</v>
      </c>
      <c r="B433" s="274" t="str">
        <f>IF(基本情報入力シート!C460="","",基本情報入力シート!C460)</f>
        <v/>
      </c>
      <c r="C433" s="280" t="str">
        <f>IF(基本情報入力シート!M460="","",基本情報入力シート!M460)</f>
        <v/>
      </c>
      <c r="D433" s="280" t="str">
        <f>IF(基本情報入力シート!R460="","",基本情報入力シート!R460)</f>
        <v/>
      </c>
      <c r="E433" s="280" t="str">
        <f>IF(基本情報入力シート!W460="","",基本情報入力シート!W460)</f>
        <v/>
      </c>
      <c r="F433" s="280" t="str">
        <f>IF(基本情報入力シート!X460="","",基本情報入力シート!X460)</f>
        <v/>
      </c>
      <c r="G433" s="295" t="str">
        <f>IF(基本情報入力シート!Y460="","",基本情報入力シート!Y460)</f>
        <v/>
      </c>
      <c r="H433" s="301" t="str">
        <f>IF(基本情報入力シート!Z460="","",基本情報入力シート!Z460)</f>
        <v/>
      </c>
      <c r="I433" s="311"/>
      <c r="J433" s="317"/>
    </row>
    <row r="434" spans="1:10" ht="36.75" customHeight="1">
      <c r="A434" s="265">
        <f t="shared" si="6"/>
        <v>422</v>
      </c>
      <c r="B434" s="274" t="str">
        <f>IF(基本情報入力シート!C461="","",基本情報入力シート!C461)</f>
        <v/>
      </c>
      <c r="C434" s="280" t="str">
        <f>IF(基本情報入力シート!M461="","",基本情報入力シート!M461)</f>
        <v/>
      </c>
      <c r="D434" s="280" t="str">
        <f>IF(基本情報入力シート!R461="","",基本情報入力シート!R461)</f>
        <v/>
      </c>
      <c r="E434" s="280" t="str">
        <f>IF(基本情報入力シート!W461="","",基本情報入力シート!W461)</f>
        <v/>
      </c>
      <c r="F434" s="280" t="str">
        <f>IF(基本情報入力シート!X461="","",基本情報入力シート!X461)</f>
        <v/>
      </c>
      <c r="G434" s="295" t="str">
        <f>IF(基本情報入力シート!Y461="","",基本情報入力シート!Y461)</f>
        <v/>
      </c>
      <c r="H434" s="301" t="str">
        <f>IF(基本情報入力シート!Z461="","",基本情報入力シート!Z461)</f>
        <v/>
      </c>
      <c r="I434" s="311"/>
      <c r="J434" s="317"/>
    </row>
    <row r="435" spans="1:10" ht="36.75" customHeight="1">
      <c r="A435" s="265">
        <f t="shared" si="6"/>
        <v>423</v>
      </c>
      <c r="B435" s="274" t="str">
        <f>IF(基本情報入力シート!C462="","",基本情報入力シート!C462)</f>
        <v/>
      </c>
      <c r="C435" s="280" t="str">
        <f>IF(基本情報入力シート!M462="","",基本情報入力シート!M462)</f>
        <v/>
      </c>
      <c r="D435" s="280" t="str">
        <f>IF(基本情報入力シート!R462="","",基本情報入力シート!R462)</f>
        <v/>
      </c>
      <c r="E435" s="280" t="str">
        <f>IF(基本情報入力シート!W462="","",基本情報入力シート!W462)</f>
        <v/>
      </c>
      <c r="F435" s="280" t="str">
        <f>IF(基本情報入力シート!X462="","",基本情報入力シート!X462)</f>
        <v/>
      </c>
      <c r="G435" s="295" t="str">
        <f>IF(基本情報入力シート!Y462="","",基本情報入力シート!Y462)</f>
        <v/>
      </c>
      <c r="H435" s="301" t="str">
        <f>IF(基本情報入力シート!Z462="","",基本情報入力シート!Z462)</f>
        <v/>
      </c>
      <c r="I435" s="311"/>
      <c r="J435" s="317"/>
    </row>
    <row r="436" spans="1:10" ht="36.75" customHeight="1">
      <c r="A436" s="265">
        <f t="shared" si="6"/>
        <v>424</v>
      </c>
      <c r="B436" s="274" t="str">
        <f>IF(基本情報入力シート!C463="","",基本情報入力シート!C463)</f>
        <v/>
      </c>
      <c r="C436" s="280" t="str">
        <f>IF(基本情報入力シート!M463="","",基本情報入力シート!M463)</f>
        <v/>
      </c>
      <c r="D436" s="280" t="str">
        <f>IF(基本情報入力シート!R463="","",基本情報入力シート!R463)</f>
        <v/>
      </c>
      <c r="E436" s="280" t="str">
        <f>IF(基本情報入力シート!W463="","",基本情報入力シート!W463)</f>
        <v/>
      </c>
      <c r="F436" s="280" t="str">
        <f>IF(基本情報入力シート!X463="","",基本情報入力シート!X463)</f>
        <v/>
      </c>
      <c r="G436" s="295" t="str">
        <f>IF(基本情報入力シート!Y463="","",基本情報入力シート!Y463)</f>
        <v/>
      </c>
      <c r="H436" s="301" t="str">
        <f>IF(基本情報入力シート!Z463="","",基本情報入力シート!Z463)</f>
        <v/>
      </c>
      <c r="I436" s="311"/>
      <c r="J436" s="317"/>
    </row>
    <row r="437" spans="1:10" ht="36.75" customHeight="1">
      <c r="A437" s="265">
        <f t="shared" si="6"/>
        <v>425</v>
      </c>
      <c r="B437" s="274" t="str">
        <f>IF(基本情報入力シート!C464="","",基本情報入力シート!C464)</f>
        <v/>
      </c>
      <c r="C437" s="280" t="str">
        <f>IF(基本情報入力シート!M464="","",基本情報入力シート!M464)</f>
        <v/>
      </c>
      <c r="D437" s="280" t="str">
        <f>IF(基本情報入力シート!R464="","",基本情報入力シート!R464)</f>
        <v/>
      </c>
      <c r="E437" s="280" t="str">
        <f>IF(基本情報入力シート!W464="","",基本情報入力シート!W464)</f>
        <v/>
      </c>
      <c r="F437" s="280" t="str">
        <f>IF(基本情報入力シート!X464="","",基本情報入力シート!X464)</f>
        <v/>
      </c>
      <c r="G437" s="295" t="str">
        <f>IF(基本情報入力シート!Y464="","",基本情報入力シート!Y464)</f>
        <v/>
      </c>
      <c r="H437" s="301" t="str">
        <f>IF(基本情報入力シート!Z464="","",基本情報入力シート!Z464)</f>
        <v/>
      </c>
      <c r="I437" s="311"/>
      <c r="J437" s="317"/>
    </row>
    <row r="438" spans="1:10" ht="36.75" customHeight="1">
      <c r="A438" s="265">
        <f t="shared" si="6"/>
        <v>426</v>
      </c>
      <c r="B438" s="274" t="str">
        <f>IF(基本情報入力シート!C465="","",基本情報入力シート!C465)</f>
        <v/>
      </c>
      <c r="C438" s="280" t="str">
        <f>IF(基本情報入力シート!M465="","",基本情報入力シート!M465)</f>
        <v/>
      </c>
      <c r="D438" s="280" t="str">
        <f>IF(基本情報入力シート!R465="","",基本情報入力シート!R465)</f>
        <v/>
      </c>
      <c r="E438" s="280" t="str">
        <f>IF(基本情報入力シート!W465="","",基本情報入力シート!W465)</f>
        <v/>
      </c>
      <c r="F438" s="280" t="str">
        <f>IF(基本情報入力シート!X465="","",基本情報入力シート!X465)</f>
        <v/>
      </c>
      <c r="G438" s="295" t="str">
        <f>IF(基本情報入力シート!Y465="","",基本情報入力シート!Y465)</f>
        <v/>
      </c>
      <c r="H438" s="301" t="str">
        <f>IF(基本情報入力シート!Z465="","",基本情報入力シート!Z465)</f>
        <v/>
      </c>
      <c r="I438" s="311"/>
      <c r="J438" s="317"/>
    </row>
    <row r="439" spans="1:10" ht="36.75" customHeight="1">
      <c r="A439" s="265">
        <f t="shared" si="6"/>
        <v>427</v>
      </c>
      <c r="B439" s="274" t="str">
        <f>IF(基本情報入力シート!C466="","",基本情報入力シート!C466)</f>
        <v/>
      </c>
      <c r="C439" s="280" t="str">
        <f>IF(基本情報入力シート!M466="","",基本情報入力シート!M466)</f>
        <v/>
      </c>
      <c r="D439" s="280" t="str">
        <f>IF(基本情報入力シート!R466="","",基本情報入力シート!R466)</f>
        <v/>
      </c>
      <c r="E439" s="280" t="str">
        <f>IF(基本情報入力シート!W466="","",基本情報入力シート!W466)</f>
        <v/>
      </c>
      <c r="F439" s="280" t="str">
        <f>IF(基本情報入力シート!X466="","",基本情報入力シート!X466)</f>
        <v/>
      </c>
      <c r="G439" s="295" t="str">
        <f>IF(基本情報入力シート!Y466="","",基本情報入力シート!Y466)</f>
        <v/>
      </c>
      <c r="H439" s="301" t="str">
        <f>IF(基本情報入力シート!Z466="","",基本情報入力シート!Z466)</f>
        <v/>
      </c>
      <c r="I439" s="311"/>
      <c r="J439" s="317"/>
    </row>
    <row r="440" spans="1:10" ht="36.75" customHeight="1">
      <c r="A440" s="265">
        <f t="shared" si="6"/>
        <v>428</v>
      </c>
      <c r="B440" s="274" t="str">
        <f>IF(基本情報入力シート!C467="","",基本情報入力シート!C467)</f>
        <v/>
      </c>
      <c r="C440" s="280" t="str">
        <f>IF(基本情報入力シート!M467="","",基本情報入力シート!M467)</f>
        <v/>
      </c>
      <c r="D440" s="280" t="str">
        <f>IF(基本情報入力シート!R467="","",基本情報入力シート!R467)</f>
        <v/>
      </c>
      <c r="E440" s="280" t="str">
        <f>IF(基本情報入力シート!W467="","",基本情報入力シート!W467)</f>
        <v/>
      </c>
      <c r="F440" s="280" t="str">
        <f>IF(基本情報入力シート!X467="","",基本情報入力シート!X467)</f>
        <v/>
      </c>
      <c r="G440" s="295" t="str">
        <f>IF(基本情報入力シート!Y467="","",基本情報入力シート!Y467)</f>
        <v/>
      </c>
      <c r="H440" s="301" t="str">
        <f>IF(基本情報入力シート!Z467="","",基本情報入力シート!Z467)</f>
        <v/>
      </c>
      <c r="I440" s="311"/>
      <c r="J440" s="317"/>
    </row>
    <row r="441" spans="1:10" ht="36.75" customHeight="1">
      <c r="A441" s="265">
        <f t="shared" si="6"/>
        <v>429</v>
      </c>
      <c r="B441" s="274" t="str">
        <f>IF(基本情報入力シート!C468="","",基本情報入力シート!C468)</f>
        <v/>
      </c>
      <c r="C441" s="280" t="str">
        <f>IF(基本情報入力シート!M468="","",基本情報入力シート!M468)</f>
        <v/>
      </c>
      <c r="D441" s="280" t="str">
        <f>IF(基本情報入力シート!R468="","",基本情報入力シート!R468)</f>
        <v/>
      </c>
      <c r="E441" s="280" t="str">
        <f>IF(基本情報入力シート!W468="","",基本情報入力シート!W468)</f>
        <v/>
      </c>
      <c r="F441" s="280" t="str">
        <f>IF(基本情報入力シート!X468="","",基本情報入力シート!X468)</f>
        <v/>
      </c>
      <c r="G441" s="295" t="str">
        <f>IF(基本情報入力シート!Y468="","",基本情報入力シート!Y468)</f>
        <v/>
      </c>
      <c r="H441" s="301" t="str">
        <f>IF(基本情報入力シート!Z468="","",基本情報入力シート!Z468)</f>
        <v/>
      </c>
      <c r="I441" s="311"/>
      <c r="J441" s="317"/>
    </row>
    <row r="442" spans="1:10" ht="36.75" customHeight="1">
      <c r="A442" s="265">
        <f t="shared" si="6"/>
        <v>430</v>
      </c>
      <c r="B442" s="274" t="str">
        <f>IF(基本情報入力シート!C469="","",基本情報入力シート!C469)</f>
        <v/>
      </c>
      <c r="C442" s="280" t="str">
        <f>IF(基本情報入力シート!M469="","",基本情報入力シート!M469)</f>
        <v/>
      </c>
      <c r="D442" s="280" t="str">
        <f>IF(基本情報入力シート!R469="","",基本情報入力シート!R469)</f>
        <v/>
      </c>
      <c r="E442" s="280" t="str">
        <f>IF(基本情報入力シート!W469="","",基本情報入力シート!W469)</f>
        <v/>
      </c>
      <c r="F442" s="280" t="str">
        <f>IF(基本情報入力シート!X469="","",基本情報入力シート!X469)</f>
        <v/>
      </c>
      <c r="G442" s="295" t="str">
        <f>IF(基本情報入力シート!Y469="","",基本情報入力シート!Y469)</f>
        <v/>
      </c>
      <c r="H442" s="301" t="str">
        <f>IF(基本情報入力シート!Z469="","",基本情報入力シート!Z469)</f>
        <v/>
      </c>
      <c r="I442" s="311"/>
      <c r="J442" s="317"/>
    </row>
    <row r="443" spans="1:10" ht="36.75" customHeight="1">
      <c r="A443" s="265">
        <f t="shared" si="6"/>
        <v>431</v>
      </c>
      <c r="B443" s="274" t="str">
        <f>IF(基本情報入力シート!C470="","",基本情報入力シート!C470)</f>
        <v/>
      </c>
      <c r="C443" s="280" t="str">
        <f>IF(基本情報入力シート!M470="","",基本情報入力シート!M470)</f>
        <v/>
      </c>
      <c r="D443" s="280" t="str">
        <f>IF(基本情報入力シート!R470="","",基本情報入力シート!R470)</f>
        <v/>
      </c>
      <c r="E443" s="280" t="str">
        <f>IF(基本情報入力シート!W470="","",基本情報入力シート!W470)</f>
        <v/>
      </c>
      <c r="F443" s="280" t="str">
        <f>IF(基本情報入力シート!X470="","",基本情報入力シート!X470)</f>
        <v/>
      </c>
      <c r="G443" s="295" t="str">
        <f>IF(基本情報入力シート!Y470="","",基本情報入力シート!Y470)</f>
        <v/>
      </c>
      <c r="H443" s="301" t="str">
        <f>IF(基本情報入力シート!Z470="","",基本情報入力シート!Z470)</f>
        <v/>
      </c>
      <c r="I443" s="311"/>
      <c r="J443" s="317"/>
    </row>
    <row r="444" spans="1:10" ht="36.75" customHeight="1">
      <c r="A444" s="265">
        <f t="shared" si="6"/>
        <v>432</v>
      </c>
      <c r="B444" s="274" t="str">
        <f>IF(基本情報入力シート!C471="","",基本情報入力シート!C471)</f>
        <v/>
      </c>
      <c r="C444" s="280" t="str">
        <f>IF(基本情報入力シート!M471="","",基本情報入力シート!M471)</f>
        <v/>
      </c>
      <c r="D444" s="280" t="str">
        <f>IF(基本情報入力シート!R471="","",基本情報入力シート!R471)</f>
        <v/>
      </c>
      <c r="E444" s="280" t="str">
        <f>IF(基本情報入力シート!W471="","",基本情報入力シート!W471)</f>
        <v/>
      </c>
      <c r="F444" s="280" t="str">
        <f>IF(基本情報入力シート!X471="","",基本情報入力シート!X471)</f>
        <v/>
      </c>
      <c r="G444" s="295" t="str">
        <f>IF(基本情報入力シート!Y471="","",基本情報入力シート!Y471)</f>
        <v/>
      </c>
      <c r="H444" s="301" t="str">
        <f>IF(基本情報入力シート!Z471="","",基本情報入力シート!Z471)</f>
        <v/>
      </c>
      <c r="I444" s="311"/>
      <c r="J444" s="317"/>
    </row>
    <row r="445" spans="1:10" ht="36.75" customHeight="1">
      <c r="A445" s="265">
        <f t="shared" si="6"/>
        <v>433</v>
      </c>
      <c r="B445" s="274" t="str">
        <f>IF(基本情報入力シート!C472="","",基本情報入力シート!C472)</f>
        <v/>
      </c>
      <c r="C445" s="280" t="str">
        <f>IF(基本情報入力シート!M472="","",基本情報入力シート!M472)</f>
        <v/>
      </c>
      <c r="D445" s="280" t="str">
        <f>IF(基本情報入力シート!R472="","",基本情報入力シート!R472)</f>
        <v/>
      </c>
      <c r="E445" s="280" t="str">
        <f>IF(基本情報入力シート!W472="","",基本情報入力シート!W472)</f>
        <v/>
      </c>
      <c r="F445" s="280" t="str">
        <f>IF(基本情報入力シート!X472="","",基本情報入力シート!X472)</f>
        <v/>
      </c>
      <c r="G445" s="295" t="str">
        <f>IF(基本情報入力シート!Y472="","",基本情報入力シート!Y472)</f>
        <v/>
      </c>
      <c r="H445" s="301" t="str">
        <f>IF(基本情報入力シート!Z472="","",基本情報入力シート!Z472)</f>
        <v/>
      </c>
      <c r="I445" s="311"/>
      <c r="J445" s="317"/>
    </row>
    <row r="446" spans="1:10" ht="36.75" customHeight="1">
      <c r="A446" s="265">
        <f t="shared" si="6"/>
        <v>434</v>
      </c>
      <c r="B446" s="274" t="str">
        <f>IF(基本情報入力シート!C473="","",基本情報入力シート!C473)</f>
        <v/>
      </c>
      <c r="C446" s="280" t="str">
        <f>IF(基本情報入力シート!M473="","",基本情報入力シート!M473)</f>
        <v/>
      </c>
      <c r="D446" s="280" t="str">
        <f>IF(基本情報入力シート!R473="","",基本情報入力シート!R473)</f>
        <v/>
      </c>
      <c r="E446" s="280" t="str">
        <f>IF(基本情報入力シート!W473="","",基本情報入力シート!W473)</f>
        <v/>
      </c>
      <c r="F446" s="280" t="str">
        <f>IF(基本情報入力シート!X473="","",基本情報入力シート!X473)</f>
        <v/>
      </c>
      <c r="G446" s="295" t="str">
        <f>IF(基本情報入力シート!Y473="","",基本情報入力シート!Y473)</f>
        <v/>
      </c>
      <c r="H446" s="301" t="str">
        <f>IF(基本情報入力シート!Z473="","",基本情報入力シート!Z473)</f>
        <v/>
      </c>
      <c r="I446" s="311"/>
      <c r="J446" s="317"/>
    </row>
    <row r="447" spans="1:10" ht="36.75" customHeight="1">
      <c r="A447" s="265">
        <f t="shared" si="6"/>
        <v>435</v>
      </c>
      <c r="B447" s="274" t="str">
        <f>IF(基本情報入力シート!C474="","",基本情報入力シート!C474)</f>
        <v/>
      </c>
      <c r="C447" s="280" t="str">
        <f>IF(基本情報入力シート!M474="","",基本情報入力シート!M474)</f>
        <v/>
      </c>
      <c r="D447" s="280" t="str">
        <f>IF(基本情報入力シート!R474="","",基本情報入力シート!R474)</f>
        <v/>
      </c>
      <c r="E447" s="280" t="str">
        <f>IF(基本情報入力シート!W474="","",基本情報入力シート!W474)</f>
        <v/>
      </c>
      <c r="F447" s="280" t="str">
        <f>IF(基本情報入力シート!X474="","",基本情報入力シート!X474)</f>
        <v/>
      </c>
      <c r="G447" s="295" t="str">
        <f>IF(基本情報入力シート!Y474="","",基本情報入力シート!Y474)</f>
        <v/>
      </c>
      <c r="H447" s="301" t="str">
        <f>IF(基本情報入力シート!Z474="","",基本情報入力シート!Z474)</f>
        <v/>
      </c>
      <c r="I447" s="311"/>
      <c r="J447" s="317"/>
    </row>
    <row r="448" spans="1:10" ht="36.75" customHeight="1">
      <c r="A448" s="265">
        <f t="shared" si="6"/>
        <v>436</v>
      </c>
      <c r="B448" s="274" t="str">
        <f>IF(基本情報入力シート!C475="","",基本情報入力シート!C475)</f>
        <v/>
      </c>
      <c r="C448" s="280" t="str">
        <f>IF(基本情報入力シート!M475="","",基本情報入力シート!M475)</f>
        <v/>
      </c>
      <c r="D448" s="280" t="str">
        <f>IF(基本情報入力シート!R475="","",基本情報入力シート!R475)</f>
        <v/>
      </c>
      <c r="E448" s="280" t="str">
        <f>IF(基本情報入力シート!W475="","",基本情報入力シート!W475)</f>
        <v/>
      </c>
      <c r="F448" s="280" t="str">
        <f>IF(基本情報入力シート!X475="","",基本情報入力シート!X475)</f>
        <v/>
      </c>
      <c r="G448" s="295" t="str">
        <f>IF(基本情報入力シート!Y475="","",基本情報入力シート!Y475)</f>
        <v/>
      </c>
      <c r="H448" s="301" t="str">
        <f>IF(基本情報入力シート!Z475="","",基本情報入力シート!Z475)</f>
        <v/>
      </c>
      <c r="I448" s="311"/>
      <c r="J448" s="317"/>
    </row>
    <row r="449" spans="1:10" ht="36.75" customHeight="1">
      <c r="A449" s="265">
        <f t="shared" si="6"/>
        <v>437</v>
      </c>
      <c r="B449" s="274" t="str">
        <f>IF(基本情報入力シート!C476="","",基本情報入力シート!C476)</f>
        <v/>
      </c>
      <c r="C449" s="280" t="str">
        <f>IF(基本情報入力シート!M476="","",基本情報入力シート!M476)</f>
        <v/>
      </c>
      <c r="D449" s="280" t="str">
        <f>IF(基本情報入力シート!R476="","",基本情報入力シート!R476)</f>
        <v/>
      </c>
      <c r="E449" s="280" t="str">
        <f>IF(基本情報入力シート!W476="","",基本情報入力シート!W476)</f>
        <v/>
      </c>
      <c r="F449" s="280" t="str">
        <f>IF(基本情報入力シート!X476="","",基本情報入力シート!X476)</f>
        <v/>
      </c>
      <c r="G449" s="295" t="str">
        <f>IF(基本情報入力シート!Y476="","",基本情報入力シート!Y476)</f>
        <v/>
      </c>
      <c r="H449" s="301" t="str">
        <f>IF(基本情報入力シート!Z476="","",基本情報入力シート!Z476)</f>
        <v/>
      </c>
      <c r="I449" s="311"/>
      <c r="J449" s="317"/>
    </row>
    <row r="450" spans="1:10" ht="36.75" customHeight="1">
      <c r="A450" s="265">
        <f t="shared" si="6"/>
        <v>438</v>
      </c>
      <c r="B450" s="274" t="str">
        <f>IF(基本情報入力シート!C477="","",基本情報入力シート!C477)</f>
        <v/>
      </c>
      <c r="C450" s="280" t="str">
        <f>IF(基本情報入力シート!M477="","",基本情報入力シート!M477)</f>
        <v/>
      </c>
      <c r="D450" s="280" t="str">
        <f>IF(基本情報入力シート!R477="","",基本情報入力シート!R477)</f>
        <v/>
      </c>
      <c r="E450" s="280" t="str">
        <f>IF(基本情報入力シート!W477="","",基本情報入力シート!W477)</f>
        <v/>
      </c>
      <c r="F450" s="280" t="str">
        <f>IF(基本情報入力シート!X477="","",基本情報入力シート!X477)</f>
        <v/>
      </c>
      <c r="G450" s="295" t="str">
        <f>IF(基本情報入力シート!Y477="","",基本情報入力シート!Y477)</f>
        <v/>
      </c>
      <c r="H450" s="301" t="str">
        <f>IF(基本情報入力シート!Z477="","",基本情報入力シート!Z477)</f>
        <v/>
      </c>
      <c r="I450" s="311"/>
      <c r="J450" s="317"/>
    </row>
    <row r="451" spans="1:10" ht="36.75" customHeight="1">
      <c r="A451" s="265">
        <f t="shared" si="6"/>
        <v>439</v>
      </c>
      <c r="B451" s="274" t="str">
        <f>IF(基本情報入力シート!C478="","",基本情報入力シート!C478)</f>
        <v/>
      </c>
      <c r="C451" s="280" t="str">
        <f>IF(基本情報入力シート!M478="","",基本情報入力シート!M478)</f>
        <v/>
      </c>
      <c r="D451" s="280" t="str">
        <f>IF(基本情報入力シート!R478="","",基本情報入力シート!R478)</f>
        <v/>
      </c>
      <c r="E451" s="280" t="str">
        <f>IF(基本情報入力シート!W478="","",基本情報入力シート!W478)</f>
        <v/>
      </c>
      <c r="F451" s="280" t="str">
        <f>IF(基本情報入力シート!X478="","",基本情報入力シート!X478)</f>
        <v/>
      </c>
      <c r="G451" s="295" t="str">
        <f>IF(基本情報入力シート!Y478="","",基本情報入力シート!Y478)</f>
        <v/>
      </c>
      <c r="H451" s="301" t="str">
        <f>IF(基本情報入力シート!Z478="","",基本情報入力シート!Z478)</f>
        <v/>
      </c>
      <c r="I451" s="311"/>
      <c r="J451" s="317"/>
    </row>
    <row r="452" spans="1:10" ht="36.75" customHeight="1">
      <c r="A452" s="265">
        <f t="shared" si="6"/>
        <v>440</v>
      </c>
      <c r="B452" s="274" t="str">
        <f>IF(基本情報入力シート!C479="","",基本情報入力シート!C479)</f>
        <v/>
      </c>
      <c r="C452" s="280" t="str">
        <f>IF(基本情報入力シート!M479="","",基本情報入力シート!M479)</f>
        <v/>
      </c>
      <c r="D452" s="280" t="str">
        <f>IF(基本情報入力シート!R479="","",基本情報入力シート!R479)</f>
        <v/>
      </c>
      <c r="E452" s="280" t="str">
        <f>IF(基本情報入力シート!W479="","",基本情報入力シート!W479)</f>
        <v/>
      </c>
      <c r="F452" s="280" t="str">
        <f>IF(基本情報入力シート!X479="","",基本情報入力シート!X479)</f>
        <v/>
      </c>
      <c r="G452" s="295" t="str">
        <f>IF(基本情報入力シート!Y479="","",基本情報入力シート!Y479)</f>
        <v/>
      </c>
      <c r="H452" s="301" t="str">
        <f>IF(基本情報入力シート!Z479="","",基本情報入力シート!Z479)</f>
        <v/>
      </c>
      <c r="I452" s="311"/>
      <c r="J452" s="317"/>
    </row>
    <row r="453" spans="1:10" ht="36.75" customHeight="1">
      <c r="A453" s="265">
        <f t="shared" si="6"/>
        <v>441</v>
      </c>
      <c r="B453" s="274" t="str">
        <f>IF(基本情報入力シート!C480="","",基本情報入力シート!C480)</f>
        <v/>
      </c>
      <c r="C453" s="280" t="str">
        <f>IF(基本情報入力シート!M480="","",基本情報入力シート!M480)</f>
        <v/>
      </c>
      <c r="D453" s="280" t="str">
        <f>IF(基本情報入力シート!R480="","",基本情報入力シート!R480)</f>
        <v/>
      </c>
      <c r="E453" s="280" t="str">
        <f>IF(基本情報入力シート!W480="","",基本情報入力シート!W480)</f>
        <v/>
      </c>
      <c r="F453" s="280" t="str">
        <f>IF(基本情報入力シート!X480="","",基本情報入力シート!X480)</f>
        <v/>
      </c>
      <c r="G453" s="295" t="str">
        <f>IF(基本情報入力シート!Y480="","",基本情報入力シート!Y480)</f>
        <v/>
      </c>
      <c r="H453" s="301" t="str">
        <f>IF(基本情報入力シート!Z480="","",基本情報入力シート!Z480)</f>
        <v/>
      </c>
      <c r="I453" s="311"/>
      <c r="J453" s="317"/>
    </row>
    <row r="454" spans="1:10" ht="36.75" customHeight="1">
      <c r="A454" s="265">
        <f t="shared" si="6"/>
        <v>442</v>
      </c>
      <c r="B454" s="274" t="str">
        <f>IF(基本情報入力シート!C481="","",基本情報入力シート!C481)</f>
        <v/>
      </c>
      <c r="C454" s="280" t="str">
        <f>IF(基本情報入力シート!M481="","",基本情報入力シート!M481)</f>
        <v/>
      </c>
      <c r="D454" s="280" t="str">
        <f>IF(基本情報入力シート!R481="","",基本情報入力シート!R481)</f>
        <v/>
      </c>
      <c r="E454" s="280" t="str">
        <f>IF(基本情報入力シート!W481="","",基本情報入力シート!W481)</f>
        <v/>
      </c>
      <c r="F454" s="280" t="str">
        <f>IF(基本情報入力シート!X481="","",基本情報入力シート!X481)</f>
        <v/>
      </c>
      <c r="G454" s="295" t="str">
        <f>IF(基本情報入力シート!Y481="","",基本情報入力シート!Y481)</f>
        <v/>
      </c>
      <c r="H454" s="301" t="str">
        <f>IF(基本情報入力シート!Z481="","",基本情報入力シート!Z481)</f>
        <v/>
      </c>
      <c r="I454" s="311"/>
      <c r="J454" s="317"/>
    </row>
    <row r="455" spans="1:10" ht="36.75" customHeight="1">
      <c r="A455" s="265">
        <f t="shared" si="6"/>
        <v>443</v>
      </c>
      <c r="B455" s="274" t="str">
        <f>IF(基本情報入力シート!C482="","",基本情報入力シート!C482)</f>
        <v/>
      </c>
      <c r="C455" s="280" t="str">
        <f>IF(基本情報入力シート!M482="","",基本情報入力シート!M482)</f>
        <v/>
      </c>
      <c r="D455" s="280" t="str">
        <f>IF(基本情報入力シート!R482="","",基本情報入力シート!R482)</f>
        <v/>
      </c>
      <c r="E455" s="280" t="str">
        <f>IF(基本情報入力シート!W482="","",基本情報入力シート!W482)</f>
        <v/>
      </c>
      <c r="F455" s="280" t="str">
        <f>IF(基本情報入力シート!X482="","",基本情報入力シート!X482)</f>
        <v/>
      </c>
      <c r="G455" s="295" t="str">
        <f>IF(基本情報入力シート!Y482="","",基本情報入力シート!Y482)</f>
        <v/>
      </c>
      <c r="H455" s="301" t="str">
        <f>IF(基本情報入力シート!Z482="","",基本情報入力シート!Z482)</f>
        <v/>
      </c>
      <c r="I455" s="311"/>
      <c r="J455" s="317"/>
    </row>
    <row r="456" spans="1:10" ht="36.75" customHeight="1">
      <c r="A456" s="265">
        <f t="shared" si="6"/>
        <v>444</v>
      </c>
      <c r="B456" s="274" t="str">
        <f>IF(基本情報入力シート!C483="","",基本情報入力シート!C483)</f>
        <v/>
      </c>
      <c r="C456" s="280" t="str">
        <f>IF(基本情報入力シート!M483="","",基本情報入力シート!M483)</f>
        <v/>
      </c>
      <c r="D456" s="280" t="str">
        <f>IF(基本情報入力シート!R483="","",基本情報入力シート!R483)</f>
        <v/>
      </c>
      <c r="E456" s="280" t="str">
        <f>IF(基本情報入力シート!W483="","",基本情報入力シート!W483)</f>
        <v/>
      </c>
      <c r="F456" s="280" t="str">
        <f>IF(基本情報入力シート!X483="","",基本情報入力シート!X483)</f>
        <v/>
      </c>
      <c r="G456" s="295" t="str">
        <f>IF(基本情報入力シート!Y483="","",基本情報入力シート!Y483)</f>
        <v/>
      </c>
      <c r="H456" s="301" t="str">
        <f>IF(基本情報入力シート!Z483="","",基本情報入力シート!Z483)</f>
        <v/>
      </c>
      <c r="I456" s="311"/>
      <c r="J456" s="317"/>
    </row>
    <row r="457" spans="1:10" ht="36.75" customHeight="1">
      <c r="A457" s="265">
        <f t="shared" si="6"/>
        <v>445</v>
      </c>
      <c r="B457" s="274" t="str">
        <f>IF(基本情報入力シート!C484="","",基本情報入力シート!C484)</f>
        <v/>
      </c>
      <c r="C457" s="280" t="str">
        <f>IF(基本情報入力シート!M484="","",基本情報入力シート!M484)</f>
        <v/>
      </c>
      <c r="D457" s="280" t="str">
        <f>IF(基本情報入力シート!R484="","",基本情報入力シート!R484)</f>
        <v/>
      </c>
      <c r="E457" s="280" t="str">
        <f>IF(基本情報入力シート!W484="","",基本情報入力シート!W484)</f>
        <v/>
      </c>
      <c r="F457" s="280" t="str">
        <f>IF(基本情報入力シート!X484="","",基本情報入力シート!X484)</f>
        <v/>
      </c>
      <c r="G457" s="295" t="str">
        <f>IF(基本情報入力シート!Y484="","",基本情報入力シート!Y484)</f>
        <v/>
      </c>
      <c r="H457" s="301" t="str">
        <f>IF(基本情報入力シート!Z484="","",基本情報入力シート!Z484)</f>
        <v/>
      </c>
      <c r="I457" s="311"/>
      <c r="J457" s="317"/>
    </row>
    <row r="458" spans="1:10" ht="36.75" customHeight="1">
      <c r="A458" s="265">
        <f t="shared" si="6"/>
        <v>446</v>
      </c>
      <c r="B458" s="274" t="str">
        <f>IF(基本情報入力シート!C485="","",基本情報入力シート!C485)</f>
        <v/>
      </c>
      <c r="C458" s="280" t="str">
        <f>IF(基本情報入力シート!M485="","",基本情報入力シート!M485)</f>
        <v/>
      </c>
      <c r="D458" s="280" t="str">
        <f>IF(基本情報入力シート!R485="","",基本情報入力シート!R485)</f>
        <v/>
      </c>
      <c r="E458" s="280" t="str">
        <f>IF(基本情報入力シート!W485="","",基本情報入力シート!W485)</f>
        <v/>
      </c>
      <c r="F458" s="280" t="str">
        <f>IF(基本情報入力シート!X485="","",基本情報入力シート!X485)</f>
        <v/>
      </c>
      <c r="G458" s="295" t="str">
        <f>IF(基本情報入力シート!Y485="","",基本情報入力シート!Y485)</f>
        <v/>
      </c>
      <c r="H458" s="301" t="str">
        <f>IF(基本情報入力シート!Z485="","",基本情報入力シート!Z485)</f>
        <v/>
      </c>
      <c r="I458" s="311"/>
      <c r="J458" s="317"/>
    </row>
    <row r="459" spans="1:10" ht="36.75" customHeight="1">
      <c r="A459" s="265">
        <f t="shared" si="6"/>
        <v>447</v>
      </c>
      <c r="B459" s="274" t="str">
        <f>IF(基本情報入力シート!C486="","",基本情報入力シート!C486)</f>
        <v/>
      </c>
      <c r="C459" s="280" t="str">
        <f>IF(基本情報入力シート!M486="","",基本情報入力シート!M486)</f>
        <v/>
      </c>
      <c r="D459" s="280" t="str">
        <f>IF(基本情報入力シート!R486="","",基本情報入力シート!R486)</f>
        <v/>
      </c>
      <c r="E459" s="280" t="str">
        <f>IF(基本情報入力シート!W486="","",基本情報入力シート!W486)</f>
        <v/>
      </c>
      <c r="F459" s="280" t="str">
        <f>IF(基本情報入力シート!X486="","",基本情報入力シート!X486)</f>
        <v/>
      </c>
      <c r="G459" s="295" t="str">
        <f>IF(基本情報入力シート!Y486="","",基本情報入力シート!Y486)</f>
        <v/>
      </c>
      <c r="H459" s="301" t="str">
        <f>IF(基本情報入力シート!Z486="","",基本情報入力シート!Z486)</f>
        <v/>
      </c>
      <c r="I459" s="311"/>
      <c r="J459" s="317"/>
    </row>
    <row r="460" spans="1:10" ht="36.75" customHeight="1">
      <c r="A460" s="265">
        <f t="shared" si="6"/>
        <v>448</v>
      </c>
      <c r="B460" s="274" t="str">
        <f>IF(基本情報入力シート!C487="","",基本情報入力シート!C487)</f>
        <v/>
      </c>
      <c r="C460" s="280" t="str">
        <f>IF(基本情報入力シート!M487="","",基本情報入力シート!M487)</f>
        <v/>
      </c>
      <c r="D460" s="280" t="str">
        <f>IF(基本情報入力シート!R487="","",基本情報入力シート!R487)</f>
        <v/>
      </c>
      <c r="E460" s="280" t="str">
        <f>IF(基本情報入力シート!W487="","",基本情報入力シート!W487)</f>
        <v/>
      </c>
      <c r="F460" s="280" t="str">
        <f>IF(基本情報入力シート!X487="","",基本情報入力シート!X487)</f>
        <v/>
      </c>
      <c r="G460" s="295" t="str">
        <f>IF(基本情報入力シート!Y487="","",基本情報入力シート!Y487)</f>
        <v/>
      </c>
      <c r="H460" s="301" t="str">
        <f>IF(基本情報入力シート!Z487="","",基本情報入力シート!Z487)</f>
        <v/>
      </c>
      <c r="I460" s="311"/>
      <c r="J460" s="317"/>
    </row>
    <row r="461" spans="1:10" ht="36.75" customHeight="1">
      <c r="A461" s="265">
        <f t="shared" si="6"/>
        <v>449</v>
      </c>
      <c r="B461" s="274" t="str">
        <f>IF(基本情報入力シート!C488="","",基本情報入力シート!C488)</f>
        <v/>
      </c>
      <c r="C461" s="280" t="str">
        <f>IF(基本情報入力シート!M488="","",基本情報入力シート!M488)</f>
        <v/>
      </c>
      <c r="D461" s="280" t="str">
        <f>IF(基本情報入力シート!R488="","",基本情報入力シート!R488)</f>
        <v/>
      </c>
      <c r="E461" s="280" t="str">
        <f>IF(基本情報入力シート!W488="","",基本情報入力シート!W488)</f>
        <v/>
      </c>
      <c r="F461" s="280" t="str">
        <f>IF(基本情報入力シート!X488="","",基本情報入力シート!X488)</f>
        <v/>
      </c>
      <c r="G461" s="295" t="str">
        <f>IF(基本情報入力シート!Y488="","",基本情報入力シート!Y488)</f>
        <v/>
      </c>
      <c r="H461" s="301" t="str">
        <f>IF(基本情報入力シート!Z488="","",基本情報入力シート!Z488)</f>
        <v/>
      </c>
      <c r="I461" s="311"/>
      <c r="J461" s="317"/>
    </row>
    <row r="462" spans="1:10" ht="36.75" customHeight="1">
      <c r="A462" s="265">
        <f t="shared" ref="A462:A512" si="7">A461+1</f>
        <v>450</v>
      </c>
      <c r="B462" s="274" t="str">
        <f>IF(基本情報入力シート!C489="","",基本情報入力シート!C489)</f>
        <v/>
      </c>
      <c r="C462" s="280" t="str">
        <f>IF(基本情報入力シート!M489="","",基本情報入力シート!M489)</f>
        <v/>
      </c>
      <c r="D462" s="280" t="str">
        <f>IF(基本情報入力シート!R489="","",基本情報入力シート!R489)</f>
        <v/>
      </c>
      <c r="E462" s="280" t="str">
        <f>IF(基本情報入力シート!W489="","",基本情報入力シート!W489)</f>
        <v/>
      </c>
      <c r="F462" s="280" t="str">
        <f>IF(基本情報入力シート!X489="","",基本情報入力シート!X489)</f>
        <v/>
      </c>
      <c r="G462" s="295" t="str">
        <f>IF(基本情報入力シート!Y489="","",基本情報入力シート!Y489)</f>
        <v/>
      </c>
      <c r="H462" s="301" t="str">
        <f>IF(基本情報入力シート!Z489="","",基本情報入力シート!Z489)</f>
        <v/>
      </c>
      <c r="I462" s="311"/>
      <c r="J462" s="317"/>
    </row>
    <row r="463" spans="1:10" ht="36.75" customHeight="1">
      <c r="A463" s="265">
        <f t="shared" si="7"/>
        <v>451</v>
      </c>
      <c r="B463" s="274" t="str">
        <f>IF(基本情報入力シート!C490="","",基本情報入力シート!C490)</f>
        <v/>
      </c>
      <c r="C463" s="280" t="str">
        <f>IF(基本情報入力シート!M490="","",基本情報入力シート!M490)</f>
        <v/>
      </c>
      <c r="D463" s="280" t="str">
        <f>IF(基本情報入力シート!R490="","",基本情報入力シート!R490)</f>
        <v/>
      </c>
      <c r="E463" s="280" t="str">
        <f>IF(基本情報入力シート!W490="","",基本情報入力シート!W490)</f>
        <v/>
      </c>
      <c r="F463" s="280" t="str">
        <f>IF(基本情報入力シート!X490="","",基本情報入力シート!X490)</f>
        <v/>
      </c>
      <c r="G463" s="295" t="str">
        <f>IF(基本情報入力シート!Y490="","",基本情報入力シート!Y490)</f>
        <v/>
      </c>
      <c r="H463" s="301" t="str">
        <f>IF(基本情報入力シート!Z490="","",基本情報入力シート!Z490)</f>
        <v/>
      </c>
      <c r="I463" s="311"/>
      <c r="J463" s="317"/>
    </row>
    <row r="464" spans="1:10" ht="36.75" customHeight="1">
      <c r="A464" s="265">
        <f t="shared" si="7"/>
        <v>452</v>
      </c>
      <c r="B464" s="274" t="str">
        <f>IF(基本情報入力シート!C491="","",基本情報入力シート!C491)</f>
        <v/>
      </c>
      <c r="C464" s="280" t="str">
        <f>IF(基本情報入力シート!M491="","",基本情報入力シート!M491)</f>
        <v/>
      </c>
      <c r="D464" s="280" t="str">
        <f>IF(基本情報入力シート!R491="","",基本情報入力シート!R491)</f>
        <v/>
      </c>
      <c r="E464" s="280" t="str">
        <f>IF(基本情報入力シート!W491="","",基本情報入力シート!W491)</f>
        <v/>
      </c>
      <c r="F464" s="280" t="str">
        <f>IF(基本情報入力シート!X491="","",基本情報入力シート!X491)</f>
        <v/>
      </c>
      <c r="G464" s="295" t="str">
        <f>IF(基本情報入力シート!Y491="","",基本情報入力シート!Y491)</f>
        <v/>
      </c>
      <c r="H464" s="301" t="str">
        <f>IF(基本情報入力シート!Z491="","",基本情報入力シート!Z491)</f>
        <v/>
      </c>
      <c r="I464" s="311"/>
      <c r="J464" s="317"/>
    </row>
    <row r="465" spans="1:10" ht="36.75" customHeight="1">
      <c r="A465" s="265">
        <f t="shared" si="7"/>
        <v>453</v>
      </c>
      <c r="B465" s="274" t="str">
        <f>IF(基本情報入力シート!C492="","",基本情報入力シート!C492)</f>
        <v/>
      </c>
      <c r="C465" s="280" t="str">
        <f>IF(基本情報入力シート!M492="","",基本情報入力シート!M492)</f>
        <v/>
      </c>
      <c r="D465" s="280" t="str">
        <f>IF(基本情報入力シート!R492="","",基本情報入力シート!R492)</f>
        <v/>
      </c>
      <c r="E465" s="280" t="str">
        <f>IF(基本情報入力シート!W492="","",基本情報入力シート!W492)</f>
        <v/>
      </c>
      <c r="F465" s="280" t="str">
        <f>IF(基本情報入力シート!X492="","",基本情報入力シート!X492)</f>
        <v/>
      </c>
      <c r="G465" s="295" t="str">
        <f>IF(基本情報入力シート!Y492="","",基本情報入力シート!Y492)</f>
        <v/>
      </c>
      <c r="H465" s="301" t="str">
        <f>IF(基本情報入力シート!Z492="","",基本情報入力シート!Z492)</f>
        <v/>
      </c>
      <c r="I465" s="311"/>
      <c r="J465" s="317"/>
    </row>
    <row r="466" spans="1:10" ht="36.75" customHeight="1">
      <c r="A466" s="265">
        <f t="shared" si="7"/>
        <v>454</v>
      </c>
      <c r="B466" s="274" t="str">
        <f>IF(基本情報入力シート!C493="","",基本情報入力シート!C493)</f>
        <v/>
      </c>
      <c r="C466" s="280" t="str">
        <f>IF(基本情報入力シート!M493="","",基本情報入力シート!M493)</f>
        <v/>
      </c>
      <c r="D466" s="280" t="str">
        <f>IF(基本情報入力シート!R493="","",基本情報入力シート!R493)</f>
        <v/>
      </c>
      <c r="E466" s="280" t="str">
        <f>IF(基本情報入力シート!W493="","",基本情報入力シート!W493)</f>
        <v/>
      </c>
      <c r="F466" s="280" t="str">
        <f>IF(基本情報入力シート!X493="","",基本情報入力シート!X493)</f>
        <v/>
      </c>
      <c r="G466" s="295" t="str">
        <f>IF(基本情報入力シート!Y493="","",基本情報入力シート!Y493)</f>
        <v/>
      </c>
      <c r="H466" s="301" t="str">
        <f>IF(基本情報入力シート!Z493="","",基本情報入力シート!Z493)</f>
        <v/>
      </c>
      <c r="I466" s="311"/>
      <c r="J466" s="317"/>
    </row>
    <row r="467" spans="1:10" ht="36.75" customHeight="1">
      <c r="A467" s="265">
        <f t="shared" si="7"/>
        <v>455</v>
      </c>
      <c r="B467" s="274" t="str">
        <f>IF(基本情報入力シート!C494="","",基本情報入力シート!C494)</f>
        <v/>
      </c>
      <c r="C467" s="280" t="str">
        <f>IF(基本情報入力シート!M494="","",基本情報入力シート!M494)</f>
        <v/>
      </c>
      <c r="D467" s="280" t="str">
        <f>IF(基本情報入力シート!R494="","",基本情報入力シート!R494)</f>
        <v/>
      </c>
      <c r="E467" s="280" t="str">
        <f>IF(基本情報入力シート!W494="","",基本情報入力シート!W494)</f>
        <v/>
      </c>
      <c r="F467" s="280" t="str">
        <f>IF(基本情報入力シート!X494="","",基本情報入力シート!X494)</f>
        <v/>
      </c>
      <c r="G467" s="295" t="str">
        <f>IF(基本情報入力シート!Y494="","",基本情報入力シート!Y494)</f>
        <v/>
      </c>
      <c r="H467" s="301" t="str">
        <f>IF(基本情報入力シート!Z494="","",基本情報入力シート!Z494)</f>
        <v/>
      </c>
      <c r="I467" s="311"/>
      <c r="J467" s="317"/>
    </row>
    <row r="468" spans="1:10" ht="36.75" customHeight="1">
      <c r="A468" s="265">
        <f t="shared" si="7"/>
        <v>456</v>
      </c>
      <c r="B468" s="274" t="str">
        <f>IF(基本情報入力シート!C495="","",基本情報入力シート!C495)</f>
        <v/>
      </c>
      <c r="C468" s="280" t="str">
        <f>IF(基本情報入力シート!M495="","",基本情報入力シート!M495)</f>
        <v/>
      </c>
      <c r="D468" s="280" t="str">
        <f>IF(基本情報入力シート!R495="","",基本情報入力シート!R495)</f>
        <v/>
      </c>
      <c r="E468" s="280" t="str">
        <f>IF(基本情報入力シート!W495="","",基本情報入力シート!W495)</f>
        <v/>
      </c>
      <c r="F468" s="280" t="str">
        <f>IF(基本情報入力シート!X495="","",基本情報入力シート!X495)</f>
        <v/>
      </c>
      <c r="G468" s="295" t="str">
        <f>IF(基本情報入力シート!Y495="","",基本情報入力シート!Y495)</f>
        <v/>
      </c>
      <c r="H468" s="301" t="str">
        <f>IF(基本情報入力シート!Z495="","",基本情報入力シート!Z495)</f>
        <v/>
      </c>
      <c r="I468" s="311"/>
      <c r="J468" s="317"/>
    </row>
    <row r="469" spans="1:10" ht="36.75" customHeight="1">
      <c r="A469" s="265">
        <f t="shared" si="7"/>
        <v>457</v>
      </c>
      <c r="B469" s="274" t="str">
        <f>IF(基本情報入力シート!C496="","",基本情報入力シート!C496)</f>
        <v/>
      </c>
      <c r="C469" s="280" t="str">
        <f>IF(基本情報入力シート!M496="","",基本情報入力シート!M496)</f>
        <v/>
      </c>
      <c r="D469" s="280" t="str">
        <f>IF(基本情報入力シート!R496="","",基本情報入力シート!R496)</f>
        <v/>
      </c>
      <c r="E469" s="280" t="str">
        <f>IF(基本情報入力シート!W496="","",基本情報入力シート!W496)</f>
        <v/>
      </c>
      <c r="F469" s="280" t="str">
        <f>IF(基本情報入力シート!X496="","",基本情報入力シート!X496)</f>
        <v/>
      </c>
      <c r="G469" s="295" t="str">
        <f>IF(基本情報入力シート!Y496="","",基本情報入力シート!Y496)</f>
        <v/>
      </c>
      <c r="H469" s="301" t="str">
        <f>IF(基本情報入力シート!Z496="","",基本情報入力シート!Z496)</f>
        <v/>
      </c>
      <c r="I469" s="311"/>
      <c r="J469" s="317"/>
    </row>
    <row r="470" spans="1:10" ht="36.75" customHeight="1">
      <c r="A470" s="265">
        <f t="shared" si="7"/>
        <v>458</v>
      </c>
      <c r="B470" s="274" t="str">
        <f>IF(基本情報入力シート!C497="","",基本情報入力シート!C497)</f>
        <v/>
      </c>
      <c r="C470" s="280" t="str">
        <f>IF(基本情報入力シート!M497="","",基本情報入力シート!M497)</f>
        <v/>
      </c>
      <c r="D470" s="280" t="str">
        <f>IF(基本情報入力シート!R497="","",基本情報入力シート!R497)</f>
        <v/>
      </c>
      <c r="E470" s="280" t="str">
        <f>IF(基本情報入力シート!W497="","",基本情報入力シート!W497)</f>
        <v/>
      </c>
      <c r="F470" s="280" t="str">
        <f>IF(基本情報入力シート!X497="","",基本情報入力シート!X497)</f>
        <v/>
      </c>
      <c r="G470" s="295" t="str">
        <f>IF(基本情報入力シート!Y497="","",基本情報入力シート!Y497)</f>
        <v/>
      </c>
      <c r="H470" s="301" t="str">
        <f>IF(基本情報入力シート!Z497="","",基本情報入力シート!Z497)</f>
        <v/>
      </c>
      <c r="I470" s="311"/>
      <c r="J470" s="317"/>
    </row>
    <row r="471" spans="1:10" ht="36.75" customHeight="1">
      <c r="A471" s="265">
        <f t="shared" si="7"/>
        <v>459</v>
      </c>
      <c r="B471" s="274" t="str">
        <f>IF(基本情報入力シート!C498="","",基本情報入力シート!C498)</f>
        <v/>
      </c>
      <c r="C471" s="280" t="str">
        <f>IF(基本情報入力シート!M498="","",基本情報入力シート!M498)</f>
        <v/>
      </c>
      <c r="D471" s="280" t="str">
        <f>IF(基本情報入力シート!R498="","",基本情報入力シート!R498)</f>
        <v/>
      </c>
      <c r="E471" s="280" t="str">
        <f>IF(基本情報入力シート!W498="","",基本情報入力シート!W498)</f>
        <v/>
      </c>
      <c r="F471" s="280" t="str">
        <f>IF(基本情報入力シート!X498="","",基本情報入力シート!X498)</f>
        <v/>
      </c>
      <c r="G471" s="295" t="str">
        <f>IF(基本情報入力シート!Y498="","",基本情報入力シート!Y498)</f>
        <v/>
      </c>
      <c r="H471" s="301" t="str">
        <f>IF(基本情報入力シート!Z498="","",基本情報入力シート!Z498)</f>
        <v/>
      </c>
      <c r="I471" s="311"/>
      <c r="J471" s="317"/>
    </row>
    <row r="472" spans="1:10" ht="36.75" customHeight="1">
      <c r="A472" s="265">
        <f t="shared" si="7"/>
        <v>460</v>
      </c>
      <c r="B472" s="274" t="str">
        <f>IF(基本情報入力シート!C499="","",基本情報入力シート!C499)</f>
        <v/>
      </c>
      <c r="C472" s="280" t="str">
        <f>IF(基本情報入力シート!M499="","",基本情報入力シート!M499)</f>
        <v/>
      </c>
      <c r="D472" s="280" t="str">
        <f>IF(基本情報入力シート!R499="","",基本情報入力シート!R499)</f>
        <v/>
      </c>
      <c r="E472" s="280" t="str">
        <f>IF(基本情報入力シート!W499="","",基本情報入力シート!W499)</f>
        <v/>
      </c>
      <c r="F472" s="280" t="str">
        <f>IF(基本情報入力シート!X499="","",基本情報入力シート!X499)</f>
        <v/>
      </c>
      <c r="G472" s="295" t="str">
        <f>IF(基本情報入力シート!Y499="","",基本情報入力シート!Y499)</f>
        <v/>
      </c>
      <c r="H472" s="301" t="str">
        <f>IF(基本情報入力シート!Z499="","",基本情報入力シート!Z499)</f>
        <v/>
      </c>
      <c r="I472" s="311"/>
      <c r="J472" s="317"/>
    </row>
    <row r="473" spans="1:10" ht="36.75" customHeight="1">
      <c r="A473" s="265">
        <f t="shared" si="7"/>
        <v>461</v>
      </c>
      <c r="B473" s="274" t="str">
        <f>IF(基本情報入力シート!C500="","",基本情報入力シート!C500)</f>
        <v/>
      </c>
      <c r="C473" s="280" t="str">
        <f>IF(基本情報入力シート!M500="","",基本情報入力シート!M500)</f>
        <v/>
      </c>
      <c r="D473" s="280" t="str">
        <f>IF(基本情報入力シート!R500="","",基本情報入力シート!R500)</f>
        <v/>
      </c>
      <c r="E473" s="280" t="str">
        <f>IF(基本情報入力シート!W500="","",基本情報入力シート!W500)</f>
        <v/>
      </c>
      <c r="F473" s="280" t="str">
        <f>IF(基本情報入力シート!X500="","",基本情報入力シート!X500)</f>
        <v/>
      </c>
      <c r="G473" s="295" t="str">
        <f>IF(基本情報入力シート!Y500="","",基本情報入力シート!Y500)</f>
        <v/>
      </c>
      <c r="H473" s="301" t="str">
        <f>IF(基本情報入力シート!Z500="","",基本情報入力シート!Z500)</f>
        <v/>
      </c>
      <c r="I473" s="311"/>
      <c r="J473" s="317"/>
    </row>
    <row r="474" spans="1:10" ht="36.75" customHeight="1">
      <c r="A474" s="265">
        <f t="shared" si="7"/>
        <v>462</v>
      </c>
      <c r="B474" s="274" t="str">
        <f>IF(基本情報入力シート!C501="","",基本情報入力シート!C501)</f>
        <v/>
      </c>
      <c r="C474" s="280" t="str">
        <f>IF(基本情報入力シート!M501="","",基本情報入力シート!M501)</f>
        <v/>
      </c>
      <c r="D474" s="280" t="str">
        <f>IF(基本情報入力シート!R501="","",基本情報入力シート!R501)</f>
        <v/>
      </c>
      <c r="E474" s="280" t="str">
        <f>IF(基本情報入力シート!W501="","",基本情報入力シート!W501)</f>
        <v/>
      </c>
      <c r="F474" s="280" t="str">
        <f>IF(基本情報入力シート!X501="","",基本情報入力シート!X501)</f>
        <v/>
      </c>
      <c r="G474" s="295" t="str">
        <f>IF(基本情報入力シート!Y501="","",基本情報入力シート!Y501)</f>
        <v/>
      </c>
      <c r="H474" s="301" t="str">
        <f>IF(基本情報入力シート!Z501="","",基本情報入力シート!Z501)</f>
        <v/>
      </c>
      <c r="I474" s="311"/>
      <c r="J474" s="317"/>
    </row>
    <row r="475" spans="1:10" ht="36.75" customHeight="1">
      <c r="A475" s="265">
        <f t="shared" si="7"/>
        <v>463</v>
      </c>
      <c r="B475" s="274" t="str">
        <f>IF(基本情報入力シート!C502="","",基本情報入力シート!C502)</f>
        <v/>
      </c>
      <c r="C475" s="280" t="str">
        <f>IF(基本情報入力シート!M502="","",基本情報入力シート!M502)</f>
        <v/>
      </c>
      <c r="D475" s="280" t="str">
        <f>IF(基本情報入力シート!R502="","",基本情報入力シート!R502)</f>
        <v/>
      </c>
      <c r="E475" s="280" t="str">
        <f>IF(基本情報入力シート!W502="","",基本情報入力シート!W502)</f>
        <v/>
      </c>
      <c r="F475" s="280" t="str">
        <f>IF(基本情報入力シート!X502="","",基本情報入力シート!X502)</f>
        <v/>
      </c>
      <c r="G475" s="295" t="str">
        <f>IF(基本情報入力シート!Y502="","",基本情報入力シート!Y502)</f>
        <v/>
      </c>
      <c r="H475" s="301" t="str">
        <f>IF(基本情報入力シート!Z502="","",基本情報入力シート!Z502)</f>
        <v/>
      </c>
      <c r="I475" s="311"/>
      <c r="J475" s="317"/>
    </row>
    <row r="476" spans="1:10" ht="36.75" customHeight="1">
      <c r="A476" s="265">
        <f t="shared" si="7"/>
        <v>464</v>
      </c>
      <c r="B476" s="274" t="str">
        <f>IF(基本情報入力シート!C503="","",基本情報入力シート!C503)</f>
        <v/>
      </c>
      <c r="C476" s="280" t="str">
        <f>IF(基本情報入力シート!M503="","",基本情報入力シート!M503)</f>
        <v/>
      </c>
      <c r="D476" s="280" t="str">
        <f>IF(基本情報入力シート!R503="","",基本情報入力シート!R503)</f>
        <v/>
      </c>
      <c r="E476" s="280" t="str">
        <f>IF(基本情報入力シート!W503="","",基本情報入力シート!W503)</f>
        <v/>
      </c>
      <c r="F476" s="280" t="str">
        <f>IF(基本情報入力シート!X503="","",基本情報入力シート!X503)</f>
        <v/>
      </c>
      <c r="G476" s="295" t="str">
        <f>IF(基本情報入力シート!Y503="","",基本情報入力シート!Y503)</f>
        <v/>
      </c>
      <c r="H476" s="301" t="str">
        <f>IF(基本情報入力シート!Z503="","",基本情報入力シート!Z503)</f>
        <v/>
      </c>
      <c r="I476" s="311"/>
      <c r="J476" s="317"/>
    </row>
    <row r="477" spans="1:10" ht="36.75" customHeight="1">
      <c r="A477" s="265">
        <f t="shared" si="7"/>
        <v>465</v>
      </c>
      <c r="B477" s="274" t="str">
        <f>IF(基本情報入力シート!C504="","",基本情報入力シート!C504)</f>
        <v/>
      </c>
      <c r="C477" s="280" t="str">
        <f>IF(基本情報入力シート!M504="","",基本情報入力シート!M504)</f>
        <v/>
      </c>
      <c r="D477" s="280" t="str">
        <f>IF(基本情報入力シート!R504="","",基本情報入力シート!R504)</f>
        <v/>
      </c>
      <c r="E477" s="280" t="str">
        <f>IF(基本情報入力シート!W504="","",基本情報入力シート!W504)</f>
        <v/>
      </c>
      <c r="F477" s="280" t="str">
        <f>IF(基本情報入力シート!X504="","",基本情報入力シート!X504)</f>
        <v/>
      </c>
      <c r="G477" s="295" t="str">
        <f>IF(基本情報入力シート!Y504="","",基本情報入力シート!Y504)</f>
        <v/>
      </c>
      <c r="H477" s="301" t="str">
        <f>IF(基本情報入力シート!Z504="","",基本情報入力シート!Z504)</f>
        <v/>
      </c>
      <c r="I477" s="311"/>
      <c r="J477" s="317"/>
    </row>
    <row r="478" spans="1:10" ht="36.75" customHeight="1">
      <c r="A478" s="265">
        <f t="shared" si="7"/>
        <v>466</v>
      </c>
      <c r="B478" s="274" t="str">
        <f>IF(基本情報入力シート!C505="","",基本情報入力シート!C505)</f>
        <v/>
      </c>
      <c r="C478" s="280" t="str">
        <f>IF(基本情報入力シート!M505="","",基本情報入力シート!M505)</f>
        <v/>
      </c>
      <c r="D478" s="280" t="str">
        <f>IF(基本情報入力シート!R505="","",基本情報入力シート!R505)</f>
        <v/>
      </c>
      <c r="E478" s="280" t="str">
        <f>IF(基本情報入力シート!W505="","",基本情報入力シート!W505)</f>
        <v/>
      </c>
      <c r="F478" s="280" t="str">
        <f>IF(基本情報入力シート!X505="","",基本情報入力シート!X505)</f>
        <v/>
      </c>
      <c r="G478" s="295" t="str">
        <f>IF(基本情報入力シート!Y505="","",基本情報入力シート!Y505)</f>
        <v/>
      </c>
      <c r="H478" s="301" t="str">
        <f>IF(基本情報入力シート!Z505="","",基本情報入力シート!Z505)</f>
        <v/>
      </c>
      <c r="I478" s="311"/>
      <c r="J478" s="317"/>
    </row>
    <row r="479" spans="1:10" ht="36.75" customHeight="1">
      <c r="A479" s="265">
        <f t="shared" si="7"/>
        <v>467</v>
      </c>
      <c r="B479" s="274" t="str">
        <f>IF(基本情報入力シート!C506="","",基本情報入力シート!C506)</f>
        <v/>
      </c>
      <c r="C479" s="280" t="str">
        <f>IF(基本情報入力シート!M506="","",基本情報入力シート!M506)</f>
        <v/>
      </c>
      <c r="D479" s="280" t="str">
        <f>IF(基本情報入力シート!R506="","",基本情報入力シート!R506)</f>
        <v/>
      </c>
      <c r="E479" s="280" t="str">
        <f>IF(基本情報入力シート!W506="","",基本情報入力シート!W506)</f>
        <v/>
      </c>
      <c r="F479" s="280" t="str">
        <f>IF(基本情報入力シート!X506="","",基本情報入力シート!X506)</f>
        <v/>
      </c>
      <c r="G479" s="295" t="str">
        <f>IF(基本情報入力シート!Y506="","",基本情報入力シート!Y506)</f>
        <v/>
      </c>
      <c r="H479" s="301" t="str">
        <f>IF(基本情報入力シート!Z506="","",基本情報入力シート!Z506)</f>
        <v/>
      </c>
      <c r="I479" s="311"/>
      <c r="J479" s="317"/>
    </row>
    <row r="480" spans="1:10" ht="36.75" customHeight="1">
      <c r="A480" s="265">
        <f t="shared" si="7"/>
        <v>468</v>
      </c>
      <c r="B480" s="274" t="str">
        <f>IF(基本情報入力シート!C507="","",基本情報入力シート!C507)</f>
        <v/>
      </c>
      <c r="C480" s="280" t="str">
        <f>IF(基本情報入力シート!M507="","",基本情報入力シート!M507)</f>
        <v/>
      </c>
      <c r="D480" s="280" t="str">
        <f>IF(基本情報入力シート!R507="","",基本情報入力シート!R507)</f>
        <v/>
      </c>
      <c r="E480" s="280" t="str">
        <f>IF(基本情報入力シート!W507="","",基本情報入力シート!W507)</f>
        <v/>
      </c>
      <c r="F480" s="280" t="str">
        <f>IF(基本情報入力シート!X507="","",基本情報入力シート!X507)</f>
        <v/>
      </c>
      <c r="G480" s="295" t="str">
        <f>IF(基本情報入力シート!Y507="","",基本情報入力シート!Y507)</f>
        <v/>
      </c>
      <c r="H480" s="301" t="str">
        <f>IF(基本情報入力シート!Z507="","",基本情報入力シート!Z507)</f>
        <v/>
      </c>
      <c r="I480" s="311"/>
      <c r="J480" s="317"/>
    </row>
    <row r="481" spans="1:10" ht="36.75" customHeight="1">
      <c r="A481" s="265">
        <f t="shared" si="7"/>
        <v>469</v>
      </c>
      <c r="B481" s="274" t="str">
        <f>IF(基本情報入力シート!C508="","",基本情報入力シート!C508)</f>
        <v/>
      </c>
      <c r="C481" s="280" t="str">
        <f>IF(基本情報入力シート!M508="","",基本情報入力シート!M508)</f>
        <v/>
      </c>
      <c r="D481" s="280" t="str">
        <f>IF(基本情報入力シート!R508="","",基本情報入力シート!R508)</f>
        <v/>
      </c>
      <c r="E481" s="280" t="str">
        <f>IF(基本情報入力シート!W508="","",基本情報入力シート!W508)</f>
        <v/>
      </c>
      <c r="F481" s="280" t="str">
        <f>IF(基本情報入力シート!X508="","",基本情報入力シート!X508)</f>
        <v/>
      </c>
      <c r="G481" s="295" t="str">
        <f>IF(基本情報入力シート!Y508="","",基本情報入力シート!Y508)</f>
        <v/>
      </c>
      <c r="H481" s="301" t="str">
        <f>IF(基本情報入力シート!Z508="","",基本情報入力シート!Z508)</f>
        <v/>
      </c>
      <c r="I481" s="311"/>
      <c r="J481" s="317"/>
    </row>
    <row r="482" spans="1:10" ht="36.75" customHeight="1">
      <c r="A482" s="265">
        <f t="shared" si="7"/>
        <v>470</v>
      </c>
      <c r="B482" s="274" t="str">
        <f>IF(基本情報入力シート!C509="","",基本情報入力シート!C509)</f>
        <v/>
      </c>
      <c r="C482" s="280" t="str">
        <f>IF(基本情報入力シート!M509="","",基本情報入力シート!M509)</f>
        <v/>
      </c>
      <c r="D482" s="280" t="str">
        <f>IF(基本情報入力シート!R509="","",基本情報入力シート!R509)</f>
        <v/>
      </c>
      <c r="E482" s="280" t="str">
        <f>IF(基本情報入力シート!W509="","",基本情報入力シート!W509)</f>
        <v/>
      </c>
      <c r="F482" s="280" t="str">
        <f>IF(基本情報入力シート!X509="","",基本情報入力シート!X509)</f>
        <v/>
      </c>
      <c r="G482" s="295" t="str">
        <f>IF(基本情報入力シート!Y509="","",基本情報入力シート!Y509)</f>
        <v/>
      </c>
      <c r="H482" s="301" t="str">
        <f>IF(基本情報入力シート!Z509="","",基本情報入力シート!Z509)</f>
        <v/>
      </c>
      <c r="I482" s="311"/>
      <c r="J482" s="317"/>
    </row>
    <row r="483" spans="1:10" ht="36.75" customHeight="1">
      <c r="A483" s="265">
        <f t="shared" si="7"/>
        <v>471</v>
      </c>
      <c r="B483" s="274" t="str">
        <f>IF(基本情報入力シート!C510="","",基本情報入力シート!C510)</f>
        <v/>
      </c>
      <c r="C483" s="280" t="str">
        <f>IF(基本情報入力シート!M510="","",基本情報入力シート!M510)</f>
        <v/>
      </c>
      <c r="D483" s="280" t="str">
        <f>IF(基本情報入力シート!R510="","",基本情報入力シート!R510)</f>
        <v/>
      </c>
      <c r="E483" s="280" t="str">
        <f>IF(基本情報入力シート!W510="","",基本情報入力シート!W510)</f>
        <v/>
      </c>
      <c r="F483" s="280" t="str">
        <f>IF(基本情報入力シート!X510="","",基本情報入力シート!X510)</f>
        <v/>
      </c>
      <c r="G483" s="295" t="str">
        <f>IF(基本情報入力シート!Y510="","",基本情報入力シート!Y510)</f>
        <v/>
      </c>
      <c r="H483" s="301" t="str">
        <f>IF(基本情報入力シート!Z510="","",基本情報入力シート!Z510)</f>
        <v/>
      </c>
      <c r="I483" s="311"/>
      <c r="J483" s="317"/>
    </row>
    <row r="484" spans="1:10" ht="36.75" customHeight="1">
      <c r="A484" s="265">
        <f t="shared" si="7"/>
        <v>472</v>
      </c>
      <c r="B484" s="274" t="str">
        <f>IF(基本情報入力シート!C511="","",基本情報入力シート!C511)</f>
        <v/>
      </c>
      <c r="C484" s="280" t="str">
        <f>IF(基本情報入力シート!M511="","",基本情報入力シート!M511)</f>
        <v/>
      </c>
      <c r="D484" s="280" t="str">
        <f>IF(基本情報入力シート!R511="","",基本情報入力シート!R511)</f>
        <v/>
      </c>
      <c r="E484" s="280" t="str">
        <f>IF(基本情報入力シート!W511="","",基本情報入力シート!W511)</f>
        <v/>
      </c>
      <c r="F484" s="280" t="str">
        <f>IF(基本情報入力シート!X511="","",基本情報入力シート!X511)</f>
        <v/>
      </c>
      <c r="G484" s="295" t="str">
        <f>IF(基本情報入力シート!Y511="","",基本情報入力シート!Y511)</f>
        <v/>
      </c>
      <c r="H484" s="301" t="str">
        <f>IF(基本情報入力シート!Z511="","",基本情報入力シート!Z511)</f>
        <v/>
      </c>
      <c r="I484" s="311"/>
      <c r="J484" s="317"/>
    </row>
    <row r="485" spans="1:10" ht="36.75" customHeight="1">
      <c r="A485" s="265">
        <f t="shared" si="7"/>
        <v>473</v>
      </c>
      <c r="B485" s="274" t="str">
        <f>IF(基本情報入力シート!C512="","",基本情報入力シート!C512)</f>
        <v/>
      </c>
      <c r="C485" s="280" t="str">
        <f>IF(基本情報入力シート!M512="","",基本情報入力シート!M512)</f>
        <v/>
      </c>
      <c r="D485" s="280" t="str">
        <f>IF(基本情報入力シート!R512="","",基本情報入力シート!R512)</f>
        <v/>
      </c>
      <c r="E485" s="280" t="str">
        <f>IF(基本情報入力シート!W512="","",基本情報入力シート!W512)</f>
        <v/>
      </c>
      <c r="F485" s="280" t="str">
        <f>IF(基本情報入力シート!X512="","",基本情報入力シート!X512)</f>
        <v/>
      </c>
      <c r="G485" s="295" t="str">
        <f>IF(基本情報入力シート!Y512="","",基本情報入力シート!Y512)</f>
        <v/>
      </c>
      <c r="H485" s="301" t="str">
        <f>IF(基本情報入力シート!Z512="","",基本情報入力シート!Z512)</f>
        <v/>
      </c>
      <c r="I485" s="311"/>
      <c r="J485" s="317"/>
    </row>
    <row r="486" spans="1:10" ht="36.75" customHeight="1">
      <c r="A486" s="265">
        <f t="shared" si="7"/>
        <v>474</v>
      </c>
      <c r="B486" s="274" t="str">
        <f>IF(基本情報入力シート!C513="","",基本情報入力シート!C513)</f>
        <v/>
      </c>
      <c r="C486" s="280" t="str">
        <f>IF(基本情報入力シート!M513="","",基本情報入力シート!M513)</f>
        <v/>
      </c>
      <c r="D486" s="280" t="str">
        <f>IF(基本情報入力シート!R513="","",基本情報入力シート!R513)</f>
        <v/>
      </c>
      <c r="E486" s="280" t="str">
        <f>IF(基本情報入力シート!W513="","",基本情報入力シート!W513)</f>
        <v/>
      </c>
      <c r="F486" s="280" t="str">
        <f>IF(基本情報入力シート!X513="","",基本情報入力シート!X513)</f>
        <v/>
      </c>
      <c r="G486" s="295" t="str">
        <f>IF(基本情報入力シート!Y513="","",基本情報入力シート!Y513)</f>
        <v/>
      </c>
      <c r="H486" s="301" t="str">
        <f>IF(基本情報入力シート!Z513="","",基本情報入力シート!Z513)</f>
        <v/>
      </c>
      <c r="I486" s="311"/>
      <c r="J486" s="317"/>
    </row>
    <row r="487" spans="1:10" ht="36.75" customHeight="1">
      <c r="A487" s="265">
        <f t="shared" si="7"/>
        <v>475</v>
      </c>
      <c r="B487" s="274" t="str">
        <f>IF(基本情報入力シート!C514="","",基本情報入力シート!C514)</f>
        <v/>
      </c>
      <c r="C487" s="280" t="str">
        <f>IF(基本情報入力シート!M514="","",基本情報入力シート!M514)</f>
        <v/>
      </c>
      <c r="D487" s="280" t="str">
        <f>IF(基本情報入力シート!R514="","",基本情報入力シート!R514)</f>
        <v/>
      </c>
      <c r="E487" s="280" t="str">
        <f>IF(基本情報入力シート!W514="","",基本情報入力シート!W514)</f>
        <v/>
      </c>
      <c r="F487" s="280" t="str">
        <f>IF(基本情報入力シート!X514="","",基本情報入力シート!X514)</f>
        <v/>
      </c>
      <c r="G487" s="295" t="str">
        <f>IF(基本情報入力シート!Y514="","",基本情報入力シート!Y514)</f>
        <v/>
      </c>
      <c r="H487" s="301" t="str">
        <f>IF(基本情報入力シート!Z514="","",基本情報入力シート!Z514)</f>
        <v/>
      </c>
      <c r="I487" s="311"/>
      <c r="J487" s="317"/>
    </row>
    <row r="488" spans="1:10" ht="36.75" customHeight="1">
      <c r="A488" s="265">
        <f t="shared" si="7"/>
        <v>476</v>
      </c>
      <c r="B488" s="274" t="str">
        <f>IF(基本情報入力シート!C515="","",基本情報入力シート!C515)</f>
        <v/>
      </c>
      <c r="C488" s="280" t="str">
        <f>IF(基本情報入力シート!M515="","",基本情報入力シート!M515)</f>
        <v/>
      </c>
      <c r="D488" s="280" t="str">
        <f>IF(基本情報入力シート!R515="","",基本情報入力シート!R515)</f>
        <v/>
      </c>
      <c r="E488" s="280" t="str">
        <f>IF(基本情報入力シート!W515="","",基本情報入力シート!W515)</f>
        <v/>
      </c>
      <c r="F488" s="280" t="str">
        <f>IF(基本情報入力シート!X515="","",基本情報入力シート!X515)</f>
        <v/>
      </c>
      <c r="G488" s="295" t="str">
        <f>IF(基本情報入力シート!Y515="","",基本情報入力シート!Y515)</f>
        <v/>
      </c>
      <c r="H488" s="301" t="str">
        <f>IF(基本情報入力シート!Z515="","",基本情報入力シート!Z515)</f>
        <v/>
      </c>
      <c r="I488" s="311"/>
      <c r="J488" s="317"/>
    </row>
    <row r="489" spans="1:10" ht="36.75" customHeight="1">
      <c r="A489" s="265">
        <f t="shared" si="7"/>
        <v>477</v>
      </c>
      <c r="B489" s="274" t="str">
        <f>IF(基本情報入力シート!C516="","",基本情報入力シート!C516)</f>
        <v/>
      </c>
      <c r="C489" s="280" t="str">
        <f>IF(基本情報入力シート!M516="","",基本情報入力シート!M516)</f>
        <v/>
      </c>
      <c r="D489" s="280" t="str">
        <f>IF(基本情報入力シート!R516="","",基本情報入力シート!R516)</f>
        <v/>
      </c>
      <c r="E489" s="280" t="str">
        <f>IF(基本情報入力シート!W516="","",基本情報入力シート!W516)</f>
        <v/>
      </c>
      <c r="F489" s="280" t="str">
        <f>IF(基本情報入力シート!X516="","",基本情報入力シート!X516)</f>
        <v/>
      </c>
      <c r="G489" s="295" t="str">
        <f>IF(基本情報入力シート!Y516="","",基本情報入力シート!Y516)</f>
        <v/>
      </c>
      <c r="H489" s="301" t="str">
        <f>IF(基本情報入力シート!Z516="","",基本情報入力シート!Z516)</f>
        <v/>
      </c>
      <c r="I489" s="311"/>
      <c r="J489" s="317"/>
    </row>
    <row r="490" spans="1:10" ht="36.75" customHeight="1">
      <c r="A490" s="265">
        <f t="shared" si="7"/>
        <v>478</v>
      </c>
      <c r="B490" s="274" t="str">
        <f>IF(基本情報入力シート!C517="","",基本情報入力シート!C517)</f>
        <v/>
      </c>
      <c r="C490" s="280" t="str">
        <f>IF(基本情報入力シート!M517="","",基本情報入力シート!M517)</f>
        <v/>
      </c>
      <c r="D490" s="280" t="str">
        <f>IF(基本情報入力シート!R517="","",基本情報入力シート!R517)</f>
        <v/>
      </c>
      <c r="E490" s="280" t="str">
        <f>IF(基本情報入力シート!W517="","",基本情報入力シート!W517)</f>
        <v/>
      </c>
      <c r="F490" s="280" t="str">
        <f>IF(基本情報入力シート!X517="","",基本情報入力シート!X517)</f>
        <v/>
      </c>
      <c r="G490" s="295" t="str">
        <f>IF(基本情報入力シート!Y517="","",基本情報入力シート!Y517)</f>
        <v/>
      </c>
      <c r="H490" s="301" t="str">
        <f>IF(基本情報入力シート!Z517="","",基本情報入力シート!Z517)</f>
        <v/>
      </c>
      <c r="I490" s="311"/>
      <c r="J490" s="317"/>
    </row>
    <row r="491" spans="1:10" ht="36.75" customHeight="1">
      <c r="A491" s="265">
        <f t="shared" si="7"/>
        <v>479</v>
      </c>
      <c r="B491" s="274" t="str">
        <f>IF(基本情報入力シート!C518="","",基本情報入力シート!C518)</f>
        <v/>
      </c>
      <c r="C491" s="280" t="str">
        <f>IF(基本情報入力シート!M518="","",基本情報入力シート!M518)</f>
        <v/>
      </c>
      <c r="D491" s="280" t="str">
        <f>IF(基本情報入力シート!R518="","",基本情報入力シート!R518)</f>
        <v/>
      </c>
      <c r="E491" s="280" t="str">
        <f>IF(基本情報入力シート!W518="","",基本情報入力シート!W518)</f>
        <v/>
      </c>
      <c r="F491" s="280" t="str">
        <f>IF(基本情報入力シート!X518="","",基本情報入力シート!X518)</f>
        <v/>
      </c>
      <c r="G491" s="295" t="str">
        <f>IF(基本情報入力シート!Y518="","",基本情報入力シート!Y518)</f>
        <v/>
      </c>
      <c r="H491" s="301" t="str">
        <f>IF(基本情報入力シート!Z518="","",基本情報入力シート!Z518)</f>
        <v/>
      </c>
      <c r="I491" s="311"/>
      <c r="J491" s="317"/>
    </row>
    <row r="492" spans="1:10" ht="36.75" customHeight="1">
      <c r="A492" s="265">
        <f t="shared" si="7"/>
        <v>480</v>
      </c>
      <c r="B492" s="274" t="str">
        <f>IF(基本情報入力シート!C519="","",基本情報入力シート!C519)</f>
        <v/>
      </c>
      <c r="C492" s="280" t="str">
        <f>IF(基本情報入力シート!M519="","",基本情報入力シート!M519)</f>
        <v/>
      </c>
      <c r="D492" s="280" t="str">
        <f>IF(基本情報入力シート!R519="","",基本情報入力シート!R519)</f>
        <v/>
      </c>
      <c r="E492" s="280" t="str">
        <f>IF(基本情報入力シート!W519="","",基本情報入力シート!W519)</f>
        <v/>
      </c>
      <c r="F492" s="280" t="str">
        <f>IF(基本情報入力シート!X519="","",基本情報入力シート!X519)</f>
        <v/>
      </c>
      <c r="G492" s="295" t="str">
        <f>IF(基本情報入力シート!Y519="","",基本情報入力シート!Y519)</f>
        <v/>
      </c>
      <c r="H492" s="301" t="str">
        <f>IF(基本情報入力シート!Z519="","",基本情報入力シート!Z519)</f>
        <v/>
      </c>
      <c r="I492" s="311"/>
      <c r="J492" s="317"/>
    </row>
    <row r="493" spans="1:10" ht="36.75" customHeight="1">
      <c r="A493" s="265">
        <f t="shared" si="7"/>
        <v>481</v>
      </c>
      <c r="B493" s="274" t="str">
        <f>IF(基本情報入力シート!C520="","",基本情報入力シート!C520)</f>
        <v/>
      </c>
      <c r="C493" s="280" t="str">
        <f>IF(基本情報入力シート!M520="","",基本情報入力シート!M520)</f>
        <v/>
      </c>
      <c r="D493" s="280" t="str">
        <f>IF(基本情報入力シート!R520="","",基本情報入力シート!R520)</f>
        <v/>
      </c>
      <c r="E493" s="280" t="str">
        <f>IF(基本情報入力シート!W520="","",基本情報入力シート!W520)</f>
        <v/>
      </c>
      <c r="F493" s="280" t="str">
        <f>IF(基本情報入力シート!X520="","",基本情報入力シート!X520)</f>
        <v/>
      </c>
      <c r="G493" s="295" t="str">
        <f>IF(基本情報入力シート!Y520="","",基本情報入力シート!Y520)</f>
        <v/>
      </c>
      <c r="H493" s="301" t="str">
        <f>IF(基本情報入力シート!Z520="","",基本情報入力シート!Z520)</f>
        <v/>
      </c>
      <c r="I493" s="311"/>
      <c r="J493" s="317"/>
    </row>
    <row r="494" spans="1:10" ht="36.75" customHeight="1">
      <c r="A494" s="265">
        <f t="shared" si="7"/>
        <v>482</v>
      </c>
      <c r="B494" s="274" t="str">
        <f>IF(基本情報入力シート!C521="","",基本情報入力シート!C521)</f>
        <v/>
      </c>
      <c r="C494" s="280" t="str">
        <f>IF(基本情報入力シート!M521="","",基本情報入力シート!M521)</f>
        <v/>
      </c>
      <c r="D494" s="280" t="str">
        <f>IF(基本情報入力シート!R521="","",基本情報入力シート!R521)</f>
        <v/>
      </c>
      <c r="E494" s="280" t="str">
        <f>IF(基本情報入力シート!W521="","",基本情報入力シート!W521)</f>
        <v/>
      </c>
      <c r="F494" s="280" t="str">
        <f>IF(基本情報入力シート!X521="","",基本情報入力シート!X521)</f>
        <v/>
      </c>
      <c r="G494" s="295" t="str">
        <f>IF(基本情報入力シート!Y521="","",基本情報入力シート!Y521)</f>
        <v/>
      </c>
      <c r="H494" s="301" t="str">
        <f>IF(基本情報入力シート!Z521="","",基本情報入力シート!Z521)</f>
        <v/>
      </c>
      <c r="I494" s="311"/>
      <c r="J494" s="317"/>
    </row>
    <row r="495" spans="1:10" ht="36.75" customHeight="1">
      <c r="A495" s="265">
        <f t="shared" si="7"/>
        <v>483</v>
      </c>
      <c r="B495" s="274" t="str">
        <f>IF(基本情報入力シート!C522="","",基本情報入力シート!C522)</f>
        <v/>
      </c>
      <c r="C495" s="280" t="str">
        <f>IF(基本情報入力シート!M522="","",基本情報入力シート!M522)</f>
        <v/>
      </c>
      <c r="D495" s="280" t="str">
        <f>IF(基本情報入力シート!R522="","",基本情報入力シート!R522)</f>
        <v/>
      </c>
      <c r="E495" s="280" t="str">
        <f>IF(基本情報入力シート!W522="","",基本情報入力シート!W522)</f>
        <v/>
      </c>
      <c r="F495" s="280" t="str">
        <f>IF(基本情報入力シート!X522="","",基本情報入力シート!X522)</f>
        <v/>
      </c>
      <c r="G495" s="295" t="str">
        <f>IF(基本情報入力シート!Y522="","",基本情報入力シート!Y522)</f>
        <v/>
      </c>
      <c r="H495" s="301" t="str">
        <f>IF(基本情報入力シート!Z522="","",基本情報入力シート!Z522)</f>
        <v/>
      </c>
      <c r="I495" s="311"/>
      <c r="J495" s="317"/>
    </row>
    <row r="496" spans="1:10" ht="36.75" customHeight="1">
      <c r="A496" s="265">
        <f t="shared" si="7"/>
        <v>484</v>
      </c>
      <c r="B496" s="274" t="str">
        <f>IF(基本情報入力シート!C523="","",基本情報入力シート!C523)</f>
        <v/>
      </c>
      <c r="C496" s="280" t="str">
        <f>IF(基本情報入力シート!M523="","",基本情報入力シート!M523)</f>
        <v/>
      </c>
      <c r="D496" s="280" t="str">
        <f>IF(基本情報入力シート!R523="","",基本情報入力シート!R523)</f>
        <v/>
      </c>
      <c r="E496" s="280" t="str">
        <f>IF(基本情報入力シート!W523="","",基本情報入力シート!W523)</f>
        <v/>
      </c>
      <c r="F496" s="280" t="str">
        <f>IF(基本情報入力シート!X523="","",基本情報入力シート!X523)</f>
        <v/>
      </c>
      <c r="G496" s="295" t="str">
        <f>IF(基本情報入力シート!Y523="","",基本情報入力シート!Y523)</f>
        <v/>
      </c>
      <c r="H496" s="301" t="str">
        <f>IF(基本情報入力シート!Z523="","",基本情報入力シート!Z523)</f>
        <v/>
      </c>
      <c r="I496" s="311"/>
      <c r="J496" s="317"/>
    </row>
    <row r="497" spans="1:10" ht="36.75" customHeight="1">
      <c r="A497" s="265">
        <f t="shared" si="7"/>
        <v>485</v>
      </c>
      <c r="B497" s="274" t="str">
        <f>IF(基本情報入力シート!C524="","",基本情報入力シート!C524)</f>
        <v/>
      </c>
      <c r="C497" s="280" t="str">
        <f>IF(基本情報入力シート!M524="","",基本情報入力シート!M524)</f>
        <v/>
      </c>
      <c r="D497" s="280" t="str">
        <f>IF(基本情報入力シート!R524="","",基本情報入力シート!R524)</f>
        <v/>
      </c>
      <c r="E497" s="280" t="str">
        <f>IF(基本情報入力シート!W524="","",基本情報入力シート!W524)</f>
        <v/>
      </c>
      <c r="F497" s="280" t="str">
        <f>IF(基本情報入力シート!X524="","",基本情報入力シート!X524)</f>
        <v/>
      </c>
      <c r="G497" s="295" t="str">
        <f>IF(基本情報入力シート!Y524="","",基本情報入力シート!Y524)</f>
        <v/>
      </c>
      <c r="H497" s="301" t="str">
        <f>IF(基本情報入力シート!Z524="","",基本情報入力シート!Z524)</f>
        <v/>
      </c>
      <c r="I497" s="311"/>
      <c r="J497" s="317"/>
    </row>
    <row r="498" spans="1:10" ht="36.75" customHeight="1">
      <c r="A498" s="265">
        <f t="shared" si="7"/>
        <v>486</v>
      </c>
      <c r="B498" s="274" t="str">
        <f>IF(基本情報入力シート!C525="","",基本情報入力シート!C525)</f>
        <v/>
      </c>
      <c r="C498" s="280" t="str">
        <f>IF(基本情報入力シート!M525="","",基本情報入力シート!M525)</f>
        <v/>
      </c>
      <c r="D498" s="280" t="str">
        <f>IF(基本情報入力シート!R525="","",基本情報入力シート!R525)</f>
        <v/>
      </c>
      <c r="E498" s="280" t="str">
        <f>IF(基本情報入力シート!W525="","",基本情報入力シート!W525)</f>
        <v/>
      </c>
      <c r="F498" s="280" t="str">
        <f>IF(基本情報入力シート!X525="","",基本情報入力シート!X525)</f>
        <v/>
      </c>
      <c r="G498" s="295" t="str">
        <f>IF(基本情報入力シート!Y525="","",基本情報入力シート!Y525)</f>
        <v/>
      </c>
      <c r="H498" s="301" t="str">
        <f>IF(基本情報入力シート!Z525="","",基本情報入力シート!Z525)</f>
        <v/>
      </c>
      <c r="I498" s="311"/>
      <c r="J498" s="317"/>
    </row>
    <row r="499" spans="1:10" ht="36.75" customHeight="1">
      <c r="A499" s="265">
        <f t="shared" si="7"/>
        <v>487</v>
      </c>
      <c r="B499" s="274" t="str">
        <f>IF(基本情報入力シート!C526="","",基本情報入力シート!C526)</f>
        <v/>
      </c>
      <c r="C499" s="280" t="str">
        <f>IF(基本情報入力シート!M526="","",基本情報入力シート!M526)</f>
        <v/>
      </c>
      <c r="D499" s="280" t="str">
        <f>IF(基本情報入力シート!R526="","",基本情報入力シート!R526)</f>
        <v/>
      </c>
      <c r="E499" s="280" t="str">
        <f>IF(基本情報入力シート!W526="","",基本情報入力シート!W526)</f>
        <v/>
      </c>
      <c r="F499" s="280" t="str">
        <f>IF(基本情報入力シート!X526="","",基本情報入力シート!X526)</f>
        <v/>
      </c>
      <c r="G499" s="295" t="str">
        <f>IF(基本情報入力シート!Y526="","",基本情報入力シート!Y526)</f>
        <v/>
      </c>
      <c r="H499" s="301" t="str">
        <f>IF(基本情報入力シート!Z526="","",基本情報入力シート!Z526)</f>
        <v/>
      </c>
      <c r="I499" s="311"/>
      <c r="J499" s="317"/>
    </row>
    <row r="500" spans="1:10" ht="36.75" customHeight="1">
      <c r="A500" s="265">
        <f t="shared" si="7"/>
        <v>488</v>
      </c>
      <c r="B500" s="274" t="str">
        <f>IF(基本情報入力シート!C527="","",基本情報入力シート!C527)</f>
        <v/>
      </c>
      <c r="C500" s="280" t="str">
        <f>IF(基本情報入力シート!M527="","",基本情報入力シート!M527)</f>
        <v/>
      </c>
      <c r="D500" s="280" t="str">
        <f>IF(基本情報入力シート!R527="","",基本情報入力シート!R527)</f>
        <v/>
      </c>
      <c r="E500" s="280" t="str">
        <f>IF(基本情報入力シート!W527="","",基本情報入力シート!W527)</f>
        <v/>
      </c>
      <c r="F500" s="280" t="str">
        <f>IF(基本情報入力シート!X527="","",基本情報入力シート!X527)</f>
        <v/>
      </c>
      <c r="G500" s="295" t="str">
        <f>IF(基本情報入力シート!Y527="","",基本情報入力シート!Y527)</f>
        <v/>
      </c>
      <c r="H500" s="301" t="str">
        <f>IF(基本情報入力シート!Z527="","",基本情報入力シート!Z527)</f>
        <v/>
      </c>
      <c r="I500" s="311"/>
      <c r="J500" s="317"/>
    </row>
    <row r="501" spans="1:10" ht="36.75" customHeight="1">
      <c r="A501" s="265">
        <f t="shared" si="7"/>
        <v>489</v>
      </c>
      <c r="B501" s="274" t="str">
        <f>IF(基本情報入力シート!C528="","",基本情報入力シート!C528)</f>
        <v/>
      </c>
      <c r="C501" s="280" t="str">
        <f>IF(基本情報入力シート!M528="","",基本情報入力シート!M528)</f>
        <v/>
      </c>
      <c r="D501" s="280" t="str">
        <f>IF(基本情報入力シート!R528="","",基本情報入力シート!R528)</f>
        <v/>
      </c>
      <c r="E501" s="280" t="str">
        <f>IF(基本情報入力シート!W528="","",基本情報入力シート!W528)</f>
        <v/>
      </c>
      <c r="F501" s="280" t="str">
        <f>IF(基本情報入力シート!X528="","",基本情報入力シート!X528)</f>
        <v/>
      </c>
      <c r="G501" s="295" t="str">
        <f>IF(基本情報入力シート!Y528="","",基本情報入力シート!Y528)</f>
        <v/>
      </c>
      <c r="H501" s="301" t="str">
        <f>IF(基本情報入力シート!Z528="","",基本情報入力シート!Z528)</f>
        <v/>
      </c>
      <c r="I501" s="311"/>
      <c r="J501" s="317"/>
    </row>
    <row r="502" spans="1:10" ht="36.75" customHeight="1">
      <c r="A502" s="265">
        <f t="shared" si="7"/>
        <v>490</v>
      </c>
      <c r="B502" s="274" t="str">
        <f>IF(基本情報入力シート!C529="","",基本情報入力シート!C529)</f>
        <v/>
      </c>
      <c r="C502" s="280" t="str">
        <f>IF(基本情報入力シート!M529="","",基本情報入力シート!M529)</f>
        <v/>
      </c>
      <c r="D502" s="280" t="str">
        <f>IF(基本情報入力シート!R529="","",基本情報入力シート!R529)</f>
        <v/>
      </c>
      <c r="E502" s="280" t="str">
        <f>IF(基本情報入力シート!W529="","",基本情報入力シート!W529)</f>
        <v/>
      </c>
      <c r="F502" s="280" t="str">
        <f>IF(基本情報入力シート!X529="","",基本情報入力シート!X529)</f>
        <v/>
      </c>
      <c r="G502" s="295" t="str">
        <f>IF(基本情報入力シート!Y529="","",基本情報入力シート!Y529)</f>
        <v/>
      </c>
      <c r="H502" s="301" t="str">
        <f>IF(基本情報入力シート!Z529="","",基本情報入力シート!Z529)</f>
        <v/>
      </c>
      <c r="I502" s="311"/>
      <c r="J502" s="317"/>
    </row>
    <row r="503" spans="1:10" ht="36.75" customHeight="1">
      <c r="A503" s="265">
        <f t="shared" si="7"/>
        <v>491</v>
      </c>
      <c r="B503" s="274" t="str">
        <f>IF(基本情報入力シート!C530="","",基本情報入力シート!C530)</f>
        <v/>
      </c>
      <c r="C503" s="280" t="str">
        <f>IF(基本情報入力シート!M530="","",基本情報入力シート!M530)</f>
        <v/>
      </c>
      <c r="D503" s="280" t="str">
        <f>IF(基本情報入力シート!R530="","",基本情報入力シート!R530)</f>
        <v/>
      </c>
      <c r="E503" s="280" t="str">
        <f>IF(基本情報入力シート!W530="","",基本情報入力シート!W530)</f>
        <v/>
      </c>
      <c r="F503" s="280" t="str">
        <f>IF(基本情報入力シート!X530="","",基本情報入力シート!X530)</f>
        <v/>
      </c>
      <c r="G503" s="295" t="str">
        <f>IF(基本情報入力シート!Y530="","",基本情報入力シート!Y530)</f>
        <v/>
      </c>
      <c r="H503" s="301" t="str">
        <f>IF(基本情報入力シート!Z530="","",基本情報入力シート!Z530)</f>
        <v/>
      </c>
      <c r="I503" s="311"/>
      <c r="J503" s="317"/>
    </row>
    <row r="504" spans="1:10" ht="36.75" customHeight="1">
      <c r="A504" s="265">
        <f t="shared" si="7"/>
        <v>492</v>
      </c>
      <c r="B504" s="274" t="str">
        <f>IF(基本情報入力シート!C531="","",基本情報入力シート!C531)</f>
        <v/>
      </c>
      <c r="C504" s="280" t="str">
        <f>IF(基本情報入力シート!M531="","",基本情報入力シート!M531)</f>
        <v/>
      </c>
      <c r="D504" s="280" t="str">
        <f>IF(基本情報入力シート!R531="","",基本情報入力シート!R531)</f>
        <v/>
      </c>
      <c r="E504" s="280" t="str">
        <f>IF(基本情報入力シート!W531="","",基本情報入力シート!W531)</f>
        <v/>
      </c>
      <c r="F504" s="280" t="str">
        <f>IF(基本情報入力シート!X531="","",基本情報入力シート!X531)</f>
        <v/>
      </c>
      <c r="G504" s="295" t="str">
        <f>IF(基本情報入力シート!Y531="","",基本情報入力シート!Y531)</f>
        <v/>
      </c>
      <c r="H504" s="301" t="str">
        <f>IF(基本情報入力シート!Z531="","",基本情報入力シート!Z531)</f>
        <v/>
      </c>
      <c r="I504" s="311"/>
      <c r="J504" s="317"/>
    </row>
    <row r="505" spans="1:10" ht="36.75" customHeight="1">
      <c r="A505" s="265">
        <f t="shared" si="7"/>
        <v>493</v>
      </c>
      <c r="B505" s="274" t="str">
        <f>IF(基本情報入力シート!C532="","",基本情報入力シート!C532)</f>
        <v/>
      </c>
      <c r="C505" s="280" t="str">
        <f>IF(基本情報入力シート!M532="","",基本情報入力シート!M532)</f>
        <v/>
      </c>
      <c r="D505" s="280" t="str">
        <f>IF(基本情報入力シート!R532="","",基本情報入力シート!R532)</f>
        <v/>
      </c>
      <c r="E505" s="280" t="str">
        <f>IF(基本情報入力シート!W532="","",基本情報入力シート!W532)</f>
        <v/>
      </c>
      <c r="F505" s="280" t="str">
        <f>IF(基本情報入力シート!X532="","",基本情報入力シート!X532)</f>
        <v/>
      </c>
      <c r="G505" s="295" t="str">
        <f>IF(基本情報入力シート!Y532="","",基本情報入力シート!Y532)</f>
        <v/>
      </c>
      <c r="H505" s="301" t="str">
        <f>IF(基本情報入力シート!Z532="","",基本情報入力シート!Z532)</f>
        <v/>
      </c>
      <c r="I505" s="311"/>
      <c r="J505" s="317"/>
    </row>
    <row r="506" spans="1:10" ht="36.75" customHeight="1">
      <c r="A506" s="265">
        <f t="shared" si="7"/>
        <v>494</v>
      </c>
      <c r="B506" s="274" t="str">
        <f>IF(基本情報入力シート!C533="","",基本情報入力シート!C533)</f>
        <v/>
      </c>
      <c r="C506" s="280" t="str">
        <f>IF(基本情報入力シート!M533="","",基本情報入力シート!M533)</f>
        <v/>
      </c>
      <c r="D506" s="280" t="str">
        <f>IF(基本情報入力シート!R533="","",基本情報入力シート!R533)</f>
        <v/>
      </c>
      <c r="E506" s="280" t="str">
        <f>IF(基本情報入力シート!W533="","",基本情報入力シート!W533)</f>
        <v/>
      </c>
      <c r="F506" s="280" t="str">
        <f>IF(基本情報入力シート!X533="","",基本情報入力シート!X533)</f>
        <v/>
      </c>
      <c r="G506" s="295" t="str">
        <f>IF(基本情報入力シート!Y533="","",基本情報入力シート!Y533)</f>
        <v/>
      </c>
      <c r="H506" s="301" t="str">
        <f>IF(基本情報入力シート!Z533="","",基本情報入力シート!Z533)</f>
        <v/>
      </c>
      <c r="I506" s="311"/>
      <c r="J506" s="317"/>
    </row>
    <row r="507" spans="1:10" ht="36.75" customHeight="1">
      <c r="A507" s="265">
        <f t="shared" si="7"/>
        <v>495</v>
      </c>
      <c r="B507" s="274" t="str">
        <f>IF(基本情報入力シート!C534="","",基本情報入力シート!C534)</f>
        <v/>
      </c>
      <c r="C507" s="280" t="str">
        <f>IF(基本情報入力シート!M534="","",基本情報入力シート!M534)</f>
        <v/>
      </c>
      <c r="D507" s="280" t="str">
        <f>IF(基本情報入力シート!R534="","",基本情報入力シート!R534)</f>
        <v/>
      </c>
      <c r="E507" s="280" t="str">
        <f>IF(基本情報入力シート!W534="","",基本情報入力シート!W534)</f>
        <v/>
      </c>
      <c r="F507" s="280" t="str">
        <f>IF(基本情報入力シート!X534="","",基本情報入力シート!X534)</f>
        <v/>
      </c>
      <c r="G507" s="295" t="str">
        <f>IF(基本情報入力シート!Y534="","",基本情報入力シート!Y534)</f>
        <v/>
      </c>
      <c r="H507" s="301" t="str">
        <f>IF(基本情報入力シート!Z534="","",基本情報入力シート!Z534)</f>
        <v/>
      </c>
      <c r="I507" s="311"/>
      <c r="J507" s="317"/>
    </row>
    <row r="508" spans="1:10" ht="36.75" customHeight="1">
      <c r="A508" s="265">
        <f t="shared" si="7"/>
        <v>496</v>
      </c>
      <c r="B508" s="274" t="str">
        <f>IF(基本情報入力シート!C535="","",基本情報入力シート!C535)</f>
        <v/>
      </c>
      <c r="C508" s="280" t="str">
        <f>IF(基本情報入力シート!M535="","",基本情報入力シート!M535)</f>
        <v/>
      </c>
      <c r="D508" s="280" t="str">
        <f>IF(基本情報入力シート!R535="","",基本情報入力シート!R535)</f>
        <v/>
      </c>
      <c r="E508" s="280" t="str">
        <f>IF(基本情報入力シート!W535="","",基本情報入力シート!W535)</f>
        <v/>
      </c>
      <c r="F508" s="280" t="str">
        <f>IF(基本情報入力シート!X535="","",基本情報入力シート!X535)</f>
        <v/>
      </c>
      <c r="G508" s="295" t="str">
        <f>IF(基本情報入力シート!Y535="","",基本情報入力シート!Y535)</f>
        <v/>
      </c>
      <c r="H508" s="301" t="str">
        <f>IF(基本情報入力シート!Z535="","",基本情報入力シート!Z535)</f>
        <v/>
      </c>
      <c r="I508" s="311"/>
      <c r="J508" s="317"/>
    </row>
    <row r="509" spans="1:10" ht="36.75" customHeight="1">
      <c r="A509" s="265">
        <f t="shared" si="7"/>
        <v>497</v>
      </c>
      <c r="B509" s="274" t="str">
        <f>IF(基本情報入力シート!C536="","",基本情報入力シート!C536)</f>
        <v/>
      </c>
      <c r="C509" s="280" t="str">
        <f>IF(基本情報入力シート!M536="","",基本情報入力シート!M536)</f>
        <v/>
      </c>
      <c r="D509" s="280" t="str">
        <f>IF(基本情報入力シート!R536="","",基本情報入力シート!R536)</f>
        <v/>
      </c>
      <c r="E509" s="280" t="str">
        <f>IF(基本情報入力シート!W536="","",基本情報入力シート!W536)</f>
        <v/>
      </c>
      <c r="F509" s="280" t="str">
        <f>IF(基本情報入力シート!X536="","",基本情報入力シート!X536)</f>
        <v/>
      </c>
      <c r="G509" s="295" t="str">
        <f>IF(基本情報入力シート!Y536="","",基本情報入力シート!Y536)</f>
        <v/>
      </c>
      <c r="H509" s="301" t="str">
        <f>IF(基本情報入力シート!Z536="","",基本情報入力シート!Z536)</f>
        <v/>
      </c>
      <c r="I509" s="311"/>
      <c r="J509" s="317"/>
    </row>
    <row r="510" spans="1:10" ht="36.75" customHeight="1">
      <c r="A510" s="265">
        <f t="shared" si="7"/>
        <v>498</v>
      </c>
      <c r="B510" s="274" t="str">
        <f>IF(基本情報入力シート!C537="","",基本情報入力シート!C537)</f>
        <v/>
      </c>
      <c r="C510" s="280" t="str">
        <f>IF(基本情報入力シート!M537="","",基本情報入力シート!M537)</f>
        <v/>
      </c>
      <c r="D510" s="280" t="str">
        <f>IF(基本情報入力シート!R537="","",基本情報入力シート!R537)</f>
        <v/>
      </c>
      <c r="E510" s="280" t="str">
        <f>IF(基本情報入力シート!W537="","",基本情報入力シート!W537)</f>
        <v/>
      </c>
      <c r="F510" s="280" t="str">
        <f>IF(基本情報入力シート!X537="","",基本情報入力シート!X537)</f>
        <v/>
      </c>
      <c r="G510" s="295" t="str">
        <f>IF(基本情報入力シート!Y537="","",基本情報入力シート!Y537)</f>
        <v/>
      </c>
      <c r="H510" s="301" t="str">
        <f>IF(基本情報入力シート!Z537="","",基本情報入力シート!Z537)</f>
        <v/>
      </c>
      <c r="I510" s="311"/>
      <c r="J510" s="317"/>
    </row>
    <row r="511" spans="1:10" ht="36.75" customHeight="1">
      <c r="A511" s="265">
        <f t="shared" si="7"/>
        <v>499</v>
      </c>
      <c r="B511" s="274" t="str">
        <f>IF(基本情報入力シート!C538="","",基本情報入力シート!C538)</f>
        <v/>
      </c>
      <c r="C511" s="280" t="str">
        <f>IF(基本情報入力シート!M538="","",基本情報入力シート!M538)</f>
        <v/>
      </c>
      <c r="D511" s="280" t="str">
        <f>IF(基本情報入力シート!R538="","",基本情報入力シート!R538)</f>
        <v/>
      </c>
      <c r="E511" s="280" t="str">
        <f>IF(基本情報入力シート!W538="","",基本情報入力シート!W538)</f>
        <v/>
      </c>
      <c r="F511" s="280" t="str">
        <f>IF(基本情報入力シート!X538="","",基本情報入力シート!X538)</f>
        <v/>
      </c>
      <c r="G511" s="295" t="str">
        <f>IF(基本情報入力シート!Y538="","",基本情報入力シート!Y538)</f>
        <v/>
      </c>
      <c r="H511" s="301" t="str">
        <f>IF(基本情報入力シート!Z538="","",基本情報入力シート!Z538)</f>
        <v/>
      </c>
      <c r="I511" s="311"/>
      <c r="J511" s="317"/>
    </row>
    <row r="512" spans="1:10" ht="36.75" customHeight="1">
      <c r="A512" s="265">
        <f t="shared" si="7"/>
        <v>500</v>
      </c>
      <c r="B512" s="274" t="str">
        <f>IF(基本情報入力シート!C539="","",基本情報入力シート!C539)</f>
        <v/>
      </c>
      <c r="C512" s="280" t="str">
        <f>IF(基本情報入力シート!M539="","",基本情報入力シート!M539)</f>
        <v/>
      </c>
      <c r="D512" s="280" t="str">
        <f>IF(基本情報入力シート!R539="","",基本情報入力シート!R539)</f>
        <v/>
      </c>
      <c r="E512" s="280" t="str">
        <f>IF(基本情報入力シート!W539="","",基本情報入力シート!W539)</f>
        <v/>
      </c>
      <c r="F512" s="280" t="str">
        <f>IF(基本情報入力シート!X539="","",基本情報入力シート!X539)</f>
        <v/>
      </c>
      <c r="G512" s="295" t="str">
        <f>IF(基本情報入力シート!Y539="","",基本情報入力シート!Y539)</f>
        <v/>
      </c>
      <c r="H512" s="301" t="str">
        <f>IF(基本情報入力シート!Z539="","",基本情報入力シート!Z539)</f>
        <v/>
      </c>
      <c r="I512" s="311"/>
      <c r="J512" s="317"/>
    </row>
    <row r="513" spans="4:8">
      <c r="D513" s="254"/>
      <c r="E513" s="254"/>
      <c r="F513" s="254"/>
      <c r="G513" s="254"/>
      <c r="H513" s="302"/>
    </row>
    <row r="514" spans="4:8">
      <c r="D514" s="254"/>
      <c r="E514" s="254"/>
      <c r="F514" s="254"/>
      <c r="G514" s="254"/>
      <c r="H514" s="302"/>
    </row>
    <row r="515" spans="4:8">
      <c r="D515" s="254"/>
      <c r="E515" s="254"/>
      <c r="F515" s="254"/>
      <c r="G515" s="254"/>
      <c r="H515" s="302"/>
    </row>
    <row r="516" spans="4:8">
      <c r="D516" s="254"/>
      <c r="E516" s="254"/>
      <c r="F516" s="254"/>
      <c r="G516" s="254"/>
      <c r="H516" s="302"/>
    </row>
    <row r="517" spans="4:8">
      <c r="D517" s="254"/>
      <c r="E517" s="254"/>
      <c r="F517" s="254"/>
      <c r="G517" s="254"/>
      <c r="H517" s="302"/>
    </row>
    <row r="518" spans="4:8">
      <c r="D518" s="254"/>
      <c r="E518" s="254"/>
      <c r="F518" s="254"/>
      <c r="G518" s="254"/>
      <c r="H518" s="302"/>
    </row>
    <row r="519" spans="4:8">
      <c r="D519" s="254"/>
      <c r="E519" s="254"/>
      <c r="F519" s="254"/>
      <c r="G519" s="254"/>
      <c r="H519" s="302"/>
    </row>
    <row r="520" spans="4:8">
      <c r="D520" s="254"/>
      <c r="E520" s="254"/>
      <c r="F520" s="254"/>
      <c r="G520" s="254"/>
      <c r="H520" s="302"/>
    </row>
    <row r="521" spans="4:8">
      <c r="D521" s="254"/>
      <c r="E521" s="254"/>
      <c r="F521" s="254"/>
      <c r="G521" s="254"/>
      <c r="H521" s="302"/>
    </row>
    <row r="522" spans="4:8">
      <c r="D522" s="254"/>
      <c r="E522" s="254"/>
      <c r="F522" s="254"/>
      <c r="G522" s="254"/>
      <c r="H522" s="302"/>
    </row>
    <row r="523" spans="4:8">
      <c r="D523" s="254"/>
      <c r="E523" s="254"/>
      <c r="F523" s="254"/>
      <c r="G523" s="254"/>
      <c r="H523" s="302"/>
    </row>
    <row r="524" spans="4:8">
      <c r="D524" s="254"/>
      <c r="E524" s="254"/>
      <c r="F524" s="254"/>
      <c r="G524" s="254"/>
      <c r="H524" s="302"/>
    </row>
    <row r="525" spans="4:8">
      <c r="D525" s="254"/>
      <c r="E525" s="254"/>
      <c r="F525" s="254"/>
      <c r="G525" s="254"/>
      <c r="H525" s="302"/>
    </row>
    <row r="526" spans="4:8">
      <c r="D526" s="254"/>
      <c r="E526" s="254"/>
      <c r="F526" s="254"/>
      <c r="G526" s="254"/>
      <c r="H526" s="302"/>
    </row>
    <row r="527" spans="4:8">
      <c r="D527" s="254"/>
      <c r="E527" s="254"/>
      <c r="F527" s="254"/>
      <c r="G527" s="254"/>
      <c r="H527" s="302"/>
    </row>
    <row r="528" spans="4:8">
      <c r="D528" s="254"/>
      <c r="E528" s="254"/>
      <c r="F528" s="254"/>
      <c r="G528" s="254"/>
      <c r="H528" s="302"/>
    </row>
    <row r="529" spans="4:8">
      <c r="D529" s="254"/>
      <c r="E529" s="254"/>
      <c r="F529" s="254"/>
      <c r="G529" s="254"/>
      <c r="H529" s="302"/>
    </row>
    <row r="530" spans="4:8">
      <c r="D530" s="254"/>
      <c r="E530" s="254"/>
      <c r="F530" s="254"/>
      <c r="G530" s="254"/>
      <c r="H530" s="302"/>
    </row>
    <row r="531" spans="4:8">
      <c r="D531" s="254"/>
      <c r="E531" s="254"/>
      <c r="F531" s="254"/>
      <c r="G531" s="254"/>
      <c r="H531" s="302"/>
    </row>
    <row r="532" spans="4:8">
      <c r="D532" s="254"/>
      <c r="E532" s="254"/>
      <c r="F532" s="254"/>
      <c r="G532" s="254"/>
      <c r="H532" s="302"/>
    </row>
    <row r="533" spans="4:8">
      <c r="D533" s="254"/>
      <c r="E533" s="254"/>
      <c r="F533" s="254"/>
      <c r="G533" s="254"/>
      <c r="H533" s="302"/>
    </row>
    <row r="534" spans="4:8">
      <c r="D534" s="254"/>
      <c r="E534" s="254"/>
      <c r="F534" s="254"/>
      <c r="G534" s="254"/>
      <c r="H534" s="302"/>
    </row>
    <row r="535" spans="4:8">
      <c r="D535" s="254"/>
      <c r="E535" s="254"/>
      <c r="F535" s="254"/>
      <c r="G535" s="254"/>
      <c r="H535" s="302"/>
    </row>
    <row r="536" spans="4:8">
      <c r="D536" s="254"/>
      <c r="E536" s="254"/>
      <c r="F536" s="254"/>
      <c r="G536" s="254"/>
      <c r="H536" s="302"/>
    </row>
    <row r="537" spans="4:8">
      <c r="D537" s="254"/>
      <c r="E537" s="254"/>
      <c r="F537" s="254"/>
      <c r="G537" s="254"/>
      <c r="H537" s="302"/>
    </row>
    <row r="538" spans="4:8">
      <c r="D538" s="254"/>
      <c r="E538" s="254"/>
      <c r="F538" s="254"/>
      <c r="G538" s="254"/>
      <c r="H538" s="302"/>
    </row>
    <row r="539" spans="4:8">
      <c r="D539" s="254"/>
      <c r="E539" s="254"/>
      <c r="F539" s="254"/>
      <c r="G539" s="254"/>
      <c r="H539" s="302"/>
    </row>
    <row r="540" spans="4:8">
      <c r="D540" s="254"/>
      <c r="E540" s="254"/>
      <c r="F540" s="254"/>
      <c r="G540" s="254"/>
      <c r="H540" s="302"/>
    </row>
    <row r="541" spans="4:8">
      <c r="D541" s="254"/>
      <c r="E541" s="254"/>
      <c r="F541" s="254"/>
      <c r="G541" s="254"/>
      <c r="H541" s="302"/>
    </row>
    <row r="542" spans="4:8">
      <c r="D542" s="254"/>
      <c r="E542" s="254"/>
      <c r="F542" s="254"/>
      <c r="G542" s="254"/>
      <c r="H542" s="302"/>
    </row>
    <row r="543" spans="4:8">
      <c r="D543" s="254"/>
      <c r="E543" s="254"/>
      <c r="F543" s="254"/>
      <c r="G543" s="254"/>
      <c r="H543" s="302"/>
    </row>
    <row r="544" spans="4:8">
      <c r="D544" s="254"/>
      <c r="E544" s="254"/>
      <c r="F544" s="254"/>
      <c r="G544" s="254"/>
      <c r="H544" s="302"/>
    </row>
    <row r="545" spans="4:8">
      <c r="D545" s="254"/>
      <c r="E545" s="254"/>
      <c r="F545" s="254"/>
      <c r="G545" s="254"/>
      <c r="H545" s="302"/>
    </row>
    <row r="546" spans="4:8">
      <c r="D546" s="254"/>
      <c r="E546" s="254"/>
      <c r="F546" s="254"/>
      <c r="G546" s="254"/>
      <c r="H546" s="302"/>
    </row>
    <row r="547" spans="4:8">
      <c r="D547" s="254"/>
      <c r="E547" s="254"/>
      <c r="F547" s="254"/>
      <c r="G547" s="254"/>
      <c r="H547" s="302"/>
    </row>
    <row r="548" spans="4:8">
      <c r="D548" s="254"/>
      <c r="E548" s="254"/>
      <c r="F548" s="254"/>
      <c r="G548" s="254"/>
      <c r="H548" s="302"/>
    </row>
    <row r="549" spans="4:8">
      <c r="D549" s="254"/>
      <c r="E549" s="254"/>
      <c r="F549" s="254"/>
      <c r="G549" s="254"/>
      <c r="H549" s="302"/>
    </row>
    <row r="550" spans="4:8">
      <c r="D550" s="254"/>
      <c r="E550" s="254"/>
      <c r="F550" s="254"/>
      <c r="G550" s="254"/>
      <c r="H550" s="302"/>
    </row>
    <row r="551" spans="4:8">
      <c r="D551" s="254"/>
      <c r="E551" s="254"/>
      <c r="F551" s="254"/>
      <c r="G551" s="254"/>
      <c r="H551" s="302"/>
    </row>
    <row r="552" spans="4:8">
      <c r="D552" s="254"/>
      <c r="E552" s="254"/>
      <c r="F552" s="254"/>
      <c r="G552" s="254"/>
      <c r="H552" s="302"/>
    </row>
    <row r="553" spans="4:8">
      <c r="D553" s="254"/>
      <c r="E553" s="254"/>
      <c r="F553" s="254"/>
      <c r="G553" s="254"/>
      <c r="H553" s="302"/>
    </row>
    <row r="554" spans="4:8">
      <c r="D554" s="254"/>
      <c r="E554" s="254"/>
      <c r="F554" s="254"/>
      <c r="G554" s="254"/>
      <c r="H554" s="302"/>
    </row>
    <row r="555" spans="4:8">
      <c r="D555" s="254"/>
      <c r="E555" s="254"/>
      <c r="F555" s="254"/>
      <c r="G555" s="254"/>
      <c r="H555" s="302"/>
    </row>
    <row r="556" spans="4:8">
      <c r="D556" s="254"/>
      <c r="E556" s="254"/>
      <c r="F556" s="254"/>
      <c r="G556" s="254"/>
      <c r="H556" s="302"/>
    </row>
    <row r="557" spans="4:8">
      <c r="D557" s="254"/>
      <c r="E557" s="254"/>
      <c r="F557" s="254"/>
      <c r="G557" s="254"/>
      <c r="H557" s="302"/>
    </row>
    <row r="558" spans="4:8">
      <c r="D558" s="254"/>
      <c r="E558" s="254"/>
      <c r="F558" s="254"/>
      <c r="G558" s="254"/>
      <c r="H558" s="302"/>
    </row>
    <row r="559" spans="4:8">
      <c r="D559" s="254"/>
      <c r="E559" s="254"/>
      <c r="F559" s="254"/>
      <c r="G559" s="254"/>
      <c r="H559" s="302"/>
    </row>
    <row r="560" spans="4:8">
      <c r="D560" s="254"/>
      <c r="E560" s="254"/>
      <c r="F560" s="254"/>
      <c r="G560" s="254"/>
      <c r="H560" s="302"/>
    </row>
    <row r="561" spans="4:8">
      <c r="D561" s="254"/>
      <c r="E561" s="254"/>
      <c r="F561" s="254"/>
      <c r="G561" s="254"/>
      <c r="H561" s="302"/>
    </row>
    <row r="562" spans="4:8">
      <c r="D562" s="254"/>
      <c r="E562" s="254"/>
      <c r="F562" s="254"/>
      <c r="G562" s="254"/>
      <c r="H562" s="302"/>
    </row>
    <row r="563" spans="4:8">
      <c r="D563" s="254"/>
      <c r="E563" s="254"/>
      <c r="F563" s="254"/>
      <c r="G563" s="254"/>
      <c r="H563" s="302"/>
    </row>
    <row r="564" spans="4:8">
      <c r="D564" s="254"/>
      <c r="E564" s="254"/>
      <c r="F564" s="254"/>
      <c r="G564" s="254"/>
      <c r="H564" s="302"/>
    </row>
    <row r="565" spans="4:8">
      <c r="D565" s="254"/>
      <c r="E565" s="254"/>
      <c r="F565" s="254"/>
      <c r="G565" s="254"/>
      <c r="H565" s="302"/>
    </row>
    <row r="566" spans="4:8">
      <c r="D566" s="254"/>
      <c r="E566" s="254"/>
      <c r="F566" s="254"/>
      <c r="G566" s="254"/>
      <c r="H566" s="302"/>
    </row>
    <row r="567" spans="4:8">
      <c r="D567" s="254"/>
      <c r="E567" s="254"/>
      <c r="F567" s="254"/>
      <c r="G567" s="254"/>
      <c r="H567" s="302"/>
    </row>
    <row r="568" spans="4:8">
      <c r="D568" s="254"/>
      <c r="E568" s="254"/>
      <c r="F568" s="254"/>
      <c r="G568" s="254"/>
      <c r="H568" s="302"/>
    </row>
    <row r="569" spans="4:8">
      <c r="D569" s="254"/>
      <c r="E569" s="254"/>
      <c r="F569" s="254"/>
      <c r="G569" s="254"/>
      <c r="H569" s="302"/>
    </row>
    <row r="570" spans="4:8">
      <c r="D570" s="254"/>
      <c r="E570" s="254"/>
      <c r="F570" s="254"/>
      <c r="G570" s="254"/>
      <c r="H570" s="302"/>
    </row>
    <row r="571" spans="4:8">
      <c r="D571" s="254"/>
      <c r="E571" s="254"/>
      <c r="F571" s="254"/>
      <c r="G571" s="254"/>
      <c r="H571" s="302"/>
    </row>
    <row r="572" spans="4:8">
      <c r="D572" s="254"/>
      <c r="E572" s="254"/>
      <c r="F572" s="254"/>
      <c r="G572" s="254"/>
      <c r="H572" s="302"/>
    </row>
    <row r="573" spans="4:8">
      <c r="D573" s="254"/>
      <c r="E573" s="254"/>
      <c r="F573" s="254"/>
      <c r="G573" s="254"/>
      <c r="H573" s="302"/>
    </row>
    <row r="574" spans="4:8">
      <c r="D574" s="254"/>
      <c r="E574" s="254"/>
      <c r="F574" s="254"/>
      <c r="G574" s="254"/>
      <c r="H574" s="302"/>
    </row>
    <row r="575" spans="4:8">
      <c r="D575" s="254"/>
      <c r="E575" s="254"/>
      <c r="F575" s="254"/>
      <c r="G575" s="254"/>
      <c r="H575" s="302"/>
    </row>
    <row r="576" spans="4:8">
      <c r="D576" s="254"/>
      <c r="E576" s="254"/>
      <c r="F576" s="254"/>
      <c r="G576" s="254"/>
      <c r="H576" s="302"/>
    </row>
    <row r="577" spans="4:8">
      <c r="D577" s="254"/>
      <c r="E577" s="254"/>
      <c r="F577" s="254"/>
      <c r="G577" s="254"/>
      <c r="H577" s="302"/>
    </row>
    <row r="578" spans="4:8">
      <c r="D578" s="254"/>
      <c r="E578" s="254"/>
      <c r="F578" s="254"/>
      <c r="G578" s="254"/>
      <c r="H578" s="302"/>
    </row>
    <row r="579" spans="4:8">
      <c r="D579" s="254"/>
      <c r="E579" s="254"/>
      <c r="F579" s="254"/>
      <c r="G579" s="254"/>
      <c r="H579" s="302"/>
    </row>
    <row r="580" spans="4:8">
      <c r="D580" s="254"/>
      <c r="E580" s="254"/>
      <c r="F580" s="254"/>
      <c r="G580" s="254"/>
      <c r="H580" s="302"/>
    </row>
    <row r="581" spans="4:8">
      <c r="D581" s="254"/>
      <c r="E581" s="254"/>
      <c r="F581" s="254"/>
      <c r="G581" s="254"/>
      <c r="H581" s="302"/>
    </row>
    <row r="582" spans="4:8">
      <c r="D582" s="254"/>
      <c r="E582" s="254"/>
      <c r="F582" s="254"/>
      <c r="G582" s="254"/>
      <c r="H582" s="302"/>
    </row>
    <row r="583" spans="4:8">
      <c r="D583" s="254"/>
      <c r="E583" s="254"/>
      <c r="F583" s="254"/>
      <c r="G583" s="254"/>
      <c r="H583" s="302"/>
    </row>
    <row r="584" spans="4:8">
      <c r="D584" s="254"/>
      <c r="E584" s="254"/>
      <c r="F584" s="254"/>
      <c r="G584" s="254"/>
      <c r="H584" s="302"/>
    </row>
    <row r="585" spans="4:8">
      <c r="D585" s="254"/>
      <c r="E585" s="254"/>
      <c r="F585" s="254"/>
      <c r="G585" s="254"/>
      <c r="H585" s="302"/>
    </row>
    <row r="586" spans="4:8">
      <c r="D586" s="254"/>
      <c r="E586" s="254"/>
      <c r="F586" s="254"/>
      <c r="G586" s="254"/>
      <c r="H586" s="302"/>
    </row>
    <row r="587" spans="4:8">
      <c r="D587" s="254"/>
      <c r="E587" s="254"/>
      <c r="F587" s="254"/>
      <c r="G587" s="254"/>
      <c r="H587" s="302"/>
    </row>
    <row r="588" spans="4:8">
      <c r="D588" s="254"/>
      <c r="E588" s="254"/>
      <c r="F588" s="254"/>
      <c r="G588" s="254"/>
      <c r="H588" s="302"/>
    </row>
    <row r="589" spans="4:8">
      <c r="D589" s="254"/>
      <c r="E589" s="254"/>
      <c r="F589" s="254"/>
      <c r="G589" s="254"/>
      <c r="H589" s="302"/>
    </row>
    <row r="590" spans="4:8">
      <c r="D590" s="254"/>
      <c r="E590" s="254"/>
      <c r="F590" s="254"/>
      <c r="G590" s="254"/>
      <c r="H590" s="302"/>
    </row>
    <row r="591" spans="4:8">
      <c r="D591" s="254"/>
      <c r="E591" s="254"/>
      <c r="F591" s="254"/>
      <c r="G591" s="254"/>
      <c r="H591" s="302"/>
    </row>
    <row r="592" spans="4:8">
      <c r="D592" s="254"/>
      <c r="E592" s="254"/>
      <c r="F592" s="254"/>
      <c r="G592" s="254"/>
      <c r="H592" s="302"/>
    </row>
    <row r="593" spans="4:8">
      <c r="D593" s="254"/>
      <c r="E593" s="254"/>
      <c r="F593" s="254"/>
      <c r="G593" s="254"/>
      <c r="H593" s="302"/>
    </row>
    <row r="594" spans="4:8">
      <c r="D594" s="254"/>
      <c r="E594" s="254"/>
      <c r="F594" s="254"/>
      <c r="G594" s="254"/>
      <c r="H594" s="302"/>
    </row>
    <row r="595" spans="4:8">
      <c r="D595" s="254"/>
      <c r="E595" s="254"/>
      <c r="F595" s="254"/>
      <c r="G595" s="254"/>
      <c r="H595" s="302"/>
    </row>
    <row r="596" spans="4:8">
      <c r="D596" s="254"/>
      <c r="E596" s="254"/>
      <c r="F596" s="254"/>
      <c r="G596" s="254"/>
      <c r="H596" s="302"/>
    </row>
    <row r="597" spans="4:8">
      <c r="D597" s="254"/>
      <c r="E597" s="254"/>
      <c r="F597" s="254"/>
      <c r="G597" s="254"/>
      <c r="H597" s="302"/>
    </row>
    <row r="598" spans="4:8">
      <c r="D598" s="254"/>
      <c r="E598" s="254"/>
      <c r="F598" s="254"/>
      <c r="G598" s="254"/>
      <c r="H598" s="302"/>
    </row>
    <row r="599" spans="4:8">
      <c r="D599" s="254"/>
      <c r="E599" s="254"/>
      <c r="F599" s="254"/>
      <c r="G599" s="254"/>
      <c r="H599" s="302"/>
    </row>
    <row r="600" spans="4:8">
      <c r="D600" s="254"/>
      <c r="E600" s="254"/>
      <c r="F600" s="254"/>
      <c r="G600" s="254"/>
      <c r="H600" s="302"/>
    </row>
    <row r="601" spans="4:8">
      <c r="D601" s="254"/>
      <c r="E601" s="254"/>
      <c r="F601" s="254"/>
      <c r="G601" s="254"/>
      <c r="H601" s="302"/>
    </row>
    <row r="602" spans="4:8">
      <c r="D602" s="254"/>
      <c r="E602" s="254"/>
      <c r="F602" s="254"/>
      <c r="G602" s="254"/>
      <c r="H602" s="302"/>
    </row>
    <row r="603" spans="4:8">
      <c r="D603" s="254"/>
      <c r="E603" s="254"/>
      <c r="F603" s="254"/>
      <c r="G603" s="254"/>
      <c r="H603" s="302"/>
    </row>
    <row r="604" spans="4:8">
      <c r="D604" s="254"/>
      <c r="E604" s="254"/>
      <c r="F604" s="254"/>
      <c r="G604" s="254"/>
      <c r="H604" s="302"/>
    </row>
    <row r="605" spans="4:8">
      <c r="D605" s="254"/>
      <c r="E605" s="254"/>
      <c r="F605" s="254"/>
      <c r="G605" s="254"/>
      <c r="H605" s="302"/>
    </row>
    <row r="606" spans="4:8">
      <c r="D606" s="254"/>
      <c r="E606" s="254"/>
      <c r="F606" s="254"/>
      <c r="G606" s="254"/>
      <c r="H606" s="302"/>
    </row>
    <row r="607" spans="4:8">
      <c r="D607" s="254"/>
      <c r="E607" s="254"/>
      <c r="F607" s="254"/>
      <c r="G607" s="254"/>
      <c r="H607" s="302"/>
    </row>
    <row r="608" spans="4:8">
      <c r="D608" s="254"/>
      <c r="E608" s="254"/>
      <c r="F608" s="254"/>
      <c r="G608" s="254"/>
      <c r="H608" s="302"/>
    </row>
    <row r="609" spans="4:8">
      <c r="D609" s="254"/>
      <c r="E609" s="254"/>
      <c r="F609" s="254"/>
      <c r="G609" s="254"/>
      <c r="H609" s="302"/>
    </row>
    <row r="610" spans="4:8">
      <c r="D610" s="254"/>
      <c r="E610" s="254"/>
      <c r="F610" s="254"/>
      <c r="G610" s="254"/>
      <c r="H610" s="302"/>
    </row>
    <row r="611" spans="4:8">
      <c r="D611" s="254"/>
      <c r="E611" s="254"/>
      <c r="F611" s="254"/>
      <c r="G611" s="254"/>
      <c r="H611" s="302"/>
    </row>
    <row r="612" spans="4:8">
      <c r="D612" s="254"/>
      <c r="E612" s="254"/>
      <c r="F612" s="254"/>
      <c r="G612" s="254"/>
      <c r="H612" s="302"/>
    </row>
    <row r="613" spans="4:8">
      <c r="D613" s="254"/>
      <c r="E613" s="254"/>
      <c r="F613" s="254"/>
      <c r="G613" s="254"/>
      <c r="H613" s="302"/>
    </row>
    <row r="614" spans="4:8">
      <c r="D614" s="254"/>
      <c r="E614" s="254"/>
      <c r="F614" s="254"/>
      <c r="G614" s="254"/>
      <c r="H614" s="302"/>
    </row>
    <row r="615" spans="4:8">
      <c r="D615" s="254"/>
      <c r="E615" s="254"/>
      <c r="F615" s="254"/>
      <c r="G615" s="254"/>
      <c r="H615" s="302"/>
    </row>
    <row r="616" spans="4:8">
      <c r="D616" s="254"/>
      <c r="E616" s="254"/>
      <c r="F616" s="254"/>
      <c r="G616" s="254"/>
      <c r="H616" s="302"/>
    </row>
    <row r="617" spans="4:8">
      <c r="D617" s="254"/>
      <c r="E617" s="254"/>
      <c r="F617" s="254"/>
      <c r="G617" s="254"/>
      <c r="H617" s="302"/>
    </row>
    <row r="618" spans="4:8">
      <c r="D618" s="254"/>
      <c r="E618" s="254"/>
      <c r="F618" s="254"/>
      <c r="G618" s="254"/>
      <c r="H618" s="302"/>
    </row>
    <row r="619" spans="4:8">
      <c r="D619" s="254"/>
      <c r="E619" s="254"/>
      <c r="F619" s="254"/>
      <c r="G619" s="254"/>
      <c r="H619" s="302"/>
    </row>
    <row r="620" spans="4:8">
      <c r="D620" s="254"/>
      <c r="E620" s="254"/>
      <c r="F620" s="254"/>
      <c r="G620" s="254"/>
      <c r="H620" s="302"/>
    </row>
    <row r="621" spans="4:8">
      <c r="D621" s="254"/>
      <c r="E621" s="254"/>
      <c r="F621" s="254"/>
      <c r="G621" s="254"/>
      <c r="H621" s="302"/>
    </row>
    <row r="622" spans="4:8">
      <c r="D622" s="254"/>
      <c r="E622" s="254"/>
      <c r="F622" s="254"/>
      <c r="G622" s="254"/>
      <c r="H622" s="302"/>
    </row>
    <row r="623" spans="4:8">
      <c r="D623" s="254"/>
      <c r="E623" s="254"/>
      <c r="F623" s="254"/>
      <c r="G623" s="254"/>
      <c r="H623" s="302"/>
    </row>
    <row r="624" spans="4:8">
      <c r="D624" s="254"/>
      <c r="E624" s="254"/>
      <c r="F624" s="254"/>
      <c r="G624" s="254"/>
      <c r="H624" s="302"/>
    </row>
    <row r="625" spans="4:8">
      <c r="D625" s="254"/>
      <c r="E625" s="254"/>
      <c r="F625" s="254"/>
      <c r="G625" s="254"/>
      <c r="H625" s="302"/>
    </row>
    <row r="626" spans="4:8">
      <c r="D626" s="254"/>
      <c r="E626" s="254"/>
      <c r="F626" s="254"/>
      <c r="G626" s="254"/>
      <c r="H626" s="302"/>
    </row>
    <row r="627" spans="4:8">
      <c r="D627" s="254"/>
      <c r="E627" s="254"/>
      <c r="F627" s="254"/>
      <c r="G627" s="254"/>
      <c r="H627" s="302"/>
    </row>
    <row r="628" spans="4:8">
      <c r="D628" s="254"/>
      <c r="E628" s="254"/>
      <c r="F628" s="254"/>
      <c r="G628" s="254"/>
      <c r="H628" s="302"/>
    </row>
    <row r="629" spans="4:8">
      <c r="D629" s="254"/>
      <c r="E629" s="254"/>
      <c r="F629" s="254"/>
      <c r="G629" s="254"/>
      <c r="H629" s="302"/>
    </row>
    <row r="630" spans="4:8">
      <c r="D630" s="254"/>
      <c r="E630" s="254"/>
      <c r="F630" s="254"/>
      <c r="G630" s="254"/>
      <c r="H630" s="302"/>
    </row>
    <row r="631" spans="4:8">
      <c r="D631" s="254"/>
      <c r="E631" s="254"/>
      <c r="F631" s="254"/>
      <c r="G631" s="254"/>
      <c r="H631" s="302"/>
    </row>
    <row r="632" spans="4:8">
      <c r="D632" s="254"/>
      <c r="E632" s="254"/>
      <c r="F632" s="254"/>
      <c r="G632" s="254"/>
      <c r="H632" s="302"/>
    </row>
    <row r="633" spans="4:8">
      <c r="D633" s="254"/>
      <c r="E633" s="254"/>
      <c r="F633" s="254"/>
      <c r="G633" s="254"/>
      <c r="H633" s="302"/>
    </row>
    <row r="634" spans="4:8">
      <c r="D634" s="254"/>
      <c r="E634" s="254"/>
      <c r="F634" s="254"/>
      <c r="G634" s="254"/>
      <c r="H634" s="302"/>
    </row>
    <row r="635" spans="4:8">
      <c r="D635" s="254"/>
      <c r="E635" s="254"/>
      <c r="F635" s="254"/>
      <c r="G635" s="254"/>
      <c r="H635" s="302"/>
    </row>
    <row r="636" spans="4:8">
      <c r="D636" s="254"/>
      <c r="E636" s="254"/>
      <c r="F636" s="254"/>
      <c r="G636" s="254"/>
      <c r="H636" s="302"/>
    </row>
    <row r="637" spans="4:8">
      <c r="D637" s="254"/>
      <c r="E637" s="254"/>
      <c r="F637" s="254"/>
      <c r="G637" s="254"/>
      <c r="H637" s="302"/>
    </row>
    <row r="638" spans="4:8">
      <c r="D638" s="254"/>
      <c r="E638" s="254"/>
      <c r="F638" s="254"/>
      <c r="G638" s="254"/>
      <c r="H638" s="302"/>
    </row>
    <row r="639" spans="4:8">
      <c r="D639" s="254"/>
      <c r="E639" s="254"/>
      <c r="F639" s="254"/>
      <c r="G639" s="254"/>
      <c r="H639" s="302"/>
    </row>
    <row r="640" spans="4:8">
      <c r="D640" s="254"/>
      <c r="E640" s="254"/>
      <c r="F640" s="254"/>
      <c r="G640" s="254"/>
      <c r="H640" s="302"/>
    </row>
    <row r="641" spans="4:8">
      <c r="D641" s="254"/>
      <c r="E641" s="254"/>
      <c r="F641" s="254"/>
      <c r="G641" s="254"/>
      <c r="H641" s="302"/>
    </row>
    <row r="642" spans="4:8">
      <c r="D642" s="254"/>
      <c r="E642" s="254"/>
      <c r="F642" s="254"/>
      <c r="G642" s="254"/>
      <c r="H642" s="302"/>
    </row>
    <row r="643" spans="4:8">
      <c r="D643" s="254"/>
      <c r="E643" s="254"/>
      <c r="F643" s="254"/>
      <c r="G643" s="254"/>
      <c r="H643" s="302"/>
    </row>
    <row r="644" spans="4:8">
      <c r="D644" s="254"/>
      <c r="E644" s="254"/>
      <c r="F644" s="254"/>
      <c r="G644" s="254"/>
      <c r="H644" s="302"/>
    </row>
    <row r="645" spans="4:8">
      <c r="D645" s="254"/>
      <c r="E645" s="254"/>
      <c r="F645" s="254"/>
      <c r="G645" s="254"/>
      <c r="H645" s="302"/>
    </row>
    <row r="646" spans="4:8">
      <c r="D646" s="254"/>
      <c r="E646" s="254"/>
      <c r="F646" s="254"/>
      <c r="G646" s="254"/>
      <c r="H646" s="302"/>
    </row>
    <row r="647" spans="4:8">
      <c r="D647" s="254"/>
      <c r="E647" s="254"/>
      <c r="F647" s="254"/>
      <c r="G647" s="254"/>
      <c r="H647" s="302"/>
    </row>
    <row r="648" spans="4:8">
      <c r="D648" s="254"/>
      <c r="E648" s="254"/>
      <c r="F648" s="254"/>
      <c r="G648" s="254"/>
      <c r="H648" s="302"/>
    </row>
    <row r="649" spans="4:8">
      <c r="D649" s="254"/>
      <c r="E649" s="254"/>
      <c r="F649" s="254"/>
      <c r="G649" s="254"/>
      <c r="H649" s="302"/>
    </row>
    <row r="650" spans="4:8">
      <c r="D650" s="254"/>
      <c r="E650" s="254"/>
      <c r="F650" s="254"/>
      <c r="G650" s="254"/>
      <c r="H650" s="302"/>
    </row>
    <row r="651" spans="4:8">
      <c r="D651" s="254"/>
      <c r="E651" s="254"/>
      <c r="F651" s="254"/>
      <c r="G651" s="254"/>
      <c r="H651" s="302"/>
    </row>
    <row r="652" spans="4:8">
      <c r="D652" s="254"/>
      <c r="E652" s="254"/>
      <c r="F652" s="254"/>
      <c r="G652" s="254"/>
      <c r="H652" s="302"/>
    </row>
    <row r="653" spans="4:8">
      <c r="D653" s="254"/>
      <c r="E653" s="254"/>
      <c r="F653" s="254"/>
      <c r="G653" s="254"/>
      <c r="H653" s="302"/>
    </row>
    <row r="654" spans="4:8">
      <c r="D654" s="254"/>
      <c r="E654" s="254"/>
      <c r="F654" s="254"/>
      <c r="G654" s="254"/>
      <c r="H654" s="302"/>
    </row>
    <row r="655" spans="4:8">
      <c r="D655" s="254"/>
      <c r="E655" s="254"/>
      <c r="F655" s="254"/>
      <c r="G655" s="254"/>
      <c r="H655" s="302"/>
    </row>
    <row r="656" spans="4:8">
      <c r="D656" s="254"/>
      <c r="E656" s="254"/>
      <c r="F656" s="254"/>
      <c r="G656" s="254"/>
      <c r="H656" s="302"/>
    </row>
    <row r="657" spans="4:8">
      <c r="D657" s="254"/>
      <c r="E657" s="254"/>
      <c r="F657" s="254"/>
      <c r="G657" s="254"/>
      <c r="H657" s="302"/>
    </row>
    <row r="658" spans="4:8">
      <c r="D658" s="254"/>
      <c r="E658" s="254"/>
      <c r="F658" s="254"/>
      <c r="G658" s="254"/>
      <c r="H658" s="302"/>
    </row>
    <row r="659" spans="4:8">
      <c r="D659" s="254"/>
      <c r="E659" s="254"/>
      <c r="F659" s="254"/>
      <c r="G659" s="254"/>
      <c r="H659" s="302"/>
    </row>
    <row r="660" spans="4:8">
      <c r="D660" s="254"/>
      <c r="E660" s="254"/>
      <c r="F660" s="254"/>
      <c r="G660" s="254"/>
      <c r="H660" s="302"/>
    </row>
    <row r="661" spans="4:8">
      <c r="D661" s="254"/>
      <c r="E661" s="254"/>
      <c r="F661" s="254"/>
      <c r="G661" s="254"/>
      <c r="H661" s="302"/>
    </row>
    <row r="662" spans="4:8">
      <c r="D662" s="254"/>
      <c r="E662" s="254"/>
      <c r="F662" s="254"/>
      <c r="G662" s="254"/>
      <c r="H662" s="302"/>
    </row>
    <row r="663" spans="4:8">
      <c r="D663" s="254"/>
      <c r="E663" s="254"/>
      <c r="F663" s="254"/>
      <c r="G663" s="254"/>
      <c r="H663" s="302"/>
    </row>
    <row r="664" spans="4:8">
      <c r="D664" s="254"/>
      <c r="E664" s="254"/>
      <c r="F664" s="254"/>
      <c r="G664" s="254"/>
      <c r="H664" s="302"/>
    </row>
    <row r="665" spans="4:8">
      <c r="D665" s="254"/>
      <c r="E665" s="254"/>
      <c r="F665" s="254"/>
      <c r="G665" s="254"/>
      <c r="H665" s="302"/>
    </row>
    <row r="666" spans="4:8">
      <c r="D666" s="254"/>
      <c r="E666" s="254"/>
      <c r="F666" s="254"/>
      <c r="G666" s="254"/>
      <c r="H666" s="302"/>
    </row>
    <row r="667" spans="4:8">
      <c r="D667" s="254"/>
      <c r="E667" s="254"/>
      <c r="F667" s="254"/>
      <c r="G667" s="254"/>
      <c r="H667" s="302"/>
    </row>
    <row r="668" spans="4:8">
      <c r="D668" s="254"/>
      <c r="E668" s="254"/>
      <c r="F668" s="254"/>
      <c r="G668" s="254"/>
      <c r="H668" s="302"/>
    </row>
    <row r="669" spans="4:8">
      <c r="D669" s="254"/>
      <c r="E669" s="254"/>
      <c r="F669" s="254"/>
      <c r="G669" s="254"/>
      <c r="H669" s="302"/>
    </row>
    <row r="670" spans="4:8">
      <c r="D670" s="254"/>
      <c r="E670" s="254"/>
      <c r="F670" s="254"/>
      <c r="G670" s="254"/>
      <c r="H670" s="302"/>
    </row>
    <row r="671" spans="4:8">
      <c r="D671" s="254"/>
      <c r="E671" s="254"/>
      <c r="F671" s="254"/>
      <c r="G671" s="254"/>
      <c r="H671" s="302"/>
    </row>
    <row r="672" spans="4:8">
      <c r="D672" s="254"/>
      <c r="E672" s="254"/>
      <c r="F672" s="254"/>
      <c r="G672" s="254"/>
      <c r="H672" s="302"/>
    </row>
    <row r="673" spans="4:8">
      <c r="D673" s="254"/>
      <c r="E673" s="254"/>
      <c r="F673" s="254"/>
      <c r="G673" s="254"/>
      <c r="H673" s="302"/>
    </row>
    <row r="674" spans="4:8">
      <c r="D674" s="254"/>
      <c r="E674" s="254"/>
      <c r="F674" s="254"/>
      <c r="G674" s="254"/>
      <c r="H674" s="302"/>
    </row>
    <row r="675" spans="4:8">
      <c r="D675" s="254"/>
      <c r="E675" s="254"/>
      <c r="F675" s="254"/>
      <c r="G675" s="254"/>
      <c r="H675" s="302"/>
    </row>
    <row r="676" spans="4:8">
      <c r="D676" s="254"/>
      <c r="E676" s="254"/>
      <c r="F676" s="254"/>
      <c r="G676" s="254"/>
      <c r="H676" s="302"/>
    </row>
    <row r="677" spans="4:8">
      <c r="D677" s="254"/>
      <c r="E677" s="254"/>
      <c r="F677" s="254"/>
      <c r="G677" s="254"/>
      <c r="H677" s="302"/>
    </row>
    <row r="678" spans="4:8">
      <c r="D678" s="254"/>
      <c r="E678" s="254"/>
      <c r="F678" s="254"/>
      <c r="G678" s="254"/>
      <c r="H678" s="302"/>
    </row>
    <row r="679" spans="4:8">
      <c r="D679" s="254"/>
      <c r="E679" s="254"/>
      <c r="F679" s="254"/>
      <c r="G679" s="254"/>
      <c r="H679" s="302"/>
    </row>
    <row r="680" spans="4:8">
      <c r="D680" s="254"/>
      <c r="E680" s="254"/>
      <c r="F680" s="254"/>
      <c r="G680" s="254"/>
      <c r="H680" s="302"/>
    </row>
    <row r="681" spans="4:8">
      <c r="D681" s="254"/>
      <c r="E681" s="254"/>
      <c r="F681" s="254"/>
      <c r="G681" s="254"/>
      <c r="H681" s="302"/>
    </row>
    <row r="682" spans="4:8">
      <c r="D682" s="254"/>
      <c r="E682" s="254"/>
      <c r="F682" s="254"/>
      <c r="G682" s="254"/>
      <c r="H682" s="302"/>
    </row>
    <row r="683" spans="4:8">
      <c r="D683" s="254"/>
      <c r="E683" s="254"/>
      <c r="F683" s="254"/>
      <c r="G683" s="254"/>
      <c r="H683" s="302"/>
    </row>
    <row r="684" spans="4:8">
      <c r="D684" s="254"/>
      <c r="E684" s="254"/>
      <c r="F684" s="254"/>
      <c r="G684" s="254"/>
      <c r="H684" s="302"/>
    </row>
    <row r="685" spans="4:8">
      <c r="D685" s="254"/>
      <c r="E685" s="254"/>
      <c r="F685" s="254"/>
      <c r="G685" s="254"/>
      <c r="H685" s="302"/>
    </row>
    <row r="686" spans="4:8">
      <c r="D686" s="254"/>
      <c r="E686" s="254"/>
      <c r="F686" s="254"/>
      <c r="G686" s="254"/>
      <c r="H686" s="302"/>
    </row>
  </sheetData>
  <sheetProtection password="CC6B" sheet="1" objects="1" scenarios="1" selectLockedCells="1"/>
  <mergeCells count="513">
    <mergeCell ref="A5:B5"/>
    <mergeCell ref="C5:F5"/>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I62:J62"/>
    <mergeCell ref="I63:J63"/>
    <mergeCell ref="I64:J64"/>
    <mergeCell ref="I65:J65"/>
    <mergeCell ref="I66:J66"/>
    <mergeCell ref="I67:J67"/>
    <mergeCell ref="I68:J68"/>
    <mergeCell ref="I69:J69"/>
    <mergeCell ref="I70:J70"/>
    <mergeCell ref="I71:J71"/>
    <mergeCell ref="I72:J72"/>
    <mergeCell ref="I73:J73"/>
    <mergeCell ref="I74:J74"/>
    <mergeCell ref="I75:J75"/>
    <mergeCell ref="I76:J76"/>
    <mergeCell ref="I77:J77"/>
    <mergeCell ref="I78:J78"/>
    <mergeCell ref="I79:J79"/>
    <mergeCell ref="I80:J80"/>
    <mergeCell ref="I81:J81"/>
    <mergeCell ref="I82:J82"/>
    <mergeCell ref="I83:J83"/>
    <mergeCell ref="I84:J84"/>
    <mergeCell ref="I85:J85"/>
    <mergeCell ref="I86:J86"/>
    <mergeCell ref="I87:J87"/>
    <mergeCell ref="I88:J88"/>
    <mergeCell ref="I89:J89"/>
    <mergeCell ref="I90:J90"/>
    <mergeCell ref="I91:J91"/>
    <mergeCell ref="I92:J92"/>
    <mergeCell ref="I93:J93"/>
    <mergeCell ref="I94:J94"/>
    <mergeCell ref="I95:J95"/>
    <mergeCell ref="I96:J96"/>
    <mergeCell ref="I97:J97"/>
    <mergeCell ref="I98:J98"/>
    <mergeCell ref="I99:J99"/>
    <mergeCell ref="I100:J100"/>
    <mergeCell ref="I101:J101"/>
    <mergeCell ref="I102:J102"/>
    <mergeCell ref="I103:J103"/>
    <mergeCell ref="I104:J104"/>
    <mergeCell ref="I105:J105"/>
    <mergeCell ref="I106:J106"/>
    <mergeCell ref="I107:J107"/>
    <mergeCell ref="I108:J108"/>
    <mergeCell ref="I109:J109"/>
    <mergeCell ref="I110:J110"/>
    <mergeCell ref="I111:J111"/>
    <mergeCell ref="I112:J112"/>
    <mergeCell ref="I113:J113"/>
    <mergeCell ref="I114:J114"/>
    <mergeCell ref="I115:J115"/>
    <mergeCell ref="I116:J116"/>
    <mergeCell ref="I117:J117"/>
    <mergeCell ref="I118:J118"/>
    <mergeCell ref="I119:J119"/>
    <mergeCell ref="I120:J120"/>
    <mergeCell ref="I121:J121"/>
    <mergeCell ref="I122:J122"/>
    <mergeCell ref="I123:J123"/>
    <mergeCell ref="I124:J124"/>
    <mergeCell ref="I125:J125"/>
    <mergeCell ref="I126:J126"/>
    <mergeCell ref="I127:J127"/>
    <mergeCell ref="I128:J128"/>
    <mergeCell ref="I129:J129"/>
    <mergeCell ref="I130:J130"/>
    <mergeCell ref="I131:J131"/>
    <mergeCell ref="I132:J132"/>
    <mergeCell ref="I133:J133"/>
    <mergeCell ref="I134:J134"/>
    <mergeCell ref="I135:J135"/>
    <mergeCell ref="I136:J136"/>
    <mergeCell ref="I137:J137"/>
    <mergeCell ref="I138:J138"/>
    <mergeCell ref="I139:J139"/>
    <mergeCell ref="I140:J140"/>
    <mergeCell ref="I141:J141"/>
    <mergeCell ref="I142:J142"/>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I160:J160"/>
    <mergeCell ref="I161:J161"/>
    <mergeCell ref="I162:J162"/>
    <mergeCell ref="I163:J163"/>
    <mergeCell ref="I164:J164"/>
    <mergeCell ref="I165:J165"/>
    <mergeCell ref="I166:J166"/>
    <mergeCell ref="I167:J167"/>
    <mergeCell ref="I168:J168"/>
    <mergeCell ref="I169:J169"/>
    <mergeCell ref="I170:J170"/>
    <mergeCell ref="I171:J171"/>
    <mergeCell ref="I172:J172"/>
    <mergeCell ref="I173:J173"/>
    <mergeCell ref="I174:J174"/>
    <mergeCell ref="I175:J175"/>
    <mergeCell ref="I176:J176"/>
    <mergeCell ref="I177:J177"/>
    <mergeCell ref="I178:J178"/>
    <mergeCell ref="I179:J179"/>
    <mergeCell ref="I180:J180"/>
    <mergeCell ref="I181:J181"/>
    <mergeCell ref="I182:J182"/>
    <mergeCell ref="I183:J183"/>
    <mergeCell ref="I184:J184"/>
    <mergeCell ref="I185:J185"/>
    <mergeCell ref="I186:J186"/>
    <mergeCell ref="I187:J187"/>
    <mergeCell ref="I188:J188"/>
    <mergeCell ref="I189:J189"/>
    <mergeCell ref="I190:J190"/>
    <mergeCell ref="I191:J191"/>
    <mergeCell ref="I192:J192"/>
    <mergeCell ref="I193:J193"/>
    <mergeCell ref="I194:J194"/>
    <mergeCell ref="I195:J195"/>
    <mergeCell ref="I196:J196"/>
    <mergeCell ref="I197:J197"/>
    <mergeCell ref="I198:J198"/>
    <mergeCell ref="I199:J199"/>
    <mergeCell ref="I200:J200"/>
    <mergeCell ref="I201:J201"/>
    <mergeCell ref="I202:J202"/>
    <mergeCell ref="I203:J203"/>
    <mergeCell ref="I204:J204"/>
    <mergeCell ref="I205:J205"/>
    <mergeCell ref="I206:J206"/>
    <mergeCell ref="I207:J207"/>
    <mergeCell ref="I208:J208"/>
    <mergeCell ref="I209:J209"/>
    <mergeCell ref="I210:J210"/>
    <mergeCell ref="I211:J211"/>
    <mergeCell ref="I212:J212"/>
    <mergeCell ref="I213:J213"/>
    <mergeCell ref="I214:J214"/>
    <mergeCell ref="I215:J215"/>
    <mergeCell ref="I216:J216"/>
    <mergeCell ref="I217:J217"/>
    <mergeCell ref="I218:J218"/>
    <mergeCell ref="I219:J219"/>
    <mergeCell ref="I220:J220"/>
    <mergeCell ref="I221:J221"/>
    <mergeCell ref="I222:J222"/>
    <mergeCell ref="I223:J223"/>
    <mergeCell ref="I224:J224"/>
    <mergeCell ref="I225:J225"/>
    <mergeCell ref="I226:J226"/>
    <mergeCell ref="I227:J227"/>
    <mergeCell ref="I228:J228"/>
    <mergeCell ref="I229:J229"/>
    <mergeCell ref="I230:J230"/>
    <mergeCell ref="I231:J231"/>
    <mergeCell ref="I232:J232"/>
    <mergeCell ref="I233:J233"/>
    <mergeCell ref="I234:J234"/>
    <mergeCell ref="I235:J235"/>
    <mergeCell ref="I236:J236"/>
    <mergeCell ref="I237:J237"/>
    <mergeCell ref="I238:J238"/>
    <mergeCell ref="I239:J239"/>
    <mergeCell ref="I240:J240"/>
    <mergeCell ref="I241:J241"/>
    <mergeCell ref="I242:J242"/>
    <mergeCell ref="I243:J243"/>
    <mergeCell ref="I244:J244"/>
    <mergeCell ref="I245:J245"/>
    <mergeCell ref="I246:J246"/>
    <mergeCell ref="I247:J247"/>
    <mergeCell ref="I248:J248"/>
    <mergeCell ref="I249:J249"/>
    <mergeCell ref="I250:J250"/>
    <mergeCell ref="I251:J251"/>
    <mergeCell ref="I252:J252"/>
    <mergeCell ref="I253:J253"/>
    <mergeCell ref="I254:J254"/>
    <mergeCell ref="I255:J255"/>
    <mergeCell ref="I256:J256"/>
    <mergeCell ref="I257:J257"/>
    <mergeCell ref="I258:J258"/>
    <mergeCell ref="I259:J259"/>
    <mergeCell ref="I260:J260"/>
    <mergeCell ref="I261:J261"/>
    <mergeCell ref="I262:J262"/>
    <mergeCell ref="I263:J263"/>
    <mergeCell ref="I264:J264"/>
    <mergeCell ref="I265:J265"/>
    <mergeCell ref="I266:J266"/>
    <mergeCell ref="I267:J267"/>
    <mergeCell ref="I268:J268"/>
    <mergeCell ref="I269:J269"/>
    <mergeCell ref="I270:J270"/>
    <mergeCell ref="I271:J271"/>
    <mergeCell ref="I272:J272"/>
    <mergeCell ref="I273:J273"/>
    <mergeCell ref="I274:J274"/>
    <mergeCell ref="I275:J275"/>
    <mergeCell ref="I276:J276"/>
    <mergeCell ref="I277:J277"/>
    <mergeCell ref="I278:J278"/>
    <mergeCell ref="I279:J279"/>
    <mergeCell ref="I280:J280"/>
    <mergeCell ref="I281:J281"/>
    <mergeCell ref="I282:J282"/>
    <mergeCell ref="I283:J283"/>
    <mergeCell ref="I284:J284"/>
    <mergeCell ref="I285:J285"/>
    <mergeCell ref="I286:J286"/>
    <mergeCell ref="I287:J287"/>
    <mergeCell ref="I288:J288"/>
    <mergeCell ref="I289:J289"/>
    <mergeCell ref="I290:J290"/>
    <mergeCell ref="I291:J291"/>
    <mergeCell ref="I292:J292"/>
    <mergeCell ref="I293:J293"/>
    <mergeCell ref="I294:J294"/>
    <mergeCell ref="I295:J295"/>
    <mergeCell ref="I296:J296"/>
    <mergeCell ref="I297:J297"/>
    <mergeCell ref="I298:J298"/>
    <mergeCell ref="I299:J299"/>
    <mergeCell ref="I300:J300"/>
    <mergeCell ref="I301:J301"/>
    <mergeCell ref="I302:J302"/>
    <mergeCell ref="I303:J303"/>
    <mergeCell ref="I304:J304"/>
    <mergeCell ref="I305:J305"/>
    <mergeCell ref="I306:J306"/>
    <mergeCell ref="I307:J307"/>
    <mergeCell ref="I308:J308"/>
    <mergeCell ref="I309:J309"/>
    <mergeCell ref="I310:J310"/>
    <mergeCell ref="I311:J311"/>
    <mergeCell ref="I312:J312"/>
    <mergeCell ref="I313:J313"/>
    <mergeCell ref="I314:J314"/>
    <mergeCell ref="I315:J315"/>
    <mergeCell ref="I316:J316"/>
    <mergeCell ref="I317:J317"/>
    <mergeCell ref="I318:J318"/>
    <mergeCell ref="I319:J319"/>
    <mergeCell ref="I320:J320"/>
    <mergeCell ref="I321:J321"/>
    <mergeCell ref="I322:J322"/>
    <mergeCell ref="I323:J323"/>
    <mergeCell ref="I324:J324"/>
    <mergeCell ref="I325:J325"/>
    <mergeCell ref="I326:J326"/>
    <mergeCell ref="I327:J327"/>
    <mergeCell ref="I328:J328"/>
    <mergeCell ref="I329:J329"/>
    <mergeCell ref="I330:J330"/>
    <mergeCell ref="I331:J331"/>
    <mergeCell ref="I332:J332"/>
    <mergeCell ref="I333:J333"/>
    <mergeCell ref="I334:J334"/>
    <mergeCell ref="I335:J335"/>
    <mergeCell ref="I336:J336"/>
    <mergeCell ref="I337:J337"/>
    <mergeCell ref="I338:J338"/>
    <mergeCell ref="I339:J339"/>
    <mergeCell ref="I340:J340"/>
    <mergeCell ref="I341:J341"/>
    <mergeCell ref="I342:J342"/>
    <mergeCell ref="I343:J343"/>
    <mergeCell ref="I344:J344"/>
    <mergeCell ref="I345:J345"/>
    <mergeCell ref="I346:J346"/>
    <mergeCell ref="I347:J347"/>
    <mergeCell ref="I348:J348"/>
    <mergeCell ref="I349:J349"/>
    <mergeCell ref="I350:J350"/>
    <mergeCell ref="I351:J351"/>
    <mergeCell ref="I352:J352"/>
    <mergeCell ref="I353:J353"/>
    <mergeCell ref="I354:J354"/>
    <mergeCell ref="I355:J355"/>
    <mergeCell ref="I356:J356"/>
    <mergeCell ref="I357:J357"/>
    <mergeCell ref="I358:J358"/>
    <mergeCell ref="I359:J359"/>
    <mergeCell ref="I360:J360"/>
    <mergeCell ref="I361:J361"/>
    <mergeCell ref="I362:J362"/>
    <mergeCell ref="I363:J363"/>
    <mergeCell ref="I364:J364"/>
    <mergeCell ref="I365:J365"/>
    <mergeCell ref="I366:J366"/>
    <mergeCell ref="I367:J367"/>
    <mergeCell ref="I368:J368"/>
    <mergeCell ref="I369:J369"/>
    <mergeCell ref="I370:J370"/>
    <mergeCell ref="I371:J371"/>
    <mergeCell ref="I372:J372"/>
    <mergeCell ref="I373:J373"/>
    <mergeCell ref="I374:J374"/>
    <mergeCell ref="I375:J375"/>
    <mergeCell ref="I376:J376"/>
    <mergeCell ref="I377:J377"/>
    <mergeCell ref="I378:J378"/>
    <mergeCell ref="I379:J379"/>
    <mergeCell ref="I380:J380"/>
    <mergeCell ref="I381:J381"/>
    <mergeCell ref="I382:J382"/>
    <mergeCell ref="I383:J383"/>
    <mergeCell ref="I384:J384"/>
    <mergeCell ref="I385:J385"/>
    <mergeCell ref="I386:J386"/>
    <mergeCell ref="I387:J387"/>
    <mergeCell ref="I388:J388"/>
    <mergeCell ref="I389:J389"/>
    <mergeCell ref="I390:J390"/>
    <mergeCell ref="I391:J391"/>
    <mergeCell ref="I392:J392"/>
    <mergeCell ref="I393:J393"/>
    <mergeCell ref="I394:J394"/>
    <mergeCell ref="I395:J395"/>
    <mergeCell ref="I396:J396"/>
    <mergeCell ref="I397:J397"/>
    <mergeCell ref="I398:J398"/>
    <mergeCell ref="I399:J399"/>
    <mergeCell ref="I400:J400"/>
    <mergeCell ref="I401:J401"/>
    <mergeCell ref="I402:J402"/>
    <mergeCell ref="I403:J403"/>
    <mergeCell ref="I404:J404"/>
    <mergeCell ref="I405:J405"/>
    <mergeCell ref="I406:J406"/>
    <mergeCell ref="I407:J407"/>
    <mergeCell ref="I408:J408"/>
    <mergeCell ref="I409:J409"/>
    <mergeCell ref="I410:J410"/>
    <mergeCell ref="I411:J411"/>
    <mergeCell ref="I412:J412"/>
    <mergeCell ref="I413:J413"/>
    <mergeCell ref="I414:J414"/>
    <mergeCell ref="I415:J415"/>
    <mergeCell ref="I416:J416"/>
    <mergeCell ref="I417:J417"/>
    <mergeCell ref="I418:J418"/>
    <mergeCell ref="I419:J419"/>
    <mergeCell ref="I420:J420"/>
    <mergeCell ref="I421:J421"/>
    <mergeCell ref="I422:J422"/>
    <mergeCell ref="I423:J423"/>
    <mergeCell ref="I424:J424"/>
    <mergeCell ref="I425:J425"/>
    <mergeCell ref="I426:J426"/>
    <mergeCell ref="I427:J427"/>
    <mergeCell ref="I428:J428"/>
    <mergeCell ref="I429:J429"/>
    <mergeCell ref="I430:J430"/>
    <mergeCell ref="I431:J431"/>
    <mergeCell ref="I432:J432"/>
    <mergeCell ref="I433:J433"/>
    <mergeCell ref="I434:J434"/>
    <mergeCell ref="I435:J435"/>
    <mergeCell ref="I436:J436"/>
    <mergeCell ref="I437:J437"/>
    <mergeCell ref="I438:J438"/>
    <mergeCell ref="I439:J439"/>
    <mergeCell ref="I440:J440"/>
    <mergeCell ref="I441:J441"/>
    <mergeCell ref="I442:J442"/>
    <mergeCell ref="I443:J443"/>
    <mergeCell ref="I444:J444"/>
    <mergeCell ref="I445:J445"/>
    <mergeCell ref="I446:J446"/>
    <mergeCell ref="I447:J447"/>
    <mergeCell ref="I448:J448"/>
    <mergeCell ref="I449:J449"/>
    <mergeCell ref="I450:J450"/>
    <mergeCell ref="I451:J451"/>
    <mergeCell ref="I452:J452"/>
    <mergeCell ref="I453:J453"/>
    <mergeCell ref="I454:J454"/>
    <mergeCell ref="I455:J455"/>
    <mergeCell ref="I456:J456"/>
    <mergeCell ref="I457:J457"/>
    <mergeCell ref="I458:J458"/>
    <mergeCell ref="I459:J459"/>
    <mergeCell ref="I460:J460"/>
    <mergeCell ref="I461:J461"/>
    <mergeCell ref="I462:J462"/>
    <mergeCell ref="I463:J463"/>
    <mergeCell ref="I464:J464"/>
    <mergeCell ref="I465:J465"/>
    <mergeCell ref="I466:J466"/>
    <mergeCell ref="I467:J467"/>
    <mergeCell ref="I468:J468"/>
    <mergeCell ref="I469:J469"/>
    <mergeCell ref="I470:J470"/>
    <mergeCell ref="I471:J471"/>
    <mergeCell ref="I472:J472"/>
    <mergeCell ref="I473:J473"/>
    <mergeCell ref="I474:J474"/>
    <mergeCell ref="I475:J475"/>
    <mergeCell ref="I476:J476"/>
    <mergeCell ref="I477:J477"/>
    <mergeCell ref="I478:J478"/>
    <mergeCell ref="I479:J479"/>
    <mergeCell ref="I480:J480"/>
    <mergeCell ref="I481:J481"/>
    <mergeCell ref="I482:J482"/>
    <mergeCell ref="I483:J483"/>
    <mergeCell ref="I484:J484"/>
    <mergeCell ref="I485:J485"/>
    <mergeCell ref="I486:J486"/>
    <mergeCell ref="I487:J487"/>
    <mergeCell ref="I488:J488"/>
    <mergeCell ref="I489:J489"/>
    <mergeCell ref="I490:J490"/>
    <mergeCell ref="I491:J491"/>
    <mergeCell ref="I492:J492"/>
    <mergeCell ref="I493:J493"/>
    <mergeCell ref="I494:J494"/>
    <mergeCell ref="I495:J495"/>
    <mergeCell ref="I496:J496"/>
    <mergeCell ref="I497:J497"/>
    <mergeCell ref="I498:J498"/>
    <mergeCell ref="I499:J499"/>
    <mergeCell ref="I500:J500"/>
    <mergeCell ref="I501:J501"/>
    <mergeCell ref="I502:J502"/>
    <mergeCell ref="I503:J503"/>
    <mergeCell ref="I504:J504"/>
    <mergeCell ref="I505:J505"/>
    <mergeCell ref="I506:J506"/>
    <mergeCell ref="I507:J507"/>
    <mergeCell ref="I508:J508"/>
    <mergeCell ref="I509:J509"/>
    <mergeCell ref="I510:J510"/>
    <mergeCell ref="I511:J511"/>
    <mergeCell ref="I512:J512"/>
    <mergeCell ref="I5:J8"/>
    <mergeCell ref="A7:E8"/>
    <mergeCell ref="F7:F8"/>
    <mergeCell ref="A10:A12"/>
    <mergeCell ref="B10:B12"/>
    <mergeCell ref="C10:C12"/>
    <mergeCell ref="D10:E11"/>
    <mergeCell ref="F10:F12"/>
    <mergeCell ref="G10:G12"/>
    <mergeCell ref="H10:H12"/>
    <mergeCell ref="I10:J12"/>
  </mergeCells>
  <phoneticPr fontId="33"/>
  <dataValidations count="1">
    <dataValidation imeMode="halfAlpha" allowBlank="1" showDropDown="0" showInputMessage="1" showErrorMessage="1" sqref="B13:C512 F13:F512"/>
  </dataValidations>
  <pageMargins left="0.39370078740157483" right="0.39370078740157483" top="0.6692913385826772" bottom="0.62992125984251968" header="0.31496062992125984" footer="0.35433070866141736"/>
  <pageSetup paperSize="9" scale="75" fitToWidth="1" fitToHeight="0" orientation="landscape" usePrinterDefaults="1"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K1749"/>
  <sheetViews>
    <sheetView zoomScale="90" zoomScaleNormal="90" workbookViewId="0">
      <selection activeCell="I6" sqref="I6"/>
    </sheetView>
  </sheetViews>
  <sheetFormatPr defaultColWidth="8.88671875" defaultRowHeight="13.2"/>
  <cols>
    <col min="1" max="1" width="51.44140625" style="318" customWidth="1"/>
    <col min="2" max="2" width="9.6640625" style="318" customWidth="1"/>
    <col min="6" max="6" width="9" style="318" customWidth="1"/>
    <col min="7" max="7" width="10" style="318" customWidth="1"/>
    <col min="9" max="9" width="43.88671875" style="319" customWidth="1"/>
  </cols>
  <sheetData>
    <row r="1" spans="1:11" ht="13.8">
      <c r="A1" s="320" t="s">
        <v>305</v>
      </c>
      <c r="B1" s="320"/>
      <c r="D1" s="331" t="s">
        <v>302</v>
      </c>
      <c r="F1" s="331" t="s">
        <v>1886</v>
      </c>
      <c r="I1" s="319" t="s">
        <v>1945</v>
      </c>
      <c r="K1" s="331" t="s">
        <v>1890</v>
      </c>
    </row>
    <row r="2" spans="1:11" ht="27">
      <c r="A2" s="321" t="s">
        <v>1894</v>
      </c>
      <c r="B2" s="326" t="s">
        <v>1895</v>
      </c>
      <c r="D2" s="330" t="s">
        <v>123</v>
      </c>
      <c r="F2" s="330" t="s">
        <v>123</v>
      </c>
      <c r="G2" s="336" t="s">
        <v>311</v>
      </c>
      <c r="I2" s="340" t="s">
        <v>1436</v>
      </c>
      <c r="K2" s="344" t="s">
        <v>1866</v>
      </c>
    </row>
    <row r="3" spans="1:11" ht="26.4">
      <c r="A3" s="322" t="s">
        <v>979</v>
      </c>
      <c r="B3" s="327" t="s">
        <v>451</v>
      </c>
      <c r="D3" s="332" t="s">
        <v>93</v>
      </c>
      <c r="F3" s="335" t="s">
        <v>93</v>
      </c>
      <c r="G3" s="337" t="s">
        <v>314</v>
      </c>
      <c r="I3" s="341" t="s">
        <v>1953</v>
      </c>
      <c r="K3" s="345" t="s">
        <v>1006</v>
      </c>
    </row>
    <row r="4" spans="1:11" ht="27">
      <c r="A4" s="323" t="s">
        <v>1896</v>
      </c>
      <c r="B4" s="328" t="s">
        <v>703</v>
      </c>
      <c r="D4" s="333" t="s">
        <v>158</v>
      </c>
      <c r="F4" s="333" t="s">
        <v>93</v>
      </c>
      <c r="G4" s="338" t="s">
        <v>318</v>
      </c>
      <c r="I4" s="342" t="s">
        <v>1954</v>
      </c>
      <c r="K4" s="346"/>
    </row>
    <row r="5" spans="1:11" ht="13.8">
      <c r="A5" s="323" t="s">
        <v>1897</v>
      </c>
      <c r="B5" s="328" t="s">
        <v>1638</v>
      </c>
      <c r="D5" s="333" t="s">
        <v>130</v>
      </c>
      <c r="F5" s="333" t="s">
        <v>93</v>
      </c>
      <c r="G5" s="338" t="s">
        <v>321</v>
      </c>
      <c r="I5" s="343" t="s">
        <v>29</v>
      </c>
    </row>
    <row r="6" spans="1:11">
      <c r="A6" s="324" t="s">
        <v>1088</v>
      </c>
      <c r="B6" s="328" t="s">
        <v>1898</v>
      </c>
      <c r="D6" s="333" t="s">
        <v>162</v>
      </c>
      <c r="F6" s="333" t="s">
        <v>93</v>
      </c>
      <c r="G6" s="338" t="s">
        <v>322</v>
      </c>
    </row>
    <row r="7" spans="1:11">
      <c r="A7" s="323" t="s">
        <v>1899</v>
      </c>
      <c r="B7" s="328" t="s">
        <v>1901</v>
      </c>
      <c r="D7" s="333" t="s">
        <v>170</v>
      </c>
      <c r="F7" s="333" t="s">
        <v>93</v>
      </c>
      <c r="G7" s="338" t="s">
        <v>324</v>
      </c>
    </row>
    <row r="8" spans="1:11">
      <c r="A8" s="323" t="s">
        <v>1404</v>
      </c>
      <c r="B8" s="328" t="s">
        <v>1902</v>
      </c>
      <c r="D8" s="333" t="s">
        <v>171</v>
      </c>
      <c r="F8" s="333" t="s">
        <v>93</v>
      </c>
      <c r="G8" s="338" t="s">
        <v>325</v>
      </c>
    </row>
    <row r="9" spans="1:11">
      <c r="A9" s="323" t="s">
        <v>1903</v>
      </c>
      <c r="B9" s="328" t="s">
        <v>753</v>
      </c>
      <c r="D9" s="333" t="s">
        <v>50</v>
      </c>
      <c r="F9" s="333" t="s">
        <v>93</v>
      </c>
      <c r="G9" s="338" t="s">
        <v>328</v>
      </c>
    </row>
    <row r="10" spans="1:11">
      <c r="A10" s="323" t="s">
        <v>1905</v>
      </c>
      <c r="B10" s="328" t="s">
        <v>1372</v>
      </c>
      <c r="D10" s="333" t="s">
        <v>176</v>
      </c>
      <c r="F10" s="333" t="s">
        <v>93</v>
      </c>
      <c r="G10" s="338" t="s">
        <v>338</v>
      </c>
    </row>
    <row r="11" spans="1:11">
      <c r="A11" s="323" t="s">
        <v>1176</v>
      </c>
      <c r="B11" s="328" t="s">
        <v>1906</v>
      </c>
      <c r="D11" s="333" t="s">
        <v>179</v>
      </c>
      <c r="F11" s="333" t="s">
        <v>93</v>
      </c>
      <c r="G11" s="338" t="s">
        <v>341</v>
      </c>
    </row>
    <row r="12" spans="1:11">
      <c r="A12" s="323" t="s">
        <v>1907</v>
      </c>
      <c r="B12" s="328" t="s">
        <v>1908</v>
      </c>
      <c r="D12" s="333" t="s">
        <v>187</v>
      </c>
      <c r="F12" s="333" t="s">
        <v>93</v>
      </c>
      <c r="G12" s="338" t="s">
        <v>343</v>
      </c>
    </row>
    <row r="13" spans="1:11">
      <c r="A13" s="323" t="s">
        <v>1909</v>
      </c>
      <c r="B13" s="328" t="s">
        <v>1910</v>
      </c>
      <c r="D13" s="333" t="s">
        <v>189</v>
      </c>
      <c r="F13" s="333" t="s">
        <v>93</v>
      </c>
      <c r="G13" s="338" t="s">
        <v>346</v>
      </c>
    </row>
    <row r="14" spans="1:11">
      <c r="A14" s="323" t="s">
        <v>1911</v>
      </c>
      <c r="B14" s="328" t="s">
        <v>1912</v>
      </c>
      <c r="D14" s="333" t="s">
        <v>193</v>
      </c>
      <c r="F14" s="333" t="s">
        <v>93</v>
      </c>
      <c r="G14" s="338" t="s">
        <v>348</v>
      </c>
    </row>
    <row r="15" spans="1:11">
      <c r="A15" s="323" t="s">
        <v>1913</v>
      </c>
      <c r="B15" s="328" t="s">
        <v>1914</v>
      </c>
      <c r="D15" s="333" t="s">
        <v>22</v>
      </c>
      <c r="F15" s="333" t="s">
        <v>93</v>
      </c>
      <c r="G15" s="338" t="s">
        <v>350</v>
      </c>
    </row>
    <row r="16" spans="1:11">
      <c r="A16" s="323" t="s">
        <v>1915</v>
      </c>
      <c r="B16" s="328" t="s">
        <v>1904</v>
      </c>
      <c r="D16" s="333" t="s">
        <v>159</v>
      </c>
      <c r="F16" s="333" t="s">
        <v>93</v>
      </c>
      <c r="G16" s="338" t="s">
        <v>355</v>
      </c>
    </row>
    <row r="17" spans="1:7">
      <c r="A17" s="323" t="s">
        <v>1916</v>
      </c>
      <c r="B17" s="328" t="s">
        <v>1917</v>
      </c>
      <c r="D17" s="333" t="s">
        <v>41</v>
      </c>
      <c r="F17" s="333" t="s">
        <v>93</v>
      </c>
      <c r="G17" s="338" t="s">
        <v>276</v>
      </c>
    </row>
    <row r="18" spans="1:7">
      <c r="A18" s="323" t="s">
        <v>1371</v>
      </c>
      <c r="B18" s="328" t="s">
        <v>1918</v>
      </c>
      <c r="D18" s="333" t="s">
        <v>199</v>
      </c>
      <c r="F18" s="333" t="s">
        <v>93</v>
      </c>
      <c r="G18" s="338" t="s">
        <v>43</v>
      </c>
    </row>
    <row r="19" spans="1:7">
      <c r="A19" s="323" t="s">
        <v>1919</v>
      </c>
      <c r="B19" s="328" t="s">
        <v>1920</v>
      </c>
      <c r="D19" s="333" t="s">
        <v>82</v>
      </c>
      <c r="F19" s="333" t="s">
        <v>93</v>
      </c>
      <c r="G19" s="338" t="s">
        <v>358</v>
      </c>
    </row>
    <row r="20" spans="1:7">
      <c r="A20" s="323" t="s">
        <v>1921</v>
      </c>
      <c r="B20" s="328" t="s">
        <v>1922</v>
      </c>
      <c r="D20" s="333" t="s">
        <v>210</v>
      </c>
      <c r="F20" s="333" t="s">
        <v>93</v>
      </c>
      <c r="G20" s="338" t="s">
        <v>359</v>
      </c>
    </row>
    <row r="21" spans="1:7">
      <c r="A21" s="323" t="s">
        <v>1011</v>
      </c>
      <c r="B21" s="328" t="s">
        <v>1923</v>
      </c>
      <c r="D21" s="333" t="s">
        <v>213</v>
      </c>
      <c r="F21" s="333" t="s">
        <v>93</v>
      </c>
      <c r="G21" s="338" t="s">
        <v>360</v>
      </c>
    </row>
    <row r="22" spans="1:7">
      <c r="A22" s="323" t="s">
        <v>844</v>
      </c>
      <c r="B22" s="328" t="s">
        <v>1924</v>
      </c>
      <c r="D22" s="333" t="s">
        <v>205</v>
      </c>
      <c r="F22" s="333" t="s">
        <v>93</v>
      </c>
      <c r="G22" s="338" t="s">
        <v>361</v>
      </c>
    </row>
    <row r="23" spans="1:7">
      <c r="A23" s="323" t="s">
        <v>1386</v>
      </c>
      <c r="B23" s="328" t="s">
        <v>557</v>
      </c>
      <c r="D23" s="333" t="s">
        <v>118</v>
      </c>
      <c r="F23" s="333" t="s">
        <v>93</v>
      </c>
      <c r="G23" s="338" t="s">
        <v>211</v>
      </c>
    </row>
    <row r="24" spans="1:7">
      <c r="A24" s="323" t="s">
        <v>1252</v>
      </c>
      <c r="B24" s="328" t="s">
        <v>1925</v>
      </c>
      <c r="D24" s="333" t="s">
        <v>45</v>
      </c>
      <c r="F24" s="333" t="s">
        <v>93</v>
      </c>
      <c r="G24" s="338" t="s">
        <v>363</v>
      </c>
    </row>
    <row r="25" spans="1:7">
      <c r="A25" s="323" t="s">
        <v>440</v>
      </c>
      <c r="B25" s="328" t="s">
        <v>1486</v>
      </c>
      <c r="D25" s="333" t="s">
        <v>150</v>
      </c>
      <c r="F25" s="333" t="s">
        <v>93</v>
      </c>
      <c r="G25" s="338" t="s">
        <v>232</v>
      </c>
    </row>
    <row r="26" spans="1:7">
      <c r="A26" s="323" t="s">
        <v>186</v>
      </c>
      <c r="B26" s="328" t="s">
        <v>1859</v>
      </c>
      <c r="D26" s="333" t="s">
        <v>201</v>
      </c>
      <c r="F26" s="333" t="s">
        <v>93</v>
      </c>
      <c r="G26" s="338" t="s">
        <v>366</v>
      </c>
    </row>
    <row r="27" spans="1:7">
      <c r="A27" s="323" t="s">
        <v>1926</v>
      </c>
      <c r="B27" s="328" t="s">
        <v>778</v>
      </c>
      <c r="D27" s="333" t="s">
        <v>70</v>
      </c>
      <c r="F27" s="333" t="s">
        <v>93</v>
      </c>
      <c r="G27" s="338" t="s">
        <v>297</v>
      </c>
    </row>
    <row r="28" spans="1:7">
      <c r="A28" s="323" t="s">
        <v>942</v>
      </c>
      <c r="B28" s="328" t="s">
        <v>24</v>
      </c>
      <c r="D28" s="333" t="s">
        <v>219</v>
      </c>
      <c r="F28" s="333" t="s">
        <v>93</v>
      </c>
      <c r="G28" s="338" t="s">
        <v>367</v>
      </c>
    </row>
    <row r="29" spans="1:7">
      <c r="A29" s="323" t="s">
        <v>1927</v>
      </c>
      <c r="B29" s="328" t="s">
        <v>1928</v>
      </c>
      <c r="D29" s="333" t="s">
        <v>223</v>
      </c>
      <c r="F29" s="333" t="s">
        <v>93</v>
      </c>
      <c r="G29" s="338" t="s">
        <v>146</v>
      </c>
    </row>
    <row r="30" spans="1:7">
      <c r="A30" s="323" t="s">
        <v>1929</v>
      </c>
      <c r="B30" s="328" t="s">
        <v>1930</v>
      </c>
      <c r="D30" s="333" t="s">
        <v>230</v>
      </c>
      <c r="F30" s="333" t="s">
        <v>93</v>
      </c>
      <c r="G30" s="338" t="s">
        <v>371</v>
      </c>
    </row>
    <row r="31" spans="1:7">
      <c r="A31" s="323" t="s">
        <v>384</v>
      </c>
      <c r="B31" s="328" t="s">
        <v>1931</v>
      </c>
      <c r="D31" s="333" t="s">
        <v>233</v>
      </c>
      <c r="F31" s="333" t="s">
        <v>93</v>
      </c>
      <c r="G31" s="338" t="s">
        <v>372</v>
      </c>
    </row>
    <row r="32" spans="1:7">
      <c r="A32" s="323" t="s">
        <v>1499</v>
      </c>
      <c r="B32" s="328" t="s">
        <v>1737</v>
      </c>
      <c r="D32" s="333" t="s">
        <v>236</v>
      </c>
      <c r="F32" s="333" t="s">
        <v>93</v>
      </c>
      <c r="G32" s="338" t="s">
        <v>373</v>
      </c>
    </row>
    <row r="33" spans="1:7">
      <c r="A33" s="323" t="s">
        <v>1933</v>
      </c>
      <c r="B33" s="328" t="s">
        <v>1934</v>
      </c>
      <c r="D33" s="333" t="s">
        <v>238</v>
      </c>
      <c r="F33" s="333" t="s">
        <v>93</v>
      </c>
      <c r="G33" s="338" t="s">
        <v>379</v>
      </c>
    </row>
    <row r="34" spans="1:7">
      <c r="A34" s="323" t="s">
        <v>1572</v>
      </c>
      <c r="B34" s="328" t="s">
        <v>84</v>
      </c>
      <c r="D34" s="333" t="s">
        <v>240</v>
      </c>
      <c r="F34" s="333" t="s">
        <v>93</v>
      </c>
      <c r="G34" s="338" t="s">
        <v>138</v>
      </c>
    </row>
    <row r="35" spans="1:7">
      <c r="A35" s="323" t="s">
        <v>725</v>
      </c>
      <c r="B35" s="328" t="s">
        <v>1566</v>
      </c>
      <c r="D35" s="333" t="s">
        <v>242</v>
      </c>
      <c r="F35" s="333" t="s">
        <v>93</v>
      </c>
      <c r="G35" s="338" t="s">
        <v>382</v>
      </c>
    </row>
    <row r="36" spans="1:7">
      <c r="A36" s="323" t="s">
        <v>1171</v>
      </c>
      <c r="B36" s="328" t="s">
        <v>1617</v>
      </c>
      <c r="D36" s="333" t="s">
        <v>246</v>
      </c>
      <c r="F36" s="333" t="s">
        <v>93</v>
      </c>
      <c r="G36" s="338" t="s">
        <v>387</v>
      </c>
    </row>
    <row r="37" spans="1:7">
      <c r="A37" s="323" t="s">
        <v>1935</v>
      </c>
      <c r="B37" s="328" t="s">
        <v>1936</v>
      </c>
      <c r="D37" s="333" t="s">
        <v>248</v>
      </c>
      <c r="F37" s="333" t="s">
        <v>93</v>
      </c>
      <c r="G37" s="338" t="s">
        <v>388</v>
      </c>
    </row>
    <row r="38" spans="1:7">
      <c r="A38" s="323" t="s">
        <v>1853</v>
      </c>
      <c r="B38" s="328" t="s">
        <v>283</v>
      </c>
      <c r="D38" s="333" t="s">
        <v>254</v>
      </c>
      <c r="F38" s="333" t="s">
        <v>93</v>
      </c>
      <c r="G38" s="338" t="s">
        <v>54</v>
      </c>
    </row>
    <row r="39" spans="1:7">
      <c r="A39" s="323" t="s">
        <v>1829</v>
      </c>
      <c r="B39" s="328" t="s">
        <v>1937</v>
      </c>
      <c r="D39" s="333" t="s">
        <v>241</v>
      </c>
      <c r="F39" s="333" t="s">
        <v>93</v>
      </c>
      <c r="G39" s="338" t="s">
        <v>389</v>
      </c>
    </row>
    <row r="40" spans="1:7">
      <c r="A40" s="323" t="s">
        <v>1938</v>
      </c>
      <c r="B40" s="328" t="s">
        <v>1325</v>
      </c>
      <c r="D40" s="333" t="s">
        <v>259</v>
      </c>
      <c r="F40" s="333" t="s">
        <v>93</v>
      </c>
      <c r="G40" s="338" t="s">
        <v>397</v>
      </c>
    </row>
    <row r="41" spans="1:7">
      <c r="A41" s="323" t="s">
        <v>1939</v>
      </c>
      <c r="B41" s="328" t="s">
        <v>458</v>
      </c>
      <c r="D41" s="333" t="s">
        <v>262</v>
      </c>
      <c r="F41" s="333" t="s">
        <v>93</v>
      </c>
      <c r="G41" s="338" t="s">
        <v>399</v>
      </c>
    </row>
    <row r="42" spans="1:7">
      <c r="A42" s="323" t="s">
        <v>1724</v>
      </c>
      <c r="B42" s="328" t="s">
        <v>1940</v>
      </c>
      <c r="D42" s="333" t="s">
        <v>265</v>
      </c>
      <c r="F42" s="333" t="s">
        <v>93</v>
      </c>
      <c r="G42" s="338" t="s">
        <v>400</v>
      </c>
    </row>
    <row r="43" spans="1:7">
      <c r="A43" s="323" t="s">
        <v>1179</v>
      </c>
      <c r="B43" s="328" t="s">
        <v>1932</v>
      </c>
      <c r="D43" s="333" t="s">
        <v>267</v>
      </c>
      <c r="F43" s="333" t="s">
        <v>93</v>
      </c>
      <c r="G43" s="338" t="s">
        <v>402</v>
      </c>
    </row>
    <row r="44" spans="1:7">
      <c r="A44" s="323" t="s">
        <v>1941</v>
      </c>
      <c r="B44" s="328" t="s">
        <v>330</v>
      </c>
      <c r="D44" s="333" t="s">
        <v>272</v>
      </c>
      <c r="F44" s="333" t="s">
        <v>93</v>
      </c>
      <c r="G44" s="338" t="s">
        <v>405</v>
      </c>
    </row>
    <row r="45" spans="1:7">
      <c r="A45" s="323" t="s">
        <v>1942</v>
      </c>
      <c r="B45" s="328" t="s">
        <v>1943</v>
      </c>
      <c r="D45" s="333" t="s">
        <v>274</v>
      </c>
      <c r="F45" s="333" t="s">
        <v>93</v>
      </c>
      <c r="G45" s="338" t="s">
        <v>407</v>
      </c>
    </row>
    <row r="46" spans="1:7" ht="13.8">
      <c r="A46" s="325" t="s">
        <v>1795</v>
      </c>
      <c r="B46" s="329" t="s">
        <v>1534</v>
      </c>
      <c r="D46" s="333" t="s">
        <v>279</v>
      </c>
      <c r="F46" s="333" t="s">
        <v>93</v>
      </c>
      <c r="G46" s="338" t="s">
        <v>408</v>
      </c>
    </row>
    <row r="47" spans="1:7">
      <c r="D47" s="333" t="s">
        <v>55</v>
      </c>
      <c r="F47" s="333" t="s">
        <v>93</v>
      </c>
      <c r="G47" s="338" t="s">
        <v>326</v>
      </c>
    </row>
    <row r="48" spans="1:7">
      <c r="D48" s="333" t="s">
        <v>282</v>
      </c>
      <c r="F48" s="333" t="s">
        <v>93</v>
      </c>
      <c r="G48" s="338" t="s">
        <v>169</v>
      </c>
    </row>
    <row r="49" spans="4:7" ht="13.8">
      <c r="D49" s="334" t="s">
        <v>286</v>
      </c>
      <c r="F49" s="333" t="s">
        <v>93</v>
      </c>
      <c r="G49" s="338" t="s">
        <v>412</v>
      </c>
    </row>
    <row r="50" spans="4:7">
      <c r="F50" s="333" t="s">
        <v>93</v>
      </c>
      <c r="G50" s="338" t="s">
        <v>413</v>
      </c>
    </row>
    <row r="51" spans="4:7">
      <c r="F51" s="333" t="s">
        <v>93</v>
      </c>
      <c r="G51" s="338" t="s">
        <v>414</v>
      </c>
    </row>
    <row r="52" spans="4:7">
      <c r="F52" s="333" t="s">
        <v>93</v>
      </c>
      <c r="G52" s="338" t="s">
        <v>416</v>
      </c>
    </row>
    <row r="53" spans="4:7">
      <c r="F53" s="333" t="s">
        <v>93</v>
      </c>
      <c r="G53" s="338" t="s">
        <v>420</v>
      </c>
    </row>
    <row r="54" spans="4:7">
      <c r="F54" s="333" t="s">
        <v>93</v>
      </c>
      <c r="G54" s="338" t="s">
        <v>421</v>
      </c>
    </row>
    <row r="55" spans="4:7">
      <c r="F55" s="333" t="s">
        <v>93</v>
      </c>
      <c r="G55" s="338" t="s">
        <v>425</v>
      </c>
    </row>
    <row r="56" spans="4:7">
      <c r="F56" s="333" t="s">
        <v>93</v>
      </c>
      <c r="G56" s="338" t="s">
        <v>429</v>
      </c>
    </row>
    <row r="57" spans="4:7">
      <c r="F57" s="333" t="s">
        <v>93</v>
      </c>
      <c r="G57" s="338" t="s">
        <v>392</v>
      </c>
    </row>
    <row r="58" spans="4:7">
      <c r="F58" s="333" t="s">
        <v>93</v>
      </c>
      <c r="G58" s="338" t="s">
        <v>430</v>
      </c>
    </row>
    <row r="59" spans="4:7">
      <c r="F59" s="333" t="s">
        <v>93</v>
      </c>
      <c r="G59" s="338" t="s">
        <v>436</v>
      </c>
    </row>
    <row r="60" spans="4:7">
      <c r="F60" s="333" t="s">
        <v>93</v>
      </c>
      <c r="G60" s="338" t="s">
        <v>439</v>
      </c>
    </row>
    <row r="61" spans="4:7">
      <c r="F61" s="333" t="s">
        <v>93</v>
      </c>
      <c r="G61" s="338" t="s">
        <v>441</v>
      </c>
    </row>
    <row r="62" spans="4:7">
      <c r="F62" s="333" t="s">
        <v>93</v>
      </c>
      <c r="G62" s="338" t="s">
        <v>444</v>
      </c>
    </row>
    <row r="63" spans="4:7">
      <c r="F63" s="333" t="s">
        <v>93</v>
      </c>
      <c r="G63" s="338" t="s">
        <v>268</v>
      </c>
    </row>
    <row r="64" spans="4:7">
      <c r="F64" s="333" t="s">
        <v>93</v>
      </c>
      <c r="G64" s="338" t="s">
        <v>89</v>
      </c>
    </row>
    <row r="65" spans="6:7">
      <c r="F65" s="333" t="s">
        <v>93</v>
      </c>
      <c r="G65" s="338" t="s">
        <v>445</v>
      </c>
    </row>
    <row r="66" spans="6:7">
      <c r="F66" s="333" t="s">
        <v>93</v>
      </c>
      <c r="G66" s="338" t="s">
        <v>452</v>
      </c>
    </row>
    <row r="67" spans="6:7">
      <c r="F67" s="333" t="s">
        <v>93</v>
      </c>
      <c r="G67" s="338" t="s">
        <v>395</v>
      </c>
    </row>
    <row r="68" spans="6:7">
      <c r="F68" s="333" t="s">
        <v>93</v>
      </c>
      <c r="G68" s="338" t="s">
        <v>455</v>
      </c>
    </row>
    <row r="69" spans="6:7">
      <c r="F69" s="333" t="s">
        <v>93</v>
      </c>
      <c r="G69" s="338" t="s">
        <v>459</v>
      </c>
    </row>
    <row r="70" spans="6:7">
      <c r="F70" s="333" t="s">
        <v>93</v>
      </c>
      <c r="G70" s="338" t="s">
        <v>460</v>
      </c>
    </row>
    <row r="71" spans="6:7">
      <c r="F71" s="333" t="s">
        <v>93</v>
      </c>
      <c r="G71" s="338" t="s">
        <v>463</v>
      </c>
    </row>
    <row r="72" spans="6:7">
      <c r="F72" s="333" t="s">
        <v>93</v>
      </c>
      <c r="G72" s="338" t="s">
        <v>466</v>
      </c>
    </row>
    <row r="73" spans="6:7">
      <c r="F73" s="333" t="s">
        <v>93</v>
      </c>
      <c r="G73" s="338" t="s">
        <v>467</v>
      </c>
    </row>
    <row r="74" spans="6:7">
      <c r="F74" s="333" t="s">
        <v>93</v>
      </c>
      <c r="G74" s="338" t="s">
        <v>470</v>
      </c>
    </row>
    <row r="75" spans="6:7">
      <c r="F75" s="333" t="s">
        <v>93</v>
      </c>
      <c r="G75" s="338" t="s">
        <v>471</v>
      </c>
    </row>
    <row r="76" spans="6:7">
      <c r="F76" s="333" t="s">
        <v>93</v>
      </c>
      <c r="G76" s="338" t="s">
        <v>473</v>
      </c>
    </row>
    <row r="77" spans="6:7">
      <c r="F77" s="333" t="s">
        <v>93</v>
      </c>
      <c r="G77" s="338" t="s">
        <v>333</v>
      </c>
    </row>
    <row r="78" spans="6:7">
      <c r="F78" s="333" t="s">
        <v>93</v>
      </c>
      <c r="G78" s="338" t="s">
        <v>115</v>
      </c>
    </row>
    <row r="79" spans="6:7">
      <c r="F79" s="333" t="s">
        <v>93</v>
      </c>
      <c r="G79" s="338" t="s">
        <v>478</v>
      </c>
    </row>
    <row r="80" spans="6:7">
      <c r="F80" s="333" t="s">
        <v>93</v>
      </c>
      <c r="G80" s="338" t="s">
        <v>481</v>
      </c>
    </row>
    <row r="81" spans="6:7">
      <c r="F81" s="333" t="s">
        <v>93</v>
      </c>
      <c r="G81" s="338" t="s">
        <v>486</v>
      </c>
    </row>
    <row r="82" spans="6:7">
      <c r="F82" s="333" t="s">
        <v>93</v>
      </c>
      <c r="G82" s="338" t="s">
        <v>490</v>
      </c>
    </row>
    <row r="83" spans="6:7">
      <c r="F83" s="333" t="s">
        <v>93</v>
      </c>
      <c r="G83" s="338" t="s">
        <v>491</v>
      </c>
    </row>
    <row r="84" spans="6:7">
      <c r="F84" s="333" t="s">
        <v>93</v>
      </c>
      <c r="G84" s="338" t="s">
        <v>495</v>
      </c>
    </row>
    <row r="85" spans="6:7">
      <c r="F85" s="333" t="s">
        <v>93</v>
      </c>
      <c r="G85" s="338" t="s">
        <v>498</v>
      </c>
    </row>
    <row r="86" spans="6:7">
      <c r="F86" s="333" t="s">
        <v>93</v>
      </c>
      <c r="G86" s="338" t="s">
        <v>499</v>
      </c>
    </row>
    <row r="87" spans="6:7">
      <c r="F87" s="333" t="s">
        <v>93</v>
      </c>
      <c r="G87" s="338" t="s">
        <v>505</v>
      </c>
    </row>
    <row r="88" spans="6:7">
      <c r="F88" s="333" t="s">
        <v>93</v>
      </c>
      <c r="G88" s="338" t="s">
        <v>507</v>
      </c>
    </row>
    <row r="89" spans="6:7">
      <c r="F89" s="333" t="s">
        <v>93</v>
      </c>
      <c r="G89" s="338" t="s">
        <v>509</v>
      </c>
    </row>
    <row r="90" spans="6:7">
      <c r="F90" s="333" t="s">
        <v>93</v>
      </c>
      <c r="G90" s="338" t="s">
        <v>517</v>
      </c>
    </row>
    <row r="91" spans="6:7">
      <c r="F91" s="333" t="s">
        <v>93</v>
      </c>
      <c r="G91" s="338" t="s">
        <v>518</v>
      </c>
    </row>
    <row r="92" spans="6:7">
      <c r="F92" s="333" t="s">
        <v>93</v>
      </c>
      <c r="G92" s="338" t="s">
        <v>365</v>
      </c>
    </row>
    <row r="93" spans="6:7">
      <c r="F93" s="333" t="s">
        <v>93</v>
      </c>
      <c r="G93" s="338" t="s">
        <v>522</v>
      </c>
    </row>
    <row r="94" spans="6:7">
      <c r="F94" s="333" t="s">
        <v>93</v>
      </c>
      <c r="G94" s="338" t="s">
        <v>61</v>
      </c>
    </row>
    <row r="95" spans="6:7">
      <c r="F95" s="333" t="s">
        <v>93</v>
      </c>
      <c r="G95" s="338" t="s">
        <v>88</v>
      </c>
    </row>
    <row r="96" spans="6:7">
      <c r="F96" s="333" t="s">
        <v>93</v>
      </c>
      <c r="G96" s="338" t="s">
        <v>524</v>
      </c>
    </row>
    <row r="97" spans="6:7">
      <c r="F97" s="333" t="s">
        <v>93</v>
      </c>
      <c r="G97" s="338" t="s">
        <v>526</v>
      </c>
    </row>
    <row r="98" spans="6:7">
      <c r="F98" s="333" t="s">
        <v>93</v>
      </c>
      <c r="G98" s="338" t="s">
        <v>527</v>
      </c>
    </row>
    <row r="99" spans="6:7">
      <c r="F99" s="333" t="s">
        <v>93</v>
      </c>
      <c r="G99" s="338" t="s">
        <v>531</v>
      </c>
    </row>
    <row r="100" spans="6:7">
      <c r="F100" s="333" t="s">
        <v>93</v>
      </c>
      <c r="G100" s="338" t="s">
        <v>532</v>
      </c>
    </row>
    <row r="101" spans="6:7">
      <c r="F101" s="333" t="s">
        <v>93</v>
      </c>
      <c r="G101" s="338" t="s">
        <v>95</v>
      </c>
    </row>
    <row r="102" spans="6:7">
      <c r="F102" s="333" t="s">
        <v>93</v>
      </c>
      <c r="G102" s="338" t="s">
        <v>454</v>
      </c>
    </row>
    <row r="103" spans="6:7">
      <c r="F103" s="333" t="s">
        <v>93</v>
      </c>
      <c r="G103" s="338" t="s">
        <v>534</v>
      </c>
    </row>
    <row r="104" spans="6:7">
      <c r="F104" s="333" t="s">
        <v>93</v>
      </c>
      <c r="G104" s="338" t="s">
        <v>536</v>
      </c>
    </row>
    <row r="105" spans="6:7">
      <c r="F105" s="333" t="s">
        <v>93</v>
      </c>
      <c r="G105" s="338" t="s">
        <v>540</v>
      </c>
    </row>
    <row r="106" spans="6:7">
      <c r="F106" s="333" t="s">
        <v>93</v>
      </c>
      <c r="G106" s="338" t="s">
        <v>462</v>
      </c>
    </row>
    <row r="107" spans="6:7">
      <c r="F107" s="333" t="s">
        <v>93</v>
      </c>
      <c r="G107" s="338" t="s">
        <v>543</v>
      </c>
    </row>
    <row r="108" spans="6:7">
      <c r="F108" s="333" t="s">
        <v>93</v>
      </c>
      <c r="G108" s="338" t="s">
        <v>550</v>
      </c>
    </row>
    <row r="109" spans="6:7">
      <c r="F109" s="333" t="s">
        <v>93</v>
      </c>
      <c r="G109" s="338" t="s">
        <v>301</v>
      </c>
    </row>
    <row r="110" spans="6:7">
      <c r="F110" s="333" t="s">
        <v>93</v>
      </c>
      <c r="G110" s="338" t="s">
        <v>552</v>
      </c>
    </row>
    <row r="111" spans="6:7">
      <c r="F111" s="333" t="s">
        <v>93</v>
      </c>
      <c r="G111" s="338" t="s">
        <v>553</v>
      </c>
    </row>
    <row r="112" spans="6:7">
      <c r="F112" s="333" t="s">
        <v>93</v>
      </c>
      <c r="G112" s="338" t="s">
        <v>313</v>
      </c>
    </row>
    <row r="113" spans="6:7">
      <c r="F113" s="333" t="s">
        <v>93</v>
      </c>
      <c r="G113" s="338" t="s">
        <v>482</v>
      </c>
    </row>
    <row r="114" spans="6:7">
      <c r="F114" s="333" t="s">
        <v>93</v>
      </c>
      <c r="G114" s="338" t="s">
        <v>523</v>
      </c>
    </row>
    <row r="115" spans="6:7">
      <c r="F115" s="333" t="s">
        <v>93</v>
      </c>
      <c r="G115" s="338" t="s">
        <v>217</v>
      </c>
    </row>
    <row r="116" spans="6:7">
      <c r="F116" s="333" t="s">
        <v>93</v>
      </c>
      <c r="G116" s="338" t="s">
        <v>542</v>
      </c>
    </row>
    <row r="117" spans="6:7">
      <c r="F117" s="333" t="s">
        <v>93</v>
      </c>
      <c r="G117" s="338" t="s">
        <v>556</v>
      </c>
    </row>
    <row r="118" spans="6:7">
      <c r="F118" s="333" t="s">
        <v>93</v>
      </c>
      <c r="G118" s="338" t="s">
        <v>559</v>
      </c>
    </row>
    <row r="119" spans="6:7">
      <c r="F119" s="333" t="s">
        <v>93</v>
      </c>
      <c r="G119" s="338" t="s">
        <v>563</v>
      </c>
    </row>
    <row r="120" spans="6:7">
      <c r="F120" s="333" t="s">
        <v>93</v>
      </c>
      <c r="G120" s="338" t="s">
        <v>565</v>
      </c>
    </row>
    <row r="121" spans="6:7">
      <c r="F121" s="333" t="s">
        <v>93</v>
      </c>
      <c r="G121" s="338" t="s">
        <v>327</v>
      </c>
    </row>
    <row r="122" spans="6:7">
      <c r="F122" s="333" t="s">
        <v>93</v>
      </c>
      <c r="G122" s="338" t="s">
        <v>567</v>
      </c>
    </row>
    <row r="123" spans="6:7">
      <c r="F123" s="333" t="s">
        <v>93</v>
      </c>
      <c r="G123" s="338" t="s">
        <v>220</v>
      </c>
    </row>
    <row r="124" spans="6:7">
      <c r="F124" s="333" t="s">
        <v>93</v>
      </c>
      <c r="G124" s="338" t="s">
        <v>558</v>
      </c>
    </row>
    <row r="125" spans="6:7">
      <c r="F125" s="333" t="s">
        <v>93</v>
      </c>
      <c r="G125" s="338" t="s">
        <v>571</v>
      </c>
    </row>
    <row r="126" spans="6:7">
      <c r="F126" s="333" t="s">
        <v>93</v>
      </c>
      <c r="G126" s="338" t="s">
        <v>573</v>
      </c>
    </row>
    <row r="127" spans="6:7">
      <c r="F127" s="333" t="s">
        <v>93</v>
      </c>
      <c r="G127" s="338" t="s">
        <v>575</v>
      </c>
    </row>
    <row r="128" spans="6:7">
      <c r="F128" s="333" t="s">
        <v>93</v>
      </c>
      <c r="G128" s="338" t="s">
        <v>182</v>
      </c>
    </row>
    <row r="129" spans="6:7">
      <c r="F129" s="333" t="s">
        <v>93</v>
      </c>
      <c r="G129" s="338" t="s">
        <v>263</v>
      </c>
    </row>
    <row r="130" spans="6:7">
      <c r="F130" s="333" t="s">
        <v>93</v>
      </c>
      <c r="G130" s="338" t="s">
        <v>26</v>
      </c>
    </row>
    <row r="131" spans="6:7">
      <c r="F131" s="333" t="s">
        <v>93</v>
      </c>
      <c r="G131" s="338" t="s">
        <v>488</v>
      </c>
    </row>
    <row r="132" spans="6:7">
      <c r="F132" s="333" t="s">
        <v>93</v>
      </c>
      <c r="G132" s="338" t="s">
        <v>577</v>
      </c>
    </row>
    <row r="133" spans="6:7">
      <c r="F133" s="333" t="s">
        <v>93</v>
      </c>
      <c r="G133" s="338" t="s">
        <v>578</v>
      </c>
    </row>
    <row r="134" spans="6:7">
      <c r="F134" s="333" t="s">
        <v>93</v>
      </c>
      <c r="G134" s="338" t="s">
        <v>582</v>
      </c>
    </row>
    <row r="135" spans="6:7">
      <c r="F135" s="333" t="s">
        <v>93</v>
      </c>
      <c r="G135" s="338" t="s">
        <v>585</v>
      </c>
    </row>
    <row r="136" spans="6:7">
      <c r="F136" s="333" t="s">
        <v>93</v>
      </c>
      <c r="G136" s="338" t="s">
        <v>258</v>
      </c>
    </row>
    <row r="137" spans="6:7">
      <c r="F137" s="333" t="s">
        <v>93</v>
      </c>
      <c r="G137" s="338" t="s">
        <v>369</v>
      </c>
    </row>
    <row r="138" spans="6:7">
      <c r="F138" s="333" t="s">
        <v>93</v>
      </c>
      <c r="G138" s="338" t="s">
        <v>354</v>
      </c>
    </row>
    <row r="139" spans="6:7">
      <c r="F139" s="333" t="s">
        <v>93</v>
      </c>
      <c r="G139" s="338" t="s">
        <v>266</v>
      </c>
    </row>
    <row r="140" spans="6:7">
      <c r="F140" s="333" t="s">
        <v>93</v>
      </c>
      <c r="G140" s="338" t="s">
        <v>587</v>
      </c>
    </row>
    <row r="141" spans="6:7">
      <c r="F141" s="333" t="s">
        <v>93</v>
      </c>
      <c r="G141" s="338" t="s">
        <v>593</v>
      </c>
    </row>
    <row r="142" spans="6:7">
      <c r="F142" s="333" t="s">
        <v>93</v>
      </c>
      <c r="G142" s="338" t="s">
        <v>390</v>
      </c>
    </row>
    <row r="143" spans="6:7">
      <c r="F143" s="333" t="s">
        <v>93</v>
      </c>
      <c r="G143" s="338" t="s">
        <v>597</v>
      </c>
    </row>
    <row r="144" spans="6:7">
      <c r="F144" s="333" t="s">
        <v>93</v>
      </c>
      <c r="G144" s="338" t="s">
        <v>109</v>
      </c>
    </row>
    <row r="145" spans="6:7">
      <c r="F145" s="333" t="s">
        <v>93</v>
      </c>
      <c r="G145" s="338" t="s">
        <v>600</v>
      </c>
    </row>
    <row r="146" spans="6:7">
      <c r="F146" s="333" t="s">
        <v>93</v>
      </c>
      <c r="G146" s="338" t="s">
        <v>77</v>
      </c>
    </row>
    <row r="147" spans="6:7">
      <c r="F147" s="333" t="s">
        <v>93</v>
      </c>
      <c r="G147" s="338" t="s">
        <v>602</v>
      </c>
    </row>
    <row r="148" spans="6:7">
      <c r="F148" s="333" t="s">
        <v>93</v>
      </c>
      <c r="G148" s="338" t="s">
        <v>605</v>
      </c>
    </row>
    <row r="149" spans="6:7">
      <c r="F149" s="333" t="s">
        <v>93</v>
      </c>
      <c r="G149" s="338" t="s">
        <v>610</v>
      </c>
    </row>
    <row r="150" spans="6:7">
      <c r="F150" s="333" t="s">
        <v>93</v>
      </c>
      <c r="G150" s="338" t="s">
        <v>520</v>
      </c>
    </row>
    <row r="151" spans="6:7">
      <c r="F151" s="333" t="s">
        <v>93</v>
      </c>
      <c r="G151" s="338" t="s">
        <v>613</v>
      </c>
    </row>
    <row r="152" spans="6:7">
      <c r="F152" s="333" t="s">
        <v>93</v>
      </c>
      <c r="G152" s="338" t="s">
        <v>618</v>
      </c>
    </row>
    <row r="153" spans="6:7">
      <c r="F153" s="333" t="s">
        <v>93</v>
      </c>
      <c r="G153" s="338" t="s">
        <v>620</v>
      </c>
    </row>
    <row r="154" spans="6:7">
      <c r="F154" s="333" t="s">
        <v>93</v>
      </c>
      <c r="G154" s="338" t="s">
        <v>426</v>
      </c>
    </row>
    <row r="155" spans="6:7">
      <c r="F155" s="333" t="s">
        <v>93</v>
      </c>
      <c r="G155" s="338" t="s">
        <v>623</v>
      </c>
    </row>
    <row r="156" spans="6:7">
      <c r="F156" s="333" t="s">
        <v>93</v>
      </c>
      <c r="G156" s="338" t="s">
        <v>615</v>
      </c>
    </row>
    <row r="157" spans="6:7">
      <c r="F157" s="333" t="s">
        <v>93</v>
      </c>
      <c r="G157" s="338" t="s">
        <v>624</v>
      </c>
    </row>
    <row r="158" spans="6:7">
      <c r="F158" s="333" t="s">
        <v>93</v>
      </c>
      <c r="G158" s="338" t="s">
        <v>628</v>
      </c>
    </row>
    <row r="159" spans="6:7">
      <c r="F159" s="333" t="s">
        <v>93</v>
      </c>
      <c r="G159" s="338" t="s">
        <v>629</v>
      </c>
    </row>
    <row r="160" spans="6:7">
      <c r="F160" s="333" t="s">
        <v>93</v>
      </c>
      <c r="G160" s="338" t="s">
        <v>631</v>
      </c>
    </row>
    <row r="161" spans="6:7">
      <c r="F161" s="333" t="s">
        <v>93</v>
      </c>
      <c r="G161" s="338" t="s">
        <v>632</v>
      </c>
    </row>
    <row r="162" spans="6:7">
      <c r="F162" s="333" t="s">
        <v>93</v>
      </c>
      <c r="G162" s="338" t="s">
        <v>339</v>
      </c>
    </row>
    <row r="163" spans="6:7">
      <c r="F163" s="333" t="s">
        <v>93</v>
      </c>
      <c r="G163" s="338" t="s">
        <v>637</v>
      </c>
    </row>
    <row r="164" spans="6:7">
      <c r="F164" s="333" t="s">
        <v>93</v>
      </c>
      <c r="G164" s="338" t="s">
        <v>638</v>
      </c>
    </row>
    <row r="165" spans="6:7">
      <c r="F165" s="333" t="s">
        <v>93</v>
      </c>
      <c r="G165" s="338" t="s">
        <v>521</v>
      </c>
    </row>
    <row r="166" spans="6:7">
      <c r="F166" s="333" t="s">
        <v>93</v>
      </c>
      <c r="G166" s="338" t="s">
        <v>639</v>
      </c>
    </row>
    <row r="167" spans="6:7">
      <c r="F167" s="333" t="s">
        <v>93</v>
      </c>
      <c r="G167" s="338" t="s">
        <v>97</v>
      </c>
    </row>
    <row r="168" spans="6:7">
      <c r="F168" s="333" t="s">
        <v>93</v>
      </c>
      <c r="G168" s="338" t="s">
        <v>641</v>
      </c>
    </row>
    <row r="169" spans="6:7">
      <c r="F169" s="333" t="s">
        <v>93</v>
      </c>
      <c r="G169" s="338" t="s">
        <v>316</v>
      </c>
    </row>
    <row r="170" spans="6:7">
      <c r="F170" s="333" t="s">
        <v>93</v>
      </c>
      <c r="G170" s="338" t="s">
        <v>644</v>
      </c>
    </row>
    <row r="171" spans="6:7">
      <c r="F171" s="333" t="s">
        <v>93</v>
      </c>
      <c r="G171" s="338" t="s">
        <v>645</v>
      </c>
    </row>
    <row r="172" spans="6:7">
      <c r="F172" s="333" t="s">
        <v>93</v>
      </c>
      <c r="G172" s="338" t="s">
        <v>647</v>
      </c>
    </row>
    <row r="173" spans="6:7">
      <c r="F173" s="333" t="s">
        <v>93</v>
      </c>
      <c r="G173" s="338" t="s">
        <v>650</v>
      </c>
    </row>
    <row r="174" spans="6:7">
      <c r="F174" s="333" t="s">
        <v>93</v>
      </c>
      <c r="G174" s="338" t="s">
        <v>652</v>
      </c>
    </row>
    <row r="175" spans="6:7">
      <c r="F175" s="333" t="s">
        <v>93</v>
      </c>
      <c r="G175" s="338" t="s">
        <v>36</v>
      </c>
    </row>
    <row r="176" spans="6:7">
      <c r="F176" s="333" t="s">
        <v>93</v>
      </c>
      <c r="G176" s="338" t="s">
        <v>655</v>
      </c>
    </row>
    <row r="177" spans="6:7">
      <c r="F177" s="333" t="s">
        <v>93</v>
      </c>
      <c r="G177" s="338" t="s">
        <v>25</v>
      </c>
    </row>
    <row r="178" spans="6:7">
      <c r="F178" s="333" t="s">
        <v>93</v>
      </c>
      <c r="G178" s="338" t="s">
        <v>178</v>
      </c>
    </row>
    <row r="179" spans="6:7">
      <c r="F179" s="333" t="s">
        <v>93</v>
      </c>
      <c r="G179" s="338" t="s">
        <v>555</v>
      </c>
    </row>
    <row r="180" spans="6:7">
      <c r="F180" s="333" t="s">
        <v>93</v>
      </c>
      <c r="G180" s="338" t="s">
        <v>656</v>
      </c>
    </row>
    <row r="181" spans="6:7">
      <c r="F181" s="333" t="s">
        <v>93</v>
      </c>
      <c r="G181" s="338" t="s">
        <v>47</v>
      </c>
    </row>
    <row r="182" spans="6:7">
      <c r="F182" s="333" t="s">
        <v>93</v>
      </c>
      <c r="G182" s="338" t="s">
        <v>660</v>
      </c>
    </row>
    <row r="183" spans="6:7">
      <c r="F183" s="333" t="s">
        <v>93</v>
      </c>
      <c r="G183" s="338" t="s">
        <v>145</v>
      </c>
    </row>
    <row r="184" spans="6:7">
      <c r="F184" s="333" t="s">
        <v>93</v>
      </c>
      <c r="G184" s="338" t="s">
        <v>662</v>
      </c>
    </row>
    <row r="185" spans="6:7">
      <c r="F185" s="333" t="s">
        <v>93</v>
      </c>
      <c r="G185" s="338" t="s">
        <v>669</v>
      </c>
    </row>
    <row r="186" spans="6:7">
      <c r="F186" s="333" t="s">
        <v>93</v>
      </c>
      <c r="G186" s="338" t="s">
        <v>674</v>
      </c>
    </row>
    <row r="187" spans="6:7">
      <c r="F187" s="333" t="s">
        <v>93</v>
      </c>
      <c r="G187" s="338" t="s">
        <v>680</v>
      </c>
    </row>
    <row r="188" spans="6:7">
      <c r="F188" s="333" t="s">
        <v>158</v>
      </c>
      <c r="G188" s="338" t="s">
        <v>682</v>
      </c>
    </row>
    <row r="189" spans="6:7">
      <c r="F189" s="333" t="s">
        <v>158</v>
      </c>
      <c r="G189" s="338" t="s">
        <v>689</v>
      </c>
    </row>
    <row r="190" spans="6:7">
      <c r="F190" s="333" t="s">
        <v>158</v>
      </c>
      <c r="G190" s="338" t="s">
        <v>690</v>
      </c>
    </row>
    <row r="191" spans="6:7">
      <c r="F191" s="333" t="s">
        <v>158</v>
      </c>
      <c r="G191" s="338" t="s">
        <v>687</v>
      </c>
    </row>
    <row r="192" spans="6:7">
      <c r="F192" s="333" t="s">
        <v>158</v>
      </c>
      <c r="G192" s="338" t="s">
        <v>693</v>
      </c>
    </row>
    <row r="193" spans="6:7">
      <c r="F193" s="333" t="s">
        <v>158</v>
      </c>
      <c r="G193" s="338" t="s">
        <v>695</v>
      </c>
    </row>
    <row r="194" spans="6:7">
      <c r="F194" s="333" t="s">
        <v>158</v>
      </c>
      <c r="G194" s="338" t="s">
        <v>200</v>
      </c>
    </row>
    <row r="195" spans="6:7">
      <c r="F195" s="333" t="s">
        <v>158</v>
      </c>
      <c r="G195" s="338" t="s">
        <v>394</v>
      </c>
    </row>
    <row r="196" spans="6:7">
      <c r="F196" s="333" t="s">
        <v>158</v>
      </c>
      <c r="G196" s="338" t="s">
        <v>696</v>
      </c>
    </row>
    <row r="197" spans="6:7">
      <c r="F197" s="333" t="s">
        <v>158</v>
      </c>
      <c r="G197" s="338" t="s">
        <v>688</v>
      </c>
    </row>
    <row r="198" spans="6:7">
      <c r="F198" s="333" t="s">
        <v>158</v>
      </c>
      <c r="G198" s="338" t="s">
        <v>364</v>
      </c>
    </row>
    <row r="199" spans="6:7">
      <c r="F199" s="333" t="s">
        <v>158</v>
      </c>
      <c r="G199" s="338" t="s">
        <v>167</v>
      </c>
    </row>
    <row r="200" spans="6:7">
      <c r="F200" s="333" t="s">
        <v>158</v>
      </c>
      <c r="G200" s="338" t="s">
        <v>278</v>
      </c>
    </row>
    <row r="201" spans="6:7">
      <c r="F201" s="333" t="s">
        <v>158</v>
      </c>
      <c r="G201" s="338" t="s">
        <v>701</v>
      </c>
    </row>
    <row r="202" spans="6:7">
      <c r="F202" s="333" t="s">
        <v>158</v>
      </c>
      <c r="G202" s="338" t="s">
        <v>705</v>
      </c>
    </row>
    <row r="203" spans="6:7">
      <c r="F203" s="333" t="s">
        <v>158</v>
      </c>
      <c r="G203" s="338" t="s">
        <v>707</v>
      </c>
    </row>
    <row r="204" spans="6:7">
      <c r="F204" s="333" t="s">
        <v>158</v>
      </c>
      <c r="G204" s="338" t="s">
        <v>715</v>
      </c>
    </row>
    <row r="205" spans="6:7">
      <c r="F205" s="333" t="s">
        <v>158</v>
      </c>
      <c r="G205" s="338" t="s">
        <v>157</v>
      </c>
    </row>
    <row r="206" spans="6:7">
      <c r="F206" s="333" t="s">
        <v>158</v>
      </c>
      <c r="G206" s="338" t="s">
        <v>497</v>
      </c>
    </row>
    <row r="207" spans="6:7">
      <c r="F207" s="333" t="s">
        <v>158</v>
      </c>
      <c r="G207" s="338" t="s">
        <v>108</v>
      </c>
    </row>
    <row r="208" spans="6:7">
      <c r="F208" s="333" t="s">
        <v>158</v>
      </c>
      <c r="G208" s="338" t="s">
        <v>716</v>
      </c>
    </row>
    <row r="209" spans="6:7">
      <c r="F209" s="333" t="s">
        <v>158</v>
      </c>
      <c r="G209" s="338" t="s">
        <v>512</v>
      </c>
    </row>
    <row r="210" spans="6:7">
      <c r="F210" s="333" t="s">
        <v>158</v>
      </c>
      <c r="G210" s="338" t="s">
        <v>717</v>
      </c>
    </row>
    <row r="211" spans="6:7">
      <c r="F211" s="333" t="s">
        <v>158</v>
      </c>
      <c r="G211" s="338" t="s">
        <v>719</v>
      </c>
    </row>
    <row r="212" spans="6:7">
      <c r="F212" s="333" t="s">
        <v>158</v>
      </c>
      <c r="G212" s="338" t="s">
        <v>288</v>
      </c>
    </row>
    <row r="213" spans="6:7">
      <c r="F213" s="333" t="s">
        <v>158</v>
      </c>
      <c r="G213" s="338" t="s">
        <v>614</v>
      </c>
    </row>
    <row r="214" spans="6:7">
      <c r="F214" s="333" t="s">
        <v>158</v>
      </c>
      <c r="G214" s="338" t="s">
        <v>720</v>
      </c>
    </row>
    <row r="215" spans="6:7">
      <c r="F215" s="333" t="s">
        <v>158</v>
      </c>
      <c r="G215" s="338" t="s">
        <v>280</v>
      </c>
    </row>
    <row r="216" spans="6:7">
      <c r="F216" s="333" t="s">
        <v>158</v>
      </c>
      <c r="G216" s="338" t="s">
        <v>722</v>
      </c>
    </row>
    <row r="217" spans="6:7">
      <c r="F217" s="333" t="s">
        <v>158</v>
      </c>
      <c r="G217" s="338" t="s">
        <v>581</v>
      </c>
    </row>
    <row r="218" spans="6:7">
      <c r="F218" s="333" t="s">
        <v>158</v>
      </c>
      <c r="G218" s="338" t="s">
        <v>724</v>
      </c>
    </row>
    <row r="219" spans="6:7">
      <c r="F219" s="333" t="s">
        <v>158</v>
      </c>
      <c r="G219" s="338" t="s">
        <v>472</v>
      </c>
    </row>
    <row r="220" spans="6:7">
      <c r="F220" s="333" t="s">
        <v>158</v>
      </c>
      <c r="G220" s="338" t="s">
        <v>672</v>
      </c>
    </row>
    <row r="221" spans="6:7">
      <c r="F221" s="333" t="s">
        <v>158</v>
      </c>
      <c r="G221" s="338" t="s">
        <v>726</v>
      </c>
    </row>
    <row r="222" spans="6:7">
      <c r="F222" s="333" t="s">
        <v>158</v>
      </c>
      <c r="G222" s="338" t="s">
        <v>239</v>
      </c>
    </row>
    <row r="223" spans="6:7">
      <c r="F223" s="333" t="s">
        <v>158</v>
      </c>
      <c r="G223" s="338" t="s">
        <v>448</v>
      </c>
    </row>
    <row r="224" spans="6:7">
      <c r="F224" s="333" t="s">
        <v>158</v>
      </c>
      <c r="G224" s="338" t="s">
        <v>706</v>
      </c>
    </row>
    <row r="225" spans="6:7">
      <c r="F225" s="333" t="s">
        <v>158</v>
      </c>
      <c r="G225" s="338" t="s">
        <v>69</v>
      </c>
    </row>
    <row r="226" spans="6:7">
      <c r="F226" s="333" t="s">
        <v>158</v>
      </c>
      <c r="G226" s="338" t="s">
        <v>730</v>
      </c>
    </row>
    <row r="227" spans="6:7">
      <c r="F227" s="333" t="s">
        <v>158</v>
      </c>
      <c r="G227" s="338" t="s">
        <v>711</v>
      </c>
    </row>
    <row r="228" spans="6:7">
      <c r="F228" s="333" t="s">
        <v>130</v>
      </c>
      <c r="G228" s="338" t="s">
        <v>699</v>
      </c>
    </row>
    <row r="229" spans="6:7">
      <c r="F229" s="333" t="s">
        <v>130</v>
      </c>
      <c r="G229" s="338" t="s">
        <v>708</v>
      </c>
    </row>
    <row r="230" spans="6:7">
      <c r="F230" s="333" t="s">
        <v>130</v>
      </c>
      <c r="G230" s="338" t="s">
        <v>731</v>
      </c>
    </row>
    <row r="231" spans="6:7">
      <c r="F231" s="333" t="s">
        <v>130</v>
      </c>
      <c r="G231" s="338" t="s">
        <v>732</v>
      </c>
    </row>
    <row r="232" spans="6:7">
      <c r="F232" s="333" t="s">
        <v>130</v>
      </c>
      <c r="G232" s="338" t="s">
        <v>734</v>
      </c>
    </row>
    <row r="233" spans="6:7">
      <c r="F233" s="333" t="s">
        <v>130</v>
      </c>
      <c r="G233" s="338" t="s">
        <v>736</v>
      </c>
    </row>
    <row r="234" spans="6:7">
      <c r="F234" s="333" t="s">
        <v>130</v>
      </c>
      <c r="G234" s="338" t="s">
        <v>664</v>
      </c>
    </row>
    <row r="235" spans="6:7">
      <c r="F235" s="333" t="s">
        <v>130</v>
      </c>
      <c r="G235" s="338" t="s">
        <v>740</v>
      </c>
    </row>
    <row r="236" spans="6:7">
      <c r="F236" s="333" t="s">
        <v>130</v>
      </c>
      <c r="G236" s="338" t="s">
        <v>742</v>
      </c>
    </row>
    <row r="237" spans="6:7">
      <c r="F237" s="333" t="s">
        <v>130</v>
      </c>
      <c r="G237" s="338" t="s">
        <v>569</v>
      </c>
    </row>
    <row r="238" spans="6:7">
      <c r="F238" s="333" t="s">
        <v>130</v>
      </c>
      <c r="G238" s="338" t="s">
        <v>744</v>
      </c>
    </row>
    <row r="239" spans="6:7">
      <c r="F239" s="333" t="s">
        <v>130</v>
      </c>
      <c r="G239" s="338" t="s">
        <v>469</v>
      </c>
    </row>
    <row r="240" spans="6:7">
      <c r="F240" s="333" t="s">
        <v>130</v>
      </c>
      <c r="G240" s="338" t="s">
        <v>661</v>
      </c>
    </row>
    <row r="241" spans="6:7">
      <c r="F241" s="333" t="s">
        <v>130</v>
      </c>
      <c r="G241" s="338" t="s">
        <v>651</v>
      </c>
    </row>
    <row r="242" spans="6:7">
      <c r="F242" s="333" t="s">
        <v>130</v>
      </c>
      <c r="G242" s="338" t="s">
        <v>747</v>
      </c>
    </row>
    <row r="243" spans="6:7">
      <c r="F243" s="333" t="s">
        <v>130</v>
      </c>
      <c r="G243" s="338" t="s">
        <v>17</v>
      </c>
    </row>
    <row r="244" spans="6:7">
      <c r="F244" s="333" t="s">
        <v>130</v>
      </c>
      <c r="G244" s="338" t="s">
        <v>284</v>
      </c>
    </row>
    <row r="245" spans="6:7">
      <c r="F245" s="333" t="s">
        <v>130</v>
      </c>
      <c r="G245" s="338" t="s">
        <v>749</v>
      </c>
    </row>
    <row r="246" spans="6:7">
      <c r="F246" s="333" t="s">
        <v>130</v>
      </c>
      <c r="G246" s="338" t="s">
        <v>752</v>
      </c>
    </row>
    <row r="247" spans="6:7">
      <c r="F247" s="333" t="s">
        <v>130</v>
      </c>
      <c r="G247" s="338" t="s">
        <v>759</v>
      </c>
    </row>
    <row r="248" spans="6:7">
      <c r="F248" s="333" t="s">
        <v>130</v>
      </c>
      <c r="G248" s="338" t="s">
        <v>762</v>
      </c>
    </row>
    <row r="249" spans="6:7">
      <c r="F249" s="333" t="s">
        <v>130</v>
      </c>
      <c r="G249" s="338" t="s">
        <v>768</v>
      </c>
    </row>
    <row r="250" spans="6:7">
      <c r="F250" s="333" t="s">
        <v>130</v>
      </c>
      <c r="G250" s="338" t="s">
        <v>528</v>
      </c>
    </row>
    <row r="251" spans="6:7">
      <c r="F251" s="333" t="s">
        <v>130</v>
      </c>
      <c r="G251" s="338" t="s">
        <v>19</v>
      </c>
    </row>
    <row r="252" spans="6:7">
      <c r="F252" s="333" t="s">
        <v>130</v>
      </c>
      <c r="G252" s="338" t="s">
        <v>771</v>
      </c>
    </row>
    <row r="253" spans="6:7">
      <c r="F253" s="333" t="s">
        <v>130</v>
      </c>
      <c r="G253" s="338" t="s">
        <v>777</v>
      </c>
    </row>
    <row r="254" spans="6:7">
      <c r="F254" s="333" t="s">
        <v>130</v>
      </c>
      <c r="G254" s="338" t="s">
        <v>784</v>
      </c>
    </row>
    <row r="255" spans="6:7">
      <c r="F255" s="333" t="s">
        <v>130</v>
      </c>
      <c r="G255" s="338" t="s">
        <v>692</v>
      </c>
    </row>
    <row r="256" spans="6:7">
      <c r="F256" s="333" t="s">
        <v>130</v>
      </c>
      <c r="G256" s="338" t="s">
        <v>508</v>
      </c>
    </row>
    <row r="257" spans="6:7">
      <c r="F257" s="333" t="s">
        <v>130</v>
      </c>
      <c r="G257" s="338" t="s">
        <v>332</v>
      </c>
    </row>
    <row r="258" spans="6:7">
      <c r="F258" s="333" t="s">
        <v>130</v>
      </c>
      <c r="G258" s="338" t="s">
        <v>52</v>
      </c>
    </row>
    <row r="259" spans="6:7">
      <c r="F259" s="333" t="s">
        <v>130</v>
      </c>
      <c r="G259" s="338" t="s">
        <v>166</v>
      </c>
    </row>
    <row r="260" spans="6:7">
      <c r="F260" s="333" t="s">
        <v>130</v>
      </c>
      <c r="G260" s="338" t="s">
        <v>786</v>
      </c>
    </row>
    <row r="261" spans="6:7">
      <c r="F261" s="333" t="s">
        <v>162</v>
      </c>
      <c r="G261" s="338" t="s">
        <v>788</v>
      </c>
    </row>
    <row r="262" spans="6:7">
      <c r="F262" s="333" t="s">
        <v>162</v>
      </c>
      <c r="G262" s="338" t="s">
        <v>790</v>
      </c>
    </row>
    <row r="263" spans="6:7">
      <c r="F263" s="333" t="s">
        <v>162</v>
      </c>
      <c r="G263" s="338" t="s">
        <v>733</v>
      </c>
    </row>
    <row r="264" spans="6:7">
      <c r="F264" s="333" t="s">
        <v>162</v>
      </c>
      <c r="G264" s="338" t="s">
        <v>792</v>
      </c>
    </row>
    <row r="265" spans="6:7">
      <c r="F265" s="333" t="s">
        <v>162</v>
      </c>
      <c r="G265" s="338" t="s">
        <v>668</v>
      </c>
    </row>
    <row r="266" spans="6:7">
      <c r="F266" s="333" t="s">
        <v>162</v>
      </c>
      <c r="G266" s="338" t="s">
        <v>793</v>
      </c>
    </row>
    <row r="267" spans="6:7">
      <c r="F267" s="333" t="s">
        <v>162</v>
      </c>
      <c r="G267" s="338" t="s">
        <v>795</v>
      </c>
    </row>
    <row r="268" spans="6:7">
      <c r="F268" s="333" t="s">
        <v>162</v>
      </c>
      <c r="G268" s="338" t="s">
        <v>798</v>
      </c>
    </row>
    <row r="269" spans="6:7">
      <c r="F269" s="333" t="s">
        <v>162</v>
      </c>
      <c r="G269" s="338" t="s">
        <v>422</v>
      </c>
    </row>
    <row r="270" spans="6:7">
      <c r="F270" s="333" t="s">
        <v>162</v>
      </c>
      <c r="G270" s="338" t="s">
        <v>686</v>
      </c>
    </row>
    <row r="271" spans="6:7">
      <c r="F271" s="333" t="s">
        <v>162</v>
      </c>
      <c r="G271" s="338" t="s">
        <v>803</v>
      </c>
    </row>
    <row r="272" spans="6:7">
      <c r="F272" s="333" t="s">
        <v>162</v>
      </c>
      <c r="G272" s="338" t="s">
        <v>381</v>
      </c>
    </row>
    <row r="273" spans="6:7">
      <c r="F273" s="333" t="s">
        <v>162</v>
      </c>
      <c r="G273" s="338" t="s">
        <v>802</v>
      </c>
    </row>
    <row r="274" spans="6:7">
      <c r="F274" s="333" t="s">
        <v>162</v>
      </c>
      <c r="G274" s="338" t="s">
        <v>806</v>
      </c>
    </row>
    <row r="275" spans="6:7">
      <c r="F275" s="333" t="s">
        <v>162</v>
      </c>
      <c r="G275" s="338" t="s">
        <v>808</v>
      </c>
    </row>
    <row r="276" spans="6:7">
      <c r="F276" s="333" t="s">
        <v>162</v>
      </c>
      <c r="G276" s="338" t="s">
        <v>810</v>
      </c>
    </row>
    <row r="277" spans="6:7">
      <c r="F277" s="333" t="s">
        <v>162</v>
      </c>
      <c r="G277" s="338" t="s">
        <v>773</v>
      </c>
    </row>
    <row r="278" spans="6:7">
      <c r="F278" s="333" t="s">
        <v>162</v>
      </c>
      <c r="G278" s="338" t="s">
        <v>309</v>
      </c>
    </row>
    <row r="279" spans="6:7">
      <c r="F279" s="333" t="s">
        <v>162</v>
      </c>
      <c r="G279" s="338" t="s">
        <v>812</v>
      </c>
    </row>
    <row r="280" spans="6:7">
      <c r="F280" s="333" t="s">
        <v>162</v>
      </c>
      <c r="G280" s="338" t="s">
        <v>815</v>
      </c>
    </row>
    <row r="281" spans="6:7">
      <c r="F281" s="333" t="s">
        <v>162</v>
      </c>
      <c r="G281" s="338" t="s">
        <v>817</v>
      </c>
    </row>
    <row r="282" spans="6:7">
      <c r="F282" s="333" t="s">
        <v>162</v>
      </c>
      <c r="G282" s="338" t="s">
        <v>175</v>
      </c>
    </row>
    <row r="283" spans="6:7">
      <c r="F283" s="333" t="s">
        <v>162</v>
      </c>
      <c r="G283" s="338" t="s">
        <v>554</v>
      </c>
    </row>
    <row r="284" spans="6:7">
      <c r="F284" s="333" t="s">
        <v>162</v>
      </c>
      <c r="G284" s="338" t="s">
        <v>244</v>
      </c>
    </row>
    <row r="285" spans="6:7">
      <c r="F285" s="333" t="s">
        <v>162</v>
      </c>
      <c r="G285" s="338" t="s">
        <v>820</v>
      </c>
    </row>
    <row r="286" spans="6:7">
      <c r="F286" s="333" t="s">
        <v>162</v>
      </c>
      <c r="G286" s="338" t="s">
        <v>675</v>
      </c>
    </row>
    <row r="287" spans="6:7">
      <c r="F287" s="333" t="s">
        <v>162</v>
      </c>
      <c r="G287" s="338" t="s">
        <v>185</v>
      </c>
    </row>
    <row r="288" spans="6:7">
      <c r="F288" s="333" t="s">
        <v>162</v>
      </c>
      <c r="G288" s="338" t="s">
        <v>779</v>
      </c>
    </row>
    <row r="289" spans="6:7">
      <c r="F289" s="333" t="s">
        <v>162</v>
      </c>
      <c r="G289" s="338" t="s">
        <v>822</v>
      </c>
    </row>
    <row r="290" spans="6:7">
      <c r="F290" s="333" t="s">
        <v>162</v>
      </c>
      <c r="G290" s="338" t="s">
        <v>209</v>
      </c>
    </row>
    <row r="291" spans="6:7">
      <c r="F291" s="333" t="s">
        <v>162</v>
      </c>
      <c r="G291" s="338" t="s">
        <v>823</v>
      </c>
    </row>
    <row r="292" spans="6:7">
      <c r="F292" s="333" t="s">
        <v>162</v>
      </c>
      <c r="G292" s="338" t="s">
        <v>805</v>
      </c>
    </row>
    <row r="293" spans="6:7">
      <c r="F293" s="333" t="s">
        <v>162</v>
      </c>
      <c r="G293" s="338" t="s">
        <v>826</v>
      </c>
    </row>
    <row r="294" spans="6:7">
      <c r="F294" s="333" t="s">
        <v>162</v>
      </c>
      <c r="G294" s="338" t="s">
        <v>827</v>
      </c>
    </row>
    <row r="295" spans="6:7">
      <c r="F295" s="333" t="s">
        <v>162</v>
      </c>
      <c r="G295" s="338" t="s">
        <v>829</v>
      </c>
    </row>
    <row r="296" spans="6:7">
      <c r="F296" s="333" t="s">
        <v>170</v>
      </c>
      <c r="G296" s="338" t="s">
        <v>834</v>
      </c>
    </row>
    <row r="297" spans="6:7">
      <c r="F297" s="333" t="s">
        <v>170</v>
      </c>
      <c r="G297" s="338" t="s">
        <v>837</v>
      </c>
    </row>
    <row r="298" spans="6:7">
      <c r="F298" s="333" t="s">
        <v>170</v>
      </c>
      <c r="G298" s="338" t="s">
        <v>621</v>
      </c>
    </row>
    <row r="299" spans="6:7">
      <c r="F299" s="333" t="s">
        <v>170</v>
      </c>
      <c r="G299" s="338" t="s">
        <v>161</v>
      </c>
    </row>
    <row r="300" spans="6:7">
      <c r="F300" s="333" t="s">
        <v>170</v>
      </c>
      <c r="G300" s="338" t="s">
        <v>418</v>
      </c>
    </row>
    <row r="301" spans="6:7">
      <c r="F301" s="333" t="s">
        <v>170</v>
      </c>
      <c r="G301" s="338" t="s">
        <v>646</v>
      </c>
    </row>
    <row r="302" spans="6:7">
      <c r="F302" s="333" t="s">
        <v>170</v>
      </c>
      <c r="G302" s="338" t="s">
        <v>340</v>
      </c>
    </row>
    <row r="303" spans="6:7">
      <c r="F303" s="333" t="s">
        <v>170</v>
      </c>
      <c r="G303" s="338" t="s">
        <v>476</v>
      </c>
    </row>
    <row r="304" spans="6:7">
      <c r="F304" s="333" t="s">
        <v>170</v>
      </c>
      <c r="G304" s="338" t="s">
        <v>840</v>
      </c>
    </row>
    <row r="305" spans="6:7">
      <c r="F305" s="333" t="s">
        <v>170</v>
      </c>
      <c r="G305" s="338" t="s">
        <v>654</v>
      </c>
    </row>
    <row r="306" spans="6:7">
      <c r="F306" s="333" t="s">
        <v>170</v>
      </c>
      <c r="G306" s="338" t="s">
        <v>842</v>
      </c>
    </row>
    <row r="307" spans="6:7">
      <c r="F307" s="333" t="s">
        <v>170</v>
      </c>
      <c r="G307" s="338" t="s">
        <v>843</v>
      </c>
    </row>
    <row r="308" spans="6:7">
      <c r="F308" s="333" t="s">
        <v>170</v>
      </c>
      <c r="G308" s="338" t="s">
        <v>849</v>
      </c>
    </row>
    <row r="309" spans="6:7">
      <c r="F309" s="333" t="s">
        <v>170</v>
      </c>
      <c r="G309" s="338" t="s">
        <v>345</v>
      </c>
    </row>
    <row r="310" spans="6:7">
      <c r="F310" s="333" t="s">
        <v>170</v>
      </c>
      <c r="G310" s="338" t="s">
        <v>758</v>
      </c>
    </row>
    <row r="311" spans="6:7">
      <c r="F311" s="333" t="s">
        <v>170</v>
      </c>
      <c r="G311" s="338" t="s">
        <v>851</v>
      </c>
    </row>
    <row r="312" spans="6:7">
      <c r="F312" s="333" t="s">
        <v>170</v>
      </c>
      <c r="G312" s="338" t="s">
        <v>853</v>
      </c>
    </row>
    <row r="313" spans="6:7">
      <c r="F313" s="333" t="s">
        <v>170</v>
      </c>
      <c r="G313" s="338" t="s">
        <v>539</v>
      </c>
    </row>
    <row r="314" spans="6:7">
      <c r="F314" s="333" t="s">
        <v>170</v>
      </c>
      <c r="G314" s="338" t="s">
        <v>854</v>
      </c>
    </row>
    <row r="315" spans="6:7">
      <c r="F315" s="333" t="s">
        <v>170</v>
      </c>
      <c r="G315" s="338" t="s">
        <v>586</v>
      </c>
    </row>
    <row r="316" spans="6:7">
      <c r="F316" s="333" t="s">
        <v>170</v>
      </c>
      <c r="G316" s="338" t="s">
        <v>336</v>
      </c>
    </row>
    <row r="317" spans="6:7">
      <c r="F317" s="333" t="s">
        <v>170</v>
      </c>
      <c r="G317" s="338" t="s">
        <v>769</v>
      </c>
    </row>
    <row r="318" spans="6:7">
      <c r="F318" s="333" t="s">
        <v>170</v>
      </c>
      <c r="G318" s="338" t="s">
        <v>566</v>
      </c>
    </row>
    <row r="319" spans="6:7">
      <c r="F319" s="333" t="s">
        <v>170</v>
      </c>
      <c r="G319" s="338" t="s">
        <v>229</v>
      </c>
    </row>
    <row r="320" spans="6:7">
      <c r="F320" s="333" t="s">
        <v>170</v>
      </c>
      <c r="G320" s="338" t="s">
        <v>767</v>
      </c>
    </row>
    <row r="321" spans="6:7">
      <c r="F321" s="333" t="s">
        <v>171</v>
      </c>
      <c r="G321" s="338" t="s">
        <v>295</v>
      </c>
    </row>
    <row r="322" spans="6:7">
      <c r="F322" s="333" t="s">
        <v>171</v>
      </c>
      <c r="G322" s="338" t="s">
        <v>856</v>
      </c>
    </row>
    <row r="323" spans="6:7">
      <c r="F323" s="333" t="s">
        <v>171</v>
      </c>
      <c r="G323" s="338" t="s">
        <v>860</v>
      </c>
    </row>
    <row r="324" spans="6:7">
      <c r="F324" s="333" t="s">
        <v>171</v>
      </c>
      <c r="G324" s="338" t="s">
        <v>72</v>
      </c>
    </row>
    <row r="325" spans="6:7">
      <c r="F325" s="333" t="s">
        <v>171</v>
      </c>
      <c r="G325" s="338" t="s">
        <v>433</v>
      </c>
    </row>
    <row r="326" spans="6:7">
      <c r="F326" s="333" t="s">
        <v>171</v>
      </c>
      <c r="G326" s="338" t="s">
        <v>862</v>
      </c>
    </row>
    <row r="327" spans="6:7">
      <c r="F327" s="333" t="s">
        <v>171</v>
      </c>
      <c r="G327" s="338" t="s">
        <v>562</v>
      </c>
    </row>
    <row r="328" spans="6:7">
      <c r="F328" s="333" t="s">
        <v>171</v>
      </c>
      <c r="G328" s="338" t="s">
        <v>595</v>
      </c>
    </row>
    <row r="329" spans="6:7">
      <c r="F329" s="333" t="s">
        <v>171</v>
      </c>
      <c r="G329" s="338" t="s">
        <v>447</v>
      </c>
    </row>
    <row r="330" spans="6:7">
      <c r="F330" s="333" t="s">
        <v>171</v>
      </c>
      <c r="G330" s="338" t="s">
        <v>863</v>
      </c>
    </row>
    <row r="331" spans="6:7">
      <c r="F331" s="333" t="s">
        <v>171</v>
      </c>
      <c r="G331" s="338" t="s">
        <v>865</v>
      </c>
    </row>
    <row r="332" spans="6:7">
      <c r="F332" s="333" t="s">
        <v>171</v>
      </c>
      <c r="G332" s="338" t="s">
        <v>264</v>
      </c>
    </row>
    <row r="333" spans="6:7">
      <c r="F333" s="333" t="s">
        <v>171</v>
      </c>
      <c r="G333" s="338" t="s">
        <v>132</v>
      </c>
    </row>
    <row r="334" spans="6:7">
      <c r="F334" s="333" t="s">
        <v>171</v>
      </c>
      <c r="G334" s="338" t="s">
        <v>256</v>
      </c>
    </row>
    <row r="335" spans="6:7">
      <c r="F335" s="333" t="s">
        <v>171</v>
      </c>
      <c r="G335" s="338" t="s">
        <v>304</v>
      </c>
    </row>
    <row r="336" spans="6:7">
      <c r="F336" s="333" t="s">
        <v>171</v>
      </c>
      <c r="G336" s="338" t="s">
        <v>729</v>
      </c>
    </row>
    <row r="337" spans="6:7">
      <c r="F337" s="333" t="s">
        <v>171</v>
      </c>
      <c r="G337" s="338" t="s">
        <v>868</v>
      </c>
    </row>
    <row r="338" spans="6:7">
      <c r="F338" s="333" t="s">
        <v>171</v>
      </c>
      <c r="G338" s="338" t="s">
        <v>871</v>
      </c>
    </row>
    <row r="339" spans="6:7">
      <c r="F339" s="333" t="s">
        <v>171</v>
      </c>
      <c r="G339" s="338" t="s">
        <v>876</v>
      </c>
    </row>
    <row r="340" spans="6:7">
      <c r="F340" s="333" t="s">
        <v>171</v>
      </c>
      <c r="G340" s="338" t="s">
        <v>879</v>
      </c>
    </row>
    <row r="341" spans="6:7">
      <c r="F341" s="333" t="s">
        <v>171</v>
      </c>
      <c r="G341" s="338" t="s">
        <v>881</v>
      </c>
    </row>
    <row r="342" spans="6:7">
      <c r="F342" s="333" t="s">
        <v>171</v>
      </c>
      <c r="G342" s="338" t="s">
        <v>882</v>
      </c>
    </row>
    <row r="343" spans="6:7">
      <c r="F343" s="333" t="s">
        <v>171</v>
      </c>
      <c r="G343" s="338" t="s">
        <v>604</v>
      </c>
    </row>
    <row r="344" spans="6:7">
      <c r="F344" s="333" t="s">
        <v>171</v>
      </c>
      <c r="G344" s="338" t="s">
        <v>832</v>
      </c>
    </row>
    <row r="345" spans="6:7">
      <c r="F345" s="333" t="s">
        <v>171</v>
      </c>
      <c r="G345" s="338" t="s">
        <v>883</v>
      </c>
    </row>
    <row r="346" spans="6:7">
      <c r="F346" s="333" t="s">
        <v>171</v>
      </c>
      <c r="G346" s="338" t="s">
        <v>885</v>
      </c>
    </row>
    <row r="347" spans="6:7">
      <c r="F347" s="333" t="s">
        <v>171</v>
      </c>
      <c r="G347" s="338" t="s">
        <v>889</v>
      </c>
    </row>
    <row r="348" spans="6:7">
      <c r="F348" s="333" t="s">
        <v>171</v>
      </c>
      <c r="G348" s="338" t="s">
        <v>891</v>
      </c>
    </row>
    <row r="349" spans="6:7">
      <c r="F349" s="333" t="s">
        <v>171</v>
      </c>
      <c r="G349" s="338" t="s">
        <v>251</v>
      </c>
    </row>
    <row r="350" spans="6:7">
      <c r="F350" s="333" t="s">
        <v>171</v>
      </c>
      <c r="G350" s="338" t="s">
        <v>243</v>
      </c>
    </row>
    <row r="351" spans="6:7">
      <c r="F351" s="333" t="s">
        <v>171</v>
      </c>
      <c r="G351" s="338" t="s">
        <v>649</v>
      </c>
    </row>
    <row r="352" spans="6:7">
      <c r="F352" s="333" t="s">
        <v>171</v>
      </c>
      <c r="G352" s="338" t="s">
        <v>893</v>
      </c>
    </row>
    <row r="353" spans="6:7">
      <c r="F353" s="333" t="s">
        <v>171</v>
      </c>
      <c r="G353" s="338" t="s">
        <v>685</v>
      </c>
    </row>
    <row r="354" spans="6:7">
      <c r="F354" s="333" t="s">
        <v>171</v>
      </c>
      <c r="G354" s="338" t="s">
        <v>894</v>
      </c>
    </row>
    <row r="355" spans="6:7">
      <c r="F355" s="333" t="s">
        <v>171</v>
      </c>
      <c r="G355" s="338" t="s">
        <v>895</v>
      </c>
    </row>
    <row r="356" spans="6:7">
      <c r="F356" s="333" t="s">
        <v>50</v>
      </c>
      <c r="G356" s="338" t="s">
        <v>898</v>
      </c>
    </row>
    <row r="357" spans="6:7">
      <c r="F357" s="333" t="s">
        <v>50</v>
      </c>
      <c r="G357" s="338" t="s">
        <v>92</v>
      </c>
    </row>
    <row r="358" spans="6:7">
      <c r="F358" s="333" t="s">
        <v>50</v>
      </c>
      <c r="G358" s="338" t="s">
        <v>900</v>
      </c>
    </row>
    <row r="359" spans="6:7">
      <c r="F359" s="333" t="s">
        <v>50</v>
      </c>
      <c r="G359" s="338" t="s">
        <v>66</v>
      </c>
    </row>
    <row r="360" spans="6:7">
      <c r="F360" s="333" t="s">
        <v>50</v>
      </c>
      <c r="G360" s="338" t="s">
        <v>905</v>
      </c>
    </row>
    <row r="361" spans="6:7">
      <c r="F361" s="333" t="s">
        <v>50</v>
      </c>
      <c r="G361" s="338" t="s">
        <v>907</v>
      </c>
    </row>
    <row r="362" spans="6:7">
      <c r="F362" s="333" t="s">
        <v>50</v>
      </c>
      <c r="G362" s="338" t="s">
        <v>873</v>
      </c>
    </row>
    <row r="363" spans="6:7">
      <c r="F363" s="333" t="s">
        <v>50</v>
      </c>
      <c r="G363" s="338" t="s">
        <v>204</v>
      </c>
    </row>
    <row r="364" spans="6:7">
      <c r="F364" s="333" t="s">
        <v>50</v>
      </c>
      <c r="G364" s="338" t="s">
        <v>501</v>
      </c>
    </row>
    <row r="365" spans="6:7">
      <c r="F365" s="333" t="s">
        <v>50</v>
      </c>
      <c r="G365" s="338" t="s">
        <v>912</v>
      </c>
    </row>
    <row r="366" spans="6:7">
      <c r="F366" s="333" t="s">
        <v>50</v>
      </c>
      <c r="G366" s="338" t="s">
        <v>281</v>
      </c>
    </row>
    <row r="367" spans="6:7">
      <c r="F367" s="333" t="s">
        <v>50</v>
      </c>
      <c r="G367" s="338" t="s">
        <v>138</v>
      </c>
    </row>
    <row r="368" spans="6:7">
      <c r="F368" s="333" t="s">
        <v>50</v>
      </c>
      <c r="G368" s="338" t="s">
        <v>914</v>
      </c>
    </row>
    <row r="369" spans="6:7">
      <c r="F369" s="333" t="s">
        <v>50</v>
      </c>
      <c r="G369" s="338" t="s">
        <v>728</v>
      </c>
    </row>
    <row r="370" spans="6:7">
      <c r="F370" s="333" t="s">
        <v>50</v>
      </c>
      <c r="G370" s="338" t="s">
        <v>888</v>
      </c>
    </row>
    <row r="371" spans="6:7">
      <c r="F371" s="333" t="s">
        <v>50</v>
      </c>
      <c r="G371" s="338" t="s">
        <v>916</v>
      </c>
    </row>
    <row r="372" spans="6:7">
      <c r="F372" s="333" t="s">
        <v>50</v>
      </c>
      <c r="G372" s="338" t="s">
        <v>760</v>
      </c>
    </row>
    <row r="373" spans="6:7">
      <c r="F373" s="333" t="s">
        <v>50</v>
      </c>
      <c r="G373" s="338" t="s">
        <v>457</v>
      </c>
    </row>
    <row r="374" spans="6:7">
      <c r="F374" s="333" t="s">
        <v>50</v>
      </c>
      <c r="G374" s="338" t="s">
        <v>216</v>
      </c>
    </row>
    <row r="375" spans="6:7">
      <c r="F375" s="333" t="s">
        <v>50</v>
      </c>
      <c r="G375" s="338" t="s">
        <v>919</v>
      </c>
    </row>
    <row r="376" spans="6:7">
      <c r="F376" s="333" t="s">
        <v>50</v>
      </c>
      <c r="G376" s="338" t="s">
        <v>896</v>
      </c>
    </row>
    <row r="377" spans="6:7">
      <c r="F377" s="333" t="s">
        <v>50</v>
      </c>
      <c r="G377" s="338" t="s">
        <v>838</v>
      </c>
    </row>
    <row r="378" spans="6:7">
      <c r="F378" s="333" t="s">
        <v>50</v>
      </c>
      <c r="G378" s="338" t="s">
        <v>921</v>
      </c>
    </row>
    <row r="379" spans="6:7">
      <c r="F379" s="333" t="s">
        <v>50</v>
      </c>
      <c r="G379" s="338" t="s">
        <v>570</v>
      </c>
    </row>
    <row r="380" spans="6:7">
      <c r="F380" s="333" t="s">
        <v>50</v>
      </c>
      <c r="G380" s="338" t="s">
        <v>46</v>
      </c>
    </row>
    <row r="381" spans="6:7">
      <c r="F381" s="333" t="s">
        <v>50</v>
      </c>
      <c r="G381" s="338" t="s">
        <v>195</v>
      </c>
    </row>
    <row r="382" spans="6:7">
      <c r="F382" s="333" t="s">
        <v>50</v>
      </c>
      <c r="G382" s="338" t="s">
        <v>923</v>
      </c>
    </row>
    <row r="383" spans="6:7">
      <c r="F383" s="333" t="s">
        <v>50</v>
      </c>
      <c r="G383" s="338" t="s">
        <v>374</v>
      </c>
    </row>
    <row r="384" spans="6:7">
      <c r="F384" s="333" t="s">
        <v>50</v>
      </c>
      <c r="G384" s="338" t="s">
        <v>925</v>
      </c>
    </row>
    <row r="385" spans="6:7">
      <c r="F385" s="333" t="s">
        <v>50</v>
      </c>
      <c r="G385" s="338" t="s">
        <v>738</v>
      </c>
    </row>
    <row r="386" spans="6:7">
      <c r="F386" s="333" t="s">
        <v>50</v>
      </c>
      <c r="G386" s="338" t="s">
        <v>915</v>
      </c>
    </row>
    <row r="387" spans="6:7">
      <c r="F387" s="333" t="s">
        <v>50</v>
      </c>
      <c r="G387" s="338" t="s">
        <v>881</v>
      </c>
    </row>
    <row r="388" spans="6:7">
      <c r="F388" s="333" t="s">
        <v>50</v>
      </c>
      <c r="G388" s="338" t="s">
        <v>667</v>
      </c>
    </row>
    <row r="389" spans="6:7">
      <c r="F389" s="333" t="s">
        <v>50</v>
      </c>
      <c r="G389" s="338" t="s">
        <v>165</v>
      </c>
    </row>
    <row r="390" spans="6:7">
      <c r="F390" s="333" t="s">
        <v>50</v>
      </c>
      <c r="G390" s="338" t="s">
        <v>135</v>
      </c>
    </row>
    <row r="391" spans="6:7">
      <c r="F391" s="333" t="s">
        <v>50</v>
      </c>
      <c r="G391" s="338" t="s">
        <v>431</v>
      </c>
    </row>
    <row r="392" spans="6:7">
      <c r="F392" s="333" t="s">
        <v>50</v>
      </c>
      <c r="G392" s="338" t="s">
        <v>234</v>
      </c>
    </row>
    <row r="393" spans="6:7">
      <c r="F393" s="333" t="s">
        <v>50</v>
      </c>
      <c r="G393" s="338" t="s">
        <v>312</v>
      </c>
    </row>
    <row r="394" spans="6:7">
      <c r="F394" s="333" t="s">
        <v>50</v>
      </c>
      <c r="G394" s="338" t="s">
        <v>48</v>
      </c>
    </row>
    <row r="395" spans="6:7">
      <c r="F395" s="333" t="s">
        <v>50</v>
      </c>
      <c r="G395" s="338" t="s">
        <v>192</v>
      </c>
    </row>
    <row r="396" spans="6:7">
      <c r="F396" s="333" t="s">
        <v>50</v>
      </c>
      <c r="G396" s="338" t="s">
        <v>878</v>
      </c>
    </row>
    <row r="397" spans="6:7">
      <c r="F397" s="333" t="s">
        <v>50</v>
      </c>
      <c r="G397" s="338" t="s">
        <v>142</v>
      </c>
    </row>
    <row r="398" spans="6:7">
      <c r="F398" s="333" t="s">
        <v>50</v>
      </c>
      <c r="G398" s="338" t="s">
        <v>465</v>
      </c>
    </row>
    <row r="399" spans="6:7">
      <c r="F399" s="333" t="s">
        <v>50</v>
      </c>
      <c r="G399" s="338" t="s">
        <v>926</v>
      </c>
    </row>
    <row r="400" spans="6:7">
      <c r="F400" s="333" t="s">
        <v>50</v>
      </c>
      <c r="G400" s="338" t="s">
        <v>927</v>
      </c>
    </row>
    <row r="401" spans="6:7">
      <c r="F401" s="333" t="s">
        <v>50</v>
      </c>
      <c r="G401" s="338" t="s">
        <v>930</v>
      </c>
    </row>
    <row r="402" spans="6:7">
      <c r="F402" s="333" t="s">
        <v>50</v>
      </c>
      <c r="G402" s="338" t="s">
        <v>117</v>
      </c>
    </row>
    <row r="403" spans="6:7">
      <c r="F403" s="333" t="s">
        <v>50</v>
      </c>
      <c r="G403" s="338" t="s">
        <v>757</v>
      </c>
    </row>
    <row r="404" spans="6:7">
      <c r="F404" s="333" t="s">
        <v>50</v>
      </c>
      <c r="G404" s="338" t="s">
        <v>933</v>
      </c>
    </row>
    <row r="405" spans="6:7">
      <c r="F405" s="333" t="s">
        <v>50</v>
      </c>
      <c r="G405" s="338" t="s">
        <v>845</v>
      </c>
    </row>
    <row r="406" spans="6:7">
      <c r="F406" s="333" t="s">
        <v>50</v>
      </c>
      <c r="G406" s="338" t="s">
        <v>289</v>
      </c>
    </row>
    <row r="407" spans="6:7">
      <c r="F407" s="333" t="s">
        <v>50</v>
      </c>
      <c r="G407" s="338" t="s">
        <v>18</v>
      </c>
    </row>
    <row r="408" spans="6:7">
      <c r="F408" s="333" t="s">
        <v>50</v>
      </c>
      <c r="G408" s="338" t="s">
        <v>934</v>
      </c>
    </row>
    <row r="409" spans="6:7">
      <c r="F409" s="333" t="s">
        <v>50</v>
      </c>
      <c r="G409" s="338" t="s">
        <v>935</v>
      </c>
    </row>
    <row r="410" spans="6:7">
      <c r="F410" s="333" t="s">
        <v>50</v>
      </c>
      <c r="G410" s="338" t="s">
        <v>13</v>
      </c>
    </row>
    <row r="411" spans="6:7">
      <c r="F411" s="333" t="s">
        <v>50</v>
      </c>
      <c r="G411" s="338" t="s">
        <v>658</v>
      </c>
    </row>
    <row r="412" spans="6:7">
      <c r="F412" s="333" t="s">
        <v>50</v>
      </c>
      <c r="G412" s="338" t="s">
        <v>76</v>
      </c>
    </row>
    <row r="413" spans="6:7">
      <c r="F413" s="333" t="s">
        <v>50</v>
      </c>
      <c r="G413" s="338" t="s">
        <v>14</v>
      </c>
    </row>
    <row r="414" spans="6:7">
      <c r="F414" s="333" t="s">
        <v>50</v>
      </c>
      <c r="G414" s="338" t="s">
        <v>814</v>
      </c>
    </row>
    <row r="415" spans="6:7">
      <c r="F415" s="333" t="s">
        <v>176</v>
      </c>
      <c r="G415" s="338" t="s">
        <v>591</v>
      </c>
    </row>
    <row r="416" spans="6:7">
      <c r="F416" s="333" t="s">
        <v>176</v>
      </c>
      <c r="G416" s="338" t="s">
        <v>797</v>
      </c>
    </row>
    <row r="417" spans="6:7">
      <c r="F417" s="333" t="s">
        <v>176</v>
      </c>
      <c r="G417" s="338" t="s">
        <v>122</v>
      </c>
    </row>
    <row r="418" spans="6:7">
      <c r="F418" s="333" t="s">
        <v>176</v>
      </c>
      <c r="G418" s="338" t="s">
        <v>112</v>
      </c>
    </row>
    <row r="419" spans="6:7">
      <c r="F419" s="333" t="s">
        <v>176</v>
      </c>
      <c r="G419" s="338" t="s">
        <v>936</v>
      </c>
    </row>
    <row r="420" spans="6:7">
      <c r="F420" s="333" t="s">
        <v>176</v>
      </c>
      <c r="G420" s="338" t="s">
        <v>939</v>
      </c>
    </row>
    <row r="421" spans="6:7">
      <c r="F421" s="333" t="s">
        <v>176</v>
      </c>
      <c r="G421" s="338" t="s">
        <v>940</v>
      </c>
    </row>
    <row r="422" spans="6:7">
      <c r="F422" s="333" t="s">
        <v>176</v>
      </c>
      <c r="G422" s="338" t="s">
        <v>194</v>
      </c>
    </row>
    <row r="423" spans="6:7">
      <c r="F423" s="333" t="s">
        <v>176</v>
      </c>
      <c r="G423" s="338" t="s">
        <v>941</v>
      </c>
    </row>
    <row r="424" spans="6:7">
      <c r="F424" s="333" t="s">
        <v>176</v>
      </c>
      <c r="G424" s="338" t="s">
        <v>944</v>
      </c>
    </row>
    <row r="425" spans="6:7">
      <c r="F425" s="333" t="s">
        <v>176</v>
      </c>
      <c r="G425" s="338" t="s">
        <v>946</v>
      </c>
    </row>
    <row r="426" spans="6:7">
      <c r="F426" s="333" t="s">
        <v>176</v>
      </c>
      <c r="G426" s="338" t="s">
        <v>951</v>
      </c>
    </row>
    <row r="427" spans="6:7">
      <c r="F427" s="333" t="s">
        <v>176</v>
      </c>
      <c r="G427" s="338" t="s">
        <v>953</v>
      </c>
    </row>
    <row r="428" spans="6:7">
      <c r="F428" s="333" t="s">
        <v>176</v>
      </c>
      <c r="G428" s="338" t="s">
        <v>954</v>
      </c>
    </row>
    <row r="429" spans="6:7">
      <c r="F429" s="333" t="s">
        <v>176</v>
      </c>
      <c r="G429" s="338" t="s">
        <v>955</v>
      </c>
    </row>
    <row r="430" spans="6:7">
      <c r="F430" s="333" t="s">
        <v>176</v>
      </c>
      <c r="G430" s="338" t="s">
        <v>957</v>
      </c>
    </row>
    <row r="431" spans="6:7">
      <c r="F431" s="333" t="s">
        <v>176</v>
      </c>
      <c r="G431" s="338" t="s">
        <v>31</v>
      </c>
    </row>
    <row r="432" spans="6:7">
      <c r="F432" s="333" t="s">
        <v>176</v>
      </c>
      <c r="G432" s="338" t="s">
        <v>962</v>
      </c>
    </row>
    <row r="433" spans="6:7">
      <c r="F433" s="333" t="s">
        <v>176</v>
      </c>
      <c r="G433" s="338" t="s">
        <v>965</v>
      </c>
    </row>
    <row r="434" spans="6:7">
      <c r="F434" s="333" t="s">
        <v>176</v>
      </c>
      <c r="G434" s="338" t="s">
        <v>967</v>
      </c>
    </row>
    <row r="435" spans="6:7">
      <c r="F435" s="333" t="s">
        <v>176</v>
      </c>
      <c r="G435" s="338" t="s">
        <v>226</v>
      </c>
    </row>
    <row r="436" spans="6:7">
      <c r="F436" s="333" t="s">
        <v>176</v>
      </c>
      <c r="G436" s="338" t="s">
        <v>971</v>
      </c>
    </row>
    <row r="437" spans="6:7">
      <c r="F437" s="333" t="s">
        <v>176</v>
      </c>
      <c r="G437" s="338" t="s">
        <v>589</v>
      </c>
    </row>
    <row r="438" spans="6:7">
      <c r="F438" s="333" t="s">
        <v>176</v>
      </c>
      <c r="G438" s="338" t="s">
        <v>975</v>
      </c>
    </row>
    <row r="439" spans="6:7">
      <c r="F439" s="333" t="s">
        <v>176</v>
      </c>
      <c r="G439" s="338" t="s">
        <v>902</v>
      </c>
    </row>
    <row r="440" spans="6:7">
      <c r="F440" s="333" t="s">
        <v>176</v>
      </c>
      <c r="G440" s="338" t="s">
        <v>583</v>
      </c>
    </row>
    <row r="441" spans="6:7">
      <c r="F441" s="333" t="s">
        <v>176</v>
      </c>
      <c r="G441" s="338" t="s">
        <v>978</v>
      </c>
    </row>
    <row r="442" spans="6:7">
      <c r="F442" s="333" t="s">
        <v>176</v>
      </c>
      <c r="G442" s="338" t="s">
        <v>980</v>
      </c>
    </row>
    <row r="443" spans="6:7">
      <c r="F443" s="333" t="s">
        <v>176</v>
      </c>
      <c r="G443" s="338" t="s">
        <v>968</v>
      </c>
    </row>
    <row r="444" spans="6:7">
      <c r="F444" s="333" t="s">
        <v>176</v>
      </c>
      <c r="G444" s="338" t="s">
        <v>516</v>
      </c>
    </row>
    <row r="445" spans="6:7">
      <c r="F445" s="333" t="s">
        <v>176</v>
      </c>
      <c r="G445" s="338" t="s">
        <v>983</v>
      </c>
    </row>
    <row r="446" spans="6:7">
      <c r="F446" s="333" t="s">
        <v>176</v>
      </c>
      <c r="G446" s="338" t="s">
        <v>423</v>
      </c>
    </row>
    <row r="447" spans="6:7">
      <c r="F447" s="333" t="s">
        <v>176</v>
      </c>
      <c r="G447" s="338" t="s">
        <v>653</v>
      </c>
    </row>
    <row r="448" spans="6:7">
      <c r="F448" s="333" t="s">
        <v>176</v>
      </c>
      <c r="G448" s="338" t="s">
        <v>985</v>
      </c>
    </row>
    <row r="449" spans="6:7">
      <c r="F449" s="333" t="s">
        <v>176</v>
      </c>
      <c r="G449" s="338" t="s">
        <v>990</v>
      </c>
    </row>
    <row r="450" spans="6:7">
      <c r="F450" s="333" t="s">
        <v>176</v>
      </c>
      <c r="G450" s="338" t="s">
        <v>403</v>
      </c>
    </row>
    <row r="451" spans="6:7">
      <c r="F451" s="333" t="s">
        <v>176</v>
      </c>
      <c r="G451" s="338" t="s">
        <v>991</v>
      </c>
    </row>
    <row r="452" spans="6:7">
      <c r="F452" s="333" t="s">
        <v>176</v>
      </c>
      <c r="G452" s="338" t="s">
        <v>901</v>
      </c>
    </row>
    <row r="453" spans="6:7">
      <c r="F453" s="333" t="s">
        <v>176</v>
      </c>
      <c r="G453" s="338" t="s">
        <v>993</v>
      </c>
    </row>
    <row r="454" spans="6:7">
      <c r="F454" s="333" t="s">
        <v>176</v>
      </c>
      <c r="G454" s="338" t="s">
        <v>415</v>
      </c>
    </row>
    <row r="455" spans="6:7">
      <c r="F455" s="333" t="s">
        <v>176</v>
      </c>
      <c r="G455" s="338" t="s">
        <v>995</v>
      </c>
    </row>
    <row r="456" spans="6:7">
      <c r="F456" s="333" t="s">
        <v>176</v>
      </c>
      <c r="G456" s="338" t="s">
        <v>996</v>
      </c>
    </row>
    <row r="457" spans="6:7">
      <c r="F457" s="333" t="s">
        <v>176</v>
      </c>
      <c r="G457" s="338" t="s">
        <v>997</v>
      </c>
    </row>
    <row r="458" spans="6:7">
      <c r="F458" s="333" t="s">
        <v>176</v>
      </c>
      <c r="G458" s="338" t="s">
        <v>999</v>
      </c>
    </row>
    <row r="459" spans="6:7">
      <c r="F459" s="333" t="s">
        <v>179</v>
      </c>
      <c r="G459" s="338" t="s">
        <v>1000</v>
      </c>
    </row>
    <row r="460" spans="6:7">
      <c r="F460" s="333" t="s">
        <v>179</v>
      </c>
      <c r="G460" s="338" t="s">
        <v>1005</v>
      </c>
    </row>
    <row r="461" spans="6:7">
      <c r="F461" s="333" t="s">
        <v>179</v>
      </c>
      <c r="G461" s="338" t="s">
        <v>479</v>
      </c>
    </row>
    <row r="462" spans="6:7">
      <c r="F462" s="333" t="s">
        <v>179</v>
      </c>
      <c r="G462" s="338" t="s">
        <v>1008</v>
      </c>
    </row>
    <row r="463" spans="6:7">
      <c r="F463" s="333" t="s">
        <v>179</v>
      </c>
      <c r="G463" s="338" t="s">
        <v>1010</v>
      </c>
    </row>
    <row r="464" spans="6:7">
      <c r="F464" s="333" t="s">
        <v>179</v>
      </c>
      <c r="G464" s="338" t="s">
        <v>1012</v>
      </c>
    </row>
    <row r="465" spans="6:7">
      <c r="F465" s="333" t="s">
        <v>179</v>
      </c>
      <c r="G465" s="338" t="s">
        <v>1017</v>
      </c>
    </row>
    <row r="466" spans="6:7">
      <c r="F466" s="333" t="s">
        <v>179</v>
      </c>
      <c r="G466" s="338" t="s">
        <v>90</v>
      </c>
    </row>
    <row r="467" spans="6:7">
      <c r="F467" s="333" t="s">
        <v>179</v>
      </c>
      <c r="G467" s="338" t="s">
        <v>1020</v>
      </c>
    </row>
    <row r="468" spans="6:7">
      <c r="F468" s="333" t="s">
        <v>179</v>
      </c>
      <c r="G468" s="338" t="s">
        <v>1021</v>
      </c>
    </row>
    <row r="469" spans="6:7">
      <c r="F469" s="333" t="s">
        <v>179</v>
      </c>
      <c r="G469" s="338" t="s">
        <v>1023</v>
      </c>
    </row>
    <row r="470" spans="6:7">
      <c r="F470" s="333" t="s">
        <v>179</v>
      </c>
      <c r="G470" s="338" t="s">
        <v>292</v>
      </c>
    </row>
    <row r="471" spans="6:7">
      <c r="F471" s="333" t="s">
        <v>179</v>
      </c>
      <c r="G471" s="338" t="s">
        <v>1024</v>
      </c>
    </row>
    <row r="472" spans="6:7">
      <c r="F472" s="333" t="s">
        <v>179</v>
      </c>
      <c r="G472" s="338" t="s">
        <v>981</v>
      </c>
    </row>
    <row r="473" spans="6:7">
      <c r="F473" s="333" t="s">
        <v>179</v>
      </c>
      <c r="G473" s="338" t="s">
        <v>739</v>
      </c>
    </row>
    <row r="474" spans="6:7">
      <c r="F474" s="333" t="s">
        <v>179</v>
      </c>
      <c r="G474" s="338" t="s">
        <v>1026</v>
      </c>
    </row>
    <row r="475" spans="6:7">
      <c r="F475" s="333" t="s">
        <v>179</v>
      </c>
      <c r="G475" s="338" t="s">
        <v>643</v>
      </c>
    </row>
    <row r="476" spans="6:7">
      <c r="F476" s="333" t="s">
        <v>179</v>
      </c>
      <c r="G476" s="338" t="s">
        <v>1027</v>
      </c>
    </row>
    <row r="477" spans="6:7">
      <c r="F477" s="333" t="s">
        <v>179</v>
      </c>
      <c r="G477" s="338" t="s">
        <v>334</v>
      </c>
    </row>
    <row r="478" spans="6:7">
      <c r="F478" s="333" t="s">
        <v>179</v>
      </c>
      <c r="G478" s="338" t="s">
        <v>1009</v>
      </c>
    </row>
    <row r="479" spans="6:7">
      <c r="F479" s="333" t="s">
        <v>179</v>
      </c>
      <c r="G479" s="338" t="s">
        <v>1029</v>
      </c>
    </row>
    <row r="480" spans="6:7">
      <c r="F480" s="333" t="s">
        <v>179</v>
      </c>
      <c r="G480" s="338" t="s">
        <v>1031</v>
      </c>
    </row>
    <row r="481" spans="6:7">
      <c r="F481" s="333" t="s">
        <v>179</v>
      </c>
      <c r="G481" s="338" t="s">
        <v>1032</v>
      </c>
    </row>
    <row r="482" spans="6:7">
      <c r="F482" s="333" t="s">
        <v>179</v>
      </c>
      <c r="G482" s="338" t="s">
        <v>1038</v>
      </c>
    </row>
    <row r="483" spans="6:7">
      <c r="F483" s="333" t="s">
        <v>179</v>
      </c>
      <c r="G483" s="338" t="s">
        <v>1042</v>
      </c>
    </row>
    <row r="484" spans="6:7">
      <c r="F484" s="333" t="s">
        <v>187</v>
      </c>
      <c r="G484" s="338" t="s">
        <v>180</v>
      </c>
    </row>
    <row r="485" spans="6:7">
      <c r="F485" s="333" t="s">
        <v>187</v>
      </c>
      <c r="G485" s="338" t="s">
        <v>191</v>
      </c>
    </row>
    <row r="486" spans="6:7">
      <c r="F486" s="333" t="s">
        <v>187</v>
      </c>
      <c r="G486" s="338" t="s">
        <v>816</v>
      </c>
    </row>
    <row r="487" spans="6:7">
      <c r="F487" s="333" t="s">
        <v>187</v>
      </c>
      <c r="G487" s="338" t="s">
        <v>671</v>
      </c>
    </row>
    <row r="488" spans="6:7">
      <c r="F488" s="333" t="s">
        <v>187</v>
      </c>
      <c r="G488" s="338" t="s">
        <v>1044</v>
      </c>
    </row>
    <row r="489" spans="6:7">
      <c r="F489" s="333" t="s">
        <v>187</v>
      </c>
      <c r="G489" s="338" t="s">
        <v>419</v>
      </c>
    </row>
    <row r="490" spans="6:7">
      <c r="F490" s="333" t="s">
        <v>187</v>
      </c>
      <c r="G490" s="338" t="s">
        <v>249</v>
      </c>
    </row>
    <row r="491" spans="6:7">
      <c r="F491" s="333" t="s">
        <v>187</v>
      </c>
      <c r="G491" s="338" t="s">
        <v>1046</v>
      </c>
    </row>
    <row r="492" spans="6:7">
      <c r="F492" s="333" t="s">
        <v>187</v>
      </c>
      <c r="G492" s="338" t="s">
        <v>155</v>
      </c>
    </row>
    <row r="493" spans="6:7">
      <c r="F493" s="333" t="s">
        <v>187</v>
      </c>
      <c r="G493" s="338" t="s">
        <v>1047</v>
      </c>
    </row>
    <row r="494" spans="6:7">
      <c r="F494" s="333" t="s">
        <v>187</v>
      </c>
      <c r="G494" s="338" t="s">
        <v>947</v>
      </c>
    </row>
    <row r="495" spans="6:7">
      <c r="F495" s="333" t="s">
        <v>187</v>
      </c>
      <c r="G495" s="338" t="s">
        <v>1049</v>
      </c>
    </row>
    <row r="496" spans="6:7">
      <c r="F496" s="333" t="s">
        <v>187</v>
      </c>
      <c r="G496" s="338" t="s">
        <v>988</v>
      </c>
    </row>
    <row r="497" spans="6:7">
      <c r="F497" s="333" t="s">
        <v>187</v>
      </c>
      <c r="G497" s="338" t="s">
        <v>636</v>
      </c>
    </row>
    <row r="498" spans="6:7">
      <c r="F498" s="333" t="s">
        <v>187</v>
      </c>
      <c r="G498" s="338" t="s">
        <v>1052</v>
      </c>
    </row>
    <row r="499" spans="6:7">
      <c r="F499" s="333" t="s">
        <v>187</v>
      </c>
      <c r="G499" s="338" t="s">
        <v>956</v>
      </c>
    </row>
    <row r="500" spans="6:7">
      <c r="F500" s="333" t="s">
        <v>187</v>
      </c>
      <c r="G500" s="338" t="s">
        <v>1056</v>
      </c>
    </row>
    <row r="501" spans="6:7">
      <c r="F501" s="333" t="s">
        <v>187</v>
      </c>
      <c r="G501" s="338" t="s">
        <v>819</v>
      </c>
    </row>
    <row r="502" spans="6:7">
      <c r="F502" s="333" t="s">
        <v>187</v>
      </c>
      <c r="G502" s="338" t="s">
        <v>537</v>
      </c>
    </row>
    <row r="503" spans="6:7">
      <c r="F503" s="333" t="s">
        <v>187</v>
      </c>
      <c r="G503" s="338" t="s">
        <v>1058</v>
      </c>
    </row>
    <row r="504" spans="6:7">
      <c r="F504" s="333" t="s">
        <v>187</v>
      </c>
      <c r="G504" s="338" t="s">
        <v>1061</v>
      </c>
    </row>
    <row r="505" spans="6:7">
      <c r="F505" s="333" t="s">
        <v>187</v>
      </c>
      <c r="G505" s="338" t="s">
        <v>780</v>
      </c>
    </row>
    <row r="506" spans="6:7">
      <c r="F506" s="333" t="s">
        <v>187</v>
      </c>
      <c r="G506" s="338" t="s">
        <v>1063</v>
      </c>
    </row>
    <row r="507" spans="6:7">
      <c r="F507" s="333" t="s">
        <v>187</v>
      </c>
      <c r="G507" s="338" t="s">
        <v>1065</v>
      </c>
    </row>
    <row r="508" spans="6:7">
      <c r="F508" s="333" t="s">
        <v>187</v>
      </c>
      <c r="G508" s="338" t="s">
        <v>270</v>
      </c>
    </row>
    <row r="509" spans="6:7">
      <c r="F509" s="333" t="s">
        <v>187</v>
      </c>
      <c r="G509" s="338" t="s">
        <v>1069</v>
      </c>
    </row>
    <row r="510" spans="6:7">
      <c r="F510" s="333" t="s">
        <v>187</v>
      </c>
      <c r="G510" s="338" t="s">
        <v>1073</v>
      </c>
    </row>
    <row r="511" spans="6:7">
      <c r="F511" s="333" t="s">
        <v>187</v>
      </c>
      <c r="G511" s="338" t="s">
        <v>667</v>
      </c>
    </row>
    <row r="512" spans="6:7">
      <c r="F512" s="333" t="s">
        <v>187</v>
      </c>
      <c r="G512" s="338" t="s">
        <v>1013</v>
      </c>
    </row>
    <row r="513" spans="6:7">
      <c r="F513" s="333" t="s">
        <v>187</v>
      </c>
      <c r="G513" s="338" t="s">
        <v>761</v>
      </c>
    </row>
    <row r="514" spans="6:7">
      <c r="F514" s="333" t="s">
        <v>187</v>
      </c>
      <c r="G514" s="338" t="s">
        <v>434</v>
      </c>
    </row>
    <row r="515" spans="6:7">
      <c r="F515" s="333" t="s">
        <v>187</v>
      </c>
      <c r="G515" s="338" t="s">
        <v>799</v>
      </c>
    </row>
    <row r="516" spans="6:7">
      <c r="F516" s="333" t="s">
        <v>187</v>
      </c>
      <c r="G516" s="338" t="s">
        <v>702</v>
      </c>
    </row>
    <row r="517" spans="6:7">
      <c r="F517" s="333" t="s">
        <v>187</v>
      </c>
      <c r="G517" s="338" t="s">
        <v>1075</v>
      </c>
    </row>
    <row r="518" spans="6:7">
      <c r="F518" s="333" t="s">
        <v>187</v>
      </c>
      <c r="G518" s="338" t="s">
        <v>1078</v>
      </c>
    </row>
    <row r="519" spans="6:7">
      <c r="F519" s="333" t="s">
        <v>189</v>
      </c>
      <c r="G519" s="338" t="s">
        <v>1081</v>
      </c>
    </row>
    <row r="520" spans="6:7">
      <c r="F520" s="333" t="s">
        <v>189</v>
      </c>
      <c r="G520" s="338" t="s">
        <v>1082</v>
      </c>
    </row>
    <row r="521" spans="6:7">
      <c r="F521" s="333" t="s">
        <v>189</v>
      </c>
      <c r="G521" s="338" t="s">
        <v>224</v>
      </c>
    </row>
    <row r="522" spans="6:7">
      <c r="F522" s="333" t="s">
        <v>189</v>
      </c>
      <c r="G522" s="338" t="s">
        <v>129</v>
      </c>
    </row>
    <row r="523" spans="6:7">
      <c r="F523" s="333" t="s">
        <v>189</v>
      </c>
      <c r="G523" s="338" t="s">
        <v>1050</v>
      </c>
    </row>
    <row r="524" spans="6:7">
      <c r="F524" s="333" t="s">
        <v>189</v>
      </c>
      <c r="G524" s="338" t="s">
        <v>1083</v>
      </c>
    </row>
    <row r="525" spans="6:7">
      <c r="F525" s="333" t="s">
        <v>189</v>
      </c>
      <c r="G525" s="338" t="s">
        <v>1084</v>
      </c>
    </row>
    <row r="526" spans="6:7">
      <c r="F526" s="333" t="s">
        <v>189</v>
      </c>
      <c r="G526" s="338" t="s">
        <v>1085</v>
      </c>
    </row>
    <row r="527" spans="6:7">
      <c r="F527" s="333" t="s">
        <v>189</v>
      </c>
      <c r="G527" s="338" t="s">
        <v>1087</v>
      </c>
    </row>
    <row r="528" spans="6:7">
      <c r="F528" s="333" t="s">
        <v>189</v>
      </c>
      <c r="G528" s="338" t="s">
        <v>723</v>
      </c>
    </row>
    <row r="529" spans="6:7">
      <c r="F529" s="333" t="s">
        <v>189</v>
      </c>
      <c r="G529" s="338" t="s">
        <v>804</v>
      </c>
    </row>
    <row r="530" spans="6:7">
      <c r="F530" s="333" t="s">
        <v>189</v>
      </c>
      <c r="G530" s="338" t="s">
        <v>409</v>
      </c>
    </row>
    <row r="531" spans="6:7">
      <c r="F531" s="333" t="s">
        <v>189</v>
      </c>
      <c r="G531" s="338" t="s">
        <v>1089</v>
      </c>
    </row>
    <row r="532" spans="6:7">
      <c r="F532" s="333" t="s">
        <v>189</v>
      </c>
      <c r="G532" s="338" t="s">
        <v>1090</v>
      </c>
    </row>
    <row r="533" spans="6:7">
      <c r="F533" s="333" t="s">
        <v>189</v>
      </c>
      <c r="G533" s="338" t="s">
        <v>1093</v>
      </c>
    </row>
    <row r="534" spans="6:7">
      <c r="F534" s="333" t="s">
        <v>189</v>
      </c>
      <c r="G534" s="338" t="s">
        <v>1095</v>
      </c>
    </row>
    <row r="535" spans="6:7">
      <c r="F535" s="333" t="s">
        <v>189</v>
      </c>
      <c r="G535" s="338" t="s">
        <v>344</v>
      </c>
    </row>
    <row r="536" spans="6:7">
      <c r="F536" s="333" t="s">
        <v>189</v>
      </c>
      <c r="G536" s="338" t="s">
        <v>830</v>
      </c>
    </row>
    <row r="537" spans="6:7">
      <c r="F537" s="333" t="s">
        <v>189</v>
      </c>
      <c r="G537" s="338" t="s">
        <v>576</v>
      </c>
    </row>
    <row r="538" spans="6:7">
      <c r="F538" s="333" t="s">
        <v>189</v>
      </c>
      <c r="G538" s="338" t="s">
        <v>1097</v>
      </c>
    </row>
    <row r="539" spans="6:7">
      <c r="F539" s="333" t="s">
        <v>189</v>
      </c>
      <c r="G539" s="338" t="s">
        <v>1098</v>
      </c>
    </row>
    <row r="540" spans="6:7">
      <c r="F540" s="333" t="s">
        <v>189</v>
      </c>
      <c r="G540" s="338" t="s">
        <v>1100</v>
      </c>
    </row>
    <row r="541" spans="6:7">
      <c r="F541" s="333" t="s">
        <v>189</v>
      </c>
      <c r="G541" s="338" t="s">
        <v>1103</v>
      </c>
    </row>
    <row r="542" spans="6:7">
      <c r="F542" s="333" t="s">
        <v>189</v>
      </c>
      <c r="G542" s="338" t="s">
        <v>1048</v>
      </c>
    </row>
    <row r="543" spans="6:7">
      <c r="F543" s="333" t="s">
        <v>189</v>
      </c>
      <c r="G543" s="338" t="s">
        <v>1104</v>
      </c>
    </row>
    <row r="544" spans="6:7">
      <c r="F544" s="333" t="s">
        <v>189</v>
      </c>
      <c r="G544" s="338" t="s">
        <v>855</v>
      </c>
    </row>
    <row r="545" spans="6:7">
      <c r="F545" s="333" t="s">
        <v>189</v>
      </c>
      <c r="G545" s="338" t="s">
        <v>989</v>
      </c>
    </row>
    <row r="546" spans="6:7">
      <c r="F546" s="333" t="s">
        <v>189</v>
      </c>
      <c r="G546" s="338" t="s">
        <v>1106</v>
      </c>
    </row>
    <row r="547" spans="6:7">
      <c r="F547" s="333" t="s">
        <v>189</v>
      </c>
      <c r="G547" s="338" t="s">
        <v>1107</v>
      </c>
    </row>
    <row r="548" spans="6:7">
      <c r="F548" s="333" t="s">
        <v>189</v>
      </c>
      <c r="G548" s="338" t="s">
        <v>1110</v>
      </c>
    </row>
    <row r="549" spans="6:7">
      <c r="F549" s="333" t="s">
        <v>189</v>
      </c>
      <c r="G549" s="338" t="s">
        <v>572</v>
      </c>
    </row>
    <row r="550" spans="6:7">
      <c r="F550" s="333" t="s">
        <v>189</v>
      </c>
      <c r="G550" s="338" t="s">
        <v>1113</v>
      </c>
    </row>
    <row r="551" spans="6:7">
      <c r="F551" s="333" t="s">
        <v>189</v>
      </c>
      <c r="G551" s="338" t="s">
        <v>574</v>
      </c>
    </row>
    <row r="552" spans="6:7">
      <c r="F552" s="333" t="s">
        <v>189</v>
      </c>
      <c r="G552" s="338" t="s">
        <v>1114</v>
      </c>
    </row>
    <row r="553" spans="6:7">
      <c r="F553" s="333" t="s">
        <v>189</v>
      </c>
      <c r="G553" s="338" t="s">
        <v>438</v>
      </c>
    </row>
    <row r="554" spans="6:7">
      <c r="F554" s="333" t="s">
        <v>189</v>
      </c>
      <c r="G554" s="338" t="s">
        <v>774</v>
      </c>
    </row>
    <row r="555" spans="6:7">
      <c r="F555" s="333" t="s">
        <v>189</v>
      </c>
      <c r="G555" s="338" t="s">
        <v>235</v>
      </c>
    </row>
    <row r="556" spans="6:7">
      <c r="F556" s="333" t="s">
        <v>189</v>
      </c>
      <c r="G556" s="338" t="s">
        <v>378</v>
      </c>
    </row>
    <row r="557" spans="6:7">
      <c r="F557" s="333" t="s">
        <v>189</v>
      </c>
      <c r="G557" s="338" t="s">
        <v>1115</v>
      </c>
    </row>
    <row r="558" spans="6:7">
      <c r="F558" s="333" t="s">
        <v>189</v>
      </c>
      <c r="G558" s="338" t="s">
        <v>1117</v>
      </c>
    </row>
    <row r="559" spans="6:7">
      <c r="F559" s="333" t="s">
        <v>189</v>
      </c>
      <c r="G559" s="338" t="s">
        <v>450</v>
      </c>
    </row>
    <row r="560" spans="6:7">
      <c r="F560" s="333" t="s">
        <v>189</v>
      </c>
      <c r="G560" s="338" t="s">
        <v>385</v>
      </c>
    </row>
    <row r="561" spans="6:7">
      <c r="F561" s="333" t="s">
        <v>189</v>
      </c>
      <c r="G561" s="338" t="s">
        <v>356</v>
      </c>
    </row>
    <row r="562" spans="6:7">
      <c r="F562" s="333" t="s">
        <v>189</v>
      </c>
      <c r="G562" s="338" t="s">
        <v>1118</v>
      </c>
    </row>
    <row r="563" spans="6:7">
      <c r="F563" s="333" t="s">
        <v>189</v>
      </c>
      <c r="G563" s="338" t="s">
        <v>864</v>
      </c>
    </row>
    <row r="564" spans="6:7">
      <c r="F564" s="333" t="s">
        <v>189</v>
      </c>
      <c r="G564" s="338" t="s">
        <v>1120</v>
      </c>
    </row>
    <row r="565" spans="6:7">
      <c r="F565" s="333" t="s">
        <v>189</v>
      </c>
      <c r="G565" s="338" t="s">
        <v>396</v>
      </c>
    </row>
    <row r="566" spans="6:7">
      <c r="F566" s="333" t="s">
        <v>189</v>
      </c>
      <c r="G566" s="338" t="s">
        <v>477</v>
      </c>
    </row>
    <row r="567" spans="6:7">
      <c r="F567" s="333" t="s">
        <v>189</v>
      </c>
      <c r="G567" s="338" t="s">
        <v>1122</v>
      </c>
    </row>
    <row r="568" spans="6:7">
      <c r="F568" s="333" t="s">
        <v>189</v>
      </c>
      <c r="G568" s="338" t="s">
        <v>1123</v>
      </c>
    </row>
    <row r="569" spans="6:7">
      <c r="F569" s="333" t="s">
        <v>189</v>
      </c>
      <c r="G569" s="338" t="s">
        <v>617</v>
      </c>
    </row>
    <row r="570" spans="6:7">
      <c r="F570" s="333" t="s">
        <v>189</v>
      </c>
      <c r="G570" s="338" t="s">
        <v>8</v>
      </c>
    </row>
    <row r="571" spans="6:7">
      <c r="F571" s="333" t="s">
        <v>189</v>
      </c>
      <c r="G571" s="338" t="s">
        <v>124</v>
      </c>
    </row>
    <row r="572" spans="6:7">
      <c r="F572" s="333" t="s">
        <v>189</v>
      </c>
      <c r="G572" s="338" t="s">
        <v>1126</v>
      </c>
    </row>
    <row r="573" spans="6:7">
      <c r="F573" s="333" t="s">
        <v>189</v>
      </c>
      <c r="G573" s="338" t="s">
        <v>1086</v>
      </c>
    </row>
    <row r="574" spans="6:7">
      <c r="F574" s="333" t="s">
        <v>189</v>
      </c>
      <c r="G574" s="338" t="s">
        <v>751</v>
      </c>
    </row>
    <row r="575" spans="6:7">
      <c r="F575" s="333" t="s">
        <v>189</v>
      </c>
      <c r="G575" s="338" t="s">
        <v>826</v>
      </c>
    </row>
    <row r="576" spans="6:7">
      <c r="F576" s="333" t="s">
        <v>189</v>
      </c>
      <c r="G576" s="338" t="s">
        <v>659</v>
      </c>
    </row>
    <row r="577" spans="6:7">
      <c r="F577" s="333" t="s">
        <v>189</v>
      </c>
      <c r="G577" s="338" t="s">
        <v>1127</v>
      </c>
    </row>
    <row r="578" spans="6:7">
      <c r="F578" s="333" t="s">
        <v>189</v>
      </c>
      <c r="G578" s="338" t="s">
        <v>1131</v>
      </c>
    </row>
    <row r="579" spans="6:7">
      <c r="F579" s="333" t="s">
        <v>189</v>
      </c>
      <c r="G579" s="338" t="s">
        <v>352</v>
      </c>
    </row>
    <row r="580" spans="6:7">
      <c r="F580" s="333" t="s">
        <v>189</v>
      </c>
      <c r="G580" s="338" t="s">
        <v>1034</v>
      </c>
    </row>
    <row r="581" spans="6:7">
      <c r="F581" s="333" t="s">
        <v>189</v>
      </c>
      <c r="G581" s="338" t="s">
        <v>1045</v>
      </c>
    </row>
    <row r="582" spans="6:7">
      <c r="F582" s="333" t="s">
        <v>193</v>
      </c>
      <c r="G582" s="338" t="s">
        <v>634</v>
      </c>
    </row>
    <row r="583" spans="6:7">
      <c r="F583" s="333" t="s">
        <v>193</v>
      </c>
      <c r="G583" s="338" t="s">
        <v>1132</v>
      </c>
    </row>
    <row r="584" spans="6:7">
      <c r="F584" s="333" t="s">
        <v>193</v>
      </c>
      <c r="G584" s="338" t="s">
        <v>648</v>
      </c>
    </row>
    <row r="585" spans="6:7">
      <c r="F585" s="333" t="s">
        <v>193</v>
      </c>
      <c r="G585" s="338" t="s">
        <v>1136</v>
      </c>
    </row>
    <row r="586" spans="6:7">
      <c r="F586" s="333" t="s">
        <v>193</v>
      </c>
      <c r="G586" s="338" t="s">
        <v>596</v>
      </c>
    </row>
    <row r="587" spans="6:7">
      <c r="F587" s="333" t="s">
        <v>193</v>
      </c>
      <c r="G587" s="338" t="s">
        <v>1137</v>
      </c>
    </row>
    <row r="588" spans="6:7">
      <c r="F588" s="333" t="s">
        <v>193</v>
      </c>
      <c r="G588" s="338" t="s">
        <v>148</v>
      </c>
    </row>
    <row r="589" spans="6:7">
      <c r="F589" s="333" t="s">
        <v>193</v>
      </c>
      <c r="G589" s="338" t="s">
        <v>1062</v>
      </c>
    </row>
    <row r="590" spans="6:7">
      <c r="F590" s="333" t="s">
        <v>193</v>
      </c>
      <c r="G590" s="338" t="s">
        <v>1139</v>
      </c>
    </row>
    <row r="591" spans="6:7">
      <c r="F591" s="333" t="s">
        <v>193</v>
      </c>
      <c r="G591" s="338" t="s">
        <v>931</v>
      </c>
    </row>
    <row r="592" spans="6:7">
      <c r="F592" s="333" t="s">
        <v>193</v>
      </c>
      <c r="G592" s="338" t="s">
        <v>1015</v>
      </c>
    </row>
    <row r="593" spans="6:7">
      <c r="F593" s="333" t="s">
        <v>193</v>
      </c>
      <c r="G593" s="338" t="s">
        <v>1141</v>
      </c>
    </row>
    <row r="594" spans="6:7">
      <c r="F594" s="333" t="s">
        <v>193</v>
      </c>
      <c r="G594" s="338" t="s">
        <v>858</v>
      </c>
    </row>
    <row r="595" spans="6:7">
      <c r="F595" s="333" t="s">
        <v>193</v>
      </c>
      <c r="G595" s="338" t="s">
        <v>1142</v>
      </c>
    </row>
    <row r="596" spans="6:7">
      <c r="F596" s="333" t="s">
        <v>193</v>
      </c>
      <c r="G596" s="338" t="s">
        <v>349</v>
      </c>
    </row>
    <row r="597" spans="6:7">
      <c r="F597" s="333" t="s">
        <v>193</v>
      </c>
      <c r="G597" s="338" t="s">
        <v>1143</v>
      </c>
    </row>
    <row r="598" spans="6:7">
      <c r="F598" s="333" t="s">
        <v>193</v>
      </c>
      <c r="G598" s="338" t="s">
        <v>1144</v>
      </c>
    </row>
    <row r="599" spans="6:7">
      <c r="F599" s="333" t="s">
        <v>193</v>
      </c>
      <c r="G599" s="338" t="s">
        <v>1145</v>
      </c>
    </row>
    <row r="600" spans="6:7">
      <c r="F600" s="333" t="s">
        <v>193</v>
      </c>
      <c r="G600" s="338" t="s">
        <v>1147</v>
      </c>
    </row>
    <row r="601" spans="6:7">
      <c r="F601" s="333" t="s">
        <v>193</v>
      </c>
      <c r="G601" s="338" t="s">
        <v>713</v>
      </c>
    </row>
    <row r="602" spans="6:7">
      <c r="F602" s="333" t="s">
        <v>193</v>
      </c>
      <c r="G602" s="338" t="s">
        <v>1148</v>
      </c>
    </row>
    <row r="603" spans="6:7">
      <c r="F603" s="333" t="s">
        <v>193</v>
      </c>
      <c r="G603" s="338" t="s">
        <v>1149</v>
      </c>
    </row>
    <row r="604" spans="6:7">
      <c r="F604" s="333" t="s">
        <v>193</v>
      </c>
      <c r="G604" s="338" t="s">
        <v>1151</v>
      </c>
    </row>
    <row r="605" spans="6:7">
      <c r="F605" s="333" t="s">
        <v>193</v>
      </c>
      <c r="G605" s="338" t="s">
        <v>125</v>
      </c>
    </row>
    <row r="606" spans="6:7">
      <c r="F606" s="333" t="s">
        <v>193</v>
      </c>
      <c r="G606" s="338" t="s">
        <v>709</v>
      </c>
    </row>
    <row r="607" spans="6:7">
      <c r="F607" s="333" t="s">
        <v>193</v>
      </c>
      <c r="G607" s="338" t="s">
        <v>56</v>
      </c>
    </row>
    <row r="608" spans="6:7">
      <c r="F608" s="333" t="s">
        <v>193</v>
      </c>
      <c r="G608" s="338" t="s">
        <v>34</v>
      </c>
    </row>
    <row r="609" spans="6:7">
      <c r="F609" s="333" t="s">
        <v>193</v>
      </c>
      <c r="G609" s="338" t="s">
        <v>1153</v>
      </c>
    </row>
    <row r="610" spans="6:7">
      <c r="F610" s="333" t="s">
        <v>193</v>
      </c>
      <c r="G610" s="338" t="s">
        <v>214</v>
      </c>
    </row>
    <row r="611" spans="6:7">
      <c r="F611" s="333" t="s">
        <v>193</v>
      </c>
      <c r="G611" s="338" t="s">
        <v>1155</v>
      </c>
    </row>
    <row r="612" spans="6:7">
      <c r="F612" s="333" t="s">
        <v>193</v>
      </c>
      <c r="G612" s="338" t="s">
        <v>1156</v>
      </c>
    </row>
    <row r="613" spans="6:7">
      <c r="F613" s="333" t="s">
        <v>193</v>
      </c>
      <c r="G613" s="338" t="s">
        <v>1158</v>
      </c>
    </row>
    <row r="614" spans="6:7">
      <c r="F614" s="333" t="s">
        <v>193</v>
      </c>
      <c r="G614" s="338" t="s">
        <v>81</v>
      </c>
    </row>
    <row r="615" spans="6:7">
      <c r="F615" s="333" t="s">
        <v>193</v>
      </c>
      <c r="G615" s="338" t="s">
        <v>691</v>
      </c>
    </row>
    <row r="616" spans="6:7">
      <c r="F616" s="333" t="s">
        <v>193</v>
      </c>
      <c r="G616" s="338" t="s">
        <v>337</v>
      </c>
    </row>
    <row r="617" spans="6:7">
      <c r="F617" s="333" t="s">
        <v>193</v>
      </c>
      <c r="G617" s="338" t="s">
        <v>1159</v>
      </c>
    </row>
    <row r="618" spans="6:7">
      <c r="F618" s="333" t="s">
        <v>193</v>
      </c>
      <c r="G618" s="338" t="s">
        <v>880</v>
      </c>
    </row>
    <row r="619" spans="6:7">
      <c r="F619" s="333" t="s">
        <v>193</v>
      </c>
      <c r="G619" s="338" t="s">
        <v>406</v>
      </c>
    </row>
    <row r="620" spans="6:7">
      <c r="F620" s="333" t="s">
        <v>193</v>
      </c>
      <c r="G620" s="338" t="s">
        <v>1161</v>
      </c>
    </row>
    <row r="621" spans="6:7">
      <c r="F621" s="333" t="s">
        <v>193</v>
      </c>
      <c r="G621" s="338" t="s">
        <v>1163</v>
      </c>
    </row>
    <row r="622" spans="6:7">
      <c r="F622" s="333" t="s">
        <v>193</v>
      </c>
      <c r="G622" s="338" t="s">
        <v>1165</v>
      </c>
    </row>
    <row r="623" spans="6:7">
      <c r="F623" s="333" t="s">
        <v>193</v>
      </c>
      <c r="G623" s="338" t="s">
        <v>535</v>
      </c>
    </row>
    <row r="624" spans="6:7">
      <c r="F624" s="333" t="s">
        <v>193</v>
      </c>
      <c r="G624" s="338" t="s">
        <v>1166</v>
      </c>
    </row>
    <row r="625" spans="6:7">
      <c r="F625" s="333" t="s">
        <v>193</v>
      </c>
      <c r="G625" s="338" t="s">
        <v>1167</v>
      </c>
    </row>
    <row r="626" spans="6:7">
      <c r="F626" s="333" t="s">
        <v>193</v>
      </c>
      <c r="G626" s="338" t="s">
        <v>1169</v>
      </c>
    </row>
    <row r="627" spans="6:7">
      <c r="F627" s="333" t="s">
        <v>193</v>
      </c>
      <c r="G627" s="338" t="s">
        <v>1036</v>
      </c>
    </row>
    <row r="628" spans="6:7">
      <c r="F628" s="333" t="s">
        <v>193</v>
      </c>
      <c r="G628" s="338" t="s">
        <v>4</v>
      </c>
    </row>
    <row r="629" spans="6:7">
      <c r="F629" s="333" t="s">
        <v>193</v>
      </c>
      <c r="G629" s="338" t="s">
        <v>1172</v>
      </c>
    </row>
    <row r="630" spans="6:7">
      <c r="F630" s="333" t="s">
        <v>193</v>
      </c>
      <c r="G630" s="338" t="s">
        <v>1173</v>
      </c>
    </row>
    <row r="631" spans="6:7">
      <c r="F631" s="333" t="s">
        <v>193</v>
      </c>
      <c r="G631" s="338" t="s">
        <v>1174</v>
      </c>
    </row>
    <row r="632" spans="6:7">
      <c r="F632" s="333" t="s">
        <v>193</v>
      </c>
      <c r="G632" s="338" t="s">
        <v>290</v>
      </c>
    </row>
    <row r="633" spans="6:7">
      <c r="F633" s="333" t="s">
        <v>193</v>
      </c>
      <c r="G633" s="338" t="s">
        <v>584</v>
      </c>
    </row>
    <row r="634" spans="6:7">
      <c r="F634" s="333" t="s">
        <v>193</v>
      </c>
      <c r="G634" s="338" t="s">
        <v>789</v>
      </c>
    </row>
    <row r="635" spans="6:7">
      <c r="F635" s="333" t="s">
        <v>193</v>
      </c>
      <c r="G635" s="338" t="s">
        <v>1076</v>
      </c>
    </row>
    <row r="636" spans="6:7">
      <c r="F636" s="333" t="s">
        <v>22</v>
      </c>
      <c r="G636" s="338" t="s">
        <v>1175</v>
      </c>
    </row>
    <row r="637" spans="6:7">
      <c r="F637" s="333" t="s">
        <v>22</v>
      </c>
      <c r="G637" s="338" t="s">
        <v>79</v>
      </c>
    </row>
    <row r="638" spans="6:7">
      <c r="F638" s="333" t="s">
        <v>22</v>
      </c>
      <c r="G638" s="338" t="s">
        <v>1178</v>
      </c>
    </row>
    <row r="639" spans="6:7">
      <c r="F639" s="333" t="s">
        <v>22</v>
      </c>
      <c r="G639" s="338" t="s">
        <v>1182</v>
      </c>
    </row>
    <row r="640" spans="6:7">
      <c r="F640" s="333" t="s">
        <v>22</v>
      </c>
      <c r="G640" s="338" t="s">
        <v>44</v>
      </c>
    </row>
    <row r="641" spans="6:7">
      <c r="F641" s="333" t="s">
        <v>22</v>
      </c>
      <c r="G641" s="338" t="s">
        <v>464</v>
      </c>
    </row>
    <row r="642" spans="6:7">
      <c r="F642" s="333" t="s">
        <v>22</v>
      </c>
      <c r="G642" s="338" t="s">
        <v>1183</v>
      </c>
    </row>
    <row r="643" spans="6:7">
      <c r="F643" s="333" t="s">
        <v>22</v>
      </c>
      <c r="G643" s="338" t="s">
        <v>918</v>
      </c>
    </row>
    <row r="644" spans="6:7">
      <c r="F644" s="333" t="s">
        <v>22</v>
      </c>
      <c r="G644" s="338" t="s">
        <v>1184</v>
      </c>
    </row>
    <row r="645" spans="6:7">
      <c r="F645" s="333" t="s">
        <v>22</v>
      </c>
      <c r="G645" s="338" t="s">
        <v>1185</v>
      </c>
    </row>
    <row r="646" spans="6:7">
      <c r="F646" s="333" t="s">
        <v>22</v>
      </c>
      <c r="G646" s="338" t="s">
        <v>1187</v>
      </c>
    </row>
    <row r="647" spans="6:7">
      <c r="F647" s="333" t="s">
        <v>22</v>
      </c>
      <c r="G647" s="338" t="s">
        <v>1189</v>
      </c>
    </row>
    <row r="648" spans="6:7">
      <c r="F648" s="333" t="s">
        <v>22</v>
      </c>
      <c r="G648" s="338" t="s">
        <v>794</v>
      </c>
    </row>
    <row r="649" spans="6:7">
      <c r="F649" s="333" t="s">
        <v>22</v>
      </c>
      <c r="G649" s="338" t="s">
        <v>1190</v>
      </c>
    </row>
    <row r="650" spans="6:7">
      <c r="F650" s="333" t="s">
        <v>22</v>
      </c>
      <c r="G650" s="338" t="s">
        <v>114</v>
      </c>
    </row>
    <row r="651" spans="6:7">
      <c r="F651" s="333" t="s">
        <v>22</v>
      </c>
      <c r="G651" s="338" t="s">
        <v>1191</v>
      </c>
    </row>
    <row r="652" spans="6:7">
      <c r="F652" s="333" t="s">
        <v>22</v>
      </c>
      <c r="G652" s="338" t="s">
        <v>137</v>
      </c>
    </row>
    <row r="653" spans="6:7">
      <c r="F653" s="333" t="s">
        <v>22</v>
      </c>
      <c r="G653" s="338" t="s">
        <v>1192</v>
      </c>
    </row>
    <row r="654" spans="6:7">
      <c r="F654" s="333" t="s">
        <v>22</v>
      </c>
      <c r="G654" s="338" t="s">
        <v>1194</v>
      </c>
    </row>
    <row r="655" spans="6:7">
      <c r="F655" s="333" t="s">
        <v>22</v>
      </c>
      <c r="G655" s="338" t="s">
        <v>1195</v>
      </c>
    </row>
    <row r="656" spans="6:7">
      <c r="F656" s="333" t="s">
        <v>22</v>
      </c>
      <c r="G656" s="338" t="s">
        <v>1129</v>
      </c>
    </row>
    <row r="657" spans="6:7">
      <c r="F657" s="333" t="s">
        <v>22</v>
      </c>
      <c r="G657" s="338" t="s">
        <v>1198</v>
      </c>
    </row>
    <row r="658" spans="6:7">
      <c r="F658" s="333" t="s">
        <v>22</v>
      </c>
      <c r="G658" s="338" t="s">
        <v>884</v>
      </c>
    </row>
    <row r="659" spans="6:7">
      <c r="F659" s="333" t="s">
        <v>22</v>
      </c>
      <c r="G659" s="338" t="s">
        <v>1201</v>
      </c>
    </row>
    <row r="660" spans="6:7">
      <c r="F660" s="333" t="s">
        <v>22</v>
      </c>
      <c r="G660" s="338" t="s">
        <v>538</v>
      </c>
    </row>
    <row r="661" spans="6:7">
      <c r="F661" s="333" t="s">
        <v>22</v>
      </c>
      <c r="G661" s="338" t="s">
        <v>1202</v>
      </c>
    </row>
    <row r="662" spans="6:7">
      <c r="F662" s="333" t="s">
        <v>22</v>
      </c>
      <c r="G662" s="338" t="s">
        <v>783</v>
      </c>
    </row>
    <row r="663" spans="6:7">
      <c r="F663" s="333" t="s">
        <v>22</v>
      </c>
      <c r="G663" s="338" t="s">
        <v>16</v>
      </c>
    </row>
    <row r="664" spans="6:7">
      <c r="F664" s="333" t="s">
        <v>22</v>
      </c>
      <c r="G664" s="338" t="s">
        <v>351</v>
      </c>
    </row>
    <row r="665" spans="6:7">
      <c r="F665" s="333" t="s">
        <v>22</v>
      </c>
      <c r="G665" s="338" t="s">
        <v>973</v>
      </c>
    </row>
    <row r="666" spans="6:7">
      <c r="F666" s="333" t="s">
        <v>22</v>
      </c>
      <c r="G666" s="338" t="s">
        <v>1203</v>
      </c>
    </row>
    <row r="667" spans="6:7">
      <c r="F667" s="333" t="s">
        <v>22</v>
      </c>
      <c r="G667" s="338" t="s">
        <v>599</v>
      </c>
    </row>
    <row r="668" spans="6:7">
      <c r="F668" s="333" t="s">
        <v>22</v>
      </c>
      <c r="G668" s="338" t="s">
        <v>1204</v>
      </c>
    </row>
    <row r="669" spans="6:7">
      <c r="F669" s="333" t="s">
        <v>22</v>
      </c>
      <c r="G669" s="338" t="s">
        <v>231</v>
      </c>
    </row>
    <row r="670" spans="6:7">
      <c r="F670" s="333" t="s">
        <v>22</v>
      </c>
      <c r="G670" s="338" t="s">
        <v>1207</v>
      </c>
    </row>
    <row r="671" spans="6:7">
      <c r="F671" s="333" t="s">
        <v>22</v>
      </c>
      <c r="G671" s="338" t="s">
        <v>544</v>
      </c>
    </row>
    <row r="672" spans="6:7">
      <c r="F672" s="333" t="s">
        <v>22</v>
      </c>
      <c r="G672" s="338" t="s">
        <v>1209</v>
      </c>
    </row>
    <row r="673" spans="6:7">
      <c r="F673" s="333" t="s">
        <v>22</v>
      </c>
      <c r="G673" s="338" t="s">
        <v>1211</v>
      </c>
    </row>
    <row r="674" spans="6:7">
      <c r="F674" s="333" t="s">
        <v>22</v>
      </c>
      <c r="G674" s="338" t="s">
        <v>1212</v>
      </c>
    </row>
    <row r="675" spans="6:7">
      <c r="F675" s="333" t="s">
        <v>22</v>
      </c>
      <c r="G675" s="338" t="s">
        <v>1133</v>
      </c>
    </row>
    <row r="676" spans="6:7">
      <c r="F676" s="333" t="s">
        <v>22</v>
      </c>
      <c r="G676" s="338" t="s">
        <v>1215</v>
      </c>
    </row>
    <row r="677" spans="6:7">
      <c r="F677" s="333" t="s">
        <v>22</v>
      </c>
      <c r="G677" s="338" t="s">
        <v>28</v>
      </c>
    </row>
    <row r="678" spans="6:7">
      <c r="F678" s="333" t="s">
        <v>22</v>
      </c>
      <c r="G678" s="338" t="s">
        <v>1216</v>
      </c>
    </row>
    <row r="679" spans="6:7">
      <c r="F679" s="333" t="s">
        <v>22</v>
      </c>
      <c r="G679" s="338" t="s">
        <v>1217</v>
      </c>
    </row>
    <row r="680" spans="6:7">
      <c r="F680" s="333" t="s">
        <v>22</v>
      </c>
      <c r="G680" s="338" t="s">
        <v>1218</v>
      </c>
    </row>
    <row r="681" spans="6:7">
      <c r="F681" s="333" t="s">
        <v>22</v>
      </c>
      <c r="G681" s="338" t="s">
        <v>1222</v>
      </c>
    </row>
    <row r="682" spans="6:7">
      <c r="F682" s="333" t="s">
        <v>22</v>
      </c>
      <c r="G682" s="338" t="s">
        <v>1223</v>
      </c>
    </row>
    <row r="683" spans="6:7">
      <c r="F683" s="333" t="s">
        <v>22</v>
      </c>
      <c r="G683" s="338" t="s">
        <v>1225</v>
      </c>
    </row>
    <row r="684" spans="6:7">
      <c r="F684" s="333" t="s">
        <v>22</v>
      </c>
      <c r="G684" s="338" t="s">
        <v>670</v>
      </c>
    </row>
    <row r="685" spans="6:7">
      <c r="F685" s="333" t="s">
        <v>22</v>
      </c>
      <c r="G685" s="338" t="s">
        <v>998</v>
      </c>
    </row>
    <row r="686" spans="6:7">
      <c r="F686" s="333" t="s">
        <v>22</v>
      </c>
      <c r="G686" s="338" t="s">
        <v>1227</v>
      </c>
    </row>
    <row r="687" spans="6:7">
      <c r="F687" s="333" t="s">
        <v>22</v>
      </c>
      <c r="G687" s="338" t="s">
        <v>1228</v>
      </c>
    </row>
    <row r="688" spans="6:7">
      <c r="F688" s="333" t="s">
        <v>22</v>
      </c>
      <c r="G688" s="338" t="s">
        <v>1230</v>
      </c>
    </row>
    <row r="689" spans="6:7">
      <c r="F689" s="333" t="s">
        <v>22</v>
      </c>
      <c r="G689" s="338" t="s">
        <v>102</v>
      </c>
    </row>
    <row r="690" spans="6:7">
      <c r="F690" s="333" t="s">
        <v>22</v>
      </c>
      <c r="G690" s="338" t="s">
        <v>911</v>
      </c>
    </row>
    <row r="691" spans="6:7">
      <c r="F691" s="333" t="s">
        <v>22</v>
      </c>
      <c r="G691" s="338" t="s">
        <v>1128</v>
      </c>
    </row>
    <row r="692" spans="6:7">
      <c r="F692" s="333" t="s">
        <v>22</v>
      </c>
      <c r="G692" s="338" t="s">
        <v>1232</v>
      </c>
    </row>
    <row r="693" spans="6:7">
      <c r="F693" s="333" t="s">
        <v>22</v>
      </c>
      <c r="G693" s="338" t="s">
        <v>1234</v>
      </c>
    </row>
    <row r="694" spans="6:7">
      <c r="F694" s="333" t="s">
        <v>22</v>
      </c>
      <c r="G694" s="338" t="s">
        <v>105</v>
      </c>
    </row>
    <row r="695" spans="6:7">
      <c r="F695" s="333" t="s">
        <v>22</v>
      </c>
      <c r="G695" s="338" t="s">
        <v>1236</v>
      </c>
    </row>
    <row r="696" spans="6:7">
      <c r="F696" s="333" t="s">
        <v>22</v>
      </c>
      <c r="G696" s="338" t="s">
        <v>1237</v>
      </c>
    </row>
    <row r="697" spans="6:7">
      <c r="F697" s="333" t="s">
        <v>22</v>
      </c>
      <c r="G697" s="338" t="s">
        <v>917</v>
      </c>
    </row>
    <row r="698" spans="6:7">
      <c r="F698" s="333" t="s">
        <v>159</v>
      </c>
      <c r="G698" s="338" t="s">
        <v>1099</v>
      </c>
    </row>
    <row r="699" spans="6:7">
      <c r="F699" s="333" t="s">
        <v>159</v>
      </c>
      <c r="G699" s="338" t="s">
        <v>110</v>
      </c>
    </row>
    <row r="700" spans="6:7">
      <c r="F700" s="333" t="s">
        <v>159</v>
      </c>
      <c r="G700" s="338" t="s">
        <v>1239</v>
      </c>
    </row>
    <row r="701" spans="6:7">
      <c r="F701" s="333" t="s">
        <v>159</v>
      </c>
      <c r="G701" s="338" t="s">
        <v>1241</v>
      </c>
    </row>
    <row r="702" spans="6:7">
      <c r="F702" s="333" t="s">
        <v>159</v>
      </c>
      <c r="G702" s="338" t="s">
        <v>1244</v>
      </c>
    </row>
    <row r="703" spans="6:7">
      <c r="F703" s="333" t="s">
        <v>159</v>
      </c>
      <c r="G703" s="338" t="s">
        <v>362</v>
      </c>
    </row>
    <row r="704" spans="6:7">
      <c r="F704" s="333" t="s">
        <v>159</v>
      </c>
      <c r="G704" s="338" t="s">
        <v>818</v>
      </c>
    </row>
    <row r="705" spans="6:7">
      <c r="F705" s="333" t="s">
        <v>159</v>
      </c>
      <c r="G705" s="338" t="s">
        <v>496</v>
      </c>
    </row>
    <row r="706" spans="6:7">
      <c r="F706" s="333" t="s">
        <v>159</v>
      </c>
      <c r="G706" s="338" t="s">
        <v>626</v>
      </c>
    </row>
    <row r="707" spans="6:7">
      <c r="F707" s="333" t="s">
        <v>159</v>
      </c>
      <c r="G707" s="338" t="s">
        <v>1067</v>
      </c>
    </row>
    <row r="708" spans="6:7">
      <c r="F708" s="333" t="s">
        <v>159</v>
      </c>
      <c r="G708" s="338" t="s">
        <v>1246</v>
      </c>
    </row>
    <row r="709" spans="6:7">
      <c r="F709" s="333" t="s">
        <v>159</v>
      </c>
      <c r="G709" s="338" t="s">
        <v>1247</v>
      </c>
    </row>
    <row r="710" spans="6:7">
      <c r="F710" s="333" t="s">
        <v>159</v>
      </c>
      <c r="G710" s="338" t="s">
        <v>1248</v>
      </c>
    </row>
    <row r="711" spans="6:7">
      <c r="F711" s="333" t="s">
        <v>159</v>
      </c>
      <c r="G711" s="338" t="s">
        <v>1249</v>
      </c>
    </row>
    <row r="712" spans="6:7">
      <c r="F712" s="333" t="s">
        <v>159</v>
      </c>
      <c r="G712" s="338" t="s">
        <v>1235</v>
      </c>
    </row>
    <row r="713" spans="6:7">
      <c r="F713" s="333" t="s">
        <v>159</v>
      </c>
      <c r="G713" s="338" t="s">
        <v>886</v>
      </c>
    </row>
    <row r="714" spans="6:7">
      <c r="F714" s="333" t="s">
        <v>159</v>
      </c>
      <c r="G714" s="338" t="s">
        <v>633</v>
      </c>
    </row>
    <row r="715" spans="6:7">
      <c r="F715" s="333" t="s">
        <v>159</v>
      </c>
      <c r="G715" s="338" t="s">
        <v>1250</v>
      </c>
    </row>
    <row r="716" spans="6:7">
      <c r="F716" s="333" t="s">
        <v>159</v>
      </c>
      <c r="G716" s="338" t="s">
        <v>1238</v>
      </c>
    </row>
    <row r="717" spans="6:7">
      <c r="F717" s="333" t="s">
        <v>159</v>
      </c>
      <c r="G717" s="338" t="s">
        <v>1254</v>
      </c>
    </row>
    <row r="718" spans="6:7">
      <c r="F718" s="333" t="s">
        <v>159</v>
      </c>
      <c r="G718" s="338" t="s">
        <v>1016</v>
      </c>
    </row>
    <row r="719" spans="6:7">
      <c r="F719" s="333" t="s">
        <v>159</v>
      </c>
      <c r="G719" s="338" t="s">
        <v>1255</v>
      </c>
    </row>
    <row r="720" spans="6:7">
      <c r="F720" s="333" t="s">
        <v>159</v>
      </c>
      <c r="G720" s="338" t="s">
        <v>673</v>
      </c>
    </row>
    <row r="721" spans="6:7">
      <c r="F721" s="333" t="s">
        <v>159</v>
      </c>
      <c r="G721" s="338" t="s">
        <v>1256</v>
      </c>
    </row>
    <row r="722" spans="6:7">
      <c r="F722" s="333" t="s">
        <v>159</v>
      </c>
      <c r="G722" s="338" t="s">
        <v>1257</v>
      </c>
    </row>
    <row r="723" spans="6:7">
      <c r="F723" s="333" t="s">
        <v>159</v>
      </c>
      <c r="G723" s="338" t="s">
        <v>1002</v>
      </c>
    </row>
    <row r="724" spans="6:7">
      <c r="F724" s="333" t="s">
        <v>159</v>
      </c>
      <c r="G724" s="338" t="s">
        <v>1258</v>
      </c>
    </row>
    <row r="725" spans="6:7">
      <c r="F725" s="333" t="s">
        <v>159</v>
      </c>
      <c r="G725" s="338" t="s">
        <v>1259</v>
      </c>
    </row>
    <row r="726" spans="6:7">
      <c r="F726" s="333" t="s">
        <v>159</v>
      </c>
      <c r="G726" s="338" t="s">
        <v>277</v>
      </c>
    </row>
    <row r="727" spans="6:7">
      <c r="F727" s="333" t="s">
        <v>159</v>
      </c>
      <c r="G727" s="338" t="s">
        <v>1260</v>
      </c>
    </row>
    <row r="728" spans="6:7">
      <c r="F728" s="333" t="s">
        <v>159</v>
      </c>
      <c r="G728" s="338" t="s">
        <v>1263</v>
      </c>
    </row>
    <row r="729" spans="6:7">
      <c r="F729" s="333" t="s">
        <v>159</v>
      </c>
      <c r="G729" s="338" t="s">
        <v>1265</v>
      </c>
    </row>
    <row r="730" spans="6:7">
      <c r="F730" s="333" t="s">
        <v>159</v>
      </c>
      <c r="G730" s="338" t="s">
        <v>994</v>
      </c>
    </row>
    <row r="731" spans="6:7">
      <c r="F731" s="333" t="s">
        <v>41</v>
      </c>
      <c r="G731" s="338" t="s">
        <v>202</v>
      </c>
    </row>
    <row r="732" spans="6:7">
      <c r="F732" s="333" t="s">
        <v>41</v>
      </c>
      <c r="G732" s="338" t="s">
        <v>329</v>
      </c>
    </row>
    <row r="733" spans="6:7">
      <c r="F733" s="333" t="s">
        <v>41</v>
      </c>
      <c r="G733" s="338" t="s">
        <v>821</v>
      </c>
    </row>
    <row r="734" spans="6:7">
      <c r="F734" s="333" t="s">
        <v>41</v>
      </c>
      <c r="G734" s="338" t="s">
        <v>437</v>
      </c>
    </row>
    <row r="735" spans="6:7">
      <c r="F735" s="333" t="s">
        <v>41</v>
      </c>
      <c r="G735" s="338" t="s">
        <v>598</v>
      </c>
    </row>
    <row r="736" spans="6:7">
      <c r="F736" s="333" t="s">
        <v>41</v>
      </c>
      <c r="G736" s="338" t="s">
        <v>1266</v>
      </c>
    </row>
    <row r="737" spans="6:7">
      <c r="F737" s="333" t="s">
        <v>41</v>
      </c>
      <c r="G737" s="338" t="s">
        <v>1267</v>
      </c>
    </row>
    <row r="738" spans="6:7">
      <c r="F738" s="333" t="s">
        <v>41</v>
      </c>
      <c r="G738" s="338" t="s">
        <v>727</v>
      </c>
    </row>
    <row r="739" spans="6:7">
      <c r="F739" s="333" t="s">
        <v>41</v>
      </c>
      <c r="G739" s="338" t="s">
        <v>721</v>
      </c>
    </row>
    <row r="740" spans="6:7">
      <c r="F740" s="333" t="s">
        <v>41</v>
      </c>
      <c r="G740" s="338" t="s">
        <v>1101</v>
      </c>
    </row>
    <row r="741" spans="6:7">
      <c r="F741" s="333" t="s">
        <v>41</v>
      </c>
      <c r="G741" s="338" t="s">
        <v>606</v>
      </c>
    </row>
    <row r="742" spans="6:7">
      <c r="F742" s="333" t="s">
        <v>41</v>
      </c>
      <c r="G742" s="338" t="s">
        <v>1270</v>
      </c>
    </row>
    <row r="743" spans="6:7">
      <c r="F743" s="333" t="s">
        <v>41</v>
      </c>
      <c r="G743" s="338" t="s">
        <v>1264</v>
      </c>
    </row>
    <row r="744" spans="6:7">
      <c r="F744" s="333" t="s">
        <v>41</v>
      </c>
      <c r="G744" s="338" t="s">
        <v>1271</v>
      </c>
    </row>
    <row r="745" spans="6:7">
      <c r="F745" s="333" t="s">
        <v>41</v>
      </c>
      <c r="G745" s="338" t="s">
        <v>1273</v>
      </c>
    </row>
    <row r="746" spans="6:7">
      <c r="F746" s="333" t="s">
        <v>41</v>
      </c>
      <c r="G746" s="338" t="s">
        <v>300</v>
      </c>
    </row>
    <row r="747" spans="6:7">
      <c r="F747" s="333" t="s">
        <v>41</v>
      </c>
      <c r="G747" s="338" t="s">
        <v>1022</v>
      </c>
    </row>
    <row r="748" spans="6:7">
      <c r="F748" s="333" t="s">
        <v>41</v>
      </c>
      <c r="G748" s="338" t="s">
        <v>1274</v>
      </c>
    </row>
    <row r="749" spans="6:7">
      <c r="F749" s="333" t="s">
        <v>41</v>
      </c>
      <c r="G749" s="338" t="s">
        <v>836</v>
      </c>
    </row>
    <row r="750" spans="6:7">
      <c r="F750" s="333" t="s">
        <v>41</v>
      </c>
      <c r="G750" s="338" t="s">
        <v>1275</v>
      </c>
    </row>
    <row r="751" spans="6:7">
      <c r="F751" s="333" t="s">
        <v>41</v>
      </c>
      <c r="G751" s="338" t="s">
        <v>489</v>
      </c>
    </row>
    <row r="752" spans="6:7">
      <c r="F752" s="333" t="s">
        <v>41</v>
      </c>
      <c r="G752" s="338" t="s">
        <v>1111</v>
      </c>
    </row>
    <row r="753" spans="6:7">
      <c r="F753" s="333" t="s">
        <v>41</v>
      </c>
      <c r="G753" s="338" t="s">
        <v>198</v>
      </c>
    </row>
    <row r="754" spans="6:7">
      <c r="F754" s="333" t="s">
        <v>41</v>
      </c>
      <c r="G754" s="338" t="s">
        <v>168</v>
      </c>
    </row>
    <row r="755" spans="6:7">
      <c r="F755" s="333" t="s">
        <v>41</v>
      </c>
      <c r="G755" s="338" t="s">
        <v>903</v>
      </c>
    </row>
    <row r="756" spans="6:7">
      <c r="F756" s="333" t="s">
        <v>41</v>
      </c>
      <c r="G756" s="338" t="s">
        <v>807</v>
      </c>
    </row>
    <row r="757" spans="6:7">
      <c r="F757" s="333" t="s">
        <v>41</v>
      </c>
      <c r="G757" s="338" t="s">
        <v>831</v>
      </c>
    </row>
    <row r="758" spans="6:7">
      <c r="F758" s="333" t="s">
        <v>41</v>
      </c>
      <c r="G758" s="338" t="s">
        <v>393</v>
      </c>
    </row>
    <row r="759" spans="6:7">
      <c r="F759" s="333" t="s">
        <v>41</v>
      </c>
      <c r="G759" s="338" t="s">
        <v>255</v>
      </c>
    </row>
    <row r="760" spans="6:7">
      <c r="F760" s="333" t="s">
        <v>41</v>
      </c>
      <c r="G760" s="338" t="s">
        <v>103</v>
      </c>
    </row>
    <row r="761" spans="6:7">
      <c r="F761" s="333" t="s">
        <v>199</v>
      </c>
      <c r="G761" s="338" t="s">
        <v>1276</v>
      </c>
    </row>
    <row r="762" spans="6:7">
      <c r="F762" s="333" t="s">
        <v>199</v>
      </c>
      <c r="G762" s="338" t="s">
        <v>952</v>
      </c>
    </row>
    <row r="763" spans="6:7">
      <c r="F763" s="333" t="s">
        <v>199</v>
      </c>
      <c r="G763" s="338" t="s">
        <v>12</v>
      </c>
    </row>
    <row r="764" spans="6:7">
      <c r="F764" s="333" t="s">
        <v>199</v>
      </c>
      <c r="G764" s="338" t="s">
        <v>1007</v>
      </c>
    </row>
    <row r="765" spans="6:7">
      <c r="F765" s="333" t="s">
        <v>199</v>
      </c>
      <c r="G765" s="338" t="s">
        <v>298</v>
      </c>
    </row>
    <row r="766" spans="6:7">
      <c r="F766" s="333" t="s">
        <v>199</v>
      </c>
      <c r="G766" s="338" t="s">
        <v>1214</v>
      </c>
    </row>
    <row r="767" spans="6:7">
      <c r="F767" s="333" t="s">
        <v>199</v>
      </c>
      <c r="G767" s="338" t="s">
        <v>1278</v>
      </c>
    </row>
    <row r="768" spans="6:7">
      <c r="F768" s="333" t="s">
        <v>199</v>
      </c>
      <c r="G768" s="338" t="s">
        <v>1124</v>
      </c>
    </row>
    <row r="769" spans="6:7">
      <c r="F769" s="333" t="s">
        <v>199</v>
      </c>
      <c r="G769" s="338" t="s">
        <v>1280</v>
      </c>
    </row>
    <row r="770" spans="6:7">
      <c r="F770" s="333" t="s">
        <v>199</v>
      </c>
      <c r="G770" s="338" t="s">
        <v>1283</v>
      </c>
    </row>
    <row r="771" spans="6:7">
      <c r="F771" s="333" t="s">
        <v>199</v>
      </c>
      <c r="G771" s="338" t="s">
        <v>87</v>
      </c>
    </row>
    <row r="772" spans="6:7">
      <c r="F772" s="333" t="s">
        <v>199</v>
      </c>
      <c r="G772" s="338" t="s">
        <v>1285</v>
      </c>
    </row>
    <row r="773" spans="6:7">
      <c r="F773" s="333" t="s">
        <v>199</v>
      </c>
      <c r="G773" s="338" t="s">
        <v>131</v>
      </c>
    </row>
    <row r="774" spans="6:7">
      <c r="F774" s="333" t="s">
        <v>199</v>
      </c>
      <c r="G774" s="338" t="s">
        <v>1071</v>
      </c>
    </row>
    <row r="775" spans="6:7">
      <c r="F775" s="333" t="s">
        <v>199</v>
      </c>
      <c r="G775" s="338" t="s">
        <v>871</v>
      </c>
    </row>
    <row r="776" spans="6:7">
      <c r="F776" s="333" t="s">
        <v>82</v>
      </c>
      <c r="G776" s="338" t="s">
        <v>1286</v>
      </c>
    </row>
    <row r="777" spans="6:7">
      <c r="F777" s="333" t="s">
        <v>82</v>
      </c>
      <c r="G777" s="338" t="s">
        <v>1288</v>
      </c>
    </row>
    <row r="778" spans="6:7">
      <c r="F778" s="333" t="s">
        <v>82</v>
      </c>
      <c r="G778" s="338" t="s">
        <v>1279</v>
      </c>
    </row>
    <row r="779" spans="6:7">
      <c r="F779" s="333" t="s">
        <v>82</v>
      </c>
      <c r="G779" s="338" t="s">
        <v>928</v>
      </c>
    </row>
    <row r="780" spans="6:7">
      <c r="F780" s="333" t="s">
        <v>82</v>
      </c>
      <c r="G780" s="338" t="s">
        <v>684</v>
      </c>
    </row>
    <row r="781" spans="6:7">
      <c r="F781" s="333" t="s">
        <v>82</v>
      </c>
      <c r="G781" s="338" t="s">
        <v>1272</v>
      </c>
    </row>
    <row r="782" spans="6:7">
      <c r="F782" s="333" t="s">
        <v>82</v>
      </c>
      <c r="G782" s="338" t="s">
        <v>1289</v>
      </c>
    </row>
    <row r="783" spans="6:7">
      <c r="F783" s="333" t="s">
        <v>82</v>
      </c>
      <c r="G783" s="338" t="s">
        <v>1291</v>
      </c>
    </row>
    <row r="784" spans="6:7">
      <c r="F784" s="333" t="s">
        <v>82</v>
      </c>
      <c r="G784" s="338" t="s">
        <v>1293</v>
      </c>
    </row>
    <row r="785" spans="6:7">
      <c r="F785" s="333" t="s">
        <v>82</v>
      </c>
      <c r="G785" s="338" t="s">
        <v>427</v>
      </c>
    </row>
    <row r="786" spans="6:7">
      <c r="F786" s="333" t="s">
        <v>82</v>
      </c>
      <c r="G786" s="338" t="s">
        <v>442</v>
      </c>
    </row>
    <row r="787" spans="6:7">
      <c r="F787" s="333" t="s">
        <v>82</v>
      </c>
      <c r="G787" s="338" t="s">
        <v>890</v>
      </c>
    </row>
    <row r="788" spans="6:7">
      <c r="F788" s="333" t="s">
        <v>82</v>
      </c>
      <c r="G788" s="338" t="s">
        <v>1294</v>
      </c>
    </row>
    <row r="789" spans="6:7">
      <c r="F789" s="333" t="s">
        <v>82</v>
      </c>
      <c r="G789" s="338" t="s">
        <v>1296</v>
      </c>
    </row>
    <row r="790" spans="6:7">
      <c r="F790" s="333" t="s">
        <v>82</v>
      </c>
      <c r="G790" s="338" t="s">
        <v>57</v>
      </c>
    </row>
    <row r="791" spans="6:7">
      <c r="F791" s="333" t="s">
        <v>82</v>
      </c>
      <c r="G791" s="338" t="s">
        <v>1125</v>
      </c>
    </row>
    <row r="792" spans="6:7">
      <c r="F792" s="333" t="s">
        <v>82</v>
      </c>
      <c r="G792" s="338" t="s">
        <v>1299</v>
      </c>
    </row>
    <row r="793" spans="6:7">
      <c r="F793" s="333" t="s">
        <v>82</v>
      </c>
      <c r="G793" s="338" t="s">
        <v>1300</v>
      </c>
    </row>
    <row r="794" spans="6:7">
      <c r="F794" s="333" t="s">
        <v>82</v>
      </c>
      <c r="G794" s="338" t="s">
        <v>285</v>
      </c>
    </row>
    <row r="795" spans="6:7">
      <c r="F795" s="333" t="s">
        <v>210</v>
      </c>
      <c r="G795" s="338" t="s">
        <v>1219</v>
      </c>
    </row>
    <row r="796" spans="6:7">
      <c r="F796" s="333" t="s">
        <v>210</v>
      </c>
      <c r="G796" s="338" t="s">
        <v>969</v>
      </c>
    </row>
    <row r="797" spans="6:7">
      <c r="F797" s="333" t="s">
        <v>210</v>
      </c>
      <c r="G797" s="338" t="s">
        <v>1302</v>
      </c>
    </row>
    <row r="798" spans="6:7">
      <c r="F798" s="333" t="s">
        <v>210</v>
      </c>
      <c r="G798" s="338" t="s">
        <v>1297</v>
      </c>
    </row>
    <row r="799" spans="6:7">
      <c r="F799" s="333" t="s">
        <v>210</v>
      </c>
      <c r="G799" s="338" t="s">
        <v>874</v>
      </c>
    </row>
    <row r="800" spans="6:7">
      <c r="F800" s="333" t="s">
        <v>210</v>
      </c>
      <c r="G800" s="338" t="s">
        <v>368</v>
      </c>
    </row>
    <row r="801" spans="6:7">
      <c r="F801" s="333" t="s">
        <v>210</v>
      </c>
      <c r="G801" s="338" t="s">
        <v>1303</v>
      </c>
    </row>
    <row r="802" spans="6:7">
      <c r="F802" s="333" t="s">
        <v>210</v>
      </c>
      <c r="G802" s="338" t="s">
        <v>1287</v>
      </c>
    </row>
    <row r="803" spans="6:7">
      <c r="F803" s="333" t="s">
        <v>210</v>
      </c>
      <c r="G803" s="338" t="s">
        <v>257</v>
      </c>
    </row>
    <row r="804" spans="6:7">
      <c r="F804" s="333" t="s">
        <v>210</v>
      </c>
      <c r="G804" s="338" t="s">
        <v>222</v>
      </c>
    </row>
    <row r="805" spans="6:7">
      <c r="F805" s="333" t="s">
        <v>210</v>
      </c>
      <c r="G805" s="338" t="s">
        <v>521</v>
      </c>
    </row>
    <row r="806" spans="6:7">
      <c r="F806" s="333" t="s">
        <v>210</v>
      </c>
      <c r="G806" s="338" t="s">
        <v>1304</v>
      </c>
    </row>
    <row r="807" spans="6:7">
      <c r="F807" s="333" t="s">
        <v>210</v>
      </c>
      <c r="G807" s="338" t="s">
        <v>380</v>
      </c>
    </row>
    <row r="808" spans="6:7">
      <c r="F808" s="333" t="s">
        <v>210</v>
      </c>
      <c r="G808" s="338" t="s">
        <v>1305</v>
      </c>
    </row>
    <row r="809" spans="6:7">
      <c r="F809" s="333" t="s">
        <v>210</v>
      </c>
      <c r="G809" s="338" t="s">
        <v>560</v>
      </c>
    </row>
    <row r="810" spans="6:7">
      <c r="F810" s="333" t="s">
        <v>210</v>
      </c>
      <c r="G810" s="338" t="s">
        <v>383</v>
      </c>
    </row>
    <row r="811" spans="6:7">
      <c r="F811" s="333" t="s">
        <v>210</v>
      </c>
      <c r="G811" s="338" t="s">
        <v>1199</v>
      </c>
    </row>
    <row r="812" spans="6:7">
      <c r="F812" s="333" t="s">
        <v>213</v>
      </c>
      <c r="G812" s="338" t="s">
        <v>568</v>
      </c>
    </row>
    <row r="813" spans="6:7">
      <c r="F813" s="333" t="s">
        <v>213</v>
      </c>
      <c r="G813" s="338" t="s">
        <v>1180</v>
      </c>
    </row>
    <row r="814" spans="6:7">
      <c r="F814" s="333" t="s">
        <v>213</v>
      </c>
      <c r="G814" s="338" t="s">
        <v>410</v>
      </c>
    </row>
    <row r="815" spans="6:7">
      <c r="F815" s="333" t="s">
        <v>213</v>
      </c>
      <c r="G815" s="338" t="s">
        <v>750</v>
      </c>
    </row>
    <row r="816" spans="6:7">
      <c r="F816" s="333" t="s">
        <v>213</v>
      </c>
      <c r="G816" s="338" t="s">
        <v>986</v>
      </c>
    </row>
    <row r="817" spans="6:7">
      <c r="F817" s="333" t="s">
        <v>213</v>
      </c>
      <c r="G817" s="338" t="s">
        <v>250</v>
      </c>
    </row>
    <row r="818" spans="6:7">
      <c r="F818" s="333" t="s">
        <v>213</v>
      </c>
      <c r="G818" s="338" t="s">
        <v>824</v>
      </c>
    </row>
    <row r="819" spans="6:7">
      <c r="F819" s="333" t="s">
        <v>213</v>
      </c>
      <c r="G819" s="338" t="s">
        <v>1307</v>
      </c>
    </row>
    <row r="820" spans="6:7">
      <c r="F820" s="333" t="s">
        <v>213</v>
      </c>
      <c r="G820" s="338" t="s">
        <v>1308</v>
      </c>
    </row>
    <row r="821" spans="6:7">
      <c r="F821" s="333" t="s">
        <v>213</v>
      </c>
      <c r="G821" s="338" t="s">
        <v>1310</v>
      </c>
    </row>
    <row r="822" spans="6:7">
      <c r="F822" s="333" t="s">
        <v>213</v>
      </c>
      <c r="G822" s="338" t="s">
        <v>227</v>
      </c>
    </row>
    <row r="823" spans="6:7">
      <c r="F823" s="333" t="s">
        <v>213</v>
      </c>
      <c r="G823" s="338" t="s">
        <v>1312</v>
      </c>
    </row>
    <row r="824" spans="6:7">
      <c r="F824" s="333" t="s">
        <v>213</v>
      </c>
      <c r="G824" s="338" t="s">
        <v>320</v>
      </c>
    </row>
    <row r="825" spans="6:7">
      <c r="F825" s="333" t="s">
        <v>213</v>
      </c>
      <c r="G825" s="338" t="s">
        <v>1298</v>
      </c>
    </row>
    <row r="826" spans="6:7">
      <c r="F826" s="333" t="s">
        <v>213</v>
      </c>
      <c r="G826" s="338" t="s">
        <v>601</v>
      </c>
    </row>
    <row r="827" spans="6:7">
      <c r="F827" s="333" t="s">
        <v>213</v>
      </c>
      <c r="G827" s="338" t="s">
        <v>492</v>
      </c>
    </row>
    <row r="828" spans="6:7">
      <c r="F828" s="333" t="s">
        <v>213</v>
      </c>
      <c r="G828" s="338" t="s">
        <v>69</v>
      </c>
    </row>
    <row r="829" spans="6:7">
      <c r="F829" s="333" t="s">
        <v>213</v>
      </c>
      <c r="G829" s="338" t="s">
        <v>1315</v>
      </c>
    </row>
    <row r="830" spans="6:7">
      <c r="F830" s="333" t="s">
        <v>213</v>
      </c>
      <c r="G830" s="338" t="s">
        <v>676</v>
      </c>
    </row>
    <row r="831" spans="6:7">
      <c r="F831" s="333" t="s">
        <v>213</v>
      </c>
      <c r="G831" s="338" t="s">
        <v>1268</v>
      </c>
    </row>
    <row r="832" spans="6:7">
      <c r="F832" s="333" t="s">
        <v>213</v>
      </c>
      <c r="G832" s="338" t="s">
        <v>1316</v>
      </c>
    </row>
    <row r="833" spans="6:7">
      <c r="F833" s="333" t="s">
        <v>213</v>
      </c>
      <c r="G833" s="338" t="s">
        <v>1281</v>
      </c>
    </row>
    <row r="834" spans="6:7">
      <c r="F834" s="333" t="s">
        <v>213</v>
      </c>
      <c r="G834" s="338" t="s">
        <v>1301</v>
      </c>
    </row>
    <row r="835" spans="6:7">
      <c r="F835" s="333" t="s">
        <v>213</v>
      </c>
      <c r="G835" s="338" t="s">
        <v>1040</v>
      </c>
    </row>
    <row r="836" spans="6:7">
      <c r="F836" s="333" t="s">
        <v>213</v>
      </c>
      <c r="G836" s="338" t="s">
        <v>1317</v>
      </c>
    </row>
    <row r="837" spans="6:7">
      <c r="F837" s="333" t="s">
        <v>213</v>
      </c>
      <c r="G837" s="338" t="s">
        <v>1318</v>
      </c>
    </row>
    <row r="838" spans="6:7">
      <c r="F838" s="333" t="s">
        <v>213</v>
      </c>
      <c r="G838" s="338" t="s">
        <v>1319</v>
      </c>
    </row>
    <row r="839" spans="6:7">
      <c r="F839" s="333" t="s">
        <v>205</v>
      </c>
      <c r="G839" s="338" t="s">
        <v>908</v>
      </c>
    </row>
    <row r="840" spans="6:7">
      <c r="F840" s="333" t="s">
        <v>205</v>
      </c>
      <c r="G840" s="338" t="s">
        <v>1152</v>
      </c>
    </row>
    <row r="841" spans="6:7">
      <c r="F841" s="333" t="s">
        <v>205</v>
      </c>
      <c r="G841" s="338" t="s">
        <v>143</v>
      </c>
    </row>
    <row r="842" spans="6:7">
      <c r="F842" s="333" t="s">
        <v>205</v>
      </c>
      <c r="G842" s="338" t="s">
        <v>763</v>
      </c>
    </row>
    <row r="843" spans="6:7">
      <c r="F843" s="333" t="s">
        <v>205</v>
      </c>
      <c r="G843" s="338" t="s">
        <v>139</v>
      </c>
    </row>
    <row r="844" spans="6:7">
      <c r="F844" s="333" t="s">
        <v>205</v>
      </c>
      <c r="G844" s="338" t="s">
        <v>1320</v>
      </c>
    </row>
    <row r="845" spans="6:7">
      <c r="F845" s="333" t="s">
        <v>205</v>
      </c>
      <c r="G845" s="338" t="s">
        <v>924</v>
      </c>
    </row>
    <row r="846" spans="6:7">
      <c r="F846" s="333" t="s">
        <v>205</v>
      </c>
      <c r="G846" s="338" t="s">
        <v>848</v>
      </c>
    </row>
    <row r="847" spans="6:7">
      <c r="F847" s="333" t="s">
        <v>205</v>
      </c>
      <c r="G847" s="338" t="s">
        <v>1108</v>
      </c>
    </row>
    <row r="848" spans="6:7">
      <c r="F848" s="333" t="s">
        <v>205</v>
      </c>
      <c r="G848" s="338" t="s">
        <v>1323</v>
      </c>
    </row>
    <row r="849" spans="6:7">
      <c r="F849" s="333" t="s">
        <v>205</v>
      </c>
      <c r="G849" s="338" t="s">
        <v>1033</v>
      </c>
    </row>
    <row r="850" spans="6:7">
      <c r="F850" s="333" t="s">
        <v>205</v>
      </c>
      <c r="G850" s="338" t="s">
        <v>163</v>
      </c>
    </row>
    <row r="851" spans="6:7">
      <c r="F851" s="333" t="s">
        <v>205</v>
      </c>
      <c r="G851" s="338" t="s">
        <v>530</v>
      </c>
    </row>
    <row r="852" spans="6:7">
      <c r="F852" s="333" t="s">
        <v>205</v>
      </c>
      <c r="G852" s="338" t="s">
        <v>579</v>
      </c>
    </row>
    <row r="853" spans="6:7">
      <c r="F853" s="333" t="s">
        <v>205</v>
      </c>
      <c r="G853" s="338" t="s">
        <v>435</v>
      </c>
    </row>
    <row r="854" spans="6:7">
      <c r="F854" s="333" t="s">
        <v>205</v>
      </c>
      <c r="G854" s="338" t="s">
        <v>212</v>
      </c>
    </row>
    <row r="855" spans="6:7">
      <c r="F855" s="333" t="s">
        <v>205</v>
      </c>
      <c r="G855" s="338" t="s">
        <v>1112</v>
      </c>
    </row>
    <row r="856" spans="6:7">
      <c r="F856" s="333" t="s">
        <v>205</v>
      </c>
      <c r="G856" s="338" t="s">
        <v>74</v>
      </c>
    </row>
    <row r="857" spans="6:7">
      <c r="F857" s="333" t="s">
        <v>205</v>
      </c>
      <c r="G857" s="338" t="s">
        <v>1025</v>
      </c>
    </row>
    <row r="858" spans="6:7">
      <c r="F858" s="333" t="s">
        <v>205</v>
      </c>
      <c r="G858" s="338" t="s">
        <v>1210</v>
      </c>
    </row>
    <row r="859" spans="6:7">
      <c r="F859" s="333" t="s">
        <v>205</v>
      </c>
      <c r="G859" s="338" t="s">
        <v>1327</v>
      </c>
    </row>
    <row r="860" spans="6:7">
      <c r="F860" s="333" t="s">
        <v>205</v>
      </c>
      <c r="G860" s="338" t="s">
        <v>819</v>
      </c>
    </row>
    <row r="861" spans="6:7">
      <c r="F861" s="333" t="s">
        <v>205</v>
      </c>
      <c r="G861" s="338" t="s">
        <v>608</v>
      </c>
    </row>
    <row r="862" spans="6:7">
      <c r="F862" s="333" t="s">
        <v>205</v>
      </c>
      <c r="G862" s="338" t="s">
        <v>1328</v>
      </c>
    </row>
    <row r="863" spans="6:7">
      <c r="F863" s="333" t="s">
        <v>205</v>
      </c>
      <c r="G863" s="338" t="s">
        <v>1324</v>
      </c>
    </row>
    <row r="864" spans="6:7">
      <c r="F864" s="333" t="s">
        <v>205</v>
      </c>
      <c r="G864" s="338" t="s">
        <v>1329</v>
      </c>
    </row>
    <row r="865" spans="6:7">
      <c r="F865" s="333" t="s">
        <v>205</v>
      </c>
      <c r="G865" s="338" t="s">
        <v>959</v>
      </c>
    </row>
    <row r="866" spans="6:7">
      <c r="F866" s="333" t="s">
        <v>205</v>
      </c>
      <c r="G866" s="338" t="s">
        <v>1330</v>
      </c>
    </row>
    <row r="867" spans="6:7">
      <c r="F867" s="333" t="s">
        <v>205</v>
      </c>
      <c r="G867" s="338" t="s">
        <v>1331</v>
      </c>
    </row>
    <row r="868" spans="6:7">
      <c r="F868" s="333" t="s">
        <v>205</v>
      </c>
      <c r="G868" s="338" t="s">
        <v>1332</v>
      </c>
    </row>
    <row r="869" spans="6:7">
      <c r="F869" s="333" t="s">
        <v>205</v>
      </c>
      <c r="G869" s="338" t="s">
        <v>1334</v>
      </c>
    </row>
    <row r="870" spans="6:7">
      <c r="F870" s="333" t="s">
        <v>205</v>
      </c>
      <c r="G870" s="338" t="s">
        <v>1335</v>
      </c>
    </row>
    <row r="871" spans="6:7">
      <c r="F871" s="333" t="s">
        <v>205</v>
      </c>
      <c r="G871" s="338" t="s">
        <v>1337</v>
      </c>
    </row>
    <row r="872" spans="6:7">
      <c r="F872" s="333" t="s">
        <v>205</v>
      </c>
      <c r="G872" s="338" t="s">
        <v>1340</v>
      </c>
    </row>
    <row r="873" spans="6:7">
      <c r="F873" s="333" t="s">
        <v>205</v>
      </c>
      <c r="G873" s="338" t="s">
        <v>39</v>
      </c>
    </row>
    <row r="874" spans="6:7">
      <c r="F874" s="333" t="s">
        <v>205</v>
      </c>
      <c r="G874" s="338" t="s">
        <v>938</v>
      </c>
    </row>
    <row r="875" spans="6:7">
      <c r="F875" s="333" t="s">
        <v>205</v>
      </c>
      <c r="G875" s="338" t="s">
        <v>487</v>
      </c>
    </row>
    <row r="876" spans="6:7">
      <c r="F876" s="333" t="s">
        <v>205</v>
      </c>
      <c r="G876" s="338" t="s">
        <v>1342</v>
      </c>
    </row>
    <row r="877" spans="6:7">
      <c r="F877" s="333" t="s">
        <v>205</v>
      </c>
      <c r="G877" s="338" t="s">
        <v>877</v>
      </c>
    </row>
    <row r="878" spans="6:7">
      <c r="F878" s="333" t="s">
        <v>205</v>
      </c>
      <c r="G878" s="338" t="s">
        <v>1343</v>
      </c>
    </row>
    <row r="879" spans="6:7">
      <c r="F879" s="333" t="s">
        <v>205</v>
      </c>
      <c r="G879" s="338" t="s">
        <v>1168</v>
      </c>
    </row>
    <row r="880" spans="6:7">
      <c r="F880" s="333" t="s">
        <v>205</v>
      </c>
      <c r="G880" s="338" t="s">
        <v>1188</v>
      </c>
    </row>
    <row r="881" spans="6:7">
      <c r="F881" s="333" t="s">
        <v>205</v>
      </c>
      <c r="G881" s="338" t="s">
        <v>370</v>
      </c>
    </row>
    <row r="882" spans="6:7">
      <c r="F882" s="333" t="s">
        <v>205</v>
      </c>
      <c r="G882" s="338" t="s">
        <v>1346</v>
      </c>
    </row>
    <row r="883" spans="6:7">
      <c r="F883" s="333" t="s">
        <v>205</v>
      </c>
      <c r="G883" s="338" t="s">
        <v>1014</v>
      </c>
    </row>
    <row r="884" spans="6:7">
      <c r="F884" s="333" t="s">
        <v>205</v>
      </c>
      <c r="G884" s="338" t="s">
        <v>511</v>
      </c>
    </row>
    <row r="885" spans="6:7">
      <c r="F885" s="333" t="s">
        <v>205</v>
      </c>
      <c r="G885" s="338" t="s">
        <v>119</v>
      </c>
    </row>
    <row r="886" spans="6:7">
      <c r="F886" s="333" t="s">
        <v>205</v>
      </c>
      <c r="G886" s="338" t="s">
        <v>1347</v>
      </c>
    </row>
    <row r="887" spans="6:7">
      <c r="F887" s="333" t="s">
        <v>205</v>
      </c>
      <c r="G887" s="338" t="s">
        <v>144</v>
      </c>
    </row>
    <row r="888" spans="6:7">
      <c r="F888" s="333" t="s">
        <v>205</v>
      </c>
      <c r="G888" s="338" t="s">
        <v>1348</v>
      </c>
    </row>
    <row r="889" spans="6:7">
      <c r="F889" s="333" t="s">
        <v>205</v>
      </c>
      <c r="G889" s="338" t="s">
        <v>1157</v>
      </c>
    </row>
    <row r="890" spans="6:7">
      <c r="F890" s="333" t="s">
        <v>205</v>
      </c>
      <c r="G890" s="338" t="s">
        <v>1251</v>
      </c>
    </row>
    <row r="891" spans="6:7">
      <c r="F891" s="333" t="s">
        <v>205</v>
      </c>
      <c r="G891" s="338" t="s">
        <v>1349</v>
      </c>
    </row>
    <row r="892" spans="6:7">
      <c r="F892" s="333" t="s">
        <v>205</v>
      </c>
      <c r="G892" s="338" t="s">
        <v>134</v>
      </c>
    </row>
    <row r="893" spans="6:7">
      <c r="F893" s="333" t="s">
        <v>205</v>
      </c>
      <c r="G893" s="338" t="s">
        <v>375</v>
      </c>
    </row>
    <row r="894" spans="6:7">
      <c r="F894" s="333" t="s">
        <v>205</v>
      </c>
      <c r="G894" s="338" t="s">
        <v>561</v>
      </c>
    </row>
    <row r="895" spans="6:7">
      <c r="F895" s="333" t="s">
        <v>205</v>
      </c>
      <c r="G895" s="338" t="s">
        <v>401</v>
      </c>
    </row>
    <row r="896" spans="6:7">
      <c r="F896" s="333" t="s">
        <v>205</v>
      </c>
      <c r="G896" s="338" t="s">
        <v>1041</v>
      </c>
    </row>
    <row r="897" spans="6:7">
      <c r="F897" s="333" t="s">
        <v>205</v>
      </c>
      <c r="G897" s="338" t="s">
        <v>253</v>
      </c>
    </row>
    <row r="898" spans="6:7">
      <c r="F898" s="333" t="s">
        <v>205</v>
      </c>
      <c r="G898" s="338" t="s">
        <v>1094</v>
      </c>
    </row>
    <row r="899" spans="6:7">
      <c r="F899" s="333" t="s">
        <v>205</v>
      </c>
      <c r="G899" s="338" t="s">
        <v>1350</v>
      </c>
    </row>
    <row r="900" spans="6:7">
      <c r="F900" s="333" t="s">
        <v>205</v>
      </c>
      <c r="G900" s="338" t="s">
        <v>770</v>
      </c>
    </row>
    <row r="901" spans="6:7">
      <c r="F901" s="333" t="s">
        <v>205</v>
      </c>
      <c r="G901" s="338" t="s">
        <v>1119</v>
      </c>
    </row>
    <row r="902" spans="6:7">
      <c r="F902" s="333" t="s">
        <v>205</v>
      </c>
      <c r="G902" s="338" t="s">
        <v>521</v>
      </c>
    </row>
    <row r="903" spans="6:7">
      <c r="F903" s="333" t="s">
        <v>205</v>
      </c>
      <c r="G903" s="338" t="s">
        <v>1351</v>
      </c>
    </row>
    <row r="904" spans="6:7">
      <c r="F904" s="333" t="s">
        <v>205</v>
      </c>
      <c r="G904" s="338" t="s">
        <v>293</v>
      </c>
    </row>
    <row r="905" spans="6:7">
      <c r="F905" s="333" t="s">
        <v>205</v>
      </c>
      <c r="G905" s="338" t="s">
        <v>1352</v>
      </c>
    </row>
    <row r="906" spans="6:7">
      <c r="F906" s="333" t="s">
        <v>205</v>
      </c>
      <c r="G906" s="338" t="s">
        <v>1353</v>
      </c>
    </row>
    <row r="907" spans="6:7">
      <c r="F907" s="333" t="s">
        <v>205</v>
      </c>
      <c r="G907" s="338" t="s">
        <v>642</v>
      </c>
    </row>
    <row r="908" spans="6:7">
      <c r="F908" s="333" t="s">
        <v>205</v>
      </c>
      <c r="G908" s="338" t="s">
        <v>1065</v>
      </c>
    </row>
    <row r="909" spans="6:7">
      <c r="F909" s="333" t="s">
        <v>205</v>
      </c>
      <c r="G909" s="338" t="s">
        <v>1355</v>
      </c>
    </row>
    <row r="910" spans="6:7">
      <c r="F910" s="333" t="s">
        <v>205</v>
      </c>
      <c r="G910" s="338" t="s">
        <v>1357</v>
      </c>
    </row>
    <row r="911" spans="6:7">
      <c r="F911" s="333" t="s">
        <v>205</v>
      </c>
      <c r="G911" s="338" t="s">
        <v>503</v>
      </c>
    </row>
    <row r="912" spans="6:7">
      <c r="F912" s="333" t="s">
        <v>205</v>
      </c>
      <c r="G912" s="338" t="s">
        <v>966</v>
      </c>
    </row>
    <row r="913" spans="6:7">
      <c r="F913" s="333" t="s">
        <v>205</v>
      </c>
      <c r="G913" s="338" t="s">
        <v>1358</v>
      </c>
    </row>
    <row r="914" spans="6:7">
      <c r="F914" s="333" t="s">
        <v>205</v>
      </c>
      <c r="G914" s="338" t="s">
        <v>1003</v>
      </c>
    </row>
    <row r="915" spans="6:7">
      <c r="F915" s="333" t="s">
        <v>205</v>
      </c>
      <c r="G915" s="338" t="s">
        <v>1359</v>
      </c>
    </row>
    <row r="916" spans="6:7">
      <c r="F916" s="333" t="s">
        <v>118</v>
      </c>
      <c r="G916" s="338" t="s">
        <v>1360</v>
      </c>
    </row>
    <row r="917" spans="6:7">
      <c r="F917" s="333" t="s">
        <v>118</v>
      </c>
      <c r="G917" s="338" t="s">
        <v>269</v>
      </c>
    </row>
    <row r="918" spans="6:7">
      <c r="F918" s="333" t="s">
        <v>118</v>
      </c>
      <c r="G918" s="338" t="s">
        <v>1362</v>
      </c>
    </row>
    <row r="919" spans="6:7">
      <c r="F919" s="333" t="s">
        <v>118</v>
      </c>
      <c r="G919" s="338" t="s">
        <v>1365</v>
      </c>
    </row>
    <row r="920" spans="6:7">
      <c r="F920" s="333" t="s">
        <v>118</v>
      </c>
      <c r="G920" s="338" t="s">
        <v>1030</v>
      </c>
    </row>
    <row r="921" spans="6:7">
      <c r="F921" s="333" t="s">
        <v>118</v>
      </c>
      <c r="G921" s="338" t="s">
        <v>1366</v>
      </c>
    </row>
    <row r="922" spans="6:7">
      <c r="F922" s="333" t="s">
        <v>118</v>
      </c>
      <c r="G922" s="338" t="s">
        <v>678</v>
      </c>
    </row>
    <row r="923" spans="6:7">
      <c r="F923" s="333" t="s">
        <v>118</v>
      </c>
      <c r="G923" s="338" t="s">
        <v>1</v>
      </c>
    </row>
    <row r="924" spans="6:7">
      <c r="F924" s="333" t="s">
        <v>118</v>
      </c>
      <c r="G924" s="338" t="s">
        <v>1367</v>
      </c>
    </row>
    <row r="925" spans="6:7">
      <c r="F925" s="333" t="s">
        <v>118</v>
      </c>
      <c r="G925" s="338" t="s">
        <v>977</v>
      </c>
    </row>
    <row r="926" spans="6:7">
      <c r="F926" s="333" t="s">
        <v>118</v>
      </c>
      <c r="G926" s="338" t="s">
        <v>484</v>
      </c>
    </row>
    <row r="927" spans="6:7">
      <c r="F927" s="333" t="s">
        <v>118</v>
      </c>
      <c r="G927" s="338" t="s">
        <v>1368</v>
      </c>
    </row>
    <row r="928" spans="6:7">
      <c r="F928" s="333" t="s">
        <v>118</v>
      </c>
      <c r="G928" s="338" t="s">
        <v>1364</v>
      </c>
    </row>
    <row r="929" spans="6:7">
      <c r="F929" s="333" t="s">
        <v>118</v>
      </c>
      <c r="G929" s="338" t="s">
        <v>745</v>
      </c>
    </row>
    <row r="930" spans="6:7">
      <c r="F930" s="333" t="s">
        <v>118</v>
      </c>
      <c r="G930" s="338" t="s">
        <v>1229</v>
      </c>
    </row>
    <row r="931" spans="6:7">
      <c r="F931" s="333" t="s">
        <v>118</v>
      </c>
      <c r="G931" s="338" t="s">
        <v>764</v>
      </c>
    </row>
    <row r="932" spans="6:7">
      <c r="F932" s="333" t="s">
        <v>118</v>
      </c>
      <c r="G932" s="338" t="s">
        <v>1134</v>
      </c>
    </row>
    <row r="933" spans="6:7">
      <c r="F933" s="333" t="s">
        <v>118</v>
      </c>
      <c r="G933" s="338" t="s">
        <v>1369</v>
      </c>
    </row>
    <row r="934" spans="6:7">
      <c r="F934" s="333" t="s">
        <v>118</v>
      </c>
      <c r="G934" s="338" t="s">
        <v>548</v>
      </c>
    </row>
    <row r="935" spans="6:7">
      <c r="F935" s="333" t="s">
        <v>118</v>
      </c>
      <c r="G935" s="338" t="s">
        <v>964</v>
      </c>
    </row>
    <row r="936" spans="6:7">
      <c r="F936" s="333" t="s">
        <v>118</v>
      </c>
      <c r="G936" s="338" t="s">
        <v>80</v>
      </c>
    </row>
    <row r="937" spans="6:7">
      <c r="F937" s="333" t="s">
        <v>118</v>
      </c>
      <c r="G937" s="338" t="s">
        <v>1370</v>
      </c>
    </row>
    <row r="938" spans="6:7">
      <c r="F938" s="333" t="s">
        <v>118</v>
      </c>
      <c r="G938" s="338" t="s">
        <v>1091</v>
      </c>
    </row>
    <row r="939" spans="6:7">
      <c r="F939" s="333" t="s">
        <v>118</v>
      </c>
      <c r="G939" s="338" t="s">
        <v>1373</v>
      </c>
    </row>
    <row r="940" spans="6:7">
      <c r="F940" s="333" t="s">
        <v>118</v>
      </c>
      <c r="G940" s="338" t="s">
        <v>1290</v>
      </c>
    </row>
    <row r="941" spans="6:7">
      <c r="F941" s="333" t="s">
        <v>118</v>
      </c>
      <c r="G941" s="338" t="s">
        <v>1374</v>
      </c>
    </row>
    <row r="942" spans="6:7">
      <c r="F942" s="333" t="s">
        <v>118</v>
      </c>
      <c r="G942" s="338" t="s">
        <v>1375</v>
      </c>
    </row>
    <row r="943" spans="6:7">
      <c r="F943" s="333" t="s">
        <v>118</v>
      </c>
      <c r="G943" s="338" t="s">
        <v>1376</v>
      </c>
    </row>
    <row r="944" spans="6:7">
      <c r="F944" s="333" t="s">
        <v>118</v>
      </c>
      <c r="G944" s="338" t="s">
        <v>21</v>
      </c>
    </row>
    <row r="945" spans="6:7">
      <c r="F945" s="333" t="s">
        <v>118</v>
      </c>
      <c r="G945" s="338" t="s">
        <v>1377</v>
      </c>
    </row>
    <row r="946" spans="6:7">
      <c r="F946" s="333" t="s">
        <v>118</v>
      </c>
      <c r="G946" s="338" t="s">
        <v>1379</v>
      </c>
    </row>
    <row r="947" spans="6:7">
      <c r="F947" s="333" t="s">
        <v>118</v>
      </c>
      <c r="G947" s="338" t="s">
        <v>521</v>
      </c>
    </row>
    <row r="948" spans="6:7">
      <c r="F948" s="333" t="s">
        <v>118</v>
      </c>
      <c r="G948" s="338" t="s">
        <v>1380</v>
      </c>
    </row>
    <row r="949" spans="6:7">
      <c r="F949" s="333" t="s">
        <v>118</v>
      </c>
      <c r="G949" s="338" t="s">
        <v>1381</v>
      </c>
    </row>
    <row r="950" spans="6:7">
      <c r="F950" s="333" t="s">
        <v>118</v>
      </c>
      <c r="G950" s="338" t="s">
        <v>564</v>
      </c>
    </row>
    <row r="951" spans="6:7">
      <c r="F951" s="333" t="s">
        <v>118</v>
      </c>
      <c r="G951" s="338" t="s">
        <v>1382</v>
      </c>
    </row>
    <row r="952" spans="6:7">
      <c r="F952" s="333" t="s">
        <v>118</v>
      </c>
      <c r="G952" s="338" t="s">
        <v>679</v>
      </c>
    </row>
    <row r="953" spans="6:7">
      <c r="F953" s="333" t="s">
        <v>118</v>
      </c>
      <c r="G953" s="338" t="s">
        <v>485</v>
      </c>
    </row>
    <row r="954" spans="6:7">
      <c r="F954" s="333" t="s">
        <v>118</v>
      </c>
      <c r="G954" s="338" t="s">
        <v>1383</v>
      </c>
    </row>
    <row r="955" spans="6:7">
      <c r="F955" s="333" t="s">
        <v>118</v>
      </c>
      <c r="G955" s="338" t="s">
        <v>1384</v>
      </c>
    </row>
    <row r="956" spans="6:7">
      <c r="F956" s="333" t="s">
        <v>118</v>
      </c>
      <c r="G956" s="338" t="s">
        <v>1385</v>
      </c>
    </row>
    <row r="957" spans="6:7">
      <c r="F957" s="333" t="s">
        <v>118</v>
      </c>
      <c r="G957" s="338" t="s">
        <v>1387</v>
      </c>
    </row>
    <row r="958" spans="6:7">
      <c r="F958" s="333" t="s">
        <v>45</v>
      </c>
      <c r="G958" s="338" t="s">
        <v>1388</v>
      </c>
    </row>
    <row r="959" spans="6:7">
      <c r="F959" s="333" t="s">
        <v>45</v>
      </c>
      <c r="G959" s="338" t="s">
        <v>1389</v>
      </c>
    </row>
    <row r="960" spans="6:7">
      <c r="F960" s="333" t="s">
        <v>45</v>
      </c>
      <c r="G960" s="338" t="s">
        <v>1333</v>
      </c>
    </row>
    <row r="961" spans="6:7">
      <c r="F961" s="333" t="s">
        <v>45</v>
      </c>
      <c r="G961" s="338" t="s">
        <v>335</v>
      </c>
    </row>
    <row r="962" spans="6:7">
      <c r="F962" s="333" t="s">
        <v>45</v>
      </c>
      <c r="G962" s="338" t="s">
        <v>184</v>
      </c>
    </row>
    <row r="963" spans="6:7">
      <c r="F963" s="333" t="s">
        <v>45</v>
      </c>
      <c r="G963" s="338" t="s">
        <v>1391</v>
      </c>
    </row>
    <row r="964" spans="6:7">
      <c r="F964" s="333" t="s">
        <v>45</v>
      </c>
      <c r="G964" s="338" t="s">
        <v>1393</v>
      </c>
    </row>
    <row r="965" spans="6:7">
      <c r="F965" s="333" t="s">
        <v>45</v>
      </c>
      <c r="G965" s="338" t="s">
        <v>1395</v>
      </c>
    </row>
    <row r="966" spans="6:7">
      <c r="F966" s="333" t="s">
        <v>45</v>
      </c>
      <c r="G966" s="338" t="s">
        <v>156</v>
      </c>
    </row>
    <row r="967" spans="6:7">
      <c r="F967" s="333" t="s">
        <v>45</v>
      </c>
      <c r="G967" s="338" t="s">
        <v>1396</v>
      </c>
    </row>
    <row r="968" spans="6:7">
      <c r="F968" s="333" t="s">
        <v>45</v>
      </c>
      <c r="G968" s="338" t="s">
        <v>1397</v>
      </c>
    </row>
    <row r="969" spans="6:7">
      <c r="F969" s="333" t="s">
        <v>45</v>
      </c>
      <c r="G969" s="338" t="s">
        <v>1398</v>
      </c>
    </row>
    <row r="970" spans="6:7">
      <c r="F970" s="333" t="s">
        <v>45</v>
      </c>
      <c r="G970" s="338" t="s">
        <v>1399</v>
      </c>
    </row>
    <row r="971" spans="6:7">
      <c r="F971" s="333" t="s">
        <v>45</v>
      </c>
      <c r="G971" s="338" t="s">
        <v>357</v>
      </c>
    </row>
    <row r="972" spans="6:7">
      <c r="F972" s="333" t="s">
        <v>45</v>
      </c>
      <c r="G972" s="338" t="s">
        <v>1400</v>
      </c>
    </row>
    <row r="973" spans="6:7">
      <c r="F973" s="333" t="s">
        <v>45</v>
      </c>
      <c r="G973" s="338" t="s">
        <v>1401</v>
      </c>
    </row>
    <row r="974" spans="6:7">
      <c r="F974" s="333" t="s">
        <v>45</v>
      </c>
      <c r="G974" s="338" t="s">
        <v>1403</v>
      </c>
    </row>
    <row r="975" spans="6:7">
      <c r="F975" s="333" t="s">
        <v>45</v>
      </c>
      <c r="G975" s="338" t="s">
        <v>1406</v>
      </c>
    </row>
    <row r="976" spans="6:7">
      <c r="F976" s="333" t="s">
        <v>45</v>
      </c>
      <c r="G976" s="338" t="s">
        <v>627</v>
      </c>
    </row>
    <row r="977" spans="6:7">
      <c r="F977" s="333" t="s">
        <v>45</v>
      </c>
      <c r="G977" s="338" t="s">
        <v>1408</v>
      </c>
    </row>
    <row r="978" spans="6:7">
      <c r="F978" s="333" t="s">
        <v>45</v>
      </c>
      <c r="G978" s="338" t="s">
        <v>1096</v>
      </c>
    </row>
    <row r="979" spans="6:7">
      <c r="F979" s="333" t="s">
        <v>45</v>
      </c>
      <c r="G979" s="338" t="s">
        <v>982</v>
      </c>
    </row>
    <row r="980" spans="6:7">
      <c r="F980" s="333" t="s">
        <v>45</v>
      </c>
      <c r="G980" s="338" t="s">
        <v>273</v>
      </c>
    </row>
    <row r="981" spans="6:7">
      <c r="F981" s="333" t="s">
        <v>45</v>
      </c>
      <c r="G981" s="338" t="s">
        <v>1409</v>
      </c>
    </row>
    <row r="982" spans="6:7">
      <c r="F982" s="333" t="s">
        <v>45</v>
      </c>
      <c r="G982" s="338" t="s">
        <v>714</v>
      </c>
    </row>
    <row r="983" spans="6:7">
      <c r="F983" s="333" t="s">
        <v>45</v>
      </c>
      <c r="G983" s="338" t="s">
        <v>63</v>
      </c>
    </row>
    <row r="984" spans="6:7">
      <c r="F984" s="333" t="s">
        <v>45</v>
      </c>
      <c r="G984" s="338" t="s">
        <v>1410</v>
      </c>
    </row>
    <row r="985" spans="6:7">
      <c r="F985" s="333" t="s">
        <v>45</v>
      </c>
      <c r="G985" s="338" t="s">
        <v>1411</v>
      </c>
    </row>
    <row r="986" spans="6:7">
      <c r="F986" s="333" t="s">
        <v>45</v>
      </c>
      <c r="G986" s="338" t="s">
        <v>453</v>
      </c>
    </row>
    <row r="987" spans="6:7">
      <c r="F987" s="333" t="s">
        <v>45</v>
      </c>
      <c r="G987" s="338" t="s">
        <v>628</v>
      </c>
    </row>
    <row r="988" spans="6:7">
      <c r="F988" s="333" t="s">
        <v>45</v>
      </c>
      <c r="G988" s="338" t="s">
        <v>172</v>
      </c>
    </row>
    <row r="989" spans="6:7">
      <c r="F989" s="333" t="s">
        <v>45</v>
      </c>
      <c r="G989" s="338" t="s">
        <v>1412</v>
      </c>
    </row>
    <row r="990" spans="6:7">
      <c r="F990" s="333" t="s">
        <v>45</v>
      </c>
      <c r="G990" s="338" t="s">
        <v>1341</v>
      </c>
    </row>
    <row r="991" spans="6:7">
      <c r="F991" s="333" t="s">
        <v>45</v>
      </c>
      <c r="G991" s="338" t="s">
        <v>1413</v>
      </c>
    </row>
    <row r="992" spans="6:7">
      <c r="F992" s="333" t="s">
        <v>45</v>
      </c>
      <c r="G992" s="338" t="s">
        <v>408</v>
      </c>
    </row>
    <row r="993" spans="6:7">
      <c r="F993" s="333" t="s">
        <v>150</v>
      </c>
      <c r="G993" s="338" t="s">
        <v>756</v>
      </c>
    </row>
    <row r="994" spans="6:7">
      <c r="F994" s="333" t="s">
        <v>150</v>
      </c>
      <c r="G994" s="338" t="s">
        <v>782</v>
      </c>
    </row>
    <row r="995" spans="6:7">
      <c r="F995" s="333" t="s">
        <v>150</v>
      </c>
      <c r="G995" s="338" t="s">
        <v>1354</v>
      </c>
    </row>
    <row r="996" spans="6:7">
      <c r="F996" s="333" t="s">
        <v>150</v>
      </c>
      <c r="G996" s="338" t="s">
        <v>310</v>
      </c>
    </row>
    <row r="997" spans="6:7">
      <c r="F997" s="333" t="s">
        <v>150</v>
      </c>
      <c r="G997" s="338" t="s">
        <v>839</v>
      </c>
    </row>
    <row r="998" spans="6:7">
      <c r="F998" s="333" t="s">
        <v>150</v>
      </c>
      <c r="G998" s="338" t="s">
        <v>147</v>
      </c>
    </row>
    <row r="999" spans="6:7">
      <c r="F999" s="333" t="s">
        <v>150</v>
      </c>
      <c r="G999" s="338" t="s">
        <v>1361</v>
      </c>
    </row>
    <row r="1000" spans="6:7">
      <c r="F1000" s="333" t="s">
        <v>150</v>
      </c>
      <c r="G1000" s="338" t="s">
        <v>1414</v>
      </c>
    </row>
    <row r="1001" spans="6:7">
      <c r="F1001" s="333" t="s">
        <v>150</v>
      </c>
      <c r="G1001" s="338" t="s">
        <v>1415</v>
      </c>
    </row>
    <row r="1002" spans="6:7">
      <c r="F1002" s="333" t="s">
        <v>150</v>
      </c>
      <c r="G1002" s="338" t="s">
        <v>1418</v>
      </c>
    </row>
    <row r="1003" spans="6:7">
      <c r="F1003" s="333" t="s">
        <v>150</v>
      </c>
      <c r="G1003" s="338" t="s">
        <v>588</v>
      </c>
    </row>
    <row r="1004" spans="6:7">
      <c r="F1004" s="333" t="s">
        <v>150</v>
      </c>
      <c r="G1004" s="338" t="s">
        <v>353</v>
      </c>
    </row>
    <row r="1005" spans="6:7">
      <c r="F1005" s="333" t="s">
        <v>150</v>
      </c>
      <c r="G1005" s="338" t="s">
        <v>1419</v>
      </c>
    </row>
    <row r="1006" spans="6:7">
      <c r="F1006" s="333" t="s">
        <v>150</v>
      </c>
      <c r="G1006" s="338" t="s">
        <v>515</v>
      </c>
    </row>
    <row r="1007" spans="6:7">
      <c r="F1007" s="333" t="s">
        <v>150</v>
      </c>
      <c r="G1007" s="338" t="s">
        <v>1420</v>
      </c>
    </row>
    <row r="1008" spans="6:7">
      <c r="F1008" s="333" t="s">
        <v>150</v>
      </c>
      <c r="G1008" s="338" t="s">
        <v>1421</v>
      </c>
    </row>
    <row r="1009" spans="6:7">
      <c r="F1009" s="333" t="s">
        <v>150</v>
      </c>
      <c r="G1009" s="338" t="s">
        <v>737</v>
      </c>
    </row>
    <row r="1010" spans="6:7">
      <c r="F1010" s="333" t="s">
        <v>150</v>
      </c>
      <c r="G1010" s="338" t="s">
        <v>1424</v>
      </c>
    </row>
    <row r="1011" spans="6:7">
      <c r="F1011" s="333" t="s">
        <v>150</v>
      </c>
      <c r="G1011" s="338" t="s">
        <v>932</v>
      </c>
    </row>
    <row r="1012" spans="6:7">
      <c r="F1012" s="333" t="s">
        <v>150</v>
      </c>
      <c r="G1012" s="338" t="s">
        <v>1426</v>
      </c>
    </row>
    <row r="1013" spans="6:7">
      <c r="F1013" s="333" t="s">
        <v>150</v>
      </c>
      <c r="G1013" s="338" t="s">
        <v>1427</v>
      </c>
    </row>
    <row r="1014" spans="6:7">
      <c r="F1014" s="333" t="s">
        <v>150</v>
      </c>
      <c r="G1014" s="338" t="s">
        <v>504</v>
      </c>
    </row>
    <row r="1015" spans="6:7">
      <c r="F1015" s="333" t="s">
        <v>150</v>
      </c>
      <c r="G1015" s="338" t="s">
        <v>1429</v>
      </c>
    </row>
    <row r="1016" spans="6:7">
      <c r="F1016" s="333" t="s">
        <v>150</v>
      </c>
      <c r="G1016" s="338" t="s">
        <v>1154</v>
      </c>
    </row>
    <row r="1017" spans="6:7">
      <c r="F1017" s="333" t="s">
        <v>150</v>
      </c>
      <c r="G1017" s="338" t="s">
        <v>1430</v>
      </c>
    </row>
    <row r="1018" spans="6:7">
      <c r="F1018" s="333" t="s">
        <v>150</v>
      </c>
      <c r="G1018" s="338" t="s">
        <v>10</v>
      </c>
    </row>
    <row r="1019" spans="6:7">
      <c r="F1019" s="333" t="s">
        <v>150</v>
      </c>
      <c r="G1019" s="338" t="s">
        <v>1292</v>
      </c>
    </row>
    <row r="1020" spans="6:7">
      <c r="F1020" s="333" t="s">
        <v>150</v>
      </c>
      <c r="G1020" s="338" t="s">
        <v>1431</v>
      </c>
    </row>
    <row r="1021" spans="6:7">
      <c r="F1021" s="333" t="s">
        <v>150</v>
      </c>
      <c r="G1021" s="338" t="s">
        <v>1356</v>
      </c>
    </row>
    <row r="1022" spans="6:7">
      <c r="F1022" s="333" t="s">
        <v>150</v>
      </c>
      <c r="G1022" s="338" t="s">
        <v>906</v>
      </c>
    </row>
    <row r="1023" spans="6:7">
      <c r="F1023" s="333" t="s">
        <v>150</v>
      </c>
      <c r="G1023" s="338" t="s">
        <v>1432</v>
      </c>
    </row>
    <row r="1024" spans="6:7">
      <c r="F1024" s="333" t="s">
        <v>150</v>
      </c>
      <c r="G1024" s="338" t="s">
        <v>1433</v>
      </c>
    </row>
    <row r="1025" spans="6:7">
      <c r="F1025" s="333" t="s">
        <v>150</v>
      </c>
      <c r="G1025" s="338" t="s">
        <v>1435</v>
      </c>
    </row>
    <row r="1026" spans="6:7">
      <c r="F1026" s="333" t="s">
        <v>150</v>
      </c>
      <c r="G1026" s="338" t="s">
        <v>859</v>
      </c>
    </row>
    <row r="1027" spans="6:7">
      <c r="F1027" s="333" t="s">
        <v>150</v>
      </c>
      <c r="G1027" s="338" t="s">
        <v>1438</v>
      </c>
    </row>
    <row r="1028" spans="6:7">
      <c r="F1028" s="333" t="s">
        <v>150</v>
      </c>
      <c r="G1028" s="338" t="s">
        <v>1109</v>
      </c>
    </row>
    <row r="1029" spans="6:7">
      <c r="F1029" s="333" t="s">
        <v>150</v>
      </c>
      <c r="G1029" s="338" t="s">
        <v>943</v>
      </c>
    </row>
    <row r="1030" spans="6:7">
      <c r="F1030" s="333" t="s">
        <v>150</v>
      </c>
      <c r="G1030" s="338" t="s">
        <v>1439</v>
      </c>
    </row>
    <row r="1031" spans="6:7">
      <c r="F1031" s="333" t="s">
        <v>150</v>
      </c>
      <c r="G1031" s="338" t="s">
        <v>1309</v>
      </c>
    </row>
    <row r="1032" spans="6:7">
      <c r="F1032" s="333" t="s">
        <v>150</v>
      </c>
      <c r="G1032" s="338" t="s">
        <v>1440</v>
      </c>
    </row>
    <row r="1033" spans="6:7">
      <c r="F1033" s="333" t="s">
        <v>150</v>
      </c>
      <c r="G1033" s="338" t="s">
        <v>1441</v>
      </c>
    </row>
    <row r="1034" spans="6:7">
      <c r="F1034" s="333" t="s">
        <v>150</v>
      </c>
      <c r="G1034" s="338" t="s">
        <v>1442</v>
      </c>
    </row>
    <row r="1035" spans="6:7">
      <c r="F1035" s="333" t="s">
        <v>150</v>
      </c>
      <c r="G1035" s="338" t="s">
        <v>1425</v>
      </c>
    </row>
    <row r="1036" spans="6:7">
      <c r="F1036" s="333" t="s">
        <v>150</v>
      </c>
      <c r="G1036" s="338" t="s">
        <v>630</v>
      </c>
    </row>
    <row r="1037" spans="6:7">
      <c r="F1037" s="333" t="s">
        <v>150</v>
      </c>
      <c r="G1037" s="338" t="s">
        <v>287</v>
      </c>
    </row>
    <row r="1038" spans="6:7">
      <c r="F1038" s="333" t="s">
        <v>150</v>
      </c>
      <c r="G1038" s="338" t="s">
        <v>1443</v>
      </c>
    </row>
    <row r="1039" spans="6:7">
      <c r="F1039" s="333" t="s">
        <v>150</v>
      </c>
      <c r="G1039" s="338" t="s">
        <v>432</v>
      </c>
    </row>
    <row r="1040" spans="6:7">
      <c r="F1040" s="333" t="s">
        <v>150</v>
      </c>
      <c r="G1040" s="338" t="s">
        <v>1339</v>
      </c>
    </row>
    <row r="1041" spans="6:7">
      <c r="F1041" s="333" t="s">
        <v>150</v>
      </c>
      <c r="G1041" s="338" t="s">
        <v>1305</v>
      </c>
    </row>
    <row r="1042" spans="6:7">
      <c r="F1042" s="333" t="s">
        <v>150</v>
      </c>
      <c r="G1042" s="338" t="s">
        <v>1444</v>
      </c>
    </row>
    <row r="1043" spans="6:7">
      <c r="F1043" s="333" t="s">
        <v>150</v>
      </c>
      <c r="G1043" s="338" t="s">
        <v>7</v>
      </c>
    </row>
    <row r="1044" spans="6:7">
      <c r="F1044" s="333" t="s">
        <v>150</v>
      </c>
      <c r="G1044" s="338" t="s">
        <v>1445</v>
      </c>
    </row>
    <row r="1045" spans="6:7">
      <c r="F1045" s="333" t="s">
        <v>150</v>
      </c>
      <c r="G1045" s="338" t="s">
        <v>974</v>
      </c>
    </row>
    <row r="1046" spans="6:7">
      <c r="F1046" s="333" t="s">
        <v>150</v>
      </c>
      <c r="G1046" s="338" t="s">
        <v>1446</v>
      </c>
    </row>
    <row r="1047" spans="6:7">
      <c r="F1047" s="333" t="s">
        <v>201</v>
      </c>
      <c r="G1047" s="338" t="s">
        <v>1231</v>
      </c>
    </row>
    <row r="1048" spans="6:7">
      <c r="F1048" s="333" t="s">
        <v>201</v>
      </c>
      <c r="G1048" s="338" t="s">
        <v>1072</v>
      </c>
    </row>
    <row r="1049" spans="6:7">
      <c r="F1049" s="333" t="s">
        <v>201</v>
      </c>
      <c r="G1049" s="338" t="s">
        <v>468</v>
      </c>
    </row>
    <row r="1050" spans="6:7">
      <c r="F1050" s="333" t="s">
        <v>201</v>
      </c>
      <c r="G1050" s="338" t="s">
        <v>1447</v>
      </c>
    </row>
    <row r="1051" spans="6:7">
      <c r="F1051" s="333" t="s">
        <v>201</v>
      </c>
      <c r="G1051" s="338" t="s">
        <v>1448</v>
      </c>
    </row>
    <row r="1052" spans="6:7">
      <c r="F1052" s="333" t="s">
        <v>201</v>
      </c>
      <c r="G1052" s="338" t="s">
        <v>1449</v>
      </c>
    </row>
    <row r="1053" spans="6:7">
      <c r="F1053" s="333" t="s">
        <v>201</v>
      </c>
      <c r="G1053" s="338" t="s">
        <v>961</v>
      </c>
    </row>
    <row r="1054" spans="6:7">
      <c r="F1054" s="333" t="s">
        <v>201</v>
      </c>
      <c r="G1054" s="338" t="s">
        <v>1450</v>
      </c>
    </row>
    <row r="1055" spans="6:7">
      <c r="F1055" s="333" t="s">
        <v>201</v>
      </c>
      <c r="G1055" s="338" t="s">
        <v>1451</v>
      </c>
    </row>
    <row r="1056" spans="6:7">
      <c r="F1056" s="333" t="s">
        <v>201</v>
      </c>
      <c r="G1056" s="338" t="s">
        <v>735</v>
      </c>
    </row>
    <row r="1057" spans="6:7">
      <c r="F1057" s="333" t="s">
        <v>201</v>
      </c>
      <c r="G1057" s="338" t="s">
        <v>1055</v>
      </c>
    </row>
    <row r="1058" spans="6:7">
      <c r="F1058" s="333" t="s">
        <v>201</v>
      </c>
      <c r="G1058" s="338" t="s">
        <v>1452</v>
      </c>
    </row>
    <row r="1059" spans="6:7">
      <c r="F1059" s="333" t="s">
        <v>201</v>
      </c>
      <c r="G1059" s="338" t="s">
        <v>1456</v>
      </c>
    </row>
    <row r="1060" spans="6:7">
      <c r="F1060" s="333" t="s">
        <v>201</v>
      </c>
      <c r="G1060" s="338" t="s">
        <v>1457</v>
      </c>
    </row>
    <row r="1061" spans="6:7">
      <c r="F1061" s="333" t="s">
        <v>201</v>
      </c>
      <c r="G1061" s="338" t="s">
        <v>1458</v>
      </c>
    </row>
    <row r="1062" spans="6:7">
      <c r="F1062" s="333" t="s">
        <v>201</v>
      </c>
      <c r="G1062" s="338" t="s">
        <v>887</v>
      </c>
    </row>
    <row r="1063" spans="6:7">
      <c r="F1063" s="333" t="s">
        <v>201</v>
      </c>
      <c r="G1063" s="338" t="s">
        <v>785</v>
      </c>
    </row>
    <row r="1064" spans="6:7">
      <c r="F1064" s="333" t="s">
        <v>201</v>
      </c>
      <c r="G1064" s="338" t="s">
        <v>871</v>
      </c>
    </row>
    <row r="1065" spans="6:7">
      <c r="F1065" s="333" t="s">
        <v>201</v>
      </c>
      <c r="G1065" s="338" t="s">
        <v>657</v>
      </c>
    </row>
    <row r="1066" spans="6:7">
      <c r="F1066" s="333" t="s">
        <v>201</v>
      </c>
      <c r="G1066" s="338" t="s">
        <v>1459</v>
      </c>
    </row>
    <row r="1067" spans="6:7">
      <c r="F1067" s="333" t="s">
        <v>201</v>
      </c>
      <c r="G1067" s="338" t="s">
        <v>799</v>
      </c>
    </row>
    <row r="1068" spans="6:7">
      <c r="F1068" s="333" t="s">
        <v>201</v>
      </c>
      <c r="G1068" s="338" t="s">
        <v>1461</v>
      </c>
    </row>
    <row r="1069" spans="6:7">
      <c r="F1069" s="333" t="s">
        <v>201</v>
      </c>
      <c r="G1069" s="338" t="s">
        <v>787</v>
      </c>
    </row>
    <row r="1070" spans="6:7">
      <c r="F1070" s="333" t="s">
        <v>201</v>
      </c>
      <c r="G1070" s="338" t="s">
        <v>483</v>
      </c>
    </row>
    <row r="1071" spans="6:7">
      <c r="F1071" s="333" t="s">
        <v>201</v>
      </c>
      <c r="G1071" s="338" t="s">
        <v>1462</v>
      </c>
    </row>
    <row r="1072" spans="6:7">
      <c r="F1072" s="333" t="s">
        <v>201</v>
      </c>
      <c r="G1072" s="338" t="s">
        <v>1463</v>
      </c>
    </row>
    <row r="1073" spans="6:7">
      <c r="F1073" s="333" t="s">
        <v>201</v>
      </c>
      <c r="G1073" s="338" t="s">
        <v>1464</v>
      </c>
    </row>
    <row r="1074" spans="6:7">
      <c r="F1074" s="333" t="s">
        <v>201</v>
      </c>
      <c r="G1074" s="338" t="s">
        <v>9</v>
      </c>
    </row>
    <row r="1075" spans="6:7">
      <c r="F1075" s="333" t="s">
        <v>201</v>
      </c>
      <c r="G1075" s="338" t="s">
        <v>1465</v>
      </c>
    </row>
    <row r="1076" spans="6:7">
      <c r="F1076" s="333" t="s">
        <v>70</v>
      </c>
      <c r="G1076" s="338" t="s">
        <v>1467</v>
      </c>
    </row>
    <row r="1077" spans="6:7">
      <c r="F1077" s="333" t="s">
        <v>70</v>
      </c>
      <c r="G1077" s="338" t="s">
        <v>1468</v>
      </c>
    </row>
    <row r="1078" spans="6:7">
      <c r="F1078" s="333" t="s">
        <v>70</v>
      </c>
      <c r="G1078" s="338" t="s">
        <v>813</v>
      </c>
    </row>
    <row r="1079" spans="6:7">
      <c r="F1079" s="333" t="s">
        <v>70</v>
      </c>
      <c r="G1079" s="338" t="s">
        <v>228</v>
      </c>
    </row>
    <row r="1080" spans="6:7">
      <c r="F1080" s="333" t="s">
        <v>70</v>
      </c>
      <c r="G1080" s="338" t="s">
        <v>101</v>
      </c>
    </row>
    <row r="1081" spans="6:7">
      <c r="F1081" s="333" t="s">
        <v>70</v>
      </c>
      <c r="G1081" s="338" t="s">
        <v>121</v>
      </c>
    </row>
    <row r="1082" spans="6:7">
      <c r="F1082" s="333" t="s">
        <v>70</v>
      </c>
      <c r="G1082" s="338" t="s">
        <v>1336</v>
      </c>
    </row>
    <row r="1083" spans="6:7">
      <c r="F1083" s="333" t="s">
        <v>70</v>
      </c>
      <c r="G1083" s="338" t="s">
        <v>875</v>
      </c>
    </row>
    <row r="1084" spans="6:7">
      <c r="F1084" s="333" t="s">
        <v>70</v>
      </c>
      <c r="G1084" s="338" t="s">
        <v>1469</v>
      </c>
    </row>
    <row r="1085" spans="6:7">
      <c r="F1085" s="333" t="s">
        <v>70</v>
      </c>
      <c r="G1085" s="338" t="s">
        <v>1472</v>
      </c>
    </row>
    <row r="1086" spans="6:7">
      <c r="F1086" s="333" t="s">
        <v>70</v>
      </c>
      <c r="G1086" s="338" t="s">
        <v>1206</v>
      </c>
    </row>
    <row r="1087" spans="6:7">
      <c r="F1087" s="333" t="s">
        <v>70</v>
      </c>
      <c r="G1087" s="338" t="s">
        <v>1473</v>
      </c>
    </row>
    <row r="1088" spans="6:7">
      <c r="F1088" s="333" t="s">
        <v>70</v>
      </c>
      <c r="G1088" s="338" t="s">
        <v>1475</v>
      </c>
    </row>
    <row r="1089" spans="6:7">
      <c r="F1089" s="333" t="s">
        <v>70</v>
      </c>
      <c r="G1089" s="338" t="s">
        <v>1476</v>
      </c>
    </row>
    <row r="1090" spans="6:7">
      <c r="F1090" s="333" t="s">
        <v>70</v>
      </c>
      <c r="G1090" s="338" t="s">
        <v>1394</v>
      </c>
    </row>
    <row r="1091" spans="6:7">
      <c r="F1091" s="333" t="s">
        <v>70</v>
      </c>
      <c r="G1091" s="338" t="s">
        <v>1478</v>
      </c>
    </row>
    <row r="1092" spans="6:7">
      <c r="F1092" s="333" t="s">
        <v>70</v>
      </c>
      <c r="G1092" s="338" t="s">
        <v>1477</v>
      </c>
    </row>
    <row r="1093" spans="6:7">
      <c r="F1093" s="333" t="s">
        <v>70</v>
      </c>
      <c r="G1093" s="338" t="s">
        <v>1479</v>
      </c>
    </row>
    <row r="1094" spans="6:7">
      <c r="F1094" s="333" t="s">
        <v>70</v>
      </c>
      <c r="G1094" s="338" t="s">
        <v>1480</v>
      </c>
    </row>
    <row r="1095" spans="6:7">
      <c r="F1095" s="333" t="s">
        <v>219</v>
      </c>
      <c r="G1095" s="338" t="s">
        <v>635</v>
      </c>
    </row>
    <row r="1096" spans="6:7">
      <c r="F1096" s="333" t="s">
        <v>219</v>
      </c>
      <c r="G1096" s="338" t="s">
        <v>910</v>
      </c>
    </row>
    <row r="1097" spans="6:7">
      <c r="F1097" s="333" t="s">
        <v>219</v>
      </c>
      <c r="G1097" s="338" t="s">
        <v>1481</v>
      </c>
    </row>
    <row r="1098" spans="6:7">
      <c r="F1098" s="333" t="s">
        <v>219</v>
      </c>
      <c r="G1098" s="338" t="s">
        <v>1482</v>
      </c>
    </row>
    <row r="1099" spans="6:7">
      <c r="F1099" s="333" t="s">
        <v>219</v>
      </c>
      <c r="G1099" s="338" t="s">
        <v>1483</v>
      </c>
    </row>
    <row r="1100" spans="6:7">
      <c r="F1100" s="333" t="s">
        <v>219</v>
      </c>
      <c r="G1100" s="338" t="s">
        <v>1484</v>
      </c>
    </row>
    <row r="1101" spans="6:7">
      <c r="F1101" s="333" t="s">
        <v>219</v>
      </c>
      <c r="G1101" s="338" t="s">
        <v>972</v>
      </c>
    </row>
    <row r="1102" spans="6:7">
      <c r="F1102" s="333" t="s">
        <v>219</v>
      </c>
      <c r="G1102" s="338" t="s">
        <v>1485</v>
      </c>
    </row>
    <row r="1103" spans="6:7">
      <c r="F1103" s="333" t="s">
        <v>219</v>
      </c>
      <c r="G1103" s="338" t="s">
        <v>1487</v>
      </c>
    </row>
    <row r="1104" spans="6:7">
      <c r="F1104" s="333" t="s">
        <v>219</v>
      </c>
      <c r="G1104" s="338" t="s">
        <v>1488</v>
      </c>
    </row>
    <row r="1105" spans="6:7">
      <c r="F1105" s="333" t="s">
        <v>219</v>
      </c>
      <c r="G1105" s="338" t="s">
        <v>1121</v>
      </c>
    </row>
    <row r="1106" spans="6:7">
      <c r="F1106" s="333" t="s">
        <v>219</v>
      </c>
      <c r="G1106" s="338" t="s">
        <v>1490</v>
      </c>
    </row>
    <row r="1107" spans="6:7">
      <c r="F1107" s="333" t="s">
        <v>219</v>
      </c>
      <c r="G1107" s="338" t="s">
        <v>1064</v>
      </c>
    </row>
    <row r="1108" spans="6:7">
      <c r="F1108" s="333" t="s">
        <v>219</v>
      </c>
      <c r="G1108" s="338" t="s">
        <v>1314</v>
      </c>
    </row>
    <row r="1109" spans="6:7">
      <c r="F1109" s="333" t="s">
        <v>219</v>
      </c>
      <c r="G1109" s="338" t="s">
        <v>1491</v>
      </c>
    </row>
    <row r="1110" spans="6:7">
      <c r="F1110" s="333" t="s">
        <v>219</v>
      </c>
      <c r="G1110" s="338" t="s">
        <v>1492</v>
      </c>
    </row>
    <row r="1111" spans="6:7">
      <c r="F1111" s="333" t="s">
        <v>219</v>
      </c>
      <c r="G1111" s="338" t="s">
        <v>1493</v>
      </c>
    </row>
    <row r="1112" spans="6:7">
      <c r="F1112" s="333" t="s">
        <v>219</v>
      </c>
      <c r="G1112" s="338" t="s">
        <v>500</v>
      </c>
    </row>
    <row r="1113" spans="6:7">
      <c r="F1113" s="333" t="s">
        <v>219</v>
      </c>
      <c r="G1113" s="338" t="s">
        <v>1054</v>
      </c>
    </row>
    <row r="1114" spans="6:7">
      <c r="F1114" s="333" t="s">
        <v>219</v>
      </c>
      <c r="G1114" s="338" t="s">
        <v>1494</v>
      </c>
    </row>
    <row r="1115" spans="6:7">
      <c r="F1115" s="333" t="s">
        <v>219</v>
      </c>
      <c r="G1115" s="338" t="s">
        <v>1495</v>
      </c>
    </row>
    <row r="1116" spans="6:7">
      <c r="F1116" s="333" t="s">
        <v>219</v>
      </c>
      <c r="G1116" s="338" t="s">
        <v>1496</v>
      </c>
    </row>
    <row r="1117" spans="6:7">
      <c r="F1117" s="333" t="s">
        <v>219</v>
      </c>
      <c r="G1117" s="338" t="s">
        <v>1497</v>
      </c>
    </row>
    <row r="1118" spans="6:7">
      <c r="F1118" s="333" t="s">
        <v>219</v>
      </c>
      <c r="G1118" s="338" t="s">
        <v>625</v>
      </c>
    </row>
    <row r="1119" spans="6:7">
      <c r="F1119" s="333" t="s">
        <v>219</v>
      </c>
      <c r="G1119" s="338" t="s">
        <v>247</v>
      </c>
    </row>
    <row r="1120" spans="6:7">
      <c r="F1120" s="333" t="s">
        <v>219</v>
      </c>
      <c r="G1120" s="338" t="s">
        <v>1498</v>
      </c>
    </row>
    <row r="1121" spans="6:7">
      <c r="F1121" s="333" t="s">
        <v>223</v>
      </c>
      <c r="G1121" s="338" t="s">
        <v>461</v>
      </c>
    </row>
    <row r="1122" spans="6:7">
      <c r="F1122" s="333" t="s">
        <v>223</v>
      </c>
      <c r="G1122" s="338" t="s">
        <v>1501</v>
      </c>
    </row>
    <row r="1123" spans="6:7">
      <c r="F1123" s="333" t="s">
        <v>223</v>
      </c>
      <c r="G1123" s="338" t="s">
        <v>1502</v>
      </c>
    </row>
    <row r="1124" spans="6:7">
      <c r="F1124" s="333" t="s">
        <v>223</v>
      </c>
      <c r="G1124" s="338" t="s">
        <v>743</v>
      </c>
    </row>
    <row r="1125" spans="6:7">
      <c r="F1125" s="333" t="s">
        <v>223</v>
      </c>
      <c r="G1125" s="338" t="s">
        <v>1503</v>
      </c>
    </row>
    <row r="1126" spans="6:7">
      <c r="F1126" s="333" t="s">
        <v>223</v>
      </c>
      <c r="G1126" s="338" t="s">
        <v>514</v>
      </c>
    </row>
    <row r="1127" spans="6:7">
      <c r="F1127" s="333" t="s">
        <v>223</v>
      </c>
      <c r="G1127" s="338" t="s">
        <v>1004</v>
      </c>
    </row>
    <row r="1128" spans="6:7">
      <c r="F1128" s="333" t="s">
        <v>223</v>
      </c>
      <c r="G1128" s="338" t="s">
        <v>1505</v>
      </c>
    </row>
    <row r="1129" spans="6:7">
      <c r="F1129" s="333" t="s">
        <v>223</v>
      </c>
      <c r="G1129" s="338" t="s">
        <v>857</v>
      </c>
    </row>
    <row r="1130" spans="6:7">
      <c r="F1130" s="333" t="s">
        <v>223</v>
      </c>
      <c r="G1130" s="338" t="s">
        <v>1506</v>
      </c>
    </row>
    <row r="1131" spans="6:7">
      <c r="F1131" s="333" t="s">
        <v>223</v>
      </c>
      <c r="G1131" s="338" t="s">
        <v>1507</v>
      </c>
    </row>
    <row r="1132" spans="6:7">
      <c r="F1132" s="333" t="s">
        <v>223</v>
      </c>
      <c r="G1132" s="338" t="s">
        <v>1508</v>
      </c>
    </row>
    <row r="1133" spans="6:7">
      <c r="F1133" s="333" t="s">
        <v>223</v>
      </c>
      <c r="G1133" s="338" t="s">
        <v>1509</v>
      </c>
    </row>
    <row r="1134" spans="6:7">
      <c r="F1134" s="333" t="s">
        <v>223</v>
      </c>
      <c r="G1134" s="338" t="s">
        <v>1511</v>
      </c>
    </row>
    <row r="1135" spans="6:7">
      <c r="F1135" s="333" t="s">
        <v>223</v>
      </c>
      <c r="G1135" s="338" t="s">
        <v>1240</v>
      </c>
    </row>
    <row r="1136" spans="6:7">
      <c r="F1136" s="333" t="s">
        <v>223</v>
      </c>
      <c r="G1136" s="338" t="s">
        <v>1512</v>
      </c>
    </row>
    <row r="1137" spans="6:7">
      <c r="F1137" s="333" t="s">
        <v>223</v>
      </c>
      <c r="G1137" s="338" t="s">
        <v>35</v>
      </c>
    </row>
    <row r="1138" spans="6:7">
      <c r="F1138" s="333" t="s">
        <v>223</v>
      </c>
      <c r="G1138" s="338" t="s">
        <v>1514</v>
      </c>
    </row>
    <row r="1139" spans="6:7">
      <c r="F1139" s="333" t="s">
        <v>223</v>
      </c>
      <c r="G1139" s="338" t="s">
        <v>681</v>
      </c>
    </row>
    <row r="1140" spans="6:7">
      <c r="F1140" s="333" t="s">
        <v>223</v>
      </c>
      <c r="G1140" s="338" t="s">
        <v>1378</v>
      </c>
    </row>
    <row r="1141" spans="6:7">
      <c r="F1141" s="333" t="s">
        <v>223</v>
      </c>
      <c r="G1141" s="338" t="s">
        <v>1515</v>
      </c>
    </row>
    <row r="1142" spans="6:7">
      <c r="F1142" s="333" t="s">
        <v>223</v>
      </c>
      <c r="G1142" s="338" t="s">
        <v>590</v>
      </c>
    </row>
    <row r="1143" spans="6:7">
      <c r="F1143" s="333" t="s">
        <v>223</v>
      </c>
      <c r="G1143" s="338" t="s">
        <v>1516</v>
      </c>
    </row>
    <row r="1144" spans="6:7">
      <c r="F1144" s="333" t="s">
        <v>223</v>
      </c>
      <c r="G1144" s="338" t="s">
        <v>1517</v>
      </c>
    </row>
    <row r="1145" spans="6:7">
      <c r="F1145" s="333" t="s">
        <v>223</v>
      </c>
      <c r="G1145" s="338" t="s">
        <v>377</v>
      </c>
    </row>
    <row r="1146" spans="6:7">
      <c r="F1146" s="333" t="s">
        <v>223</v>
      </c>
      <c r="G1146" s="338" t="s">
        <v>1518</v>
      </c>
    </row>
    <row r="1147" spans="6:7">
      <c r="F1147" s="333" t="s">
        <v>223</v>
      </c>
      <c r="G1147" s="338" t="s">
        <v>1402</v>
      </c>
    </row>
    <row r="1148" spans="6:7">
      <c r="F1148" s="333" t="s">
        <v>223</v>
      </c>
      <c r="G1148" s="338" t="s">
        <v>1102</v>
      </c>
    </row>
    <row r="1149" spans="6:7">
      <c r="F1149" s="333" t="s">
        <v>223</v>
      </c>
      <c r="G1149" s="338" t="s">
        <v>1520</v>
      </c>
    </row>
    <row r="1150" spans="6:7">
      <c r="F1150" s="333" t="s">
        <v>223</v>
      </c>
      <c r="G1150" s="338" t="s">
        <v>766</v>
      </c>
    </row>
    <row r="1151" spans="6:7">
      <c r="F1151" s="333" t="s">
        <v>223</v>
      </c>
      <c r="G1151" s="338" t="s">
        <v>1019</v>
      </c>
    </row>
    <row r="1152" spans="6:7">
      <c r="F1152" s="333" t="s">
        <v>223</v>
      </c>
      <c r="G1152" s="338" t="s">
        <v>746</v>
      </c>
    </row>
    <row r="1153" spans="6:7">
      <c r="F1153" s="333" t="s">
        <v>223</v>
      </c>
      <c r="G1153" s="338" t="s">
        <v>1521</v>
      </c>
    </row>
    <row r="1154" spans="6:7">
      <c r="F1154" s="333" t="s">
        <v>223</v>
      </c>
      <c r="G1154" s="338" t="s">
        <v>1523</v>
      </c>
    </row>
    <row r="1155" spans="6:7">
      <c r="F1155" s="333" t="s">
        <v>223</v>
      </c>
      <c r="G1155" s="338" t="s">
        <v>1525</v>
      </c>
    </row>
    <row r="1156" spans="6:7">
      <c r="F1156" s="333" t="s">
        <v>223</v>
      </c>
      <c r="G1156" s="338" t="s">
        <v>677</v>
      </c>
    </row>
    <row r="1157" spans="6:7">
      <c r="F1157" s="333" t="s">
        <v>223</v>
      </c>
      <c r="G1157" s="338" t="s">
        <v>404</v>
      </c>
    </row>
    <row r="1158" spans="6:7">
      <c r="F1158" s="333" t="s">
        <v>223</v>
      </c>
      <c r="G1158" s="338" t="s">
        <v>1528</v>
      </c>
    </row>
    <row r="1159" spans="6:7">
      <c r="F1159" s="333" t="s">
        <v>223</v>
      </c>
      <c r="G1159" s="338" t="s">
        <v>892</v>
      </c>
    </row>
    <row r="1160" spans="6:7">
      <c r="F1160" s="333" t="s">
        <v>223</v>
      </c>
      <c r="G1160" s="338" t="s">
        <v>791</v>
      </c>
    </row>
    <row r="1161" spans="6:7">
      <c r="F1161" s="333" t="s">
        <v>223</v>
      </c>
      <c r="G1161" s="338" t="s">
        <v>111</v>
      </c>
    </row>
    <row r="1162" spans="6:7">
      <c r="F1162" s="333" t="s">
        <v>223</v>
      </c>
      <c r="G1162" s="338" t="s">
        <v>475</v>
      </c>
    </row>
    <row r="1163" spans="6:7">
      <c r="F1163" s="333" t="s">
        <v>223</v>
      </c>
      <c r="G1163" s="338" t="s">
        <v>1529</v>
      </c>
    </row>
    <row r="1164" spans="6:7">
      <c r="F1164" s="333" t="s">
        <v>230</v>
      </c>
      <c r="G1164" s="338" t="s">
        <v>1531</v>
      </c>
    </row>
    <row r="1165" spans="6:7">
      <c r="F1165" s="333" t="s">
        <v>230</v>
      </c>
      <c r="G1165" s="338" t="s">
        <v>51</v>
      </c>
    </row>
    <row r="1166" spans="6:7">
      <c r="F1166" s="333" t="s">
        <v>230</v>
      </c>
      <c r="G1166" s="338" t="s">
        <v>698</v>
      </c>
    </row>
    <row r="1167" spans="6:7">
      <c r="F1167" s="333" t="s">
        <v>230</v>
      </c>
      <c r="G1167" s="338" t="s">
        <v>541</v>
      </c>
    </row>
    <row r="1168" spans="6:7">
      <c r="F1168" s="333" t="s">
        <v>230</v>
      </c>
      <c r="G1168" s="338" t="s">
        <v>594</v>
      </c>
    </row>
    <row r="1169" spans="6:7">
      <c r="F1169" s="333" t="s">
        <v>230</v>
      </c>
      <c r="G1169" s="338" t="s">
        <v>607</v>
      </c>
    </row>
    <row r="1170" spans="6:7">
      <c r="F1170" s="333" t="s">
        <v>230</v>
      </c>
      <c r="G1170" s="338" t="s">
        <v>1345</v>
      </c>
    </row>
    <row r="1171" spans="6:7">
      <c r="F1171" s="333" t="s">
        <v>230</v>
      </c>
      <c r="G1171" s="338" t="s">
        <v>1532</v>
      </c>
    </row>
    <row r="1172" spans="6:7">
      <c r="F1172" s="333" t="s">
        <v>230</v>
      </c>
      <c r="G1172" s="338" t="s">
        <v>1533</v>
      </c>
    </row>
    <row r="1173" spans="6:7">
      <c r="F1173" s="333" t="s">
        <v>230</v>
      </c>
      <c r="G1173" s="338" t="s">
        <v>1535</v>
      </c>
    </row>
    <row r="1174" spans="6:7">
      <c r="F1174" s="333" t="s">
        <v>230</v>
      </c>
      <c r="G1174" s="338" t="s">
        <v>1057</v>
      </c>
    </row>
    <row r="1175" spans="6:7">
      <c r="F1175" s="333" t="s">
        <v>230</v>
      </c>
      <c r="G1175" s="338" t="s">
        <v>1537</v>
      </c>
    </row>
    <row r="1176" spans="6:7">
      <c r="F1176" s="333" t="s">
        <v>230</v>
      </c>
      <c r="G1176" s="338" t="s">
        <v>474</v>
      </c>
    </row>
    <row r="1177" spans="6:7">
      <c r="F1177" s="333" t="s">
        <v>230</v>
      </c>
      <c r="G1177" s="338" t="s">
        <v>1538</v>
      </c>
    </row>
    <row r="1178" spans="6:7">
      <c r="F1178" s="333" t="s">
        <v>230</v>
      </c>
      <c r="G1178" s="338" t="s">
        <v>1043</v>
      </c>
    </row>
    <row r="1179" spans="6:7">
      <c r="F1179" s="333" t="s">
        <v>230</v>
      </c>
      <c r="G1179" s="338" t="s">
        <v>1080</v>
      </c>
    </row>
    <row r="1180" spans="6:7">
      <c r="F1180" s="333" t="s">
        <v>230</v>
      </c>
      <c r="G1180" s="338" t="s">
        <v>1539</v>
      </c>
    </row>
    <row r="1181" spans="6:7">
      <c r="F1181" s="333" t="s">
        <v>230</v>
      </c>
      <c r="G1181" s="338" t="s">
        <v>1541</v>
      </c>
    </row>
    <row r="1182" spans="6:7">
      <c r="F1182" s="333" t="s">
        <v>230</v>
      </c>
      <c r="G1182" s="338" t="s">
        <v>1542</v>
      </c>
    </row>
    <row r="1183" spans="6:7">
      <c r="F1183" s="333" t="s">
        <v>230</v>
      </c>
      <c r="G1183" s="338" t="s">
        <v>1105</v>
      </c>
    </row>
    <row r="1184" spans="6:7">
      <c r="F1184" s="333" t="s">
        <v>230</v>
      </c>
      <c r="G1184" s="338" t="s">
        <v>1543</v>
      </c>
    </row>
    <row r="1185" spans="6:7">
      <c r="F1185" s="333" t="s">
        <v>230</v>
      </c>
      <c r="G1185" s="338" t="s">
        <v>1545</v>
      </c>
    </row>
    <row r="1186" spans="6:7">
      <c r="F1186" s="333" t="s">
        <v>230</v>
      </c>
      <c r="G1186" s="338" t="s">
        <v>1546</v>
      </c>
    </row>
    <row r="1187" spans="6:7">
      <c r="F1187" s="333" t="s">
        <v>230</v>
      </c>
      <c r="G1187" s="338" t="s">
        <v>1547</v>
      </c>
    </row>
    <row r="1188" spans="6:7">
      <c r="F1188" s="333" t="s">
        <v>230</v>
      </c>
      <c r="G1188" s="338" t="s">
        <v>296</v>
      </c>
    </row>
    <row r="1189" spans="6:7">
      <c r="F1189" s="333" t="s">
        <v>230</v>
      </c>
      <c r="G1189" s="338" t="s">
        <v>1548</v>
      </c>
    </row>
    <row r="1190" spans="6:7">
      <c r="F1190" s="333" t="s">
        <v>230</v>
      </c>
      <c r="G1190" s="338" t="s">
        <v>1549</v>
      </c>
    </row>
    <row r="1191" spans="6:7">
      <c r="F1191" s="333" t="s">
        <v>230</v>
      </c>
      <c r="G1191" s="338" t="s">
        <v>1551</v>
      </c>
    </row>
    <row r="1192" spans="6:7">
      <c r="F1192" s="333" t="s">
        <v>230</v>
      </c>
      <c r="G1192" s="338" t="s">
        <v>1553</v>
      </c>
    </row>
    <row r="1193" spans="6:7">
      <c r="F1193" s="333" t="s">
        <v>230</v>
      </c>
      <c r="G1193" s="338" t="s">
        <v>38</v>
      </c>
    </row>
    <row r="1194" spans="6:7">
      <c r="F1194" s="333" t="s">
        <v>230</v>
      </c>
      <c r="G1194" s="338" t="s">
        <v>1554</v>
      </c>
    </row>
    <row r="1195" spans="6:7">
      <c r="F1195" s="333" t="s">
        <v>230</v>
      </c>
      <c r="G1195" s="338" t="s">
        <v>1405</v>
      </c>
    </row>
    <row r="1196" spans="6:7">
      <c r="F1196" s="333" t="s">
        <v>230</v>
      </c>
      <c r="G1196" s="338" t="s">
        <v>1555</v>
      </c>
    </row>
    <row r="1197" spans="6:7">
      <c r="F1197" s="333" t="s">
        <v>230</v>
      </c>
      <c r="G1197" s="338" t="s">
        <v>1556</v>
      </c>
    </row>
    <row r="1198" spans="6:7">
      <c r="F1198" s="333" t="s">
        <v>230</v>
      </c>
      <c r="G1198" s="338" t="s">
        <v>1489</v>
      </c>
    </row>
    <row r="1199" spans="6:7">
      <c r="F1199" s="333" t="s">
        <v>230</v>
      </c>
      <c r="G1199" s="338" t="s">
        <v>215</v>
      </c>
    </row>
    <row r="1200" spans="6:7">
      <c r="F1200" s="333" t="s">
        <v>230</v>
      </c>
      <c r="G1200" s="338" t="s">
        <v>111</v>
      </c>
    </row>
    <row r="1201" spans="6:7">
      <c r="F1201" s="333" t="s">
        <v>230</v>
      </c>
      <c r="G1201" s="338" t="s">
        <v>1068</v>
      </c>
    </row>
    <row r="1202" spans="6:7">
      <c r="F1202" s="333" t="s">
        <v>230</v>
      </c>
      <c r="G1202" s="338" t="s">
        <v>1434</v>
      </c>
    </row>
    <row r="1203" spans="6:7">
      <c r="F1203" s="333" t="s">
        <v>230</v>
      </c>
      <c r="G1203" s="338" t="s">
        <v>1557</v>
      </c>
    </row>
    <row r="1204" spans="6:7">
      <c r="F1204" s="333" t="s">
        <v>230</v>
      </c>
      <c r="G1204" s="338" t="s">
        <v>694</v>
      </c>
    </row>
    <row r="1205" spans="6:7">
      <c r="F1205" s="333" t="s">
        <v>233</v>
      </c>
      <c r="G1205" s="338" t="s">
        <v>663</v>
      </c>
    </row>
    <row r="1206" spans="6:7">
      <c r="F1206" s="333" t="s">
        <v>233</v>
      </c>
      <c r="G1206" s="338" t="s">
        <v>852</v>
      </c>
    </row>
    <row r="1207" spans="6:7">
      <c r="F1207" s="333" t="s">
        <v>233</v>
      </c>
      <c r="G1207" s="338" t="s">
        <v>547</v>
      </c>
    </row>
    <row r="1208" spans="6:7">
      <c r="F1208" s="333" t="s">
        <v>233</v>
      </c>
      <c r="G1208" s="338" t="s">
        <v>294</v>
      </c>
    </row>
    <row r="1209" spans="6:7">
      <c r="F1209" s="333" t="s">
        <v>233</v>
      </c>
      <c r="G1209" s="338" t="s">
        <v>1558</v>
      </c>
    </row>
    <row r="1210" spans="6:7">
      <c r="F1210" s="333" t="s">
        <v>233</v>
      </c>
      <c r="G1210" s="338" t="s">
        <v>398</v>
      </c>
    </row>
    <row r="1211" spans="6:7">
      <c r="F1211" s="333" t="s">
        <v>233</v>
      </c>
      <c r="G1211" s="338" t="s">
        <v>20</v>
      </c>
    </row>
    <row r="1212" spans="6:7">
      <c r="F1212" s="333" t="s">
        <v>233</v>
      </c>
      <c r="G1212" s="338" t="s">
        <v>1559</v>
      </c>
    </row>
    <row r="1213" spans="6:7">
      <c r="F1213" s="333" t="s">
        <v>233</v>
      </c>
      <c r="G1213" s="338" t="s">
        <v>1561</v>
      </c>
    </row>
    <row r="1214" spans="6:7">
      <c r="F1214" s="333" t="s">
        <v>233</v>
      </c>
      <c r="G1214" s="338" t="s">
        <v>1540</v>
      </c>
    </row>
    <row r="1215" spans="6:7">
      <c r="F1215" s="333" t="s">
        <v>233</v>
      </c>
      <c r="G1215" s="338" t="s">
        <v>1562</v>
      </c>
    </row>
    <row r="1216" spans="6:7">
      <c r="F1216" s="333" t="s">
        <v>233</v>
      </c>
      <c r="G1216" s="338" t="s">
        <v>1563</v>
      </c>
    </row>
    <row r="1217" spans="6:7">
      <c r="F1217" s="333" t="s">
        <v>233</v>
      </c>
      <c r="G1217" s="338" t="s">
        <v>1564</v>
      </c>
    </row>
    <row r="1218" spans="6:7">
      <c r="F1218" s="333" t="s">
        <v>233</v>
      </c>
      <c r="G1218" s="338" t="s">
        <v>1221</v>
      </c>
    </row>
    <row r="1219" spans="6:7">
      <c r="F1219" s="333" t="s">
        <v>233</v>
      </c>
      <c r="G1219" s="338" t="s">
        <v>424</v>
      </c>
    </row>
    <row r="1220" spans="6:7">
      <c r="F1220" s="333" t="s">
        <v>233</v>
      </c>
      <c r="G1220" s="338" t="s">
        <v>619</v>
      </c>
    </row>
    <row r="1221" spans="6:7">
      <c r="F1221" s="333" t="s">
        <v>233</v>
      </c>
      <c r="G1221" s="338" t="s">
        <v>1092</v>
      </c>
    </row>
    <row r="1222" spans="6:7">
      <c r="F1222" s="333" t="s">
        <v>233</v>
      </c>
      <c r="G1222" s="338" t="s">
        <v>251</v>
      </c>
    </row>
    <row r="1223" spans="6:7">
      <c r="F1223" s="333" t="s">
        <v>233</v>
      </c>
      <c r="G1223" s="338" t="s">
        <v>1565</v>
      </c>
    </row>
    <row r="1224" spans="6:7">
      <c r="F1224" s="333" t="s">
        <v>233</v>
      </c>
      <c r="G1224" s="338" t="s">
        <v>929</v>
      </c>
    </row>
    <row r="1225" spans="6:7">
      <c r="F1225" s="333" t="s">
        <v>233</v>
      </c>
      <c r="G1225" s="338" t="s">
        <v>1567</v>
      </c>
    </row>
    <row r="1226" spans="6:7">
      <c r="F1226" s="333" t="s">
        <v>233</v>
      </c>
      <c r="G1226" s="338" t="s">
        <v>1568</v>
      </c>
    </row>
    <row r="1227" spans="6:7">
      <c r="F1227" s="333" t="s">
        <v>233</v>
      </c>
      <c r="G1227" s="338" t="s">
        <v>1569</v>
      </c>
    </row>
    <row r="1228" spans="6:7">
      <c r="F1228" s="333" t="s">
        <v>233</v>
      </c>
      <c r="G1228" s="338" t="s">
        <v>1571</v>
      </c>
    </row>
    <row r="1229" spans="6:7">
      <c r="F1229" s="333" t="s">
        <v>233</v>
      </c>
      <c r="G1229" s="338" t="s">
        <v>1573</v>
      </c>
    </row>
    <row r="1230" spans="6:7">
      <c r="F1230" s="333" t="s">
        <v>233</v>
      </c>
      <c r="G1230" s="338" t="s">
        <v>580</v>
      </c>
    </row>
    <row r="1231" spans="6:7">
      <c r="F1231" s="333" t="s">
        <v>233</v>
      </c>
      <c r="G1231" s="338" t="s">
        <v>867</v>
      </c>
    </row>
    <row r="1232" spans="6:7">
      <c r="F1232" s="333" t="s">
        <v>233</v>
      </c>
      <c r="G1232" s="338" t="s">
        <v>1574</v>
      </c>
    </row>
    <row r="1233" spans="6:7">
      <c r="F1233" s="333" t="s">
        <v>233</v>
      </c>
      <c r="G1233" s="338" t="s">
        <v>772</v>
      </c>
    </row>
    <row r="1234" spans="6:7">
      <c r="F1234" s="333" t="s">
        <v>233</v>
      </c>
      <c r="G1234" s="338" t="s">
        <v>1576</v>
      </c>
    </row>
    <row r="1235" spans="6:7">
      <c r="F1235" s="333" t="s">
        <v>233</v>
      </c>
      <c r="G1235" s="338" t="s">
        <v>1578</v>
      </c>
    </row>
    <row r="1236" spans="6:7">
      <c r="F1236" s="333" t="s">
        <v>233</v>
      </c>
      <c r="G1236" s="338" t="s">
        <v>1580</v>
      </c>
    </row>
    <row r="1237" spans="6:7">
      <c r="F1237" s="333" t="s">
        <v>233</v>
      </c>
      <c r="G1237" s="338" t="s">
        <v>1581</v>
      </c>
    </row>
    <row r="1238" spans="6:7">
      <c r="F1238" s="333" t="s">
        <v>233</v>
      </c>
      <c r="G1238" s="338" t="s">
        <v>1233</v>
      </c>
    </row>
    <row r="1239" spans="6:7">
      <c r="F1239" s="333" t="s">
        <v>233</v>
      </c>
      <c r="G1239" s="338" t="s">
        <v>1583</v>
      </c>
    </row>
    <row r="1240" spans="6:7">
      <c r="F1240" s="333" t="s">
        <v>233</v>
      </c>
      <c r="G1240" s="338" t="s">
        <v>141</v>
      </c>
    </row>
    <row r="1241" spans="6:7">
      <c r="F1241" s="333" t="s">
        <v>233</v>
      </c>
      <c r="G1241" s="338" t="s">
        <v>1584</v>
      </c>
    </row>
    <row r="1242" spans="6:7">
      <c r="F1242" s="333" t="s">
        <v>233</v>
      </c>
      <c r="G1242" s="338" t="s">
        <v>1327</v>
      </c>
    </row>
    <row r="1243" spans="6:7">
      <c r="F1243" s="333" t="s">
        <v>233</v>
      </c>
      <c r="G1243" s="338" t="s">
        <v>1585</v>
      </c>
    </row>
    <row r="1244" spans="6:7">
      <c r="F1244" s="333" t="s">
        <v>236</v>
      </c>
      <c r="G1244" s="338" t="s">
        <v>1586</v>
      </c>
    </row>
    <row r="1245" spans="6:7">
      <c r="F1245" s="333" t="s">
        <v>236</v>
      </c>
      <c r="G1245" s="338" t="s">
        <v>1392</v>
      </c>
    </row>
    <row r="1246" spans="6:7">
      <c r="F1246" s="333" t="s">
        <v>236</v>
      </c>
      <c r="G1246" s="338" t="s">
        <v>1522</v>
      </c>
    </row>
    <row r="1247" spans="6:7">
      <c r="F1247" s="333" t="s">
        <v>236</v>
      </c>
      <c r="G1247" s="338" t="s">
        <v>1587</v>
      </c>
    </row>
    <row r="1248" spans="6:7">
      <c r="F1248" s="333" t="s">
        <v>236</v>
      </c>
      <c r="G1248" s="338" t="s">
        <v>1588</v>
      </c>
    </row>
    <row r="1249" spans="6:7">
      <c r="F1249" s="333" t="s">
        <v>236</v>
      </c>
      <c r="G1249" s="338" t="s">
        <v>1589</v>
      </c>
    </row>
    <row r="1250" spans="6:7">
      <c r="F1250" s="333" t="s">
        <v>236</v>
      </c>
      <c r="G1250" s="338" t="s">
        <v>1160</v>
      </c>
    </row>
    <row r="1251" spans="6:7">
      <c r="F1251" s="333" t="s">
        <v>236</v>
      </c>
      <c r="G1251" s="338" t="s">
        <v>1591</v>
      </c>
    </row>
    <row r="1252" spans="6:7">
      <c r="F1252" s="333" t="s">
        <v>236</v>
      </c>
      <c r="G1252" s="338" t="s">
        <v>456</v>
      </c>
    </row>
    <row r="1253" spans="6:7">
      <c r="F1253" s="333" t="s">
        <v>236</v>
      </c>
      <c r="G1253" s="338" t="s">
        <v>1592</v>
      </c>
    </row>
    <row r="1254" spans="6:7">
      <c r="F1254" s="333" t="s">
        <v>236</v>
      </c>
      <c r="G1254" s="338" t="s">
        <v>1417</v>
      </c>
    </row>
    <row r="1255" spans="6:7">
      <c r="F1255" s="333" t="s">
        <v>236</v>
      </c>
      <c r="G1255" s="338" t="s">
        <v>1593</v>
      </c>
    </row>
    <row r="1256" spans="6:7">
      <c r="F1256" s="333" t="s">
        <v>236</v>
      </c>
      <c r="G1256" s="338" t="s">
        <v>1594</v>
      </c>
    </row>
    <row r="1257" spans="6:7">
      <c r="F1257" s="333" t="s">
        <v>236</v>
      </c>
      <c r="G1257" s="338" t="s">
        <v>1018</v>
      </c>
    </row>
    <row r="1258" spans="6:7">
      <c r="F1258" s="333" t="s">
        <v>236</v>
      </c>
      <c r="G1258" s="338" t="s">
        <v>1595</v>
      </c>
    </row>
    <row r="1259" spans="6:7">
      <c r="F1259" s="333" t="s">
        <v>236</v>
      </c>
      <c r="G1259" s="338" t="s">
        <v>1596</v>
      </c>
    </row>
    <row r="1260" spans="6:7">
      <c r="F1260" s="333" t="s">
        <v>236</v>
      </c>
      <c r="G1260" s="338" t="s">
        <v>1305</v>
      </c>
    </row>
    <row r="1261" spans="6:7">
      <c r="F1261" s="333" t="s">
        <v>236</v>
      </c>
      <c r="G1261" s="338" t="s">
        <v>77</v>
      </c>
    </row>
    <row r="1262" spans="6:7">
      <c r="F1262" s="333" t="s">
        <v>236</v>
      </c>
      <c r="G1262" s="338" t="s">
        <v>94</v>
      </c>
    </row>
    <row r="1263" spans="6:7">
      <c r="F1263" s="333" t="s">
        <v>236</v>
      </c>
      <c r="G1263" s="338" t="s">
        <v>1338</v>
      </c>
    </row>
    <row r="1264" spans="6:7">
      <c r="F1264" s="333" t="s">
        <v>236</v>
      </c>
      <c r="G1264" s="338" t="s">
        <v>1597</v>
      </c>
    </row>
    <row r="1265" spans="6:7">
      <c r="F1265" s="333" t="s">
        <v>236</v>
      </c>
      <c r="G1265" s="338" t="s">
        <v>1598</v>
      </c>
    </row>
    <row r="1266" spans="6:7">
      <c r="F1266" s="333" t="s">
        <v>236</v>
      </c>
      <c r="G1266" s="338" t="s">
        <v>1599</v>
      </c>
    </row>
    <row r="1267" spans="6:7">
      <c r="F1267" s="333" t="s">
        <v>236</v>
      </c>
      <c r="G1267" s="338" t="s">
        <v>1600</v>
      </c>
    </row>
    <row r="1268" spans="6:7">
      <c r="F1268" s="333" t="s">
        <v>236</v>
      </c>
      <c r="G1268" s="338" t="s">
        <v>208</v>
      </c>
    </row>
    <row r="1269" spans="6:7">
      <c r="F1269" s="333" t="s">
        <v>236</v>
      </c>
      <c r="G1269" s="338" t="s">
        <v>1177</v>
      </c>
    </row>
    <row r="1270" spans="6:7">
      <c r="F1270" s="333" t="s">
        <v>236</v>
      </c>
      <c r="G1270" s="338" t="s">
        <v>1601</v>
      </c>
    </row>
    <row r="1271" spans="6:7">
      <c r="F1271" s="333" t="s">
        <v>236</v>
      </c>
      <c r="G1271" s="338" t="s">
        <v>1504</v>
      </c>
    </row>
    <row r="1272" spans="6:7">
      <c r="F1272" s="333" t="s">
        <v>236</v>
      </c>
      <c r="G1272" s="338" t="s">
        <v>1602</v>
      </c>
    </row>
    <row r="1273" spans="6:7">
      <c r="F1273" s="333" t="s">
        <v>236</v>
      </c>
      <c r="G1273" s="338" t="s">
        <v>1604</v>
      </c>
    </row>
    <row r="1274" spans="6:7">
      <c r="F1274" s="333" t="s">
        <v>238</v>
      </c>
      <c r="G1274" s="338" t="s">
        <v>1607</v>
      </c>
    </row>
    <row r="1275" spans="6:7">
      <c r="F1275" s="333" t="s">
        <v>238</v>
      </c>
      <c r="G1275" s="338" t="s">
        <v>1608</v>
      </c>
    </row>
    <row r="1276" spans="6:7">
      <c r="F1276" s="333" t="s">
        <v>238</v>
      </c>
      <c r="G1276" s="338" t="s">
        <v>1610</v>
      </c>
    </row>
    <row r="1277" spans="6:7">
      <c r="F1277" s="333" t="s">
        <v>238</v>
      </c>
      <c r="G1277" s="338" t="s">
        <v>1612</v>
      </c>
    </row>
    <row r="1278" spans="6:7">
      <c r="F1278" s="333" t="s">
        <v>238</v>
      </c>
      <c r="G1278" s="338" t="s">
        <v>1613</v>
      </c>
    </row>
    <row r="1279" spans="6:7">
      <c r="F1279" s="333" t="s">
        <v>238</v>
      </c>
      <c r="G1279" s="338" t="s">
        <v>1614</v>
      </c>
    </row>
    <row r="1280" spans="6:7">
      <c r="F1280" s="333" t="s">
        <v>238</v>
      </c>
      <c r="G1280" s="338" t="s">
        <v>1615</v>
      </c>
    </row>
    <row r="1281" spans="6:7">
      <c r="F1281" s="333" t="s">
        <v>238</v>
      </c>
      <c r="G1281" s="338" t="s">
        <v>1616</v>
      </c>
    </row>
    <row r="1282" spans="6:7">
      <c r="F1282" s="333" t="s">
        <v>238</v>
      </c>
      <c r="G1282" s="338" t="s">
        <v>1618</v>
      </c>
    </row>
    <row r="1283" spans="6:7">
      <c r="F1283" s="333" t="s">
        <v>238</v>
      </c>
      <c r="G1283" s="338" t="s">
        <v>207</v>
      </c>
    </row>
    <row r="1284" spans="6:7">
      <c r="F1284" s="333" t="s">
        <v>238</v>
      </c>
      <c r="G1284" s="338" t="s">
        <v>1527</v>
      </c>
    </row>
    <row r="1285" spans="6:7">
      <c r="F1285" s="333" t="s">
        <v>238</v>
      </c>
      <c r="G1285" s="338" t="s">
        <v>1619</v>
      </c>
    </row>
    <row r="1286" spans="6:7">
      <c r="F1286" s="333" t="s">
        <v>238</v>
      </c>
      <c r="G1286" s="338" t="s">
        <v>1620</v>
      </c>
    </row>
    <row r="1287" spans="6:7">
      <c r="F1287" s="333" t="s">
        <v>238</v>
      </c>
      <c r="G1287" s="338" t="s">
        <v>391</v>
      </c>
    </row>
    <row r="1288" spans="6:7">
      <c r="F1288" s="333" t="s">
        <v>238</v>
      </c>
      <c r="G1288" s="338" t="s">
        <v>69</v>
      </c>
    </row>
    <row r="1289" spans="6:7">
      <c r="F1289" s="333" t="s">
        <v>238</v>
      </c>
      <c r="G1289" s="338" t="s">
        <v>1621</v>
      </c>
    </row>
    <row r="1290" spans="6:7">
      <c r="F1290" s="333" t="s">
        <v>238</v>
      </c>
      <c r="G1290" s="338" t="s">
        <v>1623</v>
      </c>
    </row>
    <row r="1291" spans="6:7">
      <c r="F1291" s="333" t="s">
        <v>238</v>
      </c>
      <c r="G1291" s="338" t="s">
        <v>1476</v>
      </c>
    </row>
    <row r="1292" spans="6:7">
      <c r="F1292" s="333" t="s">
        <v>238</v>
      </c>
      <c r="G1292" s="338" t="s">
        <v>1624</v>
      </c>
    </row>
    <row r="1293" spans="6:7">
      <c r="F1293" s="333" t="s">
        <v>240</v>
      </c>
      <c r="G1293" s="338" t="s">
        <v>1625</v>
      </c>
    </row>
    <row r="1294" spans="6:7">
      <c r="F1294" s="333" t="s">
        <v>240</v>
      </c>
      <c r="G1294" s="338" t="s">
        <v>1526</v>
      </c>
    </row>
    <row r="1295" spans="6:7">
      <c r="F1295" s="333" t="s">
        <v>240</v>
      </c>
      <c r="G1295" s="338" t="s">
        <v>1627</v>
      </c>
    </row>
    <row r="1296" spans="6:7">
      <c r="F1296" s="333" t="s">
        <v>240</v>
      </c>
      <c r="G1296" s="338" t="s">
        <v>1628</v>
      </c>
    </row>
    <row r="1297" spans="6:7">
      <c r="F1297" s="333" t="s">
        <v>240</v>
      </c>
      <c r="G1297" s="338" t="s">
        <v>506</v>
      </c>
    </row>
    <row r="1298" spans="6:7">
      <c r="F1298" s="333" t="s">
        <v>240</v>
      </c>
      <c r="G1298" s="338" t="s">
        <v>1629</v>
      </c>
    </row>
    <row r="1299" spans="6:7">
      <c r="F1299" s="333" t="s">
        <v>240</v>
      </c>
      <c r="G1299" s="338" t="s">
        <v>1536</v>
      </c>
    </row>
    <row r="1300" spans="6:7">
      <c r="F1300" s="333" t="s">
        <v>240</v>
      </c>
      <c r="G1300" s="338" t="s">
        <v>1164</v>
      </c>
    </row>
    <row r="1301" spans="6:7">
      <c r="F1301" s="333" t="s">
        <v>240</v>
      </c>
      <c r="G1301" s="338" t="s">
        <v>835</v>
      </c>
    </row>
    <row r="1302" spans="6:7">
      <c r="F1302" s="333" t="s">
        <v>240</v>
      </c>
      <c r="G1302" s="338" t="s">
        <v>519</v>
      </c>
    </row>
    <row r="1303" spans="6:7">
      <c r="F1303" s="333" t="s">
        <v>240</v>
      </c>
      <c r="G1303" s="338" t="s">
        <v>1630</v>
      </c>
    </row>
    <row r="1304" spans="6:7">
      <c r="F1304" s="333" t="s">
        <v>240</v>
      </c>
      <c r="G1304" s="338" t="s">
        <v>566</v>
      </c>
    </row>
    <row r="1305" spans="6:7">
      <c r="F1305" s="333" t="s">
        <v>240</v>
      </c>
      <c r="G1305" s="338" t="s">
        <v>1631</v>
      </c>
    </row>
    <row r="1306" spans="6:7">
      <c r="F1306" s="333" t="s">
        <v>240</v>
      </c>
      <c r="G1306" s="338" t="s">
        <v>1037</v>
      </c>
    </row>
    <row r="1307" spans="6:7">
      <c r="F1307" s="333" t="s">
        <v>240</v>
      </c>
      <c r="G1307" s="338" t="s">
        <v>1633</v>
      </c>
    </row>
    <row r="1308" spans="6:7">
      <c r="F1308" s="333" t="s">
        <v>240</v>
      </c>
      <c r="G1308" s="338" t="s">
        <v>1635</v>
      </c>
    </row>
    <row r="1309" spans="6:7">
      <c r="F1309" s="333" t="s">
        <v>240</v>
      </c>
      <c r="G1309" s="338" t="s">
        <v>174</v>
      </c>
    </row>
    <row r="1310" spans="6:7">
      <c r="F1310" s="333" t="s">
        <v>240</v>
      </c>
      <c r="G1310" s="338" t="s">
        <v>1636</v>
      </c>
    </row>
    <row r="1311" spans="6:7">
      <c r="F1311" s="333" t="s">
        <v>240</v>
      </c>
      <c r="G1311" s="338" t="s">
        <v>1637</v>
      </c>
    </row>
    <row r="1312" spans="6:7">
      <c r="F1312" s="333" t="s">
        <v>242</v>
      </c>
      <c r="G1312" s="338" t="s">
        <v>1639</v>
      </c>
    </row>
    <row r="1313" spans="6:7">
      <c r="F1313" s="333" t="s">
        <v>242</v>
      </c>
      <c r="G1313" s="338" t="s">
        <v>1544</v>
      </c>
    </row>
    <row r="1314" spans="6:7">
      <c r="F1314" s="333" t="s">
        <v>242</v>
      </c>
      <c r="G1314" s="338" t="s">
        <v>1641</v>
      </c>
    </row>
    <row r="1315" spans="6:7">
      <c r="F1315" s="333" t="s">
        <v>242</v>
      </c>
      <c r="G1315" s="338" t="s">
        <v>1642</v>
      </c>
    </row>
    <row r="1316" spans="6:7">
      <c r="F1316" s="333" t="s">
        <v>242</v>
      </c>
      <c r="G1316" s="338" t="s">
        <v>1622</v>
      </c>
    </row>
    <row r="1317" spans="6:7">
      <c r="F1317" s="333" t="s">
        <v>242</v>
      </c>
      <c r="G1317" s="338" t="s">
        <v>603</v>
      </c>
    </row>
    <row r="1318" spans="6:7">
      <c r="F1318" s="333" t="s">
        <v>242</v>
      </c>
      <c r="G1318" s="338" t="s">
        <v>1643</v>
      </c>
    </row>
    <row r="1319" spans="6:7">
      <c r="F1319" s="333" t="s">
        <v>242</v>
      </c>
      <c r="G1319" s="338" t="s">
        <v>1646</v>
      </c>
    </row>
    <row r="1320" spans="6:7">
      <c r="F1320" s="333" t="s">
        <v>242</v>
      </c>
      <c r="G1320" s="338" t="s">
        <v>1648</v>
      </c>
    </row>
    <row r="1321" spans="6:7">
      <c r="F1321" s="333" t="s">
        <v>242</v>
      </c>
      <c r="G1321" s="338" t="s">
        <v>1649</v>
      </c>
    </row>
    <row r="1322" spans="6:7">
      <c r="F1322" s="333" t="s">
        <v>242</v>
      </c>
      <c r="G1322" s="338" t="s">
        <v>1650</v>
      </c>
    </row>
    <row r="1323" spans="6:7">
      <c r="F1323" s="333" t="s">
        <v>242</v>
      </c>
      <c r="G1323" s="338" t="s">
        <v>1344</v>
      </c>
    </row>
    <row r="1324" spans="6:7">
      <c r="F1324" s="333" t="s">
        <v>242</v>
      </c>
      <c r="G1324" s="338" t="s">
        <v>1651</v>
      </c>
    </row>
    <row r="1325" spans="6:7">
      <c r="F1325" s="333" t="s">
        <v>242</v>
      </c>
      <c r="G1325" s="338" t="s">
        <v>1652</v>
      </c>
    </row>
    <row r="1326" spans="6:7">
      <c r="F1326" s="333" t="s">
        <v>242</v>
      </c>
      <c r="G1326" s="338" t="s">
        <v>1653</v>
      </c>
    </row>
    <row r="1327" spans="6:7">
      <c r="F1327" s="333" t="s">
        <v>242</v>
      </c>
      <c r="G1327" s="338" t="s">
        <v>1654</v>
      </c>
    </row>
    <row r="1328" spans="6:7">
      <c r="F1328" s="333" t="s">
        <v>242</v>
      </c>
      <c r="G1328" s="338" t="s">
        <v>683</v>
      </c>
    </row>
    <row r="1329" spans="6:7">
      <c r="F1329" s="333" t="s">
        <v>242</v>
      </c>
      <c r="G1329" s="338" t="s">
        <v>1655</v>
      </c>
    </row>
    <row r="1330" spans="6:7">
      <c r="F1330" s="333" t="s">
        <v>242</v>
      </c>
      <c r="G1330" s="338" t="s">
        <v>513</v>
      </c>
    </row>
    <row r="1331" spans="6:7">
      <c r="F1331" s="333" t="s">
        <v>242</v>
      </c>
      <c r="G1331" s="338" t="s">
        <v>1656</v>
      </c>
    </row>
    <row r="1332" spans="6:7">
      <c r="F1332" s="333" t="s">
        <v>242</v>
      </c>
      <c r="G1332" s="338" t="s">
        <v>1657</v>
      </c>
    </row>
    <row r="1333" spans="6:7">
      <c r="F1333" s="333" t="s">
        <v>242</v>
      </c>
      <c r="G1333" s="338" t="s">
        <v>1205</v>
      </c>
    </row>
    <row r="1334" spans="6:7">
      <c r="F1334" s="333" t="s">
        <v>242</v>
      </c>
      <c r="G1334" s="338" t="s">
        <v>1658</v>
      </c>
    </row>
    <row r="1335" spans="6:7">
      <c r="F1335" s="333" t="s">
        <v>242</v>
      </c>
      <c r="G1335" s="338" t="s">
        <v>1659</v>
      </c>
    </row>
    <row r="1336" spans="6:7">
      <c r="F1336" s="333" t="s">
        <v>242</v>
      </c>
      <c r="G1336" s="338" t="s">
        <v>1066</v>
      </c>
    </row>
    <row r="1337" spans="6:7">
      <c r="F1337" s="333" t="s">
        <v>242</v>
      </c>
      <c r="G1337" s="338" t="s">
        <v>1661</v>
      </c>
    </row>
    <row r="1338" spans="6:7">
      <c r="F1338" s="333" t="s">
        <v>242</v>
      </c>
      <c r="G1338" s="338" t="s">
        <v>1051</v>
      </c>
    </row>
    <row r="1339" spans="6:7">
      <c r="F1339" s="333" t="s">
        <v>246</v>
      </c>
      <c r="G1339" s="338" t="s">
        <v>1663</v>
      </c>
    </row>
    <row r="1340" spans="6:7">
      <c r="F1340" s="333" t="s">
        <v>246</v>
      </c>
      <c r="G1340" s="338" t="s">
        <v>1666</v>
      </c>
    </row>
    <row r="1341" spans="6:7">
      <c r="F1341" s="333" t="s">
        <v>246</v>
      </c>
      <c r="G1341" s="338" t="s">
        <v>1667</v>
      </c>
    </row>
    <row r="1342" spans="6:7">
      <c r="F1342" s="333" t="s">
        <v>246</v>
      </c>
      <c r="G1342" s="338" t="s">
        <v>1306</v>
      </c>
    </row>
    <row r="1343" spans="6:7">
      <c r="F1343" s="333" t="s">
        <v>246</v>
      </c>
      <c r="G1343" s="338" t="s">
        <v>99</v>
      </c>
    </row>
    <row r="1344" spans="6:7">
      <c r="F1344" s="333" t="s">
        <v>246</v>
      </c>
      <c r="G1344" s="338" t="s">
        <v>1197</v>
      </c>
    </row>
    <row r="1345" spans="6:7">
      <c r="F1345" s="333" t="s">
        <v>246</v>
      </c>
      <c r="G1345" s="338" t="s">
        <v>351</v>
      </c>
    </row>
    <row r="1346" spans="6:7">
      <c r="F1346" s="333" t="s">
        <v>246</v>
      </c>
      <c r="G1346" s="338" t="s">
        <v>197</v>
      </c>
    </row>
    <row r="1347" spans="6:7">
      <c r="F1347" s="333" t="s">
        <v>246</v>
      </c>
      <c r="G1347" s="338" t="s">
        <v>1668</v>
      </c>
    </row>
    <row r="1348" spans="6:7">
      <c r="F1348" s="333" t="s">
        <v>246</v>
      </c>
      <c r="G1348" s="338" t="s">
        <v>1460</v>
      </c>
    </row>
    <row r="1349" spans="6:7">
      <c r="F1349" s="333" t="s">
        <v>246</v>
      </c>
      <c r="G1349" s="338" t="s">
        <v>1669</v>
      </c>
    </row>
    <row r="1350" spans="6:7">
      <c r="F1350" s="333" t="s">
        <v>246</v>
      </c>
      <c r="G1350" s="338" t="s">
        <v>801</v>
      </c>
    </row>
    <row r="1351" spans="6:7">
      <c r="F1351" s="333" t="s">
        <v>246</v>
      </c>
      <c r="G1351" s="338" t="s">
        <v>64</v>
      </c>
    </row>
    <row r="1352" spans="6:7">
      <c r="F1352" s="333" t="s">
        <v>246</v>
      </c>
      <c r="G1352" s="338" t="s">
        <v>1670</v>
      </c>
    </row>
    <row r="1353" spans="6:7">
      <c r="F1353" s="333" t="s">
        <v>246</v>
      </c>
      <c r="G1353" s="338" t="s">
        <v>748</v>
      </c>
    </row>
    <row r="1354" spans="6:7">
      <c r="F1354" s="333" t="s">
        <v>246</v>
      </c>
      <c r="G1354" s="338" t="s">
        <v>317</v>
      </c>
    </row>
    <row r="1355" spans="6:7">
      <c r="F1355" s="333" t="s">
        <v>246</v>
      </c>
      <c r="G1355" s="338" t="s">
        <v>1671</v>
      </c>
    </row>
    <row r="1356" spans="6:7">
      <c r="F1356" s="333" t="s">
        <v>246</v>
      </c>
      <c r="G1356" s="338" t="s">
        <v>1673</v>
      </c>
    </row>
    <row r="1357" spans="6:7">
      <c r="F1357" s="333" t="s">
        <v>246</v>
      </c>
      <c r="G1357" s="338" t="s">
        <v>1074</v>
      </c>
    </row>
    <row r="1358" spans="6:7">
      <c r="F1358" s="333" t="s">
        <v>246</v>
      </c>
      <c r="G1358" s="338" t="s">
        <v>1674</v>
      </c>
    </row>
    <row r="1359" spans="6:7">
      <c r="F1359" s="333" t="s">
        <v>246</v>
      </c>
      <c r="G1359" s="338" t="s">
        <v>190</v>
      </c>
    </row>
    <row r="1360" spans="6:7">
      <c r="F1360" s="333" t="s">
        <v>246</v>
      </c>
      <c r="G1360" s="338" t="s">
        <v>271</v>
      </c>
    </row>
    <row r="1361" spans="6:7">
      <c r="F1361" s="333" t="s">
        <v>246</v>
      </c>
      <c r="G1361" s="338" t="s">
        <v>1675</v>
      </c>
    </row>
    <row r="1362" spans="6:7">
      <c r="F1362" s="333" t="s">
        <v>248</v>
      </c>
      <c r="G1362" s="338" t="s">
        <v>1582</v>
      </c>
    </row>
    <row r="1363" spans="6:7">
      <c r="F1363" s="333" t="s">
        <v>248</v>
      </c>
      <c r="G1363" s="338" t="s">
        <v>1676</v>
      </c>
    </row>
    <row r="1364" spans="6:7">
      <c r="F1364" s="333" t="s">
        <v>248</v>
      </c>
      <c r="G1364" s="338" t="s">
        <v>1677</v>
      </c>
    </row>
    <row r="1365" spans="6:7">
      <c r="F1365" s="333" t="s">
        <v>248</v>
      </c>
      <c r="G1365" s="338" t="s">
        <v>1079</v>
      </c>
    </row>
    <row r="1366" spans="6:7">
      <c r="F1366" s="333" t="s">
        <v>248</v>
      </c>
      <c r="G1366" s="338" t="s">
        <v>1070</v>
      </c>
    </row>
    <row r="1367" spans="6:7">
      <c r="F1367" s="333" t="s">
        <v>248</v>
      </c>
      <c r="G1367" s="338" t="s">
        <v>1679</v>
      </c>
    </row>
    <row r="1368" spans="6:7">
      <c r="F1368" s="333" t="s">
        <v>248</v>
      </c>
      <c r="G1368" s="338" t="s">
        <v>1680</v>
      </c>
    </row>
    <row r="1369" spans="6:7">
      <c r="F1369" s="333" t="s">
        <v>248</v>
      </c>
      <c r="G1369" s="338" t="s">
        <v>1282</v>
      </c>
    </row>
    <row r="1370" spans="6:7">
      <c r="F1370" s="333" t="s">
        <v>248</v>
      </c>
      <c r="G1370" s="338" t="s">
        <v>30</v>
      </c>
    </row>
    <row r="1371" spans="6:7">
      <c r="F1371" s="333" t="s">
        <v>248</v>
      </c>
      <c r="G1371" s="338" t="s">
        <v>529</v>
      </c>
    </row>
    <row r="1372" spans="6:7">
      <c r="F1372" s="333" t="s">
        <v>248</v>
      </c>
      <c r="G1372" s="338" t="s">
        <v>1150</v>
      </c>
    </row>
    <row r="1373" spans="6:7">
      <c r="F1373" s="333" t="s">
        <v>248</v>
      </c>
      <c r="G1373" s="338" t="s">
        <v>1682</v>
      </c>
    </row>
    <row r="1374" spans="6:7">
      <c r="F1374" s="333" t="s">
        <v>248</v>
      </c>
      <c r="G1374" s="338" t="s">
        <v>1665</v>
      </c>
    </row>
    <row r="1375" spans="6:7">
      <c r="F1375" s="333" t="s">
        <v>248</v>
      </c>
      <c r="G1375" s="338" t="s">
        <v>1220</v>
      </c>
    </row>
    <row r="1376" spans="6:7">
      <c r="F1376" s="333" t="s">
        <v>248</v>
      </c>
      <c r="G1376" s="338" t="s">
        <v>960</v>
      </c>
    </row>
    <row r="1377" spans="6:7">
      <c r="F1377" s="333" t="s">
        <v>248</v>
      </c>
      <c r="G1377" s="338" t="s">
        <v>1683</v>
      </c>
    </row>
    <row r="1378" spans="6:7">
      <c r="F1378" s="333" t="s">
        <v>248</v>
      </c>
      <c r="G1378" s="338" t="s">
        <v>1423</v>
      </c>
    </row>
    <row r="1379" spans="6:7">
      <c r="F1379" s="333" t="s">
        <v>248</v>
      </c>
      <c r="G1379" s="338" t="s">
        <v>1684</v>
      </c>
    </row>
    <row r="1380" spans="6:7">
      <c r="F1380" s="333" t="s">
        <v>248</v>
      </c>
      <c r="G1380" s="338" t="s">
        <v>755</v>
      </c>
    </row>
    <row r="1381" spans="6:7">
      <c r="F1381" s="333" t="s">
        <v>254</v>
      </c>
      <c r="G1381" s="338" t="s">
        <v>640</v>
      </c>
    </row>
    <row r="1382" spans="6:7">
      <c r="F1382" s="333" t="s">
        <v>254</v>
      </c>
      <c r="G1382" s="338" t="s">
        <v>164</v>
      </c>
    </row>
    <row r="1383" spans="6:7">
      <c r="F1383" s="333" t="s">
        <v>254</v>
      </c>
      <c r="G1383" s="338" t="s">
        <v>984</v>
      </c>
    </row>
    <row r="1384" spans="6:7">
      <c r="F1384" s="333" t="s">
        <v>254</v>
      </c>
      <c r="G1384" s="338" t="s">
        <v>331</v>
      </c>
    </row>
    <row r="1385" spans="6:7">
      <c r="F1385" s="333" t="s">
        <v>254</v>
      </c>
      <c r="G1385" s="338" t="s">
        <v>1135</v>
      </c>
    </row>
    <row r="1386" spans="6:7">
      <c r="F1386" s="333" t="s">
        <v>254</v>
      </c>
      <c r="G1386" s="338" t="s">
        <v>1685</v>
      </c>
    </row>
    <row r="1387" spans="6:7">
      <c r="F1387" s="333" t="s">
        <v>254</v>
      </c>
      <c r="G1387" s="338" t="s">
        <v>1686</v>
      </c>
    </row>
    <row r="1388" spans="6:7">
      <c r="F1388" s="333" t="s">
        <v>254</v>
      </c>
      <c r="G1388" s="338" t="s">
        <v>1213</v>
      </c>
    </row>
    <row r="1389" spans="6:7">
      <c r="F1389" s="333" t="s">
        <v>254</v>
      </c>
      <c r="G1389" s="338" t="s">
        <v>1253</v>
      </c>
    </row>
    <row r="1390" spans="6:7">
      <c r="F1390" s="333" t="s">
        <v>254</v>
      </c>
      <c r="G1390" s="338" t="s">
        <v>776</v>
      </c>
    </row>
    <row r="1391" spans="6:7">
      <c r="F1391" s="333" t="s">
        <v>254</v>
      </c>
      <c r="G1391" s="338" t="s">
        <v>1687</v>
      </c>
    </row>
    <row r="1392" spans="6:7">
      <c r="F1392" s="333" t="s">
        <v>254</v>
      </c>
      <c r="G1392" s="338" t="s">
        <v>1130</v>
      </c>
    </row>
    <row r="1393" spans="6:7">
      <c r="F1393" s="333" t="s">
        <v>254</v>
      </c>
      <c r="G1393" s="338" t="s">
        <v>1688</v>
      </c>
    </row>
    <row r="1394" spans="6:7">
      <c r="F1394" s="333" t="s">
        <v>254</v>
      </c>
      <c r="G1394" s="338" t="s">
        <v>1689</v>
      </c>
    </row>
    <row r="1395" spans="6:7">
      <c r="F1395" s="333" t="s">
        <v>254</v>
      </c>
      <c r="G1395" s="338" t="s">
        <v>1690</v>
      </c>
    </row>
    <row r="1396" spans="6:7">
      <c r="F1396" s="333" t="s">
        <v>254</v>
      </c>
      <c r="G1396" s="338" t="s">
        <v>1692</v>
      </c>
    </row>
    <row r="1397" spans="6:7">
      <c r="F1397" s="333" t="s">
        <v>254</v>
      </c>
      <c r="G1397" s="338" t="s">
        <v>1693</v>
      </c>
    </row>
    <row r="1398" spans="6:7">
      <c r="F1398" s="333" t="s">
        <v>254</v>
      </c>
      <c r="G1398" s="338" t="s">
        <v>1269</v>
      </c>
    </row>
    <row r="1399" spans="6:7">
      <c r="F1399" s="333" t="s">
        <v>254</v>
      </c>
      <c r="G1399" s="338" t="s">
        <v>712</v>
      </c>
    </row>
    <row r="1400" spans="6:7">
      <c r="F1400" s="333" t="s">
        <v>254</v>
      </c>
      <c r="G1400" s="338" t="s">
        <v>1694</v>
      </c>
    </row>
    <row r="1401" spans="6:7">
      <c r="F1401" s="333" t="s">
        <v>254</v>
      </c>
      <c r="G1401" s="338" t="s">
        <v>970</v>
      </c>
    </row>
    <row r="1402" spans="6:7">
      <c r="F1402" s="333" t="s">
        <v>254</v>
      </c>
      <c r="G1402" s="338" t="s">
        <v>1695</v>
      </c>
    </row>
    <row r="1403" spans="6:7">
      <c r="F1403" s="333" t="s">
        <v>254</v>
      </c>
      <c r="G1403" s="338" t="s">
        <v>666</v>
      </c>
    </row>
    <row r="1404" spans="6:7">
      <c r="F1404" s="333" t="s">
        <v>254</v>
      </c>
      <c r="G1404" s="338" t="s">
        <v>91</v>
      </c>
    </row>
    <row r="1405" spans="6:7">
      <c r="F1405" s="333" t="s">
        <v>241</v>
      </c>
      <c r="G1405" s="338" t="s">
        <v>1697</v>
      </c>
    </row>
    <row r="1406" spans="6:7">
      <c r="F1406" s="333" t="s">
        <v>241</v>
      </c>
      <c r="G1406" s="338" t="s">
        <v>1698</v>
      </c>
    </row>
    <row r="1407" spans="6:7">
      <c r="F1407" s="333" t="s">
        <v>241</v>
      </c>
      <c r="G1407" s="338" t="s">
        <v>1699</v>
      </c>
    </row>
    <row r="1408" spans="6:7">
      <c r="F1408" s="333" t="s">
        <v>241</v>
      </c>
      <c r="G1408" s="338" t="s">
        <v>1701</v>
      </c>
    </row>
    <row r="1409" spans="6:7">
      <c r="F1409" s="333" t="s">
        <v>241</v>
      </c>
      <c r="G1409" s="338" t="s">
        <v>1702</v>
      </c>
    </row>
    <row r="1410" spans="6:7">
      <c r="F1410" s="333" t="s">
        <v>241</v>
      </c>
      <c r="G1410" s="338" t="s">
        <v>1703</v>
      </c>
    </row>
    <row r="1411" spans="6:7">
      <c r="F1411" s="333" t="s">
        <v>241</v>
      </c>
      <c r="G1411" s="338" t="s">
        <v>1647</v>
      </c>
    </row>
    <row r="1412" spans="6:7">
      <c r="F1412" s="333" t="s">
        <v>241</v>
      </c>
      <c r="G1412" s="338" t="s">
        <v>1208</v>
      </c>
    </row>
    <row r="1413" spans="6:7">
      <c r="F1413" s="333" t="s">
        <v>241</v>
      </c>
      <c r="G1413" s="338" t="s">
        <v>446</v>
      </c>
    </row>
    <row r="1414" spans="6:7">
      <c r="F1414" s="333" t="s">
        <v>241</v>
      </c>
      <c r="G1414" s="338" t="s">
        <v>85</v>
      </c>
    </row>
    <row r="1415" spans="6:7">
      <c r="F1415" s="333" t="s">
        <v>241</v>
      </c>
      <c r="G1415" s="338" t="s">
        <v>1704</v>
      </c>
    </row>
    <row r="1416" spans="6:7">
      <c r="F1416" s="333" t="s">
        <v>241</v>
      </c>
      <c r="G1416" s="338" t="s">
        <v>1706</v>
      </c>
    </row>
    <row r="1417" spans="6:7">
      <c r="F1417" s="333" t="s">
        <v>241</v>
      </c>
      <c r="G1417" s="338" t="s">
        <v>1707</v>
      </c>
    </row>
    <row r="1418" spans="6:7">
      <c r="F1418" s="333" t="s">
        <v>241</v>
      </c>
      <c r="G1418" s="338" t="s">
        <v>1708</v>
      </c>
    </row>
    <row r="1419" spans="6:7">
      <c r="F1419" s="333" t="s">
        <v>241</v>
      </c>
      <c r="G1419" s="338" t="s">
        <v>1709</v>
      </c>
    </row>
    <row r="1420" spans="6:7">
      <c r="F1420" s="333" t="s">
        <v>241</v>
      </c>
      <c r="G1420" s="338" t="s">
        <v>1660</v>
      </c>
    </row>
    <row r="1421" spans="6:7">
      <c r="F1421" s="333" t="s">
        <v>241</v>
      </c>
      <c r="G1421" s="338" t="s">
        <v>275</v>
      </c>
    </row>
    <row r="1422" spans="6:7">
      <c r="F1422" s="333" t="s">
        <v>259</v>
      </c>
      <c r="G1422" s="338" t="s">
        <v>1710</v>
      </c>
    </row>
    <row r="1423" spans="6:7">
      <c r="F1423" s="333" t="s">
        <v>259</v>
      </c>
      <c r="G1423" s="338" t="s">
        <v>920</v>
      </c>
    </row>
    <row r="1424" spans="6:7">
      <c r="F1424" s="333" t="s">
        <v>259</v>
      </c>
      <c r="G1424" s="338" t="s">
        <v>1711</v>
      </c>
    </row>
    <row r="1425" spans="6:7">
      <c r="F1425" s="333" t="s">
        <v>259</v>
      </c>
      <c r="G1425" s="338" t="s">
        <v>1712</v>
      </c>
    </row>
    <row r="1426" spans="6:7">
      <c r="F1426" s="333" t="s">
        <v>259</v>
      </c>
      <c r="G1426" s="338" t="s">
        <v>913</v>
      </c>
    </row>
    <row r="1427" spans="6:7">
      <c r="F1427" s="333" t="s">
        <v>259</v>
      </c>
      <c r="G1427" s="338" t="s">
        <v>1714</v>
      </c>
    </row>
    <row r="1428" spans="6:7">
      <c r="F1428" s="333" t="s">
        <v>259</v>
      </c>
      <c r="G1428" s="338" t="s">
        <v>1715</v>
      </c>
    </row>
    <row r="1429" spans="6:7">
      <c r="F1429" s="333" t="s">
        <v>259</v>
      </c>
      <c r="G1429" s="338" t="s">
        <v>494</v>
      </c>
    </row>
    <row r="1430" spans="6:7">
      <c r="F1430" s="333" t="s">
        <v>259</v>
      </c>
      <c r="G1430" s="338" t="s">
        <v>1053</v>
      </c>
    </row>
    <row r="1431" spans="6:7">
      <c r="F1431" s="333" t="s">
        <v>259</v>
      </c>
      <c r="G1431" s="338" t="s">
        <v>741</v>
      </c>
    </row>
    <row r="1432" spans="6:7">
      <c r="F1432" s="333" t="s">
        <v>259</v>
      </c>
      <c r="G1432" s="338" t="s">
        <v>754</v>
      </c>
    </row>
    <row r="1433" spans="6:7">
      <c r="F1433" s="333" t="s">
        <v>259</v>
      </c>
      <c r="G1433" s="338" t="s">
        <v>781</v>
      </c>
    </row>
    <row r="1434" spans="6:7">
      <c r="F1434" s="333" t="s">
        <v>259</v>
      </c>
      <c r="G1434" s="338" t="s">
        <v>1716</v>
      </c>
    </row>
    <row r="1435" spans="6:7">
      <c r="F1435" s="333" t="s">
        <v>259</v>
      </c>
      <c r="G1435" s="338" t="s">
        <v>397</v>
      </c>
    </row>
    <row r="1436" spans="6:7">
      <c r="F1436" s="333" t="s">
        <v>259</v>
      </c>
      <c r="G1436" s="338" t="s">
        <v>796</v>
      </c>
    </row>
    <row r="1437" spans="6:7">
      <c r="F1437" s="333" t="s">
        <v>259</v>
      </c>
      <c r="G1437" s="338" t="s">
        <v>1717</v>
      </c>
    </row>
    <row r="1438" spans="6:7">
      <c r="F1438" s="333" t="s">
        <v>259</v>
      </c>
      <c r="G1438" s="338" t="s">
        <v>1719</v>
      </c>
    </row>
    <row r="1439" spans="6:7">
      <c r="F1439" s="333" t="s">
        <v>259</v>
      </c>
      <c r="G1439" s="338" t="s">
        <v>1720</v>
      </c>
    </row>
    <row r="1440" spans="6:7">
      <c r="F1440" s="333" t="s">
        <v>259</v>
      </c>
      <c r="G1440" s="338" t="s">
        <v>1722</v>
      </c>
    </row>
    <row r="1441" spans="6:7">
      <c r="F1441" s="333" t="s">
        <v>259</v>
      </c>
      <c r="G1441" s="338" t="s">
        <v>1723</v>
      </c>
    </row>
    <row r="1442" spans="6:7">
      <c r="F1442" s="333" t="s">
        <v>262</v>
      </c>
      <c r="G1442" s="338" t="s">
        <v>1200</v>
      </c>
    </row>
    <row r="1443" spans="6:7">
      <c r="F1443" s="333" t="s">
        <v>262</v>
      </c>
      <c r="G1443" s="338" t="s">
        <v>1471</v>
      </c>
    </row>
    <row r="1444" spans="6:7">
      <c r="F1444" s="333" t="s">
        <v>262</v>
      </c>
      <c r="G1444" s="338" t="s">
        <v>958</v>
      </c>
    </row>
    <row r="1445" spans="6:7">
      <c r="F1445" s="333" t="s">
        <v>262</v>
      </c>
      <c r="G1445" s="338" t="s">
        <v>909</v>
      </c>
    </row>
    <row r="1446" spans="6:7">
      <c r="F1446" s="333" t="s">
        <v>262</v>
      </c>
      <c r="G1446" s="338" t="s">
        <v>1284</v>
      </c>
    </row>
    <row r="1447" spans="6:7">
      <c r="F1447" s="333" t="s">
        <v>262</v>
      </c>
      <c r="G1447" s="338" t="s">
        <v>1725</v>
      </c>
    </row>
    <row r="1448" spans="6:7">
      <c r="F1448" s="333" t="s">
        <v>262</v>
      </c>
      <c r="G1448" s="338" t="s">
        <v>1422</v>
      </c>
    </row>
    <row r="1449" spans="6:7">
      <c r="F1449" s="333" t="s">
        <v>262</v>
      </c>
      <c r="G1449" s="338" t="s">
        <v>861</v>
      </c>
    </row>
    <row r="1450" spans="6:7">
      <c r="F1450" s="333" t="s">
        <v>262</v>
      </c>
      <c r="G1450" s="338" t="s">
        <v>833</v>
      </c>
    </row>
    <row r="1451" spans="6:7">
      <c r="F1451" s="333" t="s">
        <v>262</v>
      </c>
      <c r="G1451" s="338" t="s">
        <v>181</v>
      </c>
    </row>
    <row r="1452" spans="6:7">
      <c r="F1452" s="333" t="s">
        <v>262</v>
      </c>
      <c r="G1452" s="338" t="s">
        <v>525</v>
      </c>
    </row>
    <row r="1453" spans="6:7">
      <c r="F1453" s="333" t="s">
        <v>262</v>
      </c>
      <c r="G1453" s="338" t="s">
        <v>800</v>
      </c>
    </row>
    <row r="1454" spans="6:7">
      <c r="F1454" s="333" t="s">
        <v>262</v>
      </c>
      <c r="G1454" s="338" t="s">
        <v>1726</v>
      </c>
    </row>
    <row r="1455" spans="6:7">
      <c r="F1455" s="333" t="s">
        <v>262</v>
      </c>
      <c r="G1455" s="338" t="s">
        <v>1727</v>
      </c>
    </row>
    <row r="1456" spans="6:7">
      <c r="F1456" s="333" t="s">
        <v>262</v>
      </c>
      <c r="G1456" s="338" t="s">
        <v>1728</v>
      </c>
    </row>
    <row r="1457" spans="6:7">
      <c r="F1457" s="333" t="s">
        <v>262</v>
      </c>
      <c r="G1457" s="338" t="s">
        <v>1645</v>
      </c>
    </row>
    <row r="1458" spans="6:7">
      <c r="F1458" s="333" t="s">
        <v>262</v>
      </c>
      <c r="G1458" s="338" t="s">
        <v>1729</v>
      </c>
    </row>
    <row r="1459" spans="6:7">
      <c r="F1459" s="333" t="s">
        <v>262</v>
      </c>
      <c r="G1459" s="338" t="s">
        <v>1730</v>
      </c>
    </row>
    <row r="1460" spans="6:7">
      <c r="F1460" s="333" t="s">
        <v>262</v>
      </c>
      <c r="G1460" s="338" t="s">
        <v>1634</v>
      </c>
    </row>
    <row r="1461" spans="6:7">
      <c r="F1461" s="333" t="s">
        <v>262</v>
      </c>
      <c r="G1461" s="338" t="s">
        <v>1731</v>
      </c>
    </row>
    <row r="1462" spans="6:7">
      <c r="F1462" s="333" t="s">
        <v>262</v>
      </c>
      <c r="G1462" s="338" t="s">
        <v>1470</v>
      </c>
    </row>
    <row r="1463" spans="6:7">
      <c r="F1463" s="333" t="s">
        <v>262</v>
      </c>
      <c r="G1463" s="338" t="s">
        <v>37</v>
      </c>
    </row>
    <row r="1464" spans="6:7">
      <c r="F1464" s="333" t="s">
        <v>262</v>
      </c>
      <c r="G1464" s="338" t="s">
        <v>828</v>
      </c>
    </row>
    <row r="1465" spans="6:7">
      <c r="F1465" s="333" t="s">
        <v>262</v>
      </c>
      <c r="G1465" s="338" t="s">
        <v>160</v>
      </c>
    </row>
    <row r="1466" spans="6:7">
      <c r="F1466" s="333" t="s">
        <v>262</v>
      </c>
      <c r="G1466" s="338" t="s">
        <v>612</v>
      </c>
    </row>
    <row r="1467" spans="6:7">
      <c r="F1467" s="333" t="s">
        <v>262</v>
      </c>
      <c r="G1467" s="338" t="s">
        <v>443</v>
      </c>
    </row>
    <row r="1468" spans="6:7">
      <c r="F1468" s="333" t="s">
        <v>262</v>
      </c>
      <c r="G1468" s="338" t="s">
        <v>1732</v>
      </c>
    </row>
    <row r="1469" spans="6:7">
      <c r="F1469" s="333" t="s">
        <v>262</v>
      </c>
      <c r="G1469" s="338" t="s">
        <v>206</v>
      </c>
    </row>
    <row r="1470" spans="6:7">
      <c r="F1470" s="333" t="s">
        <v>262</v>
      </c>
      <c r="G1470" s="338" t="s">
        <v>1733</v>
      </c>
    </row>
    <row r="1471" spans="6:7">
      <c r="F1471" s="333" t="s">
        <v>262</v>
      </c>
      <c r="G1471" s="338" t="s">
        <v>1734</v>
      </c>
    </row>
    <row r="1472" spans="6:7">
      <c r="F1472" s="333" t="s">
        <v>262</v>
      </c>
      <c r="G1472" s="338" t="s">
        <v>1735</v>
      </c>
    </row>
    <row r="1473" spans="6:7">
      <c r="F1473" s="333" t="s">
        <v>262</v>
      </c>
      <c r="G1473" s="338" t="s">
        <v>1736</v>
      </c>
    </row>
    <row r="1474" spans="6:7">
      <c r="F1474" s="333" t="s">
        <v>262</v>
      </c>
      <c r="G1474" s="338" t="s">
        <v>1738</v>
      </c>
    </row>
    <row r="1475" spans="6:7">
      <c r="F1475" s="333" t="s">
        <v>262</v>
      </c>
      <c r="G1475" s="338" t="s">
        <v>1739</v>
      </c>
    </row>
    <row r="1476" spans="6:7">
      <c r="F1476" s="333" t="s">
        <v>265</v>
      </c>
      <c r="G1476" s="338" t="s">
        <v>1740</v>
      </c>
    </row>
    <row r="1477" spans="6:7">
      <c r="F1477" s="333" t="s">
        <v>265</v>
      </c>
      <c r="G1477" s="338" t="s">
        <v>963</v>
      </c>
    </row>
    <row r="1478" spans="6:7">
      <c r="F1478" s="333" t="s">
        <v>265</v>
      </c>
      <c r="G1478" s="338" t="s">
        <v>1741</v>
      </c>
    </row>
    <row r="1479" spans="6:7">
      <c r="F1479" s="333" t="s">
        <v>265</v>
      </c>
      <c r="G1479" s="338" t="s">
        <v>1455</v>
      </c>
    </row>
    <row r="1480" spans="6:7">
      <c r="F1480" s="333" t="s">
        <v>265</v>
      </c>
      <c r="G1480" s="338" t="s">
        <v>1742</v>
      </c>
    </row>
    <row r="1481" spans="6:7">
      <c r="F1481" s="333" t="s">
        <v>265</v>
      </c>
      <c r="G1481" s="338" t="s">
        <v>1743</v>
      </c>
    </row>
    <row r="1482" spans="6:7">
      <c r="F1482" s="333" t="s">
        <v>265</v>
      </c>
      <c r="G1482" s="338" t="s">
        <v>1744</v>
      </c>
    </row>
    <row r="1483" spans="6:7">
      <c r="F1483" s="333" t="s">
        <v>265</v>
      </c>
      <c r="G1483" s="338" t="s">
        <v>1681</v>
      </c>
    </row>
    <row r="1484" spans="6:7">
      <c r="F1484" s="333" t="s">
        <v>265</v>
      </c>
      <c r="G1484" s="338" t="s">
        <v>1606</v>
      </c>
    </row>
    <row r="1485" spans="6:7">
      <c r="F1485" s="333" t="s">
        <v>265</v>
      </c>
      <c r="G1485" s="338" t="s">
        <v>1745</v>
      </c>
    </row>
    <row r="1486" spans="6:7">
      <c r="F1486" s="333" t="s">
        <v>265</v>
      </c>
      <c r="G1486" s="338" t="s">
        <v>546</v>
      </c>
    </row>
    <row r="1487" spans="6:7">
      <c r="F1487" s="333" t="s">
        <v>265</v>
      </c>
      <c r="G1487" s="338" t="s">
        <v>1746</v>
      </c>
    </row>
    <row r="1488" spans="6:7">
      <c r="F1488" s="333" t="s">
        <v>265</v>
      </c>
      <c r="G1488" s="338" t="s">
        <v>120</v>
      </c>
    </row>
    <row r="1489" spans="6:7">
      <c r="F1489" s="333" t="s">
        <v>265</v>
      </c>
      <c r="G1489" s="338" t="s">
        <v>1747</v>
      </c>
    </row>
    <row r="1490" spans="6:7">
      <c r="F1490" s="333" t="s">
        <v>265</v>
      </c>
      <c r="G1490" s="338" t="s">
        <v>1748</v>
      </c>
    </row>
    <row r="1491" spans="6:7">
      <c r="F1491" s="333" t="s">
        <v>265</v>
      </c>
      <c r="G1491" s="338" t="s">
        <v>480</v>
      </c>
    </row>
    <row r="1492" spans="6:7">
      <c r="F1492" s="333" t="s">
        <v>265</v>
      </c>
      <c r="G1492" s="338" t="s">
        <v>1749</v>
      </c>
    </row>
    <row r="1493" spans="6:7">
      <c r="F1493" s="333" t="s">
        <v>265</v>
      </c>
      <c r="G1493" s="338" t="s">
        <v>1750</v>
      </c>
    </row>
    <row r="1494" spans="6:7">
      <c r="F1494" s="333" t="s">
        <v>265</v>
      </c>
      <c r="G1494" s="338" t="s">
        <v>1751</v>
      </c>
    </row>
    <row r="1495" spans="6:7">
      <c r="F1495" s="333" t="s">
        <v>265</v>
      </c>
      <c r="G1495" s="338" t="s">
        <v>1295</v>
      </c>
    </row>
    <row r="1496" spans="6:7">
      <c r="F1496" s="333" t="s">
        <v>265</v>
      </c>
      <c r="G1496" s="338" t="s">
        <v>866</v>
      </c>
    </row>
    <row r="1497" spans="6:7">
      <c r="F1497" s="333" t="s">
        <v>265</v>
      </c>
      <c r="G1497" s="338" t="s">
        <v>1560</v>
      </c>
    </row>
    <row r="1498" spans="6:7">
      <c r="F1498" s="333" t="s">
        <v>265</v>
      </c>
      <c r="G1498" s="338" t="s">
        <v>1752</v>
      </c>
    </row>
    <row r="1499" spans="6:7">
      <c r="F1499" s="333" t="s">
        <v>265</v>
      </c>
      <c r="G1499" s="338" t="s">
        <v>1662</v>
      </c>
    </row>
    <row r="1500" spans="6:7">
      <c r="F1500" s="333" t="s">
        <v>265</v>
      </c>
      <c r="G1500" s="338" t="s">
        <v>1226</v>
      </c>
    </row>
    <row r="1501" spans="6:7">
      <c r="F1501" s="333" t="s">
        <v>265</v>
      </c>
      <c r="G1501" s="338" t="s">
        <v>1753</v>
      </c>
    </row>
    <row r="1502" spans="6:7">
      <c r="F1502" s="333" t="s">
        <v>265</v>
      </c>
      <c r="G1502" s="338" t="s">
        <v>1754</v>
      </c>
    </row>
    <row r="1503" spans="6:7">
      <c r="F1503" s="333" t="s">
        <v>265</v>
      </c>
      <c r="G1503" s="338" t="s">
        <v>1755</v>
      </c>
    </row>
    <row r="1504" spans="6:7">
      <c r="F1504" s="333" t="s">
        <v>1313</v>
      </c>
      <c r="G1504" s="338" t="s">
        <v>765</v>
      </c>
    </row>
    <row r="1505" spans="6:7">
      <c r="F1505" s="333" t="s">
        <v>265</v>
      </c>
      <c r="G1505" s="338" t="s">
        <v>1077</v>
      </c>
    </row>
    <row r="1506" spans="6:7">
      <c r="F1506" s="333" t="s">
        <v>265</v>
      </c>
      <c r="G1506" s="338" t="s">
        <v>1326</v>
      </c>
    </row>
    <row r="1507" spans="6:7">
      <c r="F1507" s="333" t="s">
        <v>265</v>
      </c>
      <c r="G1507" s="338" t="s">
        <v>1510</v>
      </c>
    </row>
    <row r="1508" spans="6:7">
      <c r="F1508" s="333" t="s">
        <v>265</v>
      </c>
      <c r="G1508" s="338" t="s">
        <v>1756</v>
      </c>
    </row>
    <row r="1509" spans="6:7">
      <c r="F1509" s="333" t="s">
        <v>265</v>
      </c>
      <c r="G1509" s="338" t="s">
        <v>1757</v>
      </c>
    </row>
    <row r="1510" spans="6:7">
      <c r="F1510" s="333" t="s">
        <v>265</v>
      </c>
      <c r="G1510" s="338" t="s">
        <v>1363</v>
      </c>
    </row>
    <row r="1511" spans="6:7">
      <c r="F1511" s="333" t="s">
        <v>265</v>
      </c>
      <c r="G1511" s="338" t="s">
        <v>386</v>
      </c>
    </row>
    <row r="1512" spans="6:7">
      <c r="F1512" s="333" t="s">
        <v>265</v>
      </c>
      <c r="G1512" s="338" t="s">
        <v>1758</v>
      </c>
    </row>
    <row r="1513" spans="6:7">
      <c r="F1513" s="333" t="s">
        <v>265</v>
      </c>
      <c r="G1513" s="338" t="s">
        <v>1644</v>
      </c>
    </row>
    <row r="1514" spans="6:7">
      <c r="F1514" s="333" t="s">
        <v>265</v>
      </c>
      <c r="G1514" s="338" t="s">
        <v>1759</v>
      </c>
    </row>
    <row r="1515" spans="6:7">
      <c r="F1515" s="333" t="s">
        <v>265</v>
      </c>
      <c r="G1515" s="338" t="s">
        <v>1039</v>
      </c>
    </row>
    <row r="1516" spans="6:7">
      <c r="F1516" s="333" t="s">
        <v>265</v>
      </c>
      <c r="G1516" s="338" t="s">
        <v>1322</v>
      </c>
    </row>
    <row r="1517" spans="6:7">
      <c r="F1517" s="333" t="s">
        <v>265</v>
      </c>
      <c r="G1517" s="338" t="s">
        <v>809</v>
      </c>
    </row>
    <row r="1518" spans="6:7">
      <c r="F1518" s="333" t="s">
        <v>265</v>
      </c>
      <c r="G1518" s="338" t="s">
        <v>1664</v>
      </c>
    </row>
    <row r="1519" spans="6:7">
      <c r="F1519" s="333" t="s">
        <v>265</v>
      </c>
      <c r="G1519" s="338" t="s">
        <v>1760</v>
      </c>
    </row>
    <row r="1520" spans="6:7">
      <c r="F1520" s="333" t="s">
        <v>265</v>
      </c>
      <c r="G1520" s="338" t="s">
        <v>1761</v>
      </c>
    </row>
    <row r="1521" spans="6:7">
      <c r="F1521" s="333" t="s">
        <v>265</v>
      </c>
      <c r="G1521" s="338" t="s">
        <v>1762</v>
      </c>
    </row>
    <row r="1522" spans="6:7">
      <c r="F1522" s="333" t="s">
        <v>265</v>
      </c>
      <c r="G1522" s="338" t="s">
        <v>1763</v>
      </c>
    </row>
    <row r="1523" spans="6:7">
      <c r="F1523" s="333" t="s">
        <v>265</v>
      </c>
      <c r="G1523" s="338" t="s">
        <v>1595</v>
      </c>
    </row>
    <row r="1524" spans="6:7">
      <c r="F1524" s="333" t="s">
        <v>265</v>
      </c>
      <c r="G1524" s="338" t="s">
        <v>1764</v>
      </c>
    </row>
    <row r="1525" spans="6:7">
      <c r="F1525" s="333" t="s">
        <v>265</v>
      </c>
      <c r="G1525" s="338" t="s">
        <v>847</v>
      </c>
    </row>
    <row r="1526" spans="6:7">
      <c r="F1526" s="333" t="s">
        <v>265</v>
      </c>
      <c r="G1526" s="338" t="s">
        <v>1765</v>
      </c>
    </row>
    <row r="1527" spans="6:7">
      <c r="F1527" s="333" t="s">
        <v>265</v>
      </c>
      <c r="G1527" s="338" t="s">
        <v>815</v>
      </c>
    </row>
    <row r="1528" spans="6:7">
      <c r="F1528" s="333" t="s">
        <v>265</v>
      </c>
      <c r="G1528" s="338" t="s">
        <v>1766</v>
      </c>
    </row>
    <row r="1529" spans="6:7">
      <c r="F1529" s="333" t="s">
        <v>265</v>
      </c>
      <c r="G1529" s="338" t="s">
        <v>1768</v>
      </c>
    </row>
    <row r="1530" spans="6:7">
      <c r="F1530" s="333" t="s">
        <v>265</v>
      </c>
      <c r="G1530" s="338" t="s">
        <v>987</v>
      </c>
    </row>
    <row r="1531" spans="6:7">
      <c r="F1531" s="333" t="s">
        <v>265</v>
      </c>
      <c r="G1531" s="338" t="s">
        <v>203</v>
      </c>
    </row>
    <row r="1532" spans="6:7">
      <c r="F1532" s="333" t="s">
        <v>265</v>
      </c>
      <c r="G1532" s="338" t="s">
        <v>1769</v>
      </c>
    </row>
    <row r="1533" spans="6:7">
      <c r="F1533" s="333" t="s">
        <v>265</v>
      </c>
      <c r="G1533" s="338" t="s">
        <v>697</v>
      </c>
    </row>
    <row r="1534" spans="6:7">
      <c r="F1534" s="333" t="s">
        <v>265</v>
      </c>
      <c r="G1534" s="338" t="s">
        <v>1771</v>
      </c>
    </row>
    <row r="1535" spans="6:7">
      <c r="F1535" s="333" t="s">
        <v>265</v>
      </c>
      <c r="G1535" s="338" t="s">
        <v>1773</v>
      </c>
    </row>
    <row r="1536" spans="6:7">
      <c r="F1536" s="333" t="s">
        <v>267</v>
      </c>
      <c r="G1536" s="338" t="s">
        <v>1577</v>
      </c>
    </row>
    <row r="1537" spans="6:7">
      <c r="F1537" s="333" t="s">
        <v>267</v>
      </c>
      <c r="G1537" s="338" t="s">
        <v>1774</v>
      </c>
    </row>
    <row r="1538" spans="6:7">
      <c r="F1538" s="333" t="s">
        <v>267</v>
      </c>
      <c r="G1538" s="338" t="s">
        <v>1775</v>
      </c>
    </row>
    <row r="1539" spans="6:7">
      <c r="F1539" s="333" t="s">
        <v>267</v>
      </c>
      <c r="G1539" s="338" t="s">
        <v>1776</v>
      </c>
    </row>
    <row r="1540" spans="6:7">
      <c r="F1540" s="333" t="s">
        <v>267</v>
      </c>
      <c r="G1540" s="338" t="s">
        <v>1777</v>
      </c>
    </row>
    <row r="1541" spans="6:7">
      <c r="F1541" s="333" t="s">
        <v>267</v>
      </c>
      <c r="G1541" s="338" t="s">
        <v>937</v>
      </c>
    </row>
    <row r="1542" spans="6:7">
      <c r="F1542" s="333" t="s">
        <v>267</v>
      </c>
      <c r="G1542" s="338" t="s">
        <v>1778</v>
      </c>
    </row>
    <row r="1543" spans="6:7">
      <c r="F1543" s="333" t="s">
        <v>267</v>
      </c>
      <c r="G1543" s="338" t="s">
        <v>1779</v>
      </c>
    </row>
    <row r="1544" spans="6:7">
      <c r="F1544" s="333" t="s">
        <v>267</v>
      </c>
      <c r="G1544" s="338" t="s">
        <v>1780</v>
      </c>
    </row>
    <row r="1545" spans="6:7">
      <c r="F1545" s="333" t="s">
        <v>267</v>
      </c>
      <c r="G1545" s="338" t="s">
        <v>196</v>
      </c>
    </row>
    <row r="1546" spans="6:7">
      <c r="F1546" s="333" t="s">
        <v>267</v>
      </c>
      <c r="G1546" s="338" t="s">
        <v>976</v>
      </c>
    </row>
    <row r="1547" spans="6:7">
      <c r="F1547" s="333" t="s">
        <v>267</v>
      </c>
      <c r="G1547" s="338" t="s">
        <v>1162</v>
      </c>
    </row>
    <row r="1548" spans="6:7">
      <c r="F1548" s="333" t="s">
        <v>267</v>
      </c>
      <c r="G1548" s="338" t="s">
        <v>718</v>
      </c>
    </row>
    <row r="1549" spans="6:7">
      <c r="F1549" s="333" t="s">
        <v>267</v>
      </c>
      <c r="G1549" s="338" t="s">
        <v>1437</v>
      </c>
    </row>
    <row r="1550" spans="6:7">
      <c r="F1550" s="333" t="s">
        <v>267</v>
      </c>
      <c r="G1550" s="338" t="s">
        <v>1782</v>
      </c>
    </row>
    <row r="1551" spans="6:7">
      <c r="F1551" s="333" t="s">
        <v>267</v>
      </c>
      <c r="G1551" s="338" t="s">
        <v>1224</v>
      </c>
    </row>
    <row r="1552" spans="6:7">
      <c r="F1552" s="333" t="s">
        <v>267</v>
      </c>
      <c r="G1552" s="338" t="s">
        <v>140</v>
      </c>
    </row>
    <row r="1553" spans="6:7">
      <c r="F1553" s="333" t="s">
        <v>267</v>
      </c>
      <c r="G1553" s="338" t="s">
        <v>1783</v>
      </c>
    </row>
    <row r="1554" spans="6:7">
      <c r="F1554" s="333" t="s">
        <v>267</v>
      </c>
      <c r="G1554" s="338" t="s">
        <v>950</v>
      </c>
    </row>
    <row r="1555" spans="6:7">
      <c r="F1555" s="333" t="s">
        <v>267</v>
      </c>
      <c r="G1555" s="338" t="s">
        <v>315</v>
      </c>
    </row>
    <row r="1556" spans="6:7">
      <c r="F1556" s="333" t="s">
        <v>272</v>
      </c>
      <c r="G1556" s="338" t="s">
        <v>533</v>
      </c>
    </row>
    <row r="1557" spans="6:7">
      <c r="F1557" s="333" t="s">
        <v>272</v>
      </c>
      <c r="G1557" s="338" t="s">
        <v>58</v>
      </c>
    </row>
    <row r="1558" spans="6:7">
      <c r="F1558" s="333" t="s">
        <v>272</v>
      </c>
      <c r="G1558" s="338" t="s">
        <v>1500</v>
      </c>
    </row>
    <row r="1559" spans="6:7">
      <c r="F1559" s="333" t="s">
        <v>272</v>
      </c>
      <c r="G1559" s="338" t="s">
        <v>1609</v>
      </c>
    </row>
    <row r="1560" spans="6:7">
      <c r="F1560" s="333" t="s">
        <v>272</v>
      </c>
      <c r="G1560" s="338" t="s">
        <v>1784</v>
      </c>
    </row>
    <row r="1561" spans="6:7">
      <c r="F1561" s="333" t="s">
        <v>272</v>
      </c>
      <c r="G1561" s="338" t="s">
        <v>704</v>
      </c>
    </row>
    <row r="1562" spans="6:7">
      <c r="F1562" s="333" t="s">
        <v>272</v>
      </c>
      <c r="G1562" s="338" t="s">
        <v>1785</v>
      </c>
    </row>
    <row r="1563" spans="6:7">
      <c r="F1563" s="333" t="s">
        <v>272</v>
      </c>
      <c r="G1563" s="338" t="s">
        <v>1787</v>
      </c>
    </row>
    <row r="1564" spans="6:7">
      <c r="F1564" s="333" t="s">
        <v>272</v>
      </c>
      <c r="G1564" s="338" t="s">
        <v>592</v>
      </c>
    </row>
    <row r="1565" spans="6:7">
      <c r="F1565" s="333" t="s">
        <v>272</v>
      </c>
      <c r="G1565" s="338" t="s">
        <v>1060</v>
      </c>
    </row>
    <row r="1566" spans="6:7">
      <c r="F1566" s="333" t="s">
        <v>272</v>
      </c>
      <c r="G1566" s="338" t="s">
        <v>1454</v>
      </c>
    </row>
    <row r="1567" spans="6:7">
      <c r="F1567" s="333" t="s">
        <v>272</v>
      </c>
      <c r="G1567" s="338" t="s">
        <v>904</v>
      </c>
    </row>
    <row r="1568" spans="6:7">
      <c r="F1568" s="333" t="s">
        <v>272</v>
      </c>
      <c r="G1568" s="338" t="s">
        <v>1705</v>
      </c>
    </row>
    <row r="1569" spans="6:7">
      <c r="F1569" s="333" t="s">
        <v>272</v>
      </c>
      <c r="G1569" s="338" t="s">
        <v>1672</v>
      </c>
    </row>
    <row r="1570" spans="6:7">
      <c r="F1570" s="333" t="s">
        <v>272</v>
      </c>
      <c r="G1570" s="338" t="s">
        <v>1788</v>
      </c>
    </row>
    <row r="1571" spans="6:7">
      <c r="F1571" s="333" t="s">
        <v>272</v>
      </c>
      <c r="G1571" s="338" t="s">
        <v>1789</v>
      </c>
    </row>
    <row r="1572" spans="6:7">
      <c r="F1572" s="333" t="s">
        <v>272</v>
      </c>
      <c r="G1572" s="338" t="s">
        <v>1790</v>
      </c>
    </row>
    <row r="1573" spans="6:7">
      <c r="F1573" s="333" t="s">
        <v>272</v>
      </c>
      <c r="G1573" s="338" t="s">
        <v>1791</v>
      </c>
    </row>
    <row r="1574" spans="6:7">
      <c r="F1574" s="333" t="s">
        <v>272</v>
      </c>
      <c r="G1574" s="338" t="s">
        <v>1793</v>
      </c>
    </row>
    <row r="1575" spans="6:7">
      <c r="F1575" s="333" t="s">
        <v>272</v>
      </c>
      <c r="G1575" s="338" t="s">
        <v>549</v>
      </c>
    </row>
    <row r="1576" spans="6:7">
      <c r="F1576" s="333" t="s">
        <v>272</v>
      </c>
      <c r="G1576" s="338" t="s">
        <v>1028</v>
      </c>
    </row>
    <row r="1577" spans="6:7">
      <c r="F1577" s="333" t="s">
        <v>274</v>
      </c>
      <c r="G1577" s="338" t="s">
        <v>1794</v>
      </c>
    </row>
    <row r="1578" spans="6:7">
      <c r="F1578" s="333" t="s">
        <v>274</v>
      </c>
      <c r="G1578" s="338" t="s">
        <v>1796</v>
      </c>
    </row>
    <row r="1579" spans="6:7">
      <c r="F1579" s="333" t="s">
        <v>274</v>
      </c>
      <c r="G1579" s="338" t="s">
        <v>1772</v>
      </c>
    </row>
    <row r="1580" spans="6:7">
      <c r="F1580" s="333" t="s">
        <v>274</v>
      </c>
      <c r="G1580" s="338" t="s">
        <v>1797</v>
      </c>
    </row>
    <row r="1581" spans="6:7">
      <c r="F1581" s="333" t="s">
        <v>274</v>
      </c>
      <c r="G1581" s="338" t="s">
        <v>1799</v>
      </c>
    </row>
    <row r="1582" spans="6:7">
      <c r="F1582" s="333" t="s">
        <v>274</v>
      </c>
      <c r="G1582" s="338" t="s">
        <v>1800</v>
      </c>
    </row>
    <row r="1583" spans="6:7">
      <c r="F1583" s="333" t="s">
        <v>274</v>
      </c>
      <c r="G1583" s="338" t="s">
        <v>342</v>
      </c>
    </row>
    <row r="1584" spans="6:7">
      <c r="F1584" s="333" t="s">
        <v>274</v>
      </c>
      <c r="G1584" s="338" t="s">
        <v>1801</v>
      </c>
    </row>
    <row r="1585" spans="6:7">
      <c r="F1585" s="333" t="s">
        <v>274</v>
      </c>
      <c r="G1585" s="338" t="s">
        <v>188</v>
      </c>
    </row>
    <row r="1586" spans="6:7">
      <c r="F1586" s="333" t="s">
        <v>274</v>
      </c>
      <c r="G1586" s="338" t="s">
        <v>1718</v>
      </c>
    </row>
    <row r="1587" spans="6:7">
      <c r="F1587" s="333" t="s">
        <v>274</v>
      </c>
      <c r="G1587" s="338" t="s">
        <v>1802</v>
      </c>
    </row>
    <row r="1588" spans="6:7">
      <c r="F1588" s="333" t="s">
        <v>274</v>
      </c>
      <c r="G1588" s="338" t="s">
        <v>850</v>
      </c>
    </row>
    <row r="1589" spans="6:7">
      <c r="F1589" s="333" t="s">
        <v>274</v>
      </c>
      <c r="G1589" s="338" t="s">
        <v>177</v>
      </c>
    </row>
    <row r="1590" spans="6:7">
      <c r="F1590" s="333" t="s">
        <v>274</v>
      </c>
      <c r="G1590" s="338" t="s">
        <v>1803</v>
      </c>
    </row>
    <row r="1591" spans="6:7">
      <c r="F1591" s="333" t="s">
        <v>274</v>
      </c>
      <c r="G1591" s="338" t="s">
        <v>826</v>
      </c>
    </row>
    <row r="1592" spans="6:7">
      <c r="F1592" s="333" t="s">
        <v>274</v>
      </c>
      <c r="G1592" s="338" t="s">
        <v>1804</v>
      </c>
    </row>
    <row r="1593" spans="6:7">
      <c r="F1593" s="333" t="s">
        <v>274</v>
      </c>
      <c r="G1593" s="338" t="s">
        <v>1474</v>
      </c>
    </row>
    <row r="1594" spans="6:7">
      <c r="F1594" s="333" t="s">
        <v>274</v>
      </c>
      <c r="G1594" s="338" t="s">
        <v>1570</v>
      </c>
    </row>
    <row r="1595" spans="6:7">
      <c r="F1595" s="333" t="s">
        <v>274</v>
      </c>
      <c r="G1595" s="338" t="s">
        <v>1781</v>
      </c>
    </row>
    <row r="1596" spans="6:7">
      <c r="F1596" s="333" t="s">
        <v>274</v>
      </c>
      <c r="G1596" s="338" t="s">
        <v>428</v>
      </c>
    </row>
    <row r="1597" spans="6:7">
      <c r="F1597" s="333" t="s">
        <v>274</v>
      </c>
      <c r="G1597" s="338" t="s">
        <v>1805</v>
      </c>
    </row>
    <row r="1598" spans="6:7">
      <c r="F1598" s="333" t="s">
        <v>274</v>
      </c>
      <c r="G1598" s="338" t="s">
        <v>700</v>
      </c>
    </row>
    <row r="1599" spans="6:7">
      <c r="F1599" s="333" t="s">
        <v>274</v>
      </c>
      <c r="G1599" s="338" t="s">
        <v>243</v>
      </c>
    </row>
    <row r="1600" spans="6:7">
      <c r="F1600" s="333" t="s">
        <v>274</v>
      </c>
      <c r="G1600" s="338" t="s">
        <v>1806</v>
      </c>
    </row>
    <row r="1601" spans="6:7">
      <c r="F1601" s="333" t="s">
        <v>274</v>
      </c>
      <c r="G1601" s="338" t="s">
        <v>1168</v>
      </c>
    </row>
    <row r="1602" spans="6:7">
      <c r="F1602" s="333" t="s">
        <v>274</v>
      </c>
      <c r="G1602" s="338" t="s">
        <v>1807</v>
      </c>
    </row>
    <row r="1603" spans="6:7">
      <c r="F1603" s="333" t="s">
        <v>274</v>
      </c>
      <c r="G1603" s="338" t="s">
        <v>1611</v>
      </c>
    </row>
    <row r="1604" spans="6:7">
      <c r="F1604" s="333" t="s">
        <v>274</v>
      </c>
      <c r="G1604" s="338" t="s">
        <v>1808</v>
      </c>
    </row>
    <row r="1605" spans="6:7">
      <c r="F1605" s="333" t="s">
        <v>274</v>
      </c>
      <c r="G1605" s="338" t="s">
        <v>1196</v>
      </c>
    </row>
    <row r="1606" spans="6:7">
      <c r="F1606" s="333" t="s">
        <v>274</v>
      </c>
      <c r="G1606" s="338" t="s">
        <v>1632</v>
      </c>
    </row>
    <row r="1607" spans="6:7">
      <c r="F1607" s="333" t="s">
        <v>274</v>
      </c>
      <c r="G1607" s="338" t="s">
        <v>261</v>
      </c>
    </row>
    <row r="1608" spans="6:7">
      <c r="F1608" s="333" t="s">
        <v>274</v>
      </c>
      <c r="G1608" s="338" t="s">
        <v>616</v>
      </c>
    </row>
    <row r="1609" spans="6:7">
      <c r="F1609" s="333" t="s">
        <v>274</v>
      </c>
      <c r="G1609" s="338" t="s">
        <v>870</v>
      </c>
    </row>
    <row r="1610" spans="6:7">
      <c r="F1610" s="333" t="s">
        <v>274</v>
      </c>
      <c r="G1610" s="338" t="s">
        <v>1809</v>
      </c>
    </row>
    <row r="1611" spans="6:7">
      <c r="F1611" s="333" t="s">
        <v>274</v>
      </c>
      <c r="G1611" s="338" t="s">
        <v>1810</v>
      </c>
    </row>
    <row r="1612" spans="6:7">
      <c r="F1612" s="333" t="s">
        <v>274</v>
      </c>
      <c r="G1612" s="338" t="s">
        <v>1640</v>
      </c>
    </row>
    <row r="1613" spans="6:7">
      <c r="F1613" s="333" t="s">
        <v>274</v>
      </c>
      <c r="G1613" s="338" t="s">
        <v>1811</v>
      </c>
    </row>
    <row r="1614" spans="6:7">
      <c r="F1614" s="333" t="s">
        <v>274</v>
      </c>
      <c r="G1614" s="338" t="s">
        <v>1812</v>
      </c>
    </row>
    <row r="1615" spans="6:7">
      <c r="F1615" s="333" t="s">
        <v>274</v>
      </c>
      <c r="G1615" s="338" t="s">
        <v>949</v>
      </c>
    </row>
    <row r="1616" spans="6:7">
      <c r="F1616" s="333" t="s">
        <v>274</v>
      </c>
      <c r="G1616" s="338" t="s">
        <v>1814</v>
      </c>
    </row>
    <row r="1617" spans="6:7">
      <c r="F1617" s="333" t="s">
        <v>274</v>
      </c>
      <c r="G1617" s="338" t="s">
        <v>611</v>
      </c>
    </row>
    <row r="1618" spans="6:7">
      <c r="F1618" s="333" t="s">
        <v>274</v>
      </c>
      <c r="G1618" s="338" t="s">
        <v>1245</v>
      </c>
    </row>
    <row r="1619" spans="6:7">
      <c r="F1619" s="333" t="s">
        <v>274</v>
      </c>
      <c r="G1619" s="338" t="s">
        <v>1466</v>
      </c>
    </row>
    <row r="1620" spans="6:7">
      <c r="F1620" s="333" t="s">
        <v>274</v>
      </c>
      <c r="G1620" s="338" t="s">
        <v>922</v>
      </c>
    </row>
    <row r="1621" spans="6:7">
      <c r="F1621" s="333" t="s">
        <v>274</v>
      </c>
      <c r="G1621" s="338" t="s">
        <v>1815</v>
      </c>
    </row>
    <row r="1622" spans="6:7">
      <c r="F1622" s="333" t="s">
        <v>279</v>
      </c>
      <c r="G1622" s="338" t="s">
        <v>291</v>
      </c>
    </row>
    <row r="1623" spans="6:7">
      <c r="F1623" s="333" t="s">
        <v>279</v>
      </c>
      <c r="G1623" s="338" t="s">
        <v>1816</v>
      </c>
    </row>
    <row r="1624" spans="6:7">
      <c r="F1624" s="333" t="s">
        <v>279</v>
      </c>
      <c r="G1624" s="338" t="s">
        <v>1817</v>
      </c>
    </row>
    <row r="1625" spans="6:7">
      <c r="F1625" s="333" t="s">
        <v>279</v>
      </c>
      <c r="G1625" s="338" t="s">
        <v>1819</v>
      </c>
    </row>
    <row r="1626" spans="6:7">
      <c r="F1626" s="333" t="s">
        <v>279</v>
      </c>
      <c r="G1626" s="338" t="s">
        <v>551</v>
      </c>
    </row>
    <row r="1627" spans="6:7">
      <c r="F1627" s="333" t="s">
        <v>279</v>
      </c>
      <c r="G1627" s="338" t="s">
        <v>1821</v>
      </c>
    </row>
    <row r="1628" spans="6:7">
      <c r="F1628" s="333" t="s">
        <v>279</v>
      </c>
      <c r="G1628" s="338" t="s">
        <v>1721</v>
      </c>
    </row>
    <row r="1629" spans="6:7">
      <c r="F1629" s="333" t="s">
        <v>279</v>
      </c>
      <c r="G1629" s="338" t="s">
        <v>710</v>
      </c>
    </row>
    <row r="1630" spans="6:7">
      <c r="F1630" s="333" t="s">
        <v>279</v>
      </c>
      <c r="G1630" s="338" t="s">
        <v>1822</v>
      </c>
    </row>
    <row r="1631" spans="6:7">
      <c r="F1631" s="333" t="s">
        <v>279</v>
      </c>
      <c r="G1631" s="338" t="s">
        <v>825</v>
      </c>
    </row>
    <row r="1632" spans="6:7">
      <c r="F1632" s="333" t="s">
        <v>279</v>
      </c>
      <c r="G1632" s="338" t="s">
        <v>1823</v>
      </c>
    </row>
    <row r="1633" spans="6:7">
      <c r="F1633" s="333" t="s">
        <v>279</v>
      </c>
      <c r="G1633" s="338" t="s">
        <v>609</v>
      </c>
    </row>
    <row r="1634" spans="6:7">
      <c r="F1634" s="333" t="s">
        <v>279</v>
      </c>
      <c r="G1634" s="338" t="s">
        <v>1824</v>
      </c>
    </row>
    <row r="1635" spans="6:7">
      <c r="F1635" s="333" t="s">
        <v>279</v>
      </c>
      <c r="G1635" s="338" t="s">
        <v>1825</v>
      </c>
    </row>
    <row r="1636" spans="6:7">
      <c r="F1636" s="333" t="s">
        <v>279</v>
      </c>
      <c r="G1636" s="338" t="s">
        <v>1826</v>
      </c>
    </row>
    <row r="1637" spans="6:7">
      <c r="F1637" s="333" t="s">
        <v>279</v>
      </c>
      <c r="G1637" s="338" t="s">
        <v>1827</v>
      </c>
    </row>
    <row r="1638" spans="6:7">
      <c r="F1638" s="333" t="s">
        <v>279</v>
      </c>
      <c r="G1638" s="338" t="s">
        <v>1828</v>
      </c>
    </row>
    <row r="1639" spans="6:7">
      <c r="F1639" s="333" t="s">
        <v>279</v>
      </c>
      <c r="G1639" s="338" t="s">
        <v>127</v>
      </c>
    </row>
    <row r="1640" spans="6:7">
      <c r="F1640" s="333" t="s">
        <v>55</v>
      </c>
      <c r="G1640" s="338" t="s">
        <v>107</v>
      </c>
    </row>
    <row r="1641" spans="6:7">
      <c r="F1641" s="333" t="s">
        <v>55</v>
      </c>
      <c r="G1641" s="338" t="s">
        <v>1830</v>
      </c>
    </row>
    <row r="1642" spans="6:7">
      <c r="F1642" s="333" t="s">
        <v>55</v>
      </c>
      <c r="G1642" s="338" t="s">
        <v>1713</v>
      </c>
    </row>
    <row r="1643" spans="6:7">
      <c r="F1643" s="333" t="s">
        <v>55</v>
      </c>
      <c r="G1643" s="338" t="s">
        <v>1831</v>
      </c>
    </row>
    <row r="1644" spans="6:7">
      <c r="F1644" s="333" t="s">
        <v>55</v>
      </c>
      <c r="G1644" s="338" t="s">
        <v>1832</v>
      </c>
    </row>
    <row r="1645" spans="6:7">
      <c r="F1645" s="333" t="s">
        <v>55</v>
      </c>
      <c r="G1645" s="338" t="s">
        <v>1321</v>
      </c>
    </row>
    <row r="1646" spans="6:7">
      <c r="F1646" s="333" t="s">
        <v>55</v>
      </c>
      <c r="G1646" s="338" t="s">
        <v>502</v>
      </c>
    </row>
    <row r="1647" spans="6:7">
      <c r="F1647" s="333" t="s">
        <v>55</v>
      </c>
      <c r="G1647" s="338" t="s">
        <v>1833</v>
      </c>
    </row>
    <row r="1648" spans="6:7">
      <c r="F1648" s="333" t="s">
        <v>55</v>
      </c>
      <c r="G1648" s="338" t="s">
        <v>449</v>
      </c>
    </row>
    <row r="1649" spans="6:7">
      <c r="F1649" s="333" t="s">
        <v>55</v>
      </c>
      <c r="G1649" s="338" t="s">
        <v>1834</v>
      </c>
    </row>
    <row r="1650" spans="6:7">
      <c r="F1650" s="333" t="s">
        <v>55</v>
      </c>
      <c r="G1650" s="338" t="s">
        <v>183</v>
      </c>
    </row>
    <row r="1651" spans="6:7">
      <c r="F1651" s="333" t="s">
        <v>55</v>
      </c>
      <c r="G1651" s="338" t="s">
        <v>1700</v>
      </c>
    </row>
    <row r="1652" spans="6:7">
      <c r="F1652" s="333" t="s">
        <v>55</v>
      </c>
      <c r="G1652" s="338" t="s">
        <v>1626</v>
      </c>
    </row>
    <row r="1653" spans="6:7">
      <c r="F1653" s="333" t="s">
        <v>55</v>
      </c>
      <c r="G1653" s="338" t="s">
        <v>841</v>
      </c>
    </row>
    <row r="1654" spans="6:7">
      <c r="F1654" s="333" t="s">
        <v>55</v>
      </c>
      <c r="G1654" s="338" t="s">
        <v>1550</v>
      </c>
    </row>
    <row r="1655" spans="6:7">
      <c r="F1655" s="333" t="s">
        <v>55</v>
      </c>
      <c r="G1655" s="338" t="s">
        <v>260</v>
      </c>
    </row>
    <row r="1656" spans="6:7">
      <c r="F1656" s="333" t="s">
        <v>55</v>
      </c>
      <c r="G1656" s="338" t="s">
        <v>1243</v>
      </c>
    </row>
    <row r="1657" spans="6:7">
      <c r="F1657" s="333" t="s">
        <v>55</v>
      </c>
      <c r="G1657" s="338" t="s">
        <v>1242</v>
      </c>
    </row>
    <row r="1658" spans="6:7">
      <c r="F1658" s="333" t="s">
        <v>55</v>
      </c>
      <c r="G1658" s="338" t="s">
        <v>1835</v>
      </c>
    </row>
    <row r="1659" spans="6:7">
      <c r="F1659" s="333" t="s">
        <v>55</v>
      </c>
      <c r="G1659" s="338" t="s">
        <v>1770</v>
      </c>
    </row>
    <row r="1660" spans="6:7">
      <c r="F1660" s="333" t="s">
        <v>55</v>
      </c>
      <c r="G1660" s="338" t="s">
        <v>1836</v>
      </c>
    </row>
    <row r="1661" spans="6:7">
      <c r="F1661" s="333" t="s">
        <v>55</v>
      </c>
      <c r="G1661" s="338" t="s">
        <v>303</v>
      </c>
    </row>
    <row r="1662" spans="6:7">
      <c r="F1662" s="333" t="s">
        <v>55</v>
      </c>
      <c r="G1662" s="338" t="s">
        <v>566</v>
      </c>
    </row>
    <row r="1663" spans="6:7">
      <c r="F1663" s="333" t="s">
        <v>55</v>
      </c>
      <c r="G1663" s="338" t="s">
        <v>1837</v>
      </c>
    </row>
    <row r="1664" spans="6:7">
      <c r="F1664" s="333" t="s">
        <v>55</v>
      </c>
      <c r="G1664" s="338" t="s">
        <v>1838</v>
      </c>
    </row>
    <row r="1665" spans="6:7">
      <c r="F1665" s="333" t="s">
        <v>55</v>
      </c>
      <c r="G1665" s="338" t="s">
        <v>1839</v>
      </c>
    </row>
    <row r="1666" spans="6:7">
      <c r="F1666" s="333" t="s">
        <v>282</v>
      </c>
      <c r="G1666" s="338" t="s">
        <v>347</v>
      </c>
    </row>
    <row r="1667" spans="6:7">
      <c r="F1667" s="333" t="s">
        <v>282</v>
      </c>
      <c r="G1667" s="338" t="s">
        <v>1840</v>
      </c>
    </row>
    <row r="1668" spans="6:7">
      <c r="F1668" s="333" t="s">
        <v>282</v>
      </c>
      <c r="G1668" s="338" t="s">
        <v>1519</v>
      </c>
    </row>
    <row r="1669" spans="6:7">
      <c r="F1669" s="333" t="s">
        <v>282</v>
      </c>
      <c r="G1669" s="338" t="s">
        <v>1842</v>
      </c>
    </row>
    <row r="1670" spans="6:7">
      <c r="F1670" s="333" t="s">
        <v>282</v>
      </c>
      <c r="G1670" s="338" t="s">
        <v>1262</v>
      </c>
    </row>
    <row r="1671" spans="6:7">
      <c r="F1671" s="333" t="s">
        <v>282</v>
      </c>
      <c r="G1671" s="338" t="s">
        <v>1843</v>
      </c>
    </row>
    <row r="1672" spans="6:7">
      <c r="F1672" s="333" t="s">
        <v>282</v>
      </c>
      <c r="G1672" s="338" t="s">
        <v>1844</v>
      </c>
    </row>
    <row r="1673" spans="6:7">
      <c r="F1673" s="333" t="s">
        <v>282</v>
      </c>
      <c r="G1673" s="338" t="s">
        <v>1845</v>
      </c>
    </row>
    <row r="1674" spans="6:7">
      <c r="F1674" s="333" t="s">
        <v>282</v>
      </c>
      <c r="G1674" s="338" t="s">
        <v>948</v>
      </c>
    </row>
    <row r="1675" spans="6:7">
      <c r="F1675" s="333" t="s">
        <v>282</v>
      </c>
      <c r="G1675" s="338" t="s">
        <v>1846</v>
      </c>
    </row>
    <row r="1676" spans="6:7">
      <c r="F1676" s="333" t="s">
        <v>282</v>
      </c>
      <c r="G1676" s="338" t="s">
        <v>1847</v>
      </c>
    </row>
    <row r="1677" spans="6:7">
      <c r="F1677" s="333" t="s">
        <v>282</v>
      </c>
      <c r="G1677" s="338" t="s">
        <v>1848</v>
      </c>
    </row>
    <row r="1678" spans="6:7">
      <c r="F1678" s="333" t="s">
        <v>282</v>
      </c>
      <c r="G1678" s="338" t="s">
        <v>1849</v>
      </c>
    </row>
    <row r="1679" spans="6:7">
      <c r="F1679" s="333" t="s">
        <v>282</v>
      </c>
      <c r="G1679" s="338" t="s">
        <v>1850</v>
      </c>
    </row>
    <row r="1680" spans="6:7">
      <c r="F1680" s="333" t="s">
        <v>282</v>
      </c>
      <c r="G1680" s="338" t="s">
        <v>1851</v>
      </c>
    </row>
    <row r="1681" spans="6:7">
      <c r="F1681" s="333" t="s">
        <v>282</v>
      </c>
      <c r="G1681" s="338" t="s">
        <v>1603</v>
      </c>
    </row>
    <row r="1682" spans="6:7">
      <c r="F1682" s="333" t="s">
        <v>282</v>
      </c>
      <c r="G1682" s="338" t="s">
        <v>221</v>
      </c>
    </row>
    <row r="1683" spans="6:7">
      <c r="F1683" s="333" t="s">
        <v>282</v>
      </c>
      <c r="G1683" s="338" t="s">
        <v>1852</v>
      </c>
    </row>
    <row r="1684" spans="6:7">
      <c r="F1684" s="333" t="s">
        <v>282</v>
      </c>
      <c r="G1684" s="338" t="s">
        <v>1841</v>
      </c>
    </row>
    <row r="1685" spans="6:7">
      <c r="F1685" s="333" t="s">
        <v>282</v>
      </c>
      <c r="G1685" s="338" t="s">
        <v>1854</v>
      </c>
    </row>
    <row r="1686" spans="6:7">
      <c r="F1686" s="333" t="s">
        <v>282</v>
      </c>
      <c r="G1686" s="338" t="s">
        <v>1855</v>
      </c>
    </row>
    <row r="1687" spans="6:7">
      <c r="F1687" s="333" t="s">
        <v>282</v>
      </c>
      <c r="G1687" s="338" t="s">
        <v>1146</v>
      </c>
    </row>
    <row r="1688" spans="6:7">
      <c r="F1688" s="333" t="s">
        <v>282</v>
      </c>
      <c r="G1688" s="338" t="s">
        <v>545</v>
      </c>
    </row>
    <row r="1689" spans="6:7">
      <c r="F1689" s="333" t="s">
        <v>282</v>
      </c>
      <c r="G1689" s="338" t="s">
        <v>1856</v>
      </c>
    </row>
    <row r="1690" spans="6:7">
      <c r="F1690" s="333" t="s">
        <v>282</v>
      </c>
      <c r="G1690" s="338" t="s">
        <v>1857</v>
      </c>
    </row>
    <row r="1691" spans="6:7">
      <c r="F1691" s="333" t="s">
        <v>282</v>
      </c>
      <c r="G1691" s="338" t="s">
        <v>493</v>
      </c>
    </row>
    <row r="1692" spans="6:7">
      <c r="F1692" s="333" t="s">
        <v>282</v>
      </c>
      <c r="G1692" s="338" t="s">
        <v>1858</v>
      </c>
    </row>
    <row r="1693" spans="6:7">
      <c r="F1693" s="333" t="s">
        <v>282</v>
      </c>
      <c r="G1693" s="338" t="s">
        <v>1860</v>
      </c>
    </row>
    <row r="1694" spans="6:7">
      <c r="F1694" s="333" t="s">
        <v>282</v>
      </c>
      <c r="G1694" s="338" t="s">
        <v>1696</v>
      </c>
    </row>
    <row r="1695" spans="6:7">
      <c r="F1695" s="333" t="s">
        <v>282</v>
      </c>
      <c r="G1695" s="338" t="s">
        <v>897</v>
      </c>
    </row>
    <row r="1696" spans="6:7">
      <c r="F1696" s="333" t="s">
        <v>282</v>
      </c>
      <c r="G1696" s="338" t="s">
        <v>1861</v>
      </c>
    </row>
    <row r="1697" spans="6:7">
      <c r="F1697" s="333" t="s">
        <v>282</v>
      </c>
      <c r="G1697" s="338" t="s">
        <v>237</v>
      </c>
    </row>
    <row r="1698" spans="6:7">
      <c r="F1698" s="333" t="s">
        <v>282</v>
      </c>
      <c r="G1698" s="338" t="s">
        <v>1862</v>
      </c>
    </row>
    <row r="1699" spans="6:7">
      <c r="F1699" s="333" t="s">
        <v>282</v>
      </c>
      <c r="G1699" s="338" t="s">
        <v>1863</v>
      </c>
    </row>
    <row r="1700" spans="6:7">
      <c r="F1700" s="333" t="s">
        <v>282</v>
      </c>
      <c r="G1700" s="338" t="s">
        <v>1864</v>
      </c>
    </row>
    <row r="1701" spans="6:7">
      <c r="F1701" s="333" t="s">
        <v>282</v>
      </c>
      <c r="G1701" s="338" t="s">
        <v>1865</v>
      </c>
    </row>
    <row r="1702" spans="6:7">
      <c r="F1702" s="333" t="s">
        <v>282</v>
      </c>
      <c r="G1702" s="338" t="s">
        <v>510</v>
      </c>
    </row>
    <row r="1703" spans="6:7">
      <c r="F1703" s="333" t="s">
        <v>282</v>
      </c>
      <c r="G1703" s="338" t="s">
        <v>1138</v>
      </c>
    </row>
    <row r="1704" spans="6:7">
      <c r="F1704" s="333" t="s">
        <v>282</v>
      </c>
      <c r="G1704" s="338" t="s">
        <v>1605</v>
      </c>
    </row>
    <row r="1705" spans="6:7">
      <c r="F1705" s="333" t="s">
        <v>282</v>
      </c>
      <c r="G1705" s="338" t="s">
        <v>1867</v>
      </c>
    </row>
    <row r="1706" spans="6:7">
      <c r="F1706" s="333" t="s">
        <v>282</v>
      </c>
      <c r="G1706" s="338" t="s">
        <v>1868</v>
      </c>
    </row>
    <row r="1707" spans="6:7">
      <c r="F1707" s="333" t="s">
        <v>282</v>
      </c>
      <c r="G1707" s="338" t="s">
        <v>1869</v>
      </c>
    </row>
    <row r="1708" spans="6:7">
      <c r="F1708" s="333" t="s">
        <v>282</v>
      </c>
      <c r="G1708" s="338" t="s">
        <v>252</v>
      </c>
    </row>
    <row r="1709" spans="6:7">
      <c r="F1709" s="333" t="s">
        <v>286</v>
      </c>
      <c r="G1709" s="338" t="s">
        <v>1767</v>
      </c>
    </row>
    <row r="1710" spans="6:7">
      <c r="F1710" s="333" t="s">
        <v>286</v>
      </c>
      <c r="G1710" s="338" t="s">
        <v>992</v>
      </c>
    </row>
    <row r="1711" spans="6:7">
      <c r="F1711" s="333" t="s">
        <v>286</v>
      </c>
      <c r="G1711" s="338" t="s">
        <v>1870</v>
      </c>
    </row>
    <row r="1712" spans="6:7">
      <c r="F1712" s="333" t="s">
        <v>286</v>
      </c>
      <c r="G1712" s="338" t="s">
        <v>1871</v>
      </c>
    </row>
    <row r="1713" spans="6:7">
      <c r="F1713" s="333" t="s">
        <v>286</v>
      </c>
      <c r="G1713" s="338" t="s">
        <v>1407</v>
      </c>
    </row>
    <row r="1714" spans="6:7">
      <c r="F1714" s="333" t="s">
        <v>286</v>
      </c>
      <c r="G1714" s="338" t="s">
        <v>872</v>
      </c>
    </row>
    <row r="1715" spans="6:7">
      <c r="F1715" s="333" t="s">
        <v>286</v>
      </c>
      <c r="G1715" s="338" t="s">
        <v>1872</v>
      </c>
    </row>
    <row r="1716" spans="6:7">
      <c r="F1716" s="333" t="s">
        <v>286</v>
      </c>
      <c r="G1716" s="338" t="s">
        <v>1792</v>
      </c>
    </row>
    <row r="1717" spans="6:7">
      <c r="F1717" s="333" t="s">
        <v>286</v>
      </c>
      <c r="G1717" s="338" t="s">
        <v>1873</v>
      </c>
    </row>
    <row r="1718" spans="6:7">
      <c r="F1718" s="333" t="s">
        <v>286</v>
      </c>
      <c r="G1718" s="338" t="s">
        <v>1874</v>
      </c>
    </row>
    <row r="1719" spans="6:7">
      <c r="F1719" s="333" t="s">
        <v>286</v>
      </c>
      <c r="G1719" s="338" t="s">
        <v>1530</v>
      </c>
    </row>
    <row r="1720" spans="6:7">
      <c r="F1720" s="333" t="s">
        <v>286</v>
      </c>
      <c r="G1720" s="338" t="s">
        <v>1820</v>
      </c>
    </row>
    <row r="1721" spans="6:7">
      <c r="F1721" s="333" t="s">
        <v>286</v>
      </c>
      <c r="G1721" s="338" t="s">
        <v>1678</v>
      </c>
    </row>
    <row r="1722" spans="6:7">
      <c r="F1722" s="333" t="s">
        <v>286</v>
      </c>
      <c r="G1722" s="338" t="s">
        <v>811</v>
      </c>
    </row>
    <row r="1723" spans="6:7">
      <c r="F1723" s="333" t="s">
        <v>286</v>
      </c>
      <c r="G1723" s="338" t="s">
        <v>1876</v>
      </c>
    </row>
    <row r="1724" spans="6:7">
      <c r="F1724" s="333" t="s">
        <v>286</v>
      </c>
      <c r="G1724" s="338" t="s">
        <v>1261</v>
      </c>
    </row>
    <row r="1725" spans="6:7">
      <c r="F1725" s="333" t="s">
        <v>286</v>
      </c>
      <c r="G1725" s="338" t="s">
        <v>417</v>
      </c>
    </row>
    <row r="1726" spans="6:7">
      <c r="F1726" s="333" t="s">
        <v>286</v>
      </c>
      <c r="G1726" s="338" t="s">
        <v>1186</v>
      </c>
    </row>
    <row r="1727" spans="6:7">
      <c r="F1727" s="333" t="s">
        <v>286</v>
      </c>
      <c r="G1727" s="338" t="s">
        <v>1877</v>
      </c>
    </row>
    <row r="1728" spans="6:7">
      <c r="F1728" s="333" t="s">
        <v>286</v>
      </c>
      <c r="G1728" s="338" t="s">
        <v>775</v>
      </c>
    </row>
    <row r="1729" spans="6:7">
      <c r="F1729" s="333" t="s">
        <v>286</v>
      </c>
      <c r="G1729" s="338" t="s">
        <v>1878</v>
      </c>
    </row>
    <row r="1730" spans="6:7">
      <c r="F1730" s="333" t="s">
        <v>286</v>
      </c>
      <c r="G1730" s="338" t="s">
        <v>1813</v>
      </c>
    </row>
    <row r="1731" spans="6:7">
      <c r="F1731" s="333" t="s">
        <v>286</v>
      </c>
      <c r="G1731" s="338" t="s">
        <v>1059</v>
      </c>
    </row>
    <row r="1732" spans="6:7">
      <c r="F1732" s="333" t="s">
        <v>286</v>
      </c>
      <c r="G1732" s="338" t="s">
        <v>1879</v>
      </c>
    </row>
    <row r="1733" spans="6:7">
      <c r="F1733" s="333" t="s">
        <v>286</v>
      </c>
      <c r="G1733" s="338" t="s">
        <v>1575</v>
      </c>
    </row>
    <row r="1734" spans="6:7">
      <c r="F1734" s="333" t="s">
        <v>286</v>
      </c>
      <c r="G1734" s="338" t="s">
        <v>1880</v>
      </c>
    </row>
    <row r="1735" spans="6:7">
      <c r="F1735" s="333" t="s">
        <v>286</v>
      </c>
      <c r="G1735" s="338" t="s">
        <v>1193</v>
      </c>
    </row>
    <row r="1736" spans="6:7">
      <c r="F1736" s="333" t="s">
        <v>286</v>
      </c>
      <c r="G1736" s="338" t="s">
        <v>126</v>
      </c>
    </row>
    <row r="1737" spans="6:7">
      <c r="F1737" s="333" t="s">
        <v>286</v>
      </c>
      <c r="G1737" s="338" t="s">
        <v>1416</v>
      </c>
    </row>
    <row r="1738" spans="6:7">
      <c r="F1738" s="333" t="s">
        <v>286</v>
      </c>
      <c r="G1738" s="338" t="s">
        <v>1140</v>
      </c>
    </row>
    <row r="1739" spans="6:7">
      <c r="F1739" s="333" t="s">
        <v>286</v>
      </c>
      <c r="G1739" s="338" t="s">
        <v>1513</v>
      </c>
    </row>
    <row r="1740" spans="6:7">
      <c r="F1740" s="333" t="s">
        <v>286</v>
      </c>
      <c r="G1740" s="338" t="s">
        <v>1881</v>
      </c>
    </row>
    <row r="1741" spans="6:7">
      <c r="F1741" s="333" t="s">
        <v>286</v>
      </c>
      <c r="G1741" s="338" t="s">
        <v>323</v>
      </c>
    </row>
    <row r="1742" spans="6:7">
      <c r="F1742" s="333" t="s">
        <v>286</v>
      </c>
      <c r="G1742" s="338" t="s">
        <v>225</v>
      </c>
    </row>
    <row r="1743" spans="6:7">
      <c r="F1743" s="333" t="s">
        <v>286</v>
      </c>
      <c r="G1743" s="338" t="s">
        <v>1882</v>
      </c>
    </row>
    <row r="1744" spans="6:7">
      <c r="F1744" s="333" t="s">
        <v>286</v>
      </c>
      <c r="G1744" s="338" t="s">
        <v>1883</v>
      </c>
    </row>
    <row r="1745" spans="6:7">
      <c r="F1745" s="333" t="s">
        <v>286</v>
      </c>
      <c r="G1745" s="338" t="s">
        <v>1884</v>
      </c>
    </row>
    <row r="1746" spans="6:7">
      <c r="F1746" s="333" t="s">
        <v>286</v>
      </c>
      <c r="G1746" s="338" t="s">
        <v>1885</v>
      </c>
    </row>
    <row r="1747" spans="6:7">
      <c r="F1747" s="333" t="s">
        <v>286</v>
      </c>
      <c r="G1747" s="338" t="s">
        <v>1552</v>
      </c>
    </row>
    <row r="1748" spans="6:7">
      <c r="F1748" s="333" t="s">
        <v>286</v>
      </c>
      <c r="G1748" s="338" t="s">
        <v>1524</v>
      </c>
    </row>
    <row r="1749" spans="6:7" ht="13.8">
      <c r="F1749" s="334" t="s">
        <v>286</v>
      </c>
      <c r="G1749" s="339" t="s">
        <v>945</v>
      </c>
    </row>
  </sheetData>
  <sheetProtection algorithmName="SHA-512" hashValue="ILfQUdXM3Ps+mxQEzd8by3gieBCBSDff0m+FF8olsIYSdxOS90gghMFxct7V+zhaZjTiJWoXdhfS+WMqwuijhA==" saltValue="9Aq/M0ccZNExg0IslJ2/Xw==" spinCount="100000" sheet="1" objects="1" scenarios="1"/>
  <phoneticPr fontId="33"/>
  <printOptions horizontalCentered="1"/>
  <pageMargins left="0.39370078740157483" right="0.39370078740157483" top="0.78740157480314965" bottom="0.39370078740157483" header="0.51181102362204722" footer="0.51181102362204722"/>
  <pageSetup paperSize="9" fitToWidth="1" fitToHeight="1" orientation="portrait" usePrinterDefaults="1" r:id="rId1"/>
  <headerFooter alignWithMargins="0"/>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60fd174-b192-4fdb-8980-a9c623028ceb">
      <Terms xmlns="http://schemas.microsoft.com/office/infopath/2007/PartnerControls"/>
    </lcf76f155ced4ddcb4097134ff3c332f>
    <TaxCatchAll xmlns="263dbbe5-076b-4606-a03b-9598f5f2f35a" xsi:nil="true"/>
    <Owner xmlns="e60fd174-b192-4fdb-8980-a9c623028ceb">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F71DCB-BA40-4713-946F-7BC63A3D29F7}">
  <ds:schemaRefs>
    <ds:schemaRef ds:uri="http://www.w3.org/XML/1998/namespace"/>
    <ds:schemaRef ds:uri="http://schemas.microsoft.com/office/2006/metadata/properties"/>
    <ds:schemaRef ds:uri="http://schemas.microsoft.com/office/infopath/2007/PartnerControls"/>
    <ds:schemaRef ds:uri="http://purl.org/dc/dcmitype/"/>
    <ds:schemaRef ds:uri="http://purl.org/dc/terms/"/>
    <ds:schemaRef ds:uri="http://schemas.microsoft.com/office/2006/documentManagement/types"/>
    <ds:schemaRef ds:uri="http://schemas.openxmlformats.org/package/2006/metadata/core-properties"/>
    <ds:schemaRef ds:uri="263dbbe5-076b-4606-a03b-9598f5f2f35a"/>
    <ds:schemaRef ds:uri="e60fd174-b192-4fdb-8980-a9c623028ceb"/>
    <ds:schemaRef ds:uri="http://purl.org/dc/elements/1.1/"/>
  </ds:schemaRefs>
</ds:datastoreItem>
</file>

<file path=customXml/itemProps2.xml><?xml version="1.0" encoding="utf-8"?>
<ds:datastoreItem xmlns:ds="http://schemas.openxmlformats.org/officeDocument/2006/customXml" ds:itemID="{2B4EAE97-573A-4374-8D5C-5641374CC6EF}">
  <ds:schemaRefs>
    <ds:schemaRef ds:uri="http://schemas.microsoft.com/sharepoint/v3/contenttype/forms"/>
  </ds:schemaRefs>
</ds:datastoreItem>
</file>

<file path=customXml/itemProps3.xml><?xml version="1.0" encoding="utf-8"?>
<ds:datastoreItem xmlns:ds="http://schemas.openxmlformats.org/officeDocument/2006/customXml" ds:itemID="{DA398FC1-0BD3-4394-8AE6-9875106A02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様式第６号（補助金）</vt:lpstr>
      <vt:lpstr>様式第７号</vt:lpstr>
      <vt:lpstr>【参考】数式用</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2025-02-14T05:10:12Z</dcterms:created>
  <dcterms:modified xsi:type="dcterms:W3CDTF">2025-06-24T08:49:06Z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0x010100B46734693C3A90448B89DA794EB2C0AC</vt:lpwstr>
  </property>
  <property fmtid="{D5CDD505-2E9C-101B-9397-08002B2CF9AE}" pid="3" name="MediaServiceImageTags">
    <vt:lpwstr/>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2025-06-24T08:49:06Z</vt:filetime>
  </property>
</Properties>
</file>