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192.168.1.60\nogyo\★労働力確保体制強化事業（R6～）\10HP掲載\様式集 操作制限付（パス281）\"/>
    </mc:Choice>
  </mc:AlternateContent>
  <xr:revisionPtr revIDLastSave="0" documentId="13_ncr:1_{0A48A0A1-7731-4DA3-996C-309D955D36B2}" xr6:coauthVersionLast="47" xr6:coauthVersionMax="47" xr10:uidLastSave="{00000000-0000-0000-0000-000000000000}"/>
  <bookViews>
    <workbookView xWindow="-120" yWindow="-120" windowWidth="20730" windowHeight="11040" activeTab="11" xr2:uid="{00000000-000D-0000-FFFF-FFFF00000000}"/>
  </bookViews>
  <sheets>
    <sheet name="共通項目" sheetId="20" r:id="rId1"/>
    <sheet name="露地野菜" sheetId="21" r:id="rId2"/>
    <sheet name="水稲" sheetId="22" r:id="rId3"/>
    <sheet name="果樹" sheetId="23" r:id="rId4"/>
    <sheet name="施設野菜" sheetId="24" r:id="rId5"/>
    <sheet name="お茶" sheetId="25" r:id="rId6"/>
    <sheet name="記入例（共通項目）" sheetId="2" r:id="rId7"/>
    <sheet name="記入例（露地野菜）" sheetId="13" r:id="rId8"/>
    <sheet name="記入例（水稲）" sheetId="12" r:id="rId9"/>
    <sheet name="記入例（果樹）" sheetId="11" r:id="rId10"/>
    <sheet name="記入例（施設野菜）" sheetId="10" r:id="rId11"/>
    <sheet name="記入例（お茶）" sheetId="1" r:id="rId12"/>
  </sheets>
  <definedNames>
    <definedName name="_xlnm.Print_Area" localSheetId="5">お茶!$A$1:$H$35</definedName>
    <definedName name="_xlnm.Print_Area" localSheetId="3">果樹!$A$1:$H$34</definedName>
    <definedName name="_xlnm.Print_Area" localSheetId="11">'記入例（お茶）'!$A$1:$H$35</definedName>
    <definedName name="_xlnm.Print_Area" localSheetId="9">'記入例（果樹）'!$A$1:$H$34</definedName>
    <definedName name="_xlnm.Print_Area" localSheetId="6">'記入例（共通項目）'!$A$1:$F$29</definedName>
    <definedName name="_xlnm.Print_Area" localSheetId="10">'記入例（施設野菜）'!$A$1:$I$38</definedName>
    <definedName name="_xlnm.Print_Area" localSheetId="8">'記入例（水稲）'!$A$1:$H$35</definedName>
    <definedName name="_xlnm.Print_Area" localSheetId="7">'記入例（露地野菜）'!$A$1:$I$38</definedName>
    <definedName name="_xlnm.Print_Area" localSheetId="0">共通項目!$A$1:$F$29</definedName>
    <definedName name="_xlnm.Print_Area" localSheetId="4">施設野菜!$A$1:$I$38</definedName>
    <definedName name="_xlnm.Print_Area" localSheetId="2">水稲!$A$1:$H$35</definedName>
    <definedName name="_xlnm.Print_Area" localSheetId="1">露地野菜!$A$1:$I$38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25" l="1"/>
  <c r="B34" i="25"/>
  <c r="H25" i="25"/>
  <c r="G25" i="25"/>
  <c r="F25" i="25"/>
  <c r="D37" i="24"/>
  <c r="B37" i="24"/>
  <c r="H28" i="24"/>
  <c r="F30" i="24" s="1"/>
  <c r="F33" i="24" s="1"/>
  <c r="F36" i="24" s="1"/>
  <c r="G28" i="24"/>
  <c r="F28" i="24"/>
  <c r="D33" i="23"/>
  <c r="B33" i="23"/>
  <c r="H24" i="23"/>
  <c r="F26" i="23" s="1"/>
  <c r="F29" i="23" s="1"/>
  <c r="F32" i="23" s="1"/>
  <c r="G24" i="23"/>
  <c r="F24" i="23"/>
  <c r="D34" i="22"/>
  <c r="B34" i="22"/>
  <c r="H25" i="22"/>
  <c r="G25" i="22"/>
  <c r="F25" i="22"/>
  <c r="D37" i="21"/>
  <c r="B37" i="21"/>
  <c r="H28" i="21"/>
  <c r="F30" i="21" s="1"/>
  <c r="F33" i="21" s="1"/>
  <c r="F36" i="21" s="1"/>
  <c r="G28" i="21"/>
  <c r="F28" i="21"/>
  <c r="E26" i="20"/>
  <c r="D26" i="20"/>
  <c r="C26" i="20"/>
  <c r="H25" i="1"/>
  <c r="F27" i="1" s="1"/>
  <c r="G25" i="1"/>
  <c r="F25" i="1"/>
  <c r="H28" i="10"/>
  <c r="G28" i="10"/>
  <c r="F28" i="10"/>
  <c r="G24" i="11"/>
  <c r="H24" i="11"/>
  <c r="F26" i="11" s="1"/>
  <c r="F24" i="11"/>
  <c r="D34" i="1"/>
  <c r="B34" i="1"/>
  <c r="D37" i="10"/>
  <c r="B37" i="10"/>
  <c r="D33" i="11"/>
  <c r="B33" i="11"/>
  <c r="D34" i="12"/>
  <c r="B34" i="12"/>
  <c r="B37" i="13"/>
  <c r="D37" i="13"/>
  <c r="H28" i="13"/>
  <c r="G28" i="13"/>
  <c r="F28" i="13"/>
  <c r="H25" i="12"/>
  <c r="G25" i="12"/>
  <c r="F25" i="12"/>
  <c r="E26" i="2"/>
  <c r="D26" i="2"/>
  <c r="C26" i="2"/>
  <c r="F27" i="25" l="1"/>
  <c r="F30" i="25" s="1"/>
  <c r="F33" i="25" s="1"/>
  <c r="F27" i="22"/>
  <c r="F30" i="22" s="1"/>
  <c r="F33" i="22" s="1"/>
  <c r="C28" i="20"/>
  <c r="F30" i="10"/>
  <c r="F27" i="12"/>
  <c r="F30" i="13"/>
  <c r="C28" i="2"/>
  <c r="F33" i="10" s="1"/>
  <c r="F36" i="10" s="1"/>
  <c r="F29" i="11"/>
  <c r="F32" i="11" s="1"/>
  <c r="F33" i="13" l="1"/>
  <c r="F36" i="13" s="1"/>
  <c r="F30" i="12"/>
  <c r="F33" i="12" s="1"/>
  <c r="F30" i="1"/>
  <c r="F33" i="1" s="1"/>
</calcChain>
</file>

<file path=xl/sharedStrings.xml><?xml version="1.0" encoding="utf-8"?>
<sst xmlns="http://schemas.openxmlformats.org/spreadsheetml/2006/main" count="676" uniqueCount="144">
  <si>
    <t>企業評価</t>
    <rPh sb="0" eb="4">
      <t>キギョウヒョウカ</t>
    </rPh>
    <phoneticPr fontId="1"/>
  </si>
  <si>
    <t>社会の一員として自覚を持ち、主体的に職務を遂行する能力</t>
  </si>
  <si>
    <t>生育観察</t>
    <rPh sb="0" eb="2">
      <t>セイイク</t>
    </rPh>
    <rPh sb="2" eb="4">
      <t>カンサツ</t>
    </rPh>
    <phoneticPr fontId="1"/>
  </si>
  <si>
    <t>採点基準</t>
    <rPh sb="0" eb="4">
      <t>サイテンキジュン</t>
    </rPh>
    <phoneticPr fontId="1"/>
  </si>
  <si>
    <t>能力分類</t>
    <rPh sb="0" eb="4">
      <t>ノウリョクブンルイ</t>
    </rPh>
    <phoneticPr fontId="1"/>
  </si>
  <si>
    <t>育苗管理</t>
    <rPh sb="0" eb="2">
      <t>イクビョウ</t>
    </rPh>
    <rPh sb="2" eb="4">
      <t>カンリ</t>
    </rPh>
    <phoneticPr fontId="1"/>
  </si>
  <si>
    <t>評価項目</t>
    <rPh sb="0" eb="4">
      <t>ヒョウカコウモク</t>
    </rPh>
    <phoneticPr fontId="1"/>
  </si>
  <si>
    <t>自己評価</t>
    <rPh sb="0" eb="4">
      <t>ジコヒョウカ</t>
    </rPh>
    <phoneticPr fontId="1"/>
  </si>
  <si>
    <t>耕耘作業</t>
    <rPh sb="0" eb="2">
      <t>コウウン</t>
    </rPh>
    <rPh sb="2" eb="4">
      <t>サギョウ</t>
    </rPh>
    <phoneticPr fontId="1"/>
  </si>
  <si>
    <t>土づくり</t>
    <rPh sb="0" eb="1">
      <t>ツチ</t>
    </rPh>
    <phoneticPr fontId="1"/>
  </si>
  <si>
    <t>施肥作業</t>
    <rPh sb="0" eb="2">
      <t>セヒ</t>
    </rPh>
    <rPh sb="3" eb="4">
      <t>コウサク</t>
    </rPh>
    <phoneticPr fontId="1"/>
  </si>
  <si>
    <t>ハウス管理</t>
  </si>
  <si>
    <t>種子予措</t>
  </si>
  <si>
    <t>生育管理</t>
    <rPh sb="0" eb="4">
      <t>セイイクカンリ</t>
    </rPh>
    <phoneticPr fontId="1"/>
  </si>
  <si>
    <t>除草作業</t>
    <rPh sb="0" eb="4">
      <t>ジョソウサギョウ</t>
    </rPh>
    <phoneticPr fontId="1"/>
  </si>
  <si>
    <t>病害虫判断</t>
    <rPh sb="0" eb="3">
      <t>ビョウガイチュウ</t>
    </rPh>
    <rPh sb="3" eb="5">
      <t>ハンダン</t>
    </rPh>
    <phoneticPr fontId="1"/>
  </si>
  <si>
    <t>定植</t>
    <rPh sb="0" eb="2">
      <t>テイショク</t>
    </rPh>
    <phoneticPr fontId="1"/>
  </si>
  <si>
    <t>病害虫防除</t>
    <rPh sb="0" eb="5">
      <t>ビョウガイチュウボウジョ</t>
    </rPh>
    <phoneticPr fontId="1"/>
  </si>
  <si>
    <t>農薬管理</t>
    <rPh sb="0" eb="2">
      <t>ノウヤク</t>
    </rPh>
    <rPh sb="2" eb="4">
      <t>カンリ</t>
    </rPh>
    <phoneticPr fontId="1"/>
  </si>
  <si>
    <t>労働安全対策</t>
    <rPh sb="0" eb="4">
      <t>ロウドウアンゼン</t>
    </rPh>
    <rPh sb="4" eb="6">
      <t>タイサク</t>
    </rPh>
    <phoneticPr fontId="1"/>
  </si>
  <si>
    <t>収穫作業</t>
    <rPh sb="0" eb="2">
      <t>シュウカク</t>
    </rPh>
    <rPh sb="2" eb="4">
      <t>サギョウ</t>
    </rPh>
    <phoneticPr fontId="1"/>
  </si>
  <si>
    <t>評価者氏名</t>
    <rPh sb="0" eb="3">
      <t>ヒョウカシャ</t>
    </rPh>
    <rPh sb="3" eb="5">
      <t>シメイ</t>
    </rPh>
    <phoneticPr fontId="1"/>
  </si>
  <si>
    <t>コミュニケーション</t>
  </si>
  <si>
    <t>働く意識と取組</t>
    <rPh sb="0" eb="1">
      <t>ハタラ</t>
    </rPh>
    <rPh sb="2" eb="4">
      <t>イシキ</t>
    </rPh>
    <rPh sb="5" eb="7">
      <t>トリクミ</t>
    </rPh>
    <phoneticPr fontId="8"/>
  </si>
  <si>
    <t>出荷・調整</t>
    <rPh sb="0" eb="2">
      <t>シュッカ</t>
    </rPh>
    <rPh sb="3" eb="5">
      <t>チョウセイ</t>
    </rPh>
    <phoneticPr fontId="1"/>
  </si>
  <si>
    <t>農機具</t>
    <rPh sb="0" eb="3">
      <t>ノウキグ</t>
    </rPh>
    <phoneticPr fontId="1"/>
  </si>
  <si>
    <t>使用した農機具のメンテナンスができる</t>
  </si>
  <si>
    <t>作業を記録することができる</t>
  </si>
  <si>
    <t>作業記録</t>
    <rPh sb="0" eb="2">
      <t>サギョウ</t>
    </rPh>
    <rPh sb="2" eb="4">
      <t>キロク</t>
    </rPh>
    <phoneticPr fontId="1"/>
  </si>
  <si>
    <t>廃棄物処理</t>
    <rPh sb="0" eb="3">
      <t>ハイキブツ</t>
    </rPh>
    <rPh sb="3" eb="5">
      <t>ショリ</t>
    </rPh>
    <phoneticPr fontId="1"/>
  </si>
  <si>
    <t>向上心・探求心を持って課題を発見しながら職務を遂行する能力</t>
  </si>
  <si>
    <t>畝づくり</t>
    <rPh sb="0" eb="1">
      <t>ウネ</t>
    </rPh>
    <phoneticPr fontId="1"/>
  </si>
  <si>
    <t>種まき・発芽</t>
    <rPh sb="0" eb="1">
      <t>タネ</t>
    </rPh>
    <rPh sb="4" eb="6">
      <t>ハツガ</t>
    </rPh>
    <phoneticPr fontId="1"/>
  </si>
  <si>
    <t>トンネル</t>
  </si>
  <si>
    <t>被覆作業</t>
    <rPh sb="0" eb="4">
      <t>ヒフクサギョウ</t>
    </rPh>
    <phoneticPr fontId="1"/>
  </si>
  <si>
    <t>評価対象者氏名</t>
    <rPh sb="0" eb="2">
      <t>ヒョウカ</t>
    </rPh>
    <rPh sb="2" eb="4">
      <t>タイショウ</t>
    </rPh>
    <rPh sb="4" eb="5">
      <t>シャ</t>
    </rPh>
    <rPh sb="5" eb="7">
      <t>シメイ</t>
    </rPh>
    <phoneticPr fontId="1"/>
  </si>
  <si>
    <t>評価期間</t>
    <rPh sb="0" eb="2">
      <t>ヒョウカ</t>
    </rPh>
    <rPh sb="2" eb="4">
      <t>キカン</t>
    </rPh>
    <phoneticPr fontId="1"/>
  </si>
  <si>
    <t>評価項目</t>
  </si>
  <si>
    <t>５：他の従業員に教えることができる
４：正確に、迅速にできる
３：１人でできる
２：教えてもらいながらできる
１：できない</t>
    <rPh sb="2" eb="3">
      <t>ホカ</t>
    </rPh>
    <rPh sb="4" eb="7">
      <t>ジュウギョウイン</t>
    </rPh>
    <rPh sb="8" eb="9">
      <t>オシ</t>
    </rPh>
    <rPh sb="20" eb="22">
      <t>セイカク</t>
    </rPh>
    <rPh sb="24" eb="26">
      <t>ジンソク</t>
    </rPh>
    <rPh sb="34" eb="35">
      <t>ニン</t>
    </rPh>
    <rPh sb="42" eb="43">
      <t>オシ</t>
    </rPh>
    <phoneticPr fontId="1"/>
  </si>
  <si>
    <t>評価日</t>
  </si>
  <si>
    <t>生産物の出荷先、出荷日、出荷数量を記録できる</t>
  </si>
  <si>
    <t>マナーの良い対応をし、円滑に職務を遂行する能力</t>
  </si>
  <si>
    <t>潅水作業</t>
    <rPh sb="0" eb="2">
      <t>カンスイ</t>
    </rPh>
    <rPh sb="2" eb="4">
      <t>サギョウ</t>
    </rPh>
    <phoneticPr fontId="1"/>
  </si>
  <si>
    <t>協調性を発揮して職務を遂行する能力</t>
  </si>
  <si>
    <t>自らの職業意識・勤労観を持ち、職務に取り組む能力</t>
  </si>
  <si>
    <t>空容器、塩ビ、農プラ等の分別・保管等を適正に処理できる</t>
  </si>
  <si>
    <t>適切にトンネルを作ることができる</t>
  </si>
  <si>
    <t>適切に被覆ができる</t>
    <rPh sb="3" eb="5">
      <t>ヒフク</t>
    </rPh>
    <phoneticPr fontId="1"/>
  </si>
  <si>
    <t>５：他の従業員の規範となっている
４：日々の業務で高い成果を残している
３：日々の業務で実践している
２：評価定義を理解している
１：評価定義を理解していない</t>
  </si>
  <si>
    <t>行動力・実行力を発揮して職務を遂行する能力</t>
  </si>
  <si>
    <t>適切な自己表現・双方向の意思疎通を図る能力</t>
  </si>
  <si>
    <t>責任感</t>
    <rPh sb="0" eb="3">
      <t>セキニンカン</t>
    </rPh>
    <phoneticPr fontId="8"/>
  </si>
  <si>
    <t>ビジネスマナー</t>
  </si>
  <si>
    <t>チームワーク</t>
  </si>
  <si>
    <t>チャレンジ意欲</t>
  </si>
  <si>
    <t>考える力</t>
  </si>
  <si>
    <t>合計</t>
    <rPh sb="0" eb="2">
      <t>ゴウケイ</t>
    </rPh>
    <phoneticPr fontId="1"/>
  </si>
  <si>
    <t>成果・業績評価項目の目標</t>
    <rPh sb="0" eb="2">
      <t>セイカ</t>
    </rPh>
    <rPh sb="3" eb="5">
      <t>ギョウセキ</t>
    </rPh>
    <rPh sb="5" eb="7">
      <t>ヒョウカ</t>
    </rPh>
    <rPh sb="7" eb="9">
      <t>コウモク</t>
    </rPh>
    <rPh sb="10" eb="12">
      <t>モクヒョウ</t>
    </rPh>
    <phoneticPr fontId="1"/>
  </si>
  <si>
    <t>業務・プロセス評価項目の目標</t>
    <rPh sb="0" eb="2">
      <t>ギョウム</t>
    </rPh>
    <rPh sb="7" eb="11">
      <t>ヒョウカコウモク</t>
    </rPh>
    <rPh sb="12" eb="14">
      <t>モクヒョウ</t>
    </rPh>
    <phoneticPr fontId="1"/>
  </si>
  <si>
    <t>・法令や職場のルール、慣行などを遵守している
・出勤時間、約束時間などの定刻前に到着している
・上司・先輩などからの業務指示・命令の内容を理解して従っている
・仕事に対する自身の目的意識や思いを持って取り組んでいる
・お客様に納得・満足していただけるような商品作り・サービスを心掛けている</t>
    <rPh sb="1" eb="3">
      <t>ホウレイ</t>
    </rPh>
    <rPh sb="4" eb="6">
      <t>ショクバ</t>
    </rPh>
    <rPh sb="11" eb="13">
      <t>カンコウ</t>
    </rPh>
    <rPh sb="16" eb="18">
      <t>ジュンシュ</t>
    </rPh>
    <phoneticPr fontId="8"/>
  </si>
  <si>
    <r>
      <t xml:space="preserve">・一旦引き受けたことは途中で投げ出さずに、最後までやり遂げている
・社内外問わず、約束事は誠実に守っている
・必要な手続きや手間を省かず、決められた手順どおりに仕事を進めている
</t>
    </r>
    <r>
      <rPr>
        <sz val="10"/>
        <rFont val="BIZ UDP明朝 Medium"/>
        <family val="1"/>
        <charset val="128"/>
      </rPr>
      <t>・自分が犯した失敗やミスについて、他人に責任を押し付けず自分で受け止めている</t>
    </r>
    <r>
      <rPr>
        <sz val="11"/>
        <rFont val="BIZ UDP明朝 Medium"/>
        <family val="1"/>
      </rPr>
      <t xml:space="preserve">
・次の課題を見据えながら、手がけている仕事に全力で取り組んでいる</t>
    </r>
    <rPh sb="1" eb="3">
      <t>イッタン</t>
    </rPh>
    <rPh sb="3" eb="4">
      <t>ヒ</t>
    </rPh>
    <rPh sb="5" eb="6">
      <t>ウ</t>
    </rPh>
    <rPh sb="11" eb="13">
      <t>トチュウ</t>
    </rPh>
    <rPh sb="14" eb="15">
      <t>ナ</t>
    </rPh>
    <rPh sb="16" eb="17">
      <t>ダ</t>
    </rPh>
    <rPh sb="21" eb="23">
      <t>サイゴ</t>
    </rPh>
    <rPh sb="27" eb="28">
      <t>ト</t>
    </rPh>
    <phoneticPr fontId="8"/>
  </si>
  <si>
    <t>・業務中は職務にふさわしい身だしなみを保っている
・上司・先輩・同僚などに対し、日常的にきちんと挨拶している
・状況に応じて適切な敬語の使い分けをしている
・お客様に対し、礼儀正しい対応(お辞儀、挨拶、言葉遣い)をしている
・接遇時、訪問時などに基本的なビジネス・マナーを実践している</t>
    <rPh sb="1" eb="4">
      <t>ギョウムチュウ</t>
    </rPh>
    <rPh sb="5" eb="7">
      <t>ショクム</t>
    </rPh>
    <rPh sb="13" eb="14">
      <t>ミ</t>
    </rPh>
    <rPh sb="19" eb="20">
      <t>タモ</t>
    </rPh>
    <phoneticPr fontId="8"/>
  </si>
  <si>
    <r>
      <t>・</t>
    </r>
    <r>
      <rPr>
        <sz val="10"/>
        <rFont val="BIZ UDP明朝 Medium"/>
        <family val="1"/>
        <charset val="128"/>
      </rPr>
      <t>上司・先輩などの上位者に対し、正確にホウレンソウ(報告・連絡・相談)をしている</t>
    </r>
    <r>
      <rPr>
        <sz val="11"/>
        <rFont val="BIZ UDP明朝 Medium"/>
        <family val="1"/>
      </rPr>
      <t xml:space="preserve">
・自分の意見や主張を筋道立てて相手に説明している
・相手の心情に配慮し、適切な態度・姿勢・言葉遣いで依頼や折衝をしている
・職場の同僚等と本音で話し合える人間関係を構築している
・苦手な上司や同僚とも、仕事上支障がないよう必要な関係を保っている</t>
    </r>
    <rPh sb="1" eb="3">
      <t>ジョウシ</t>
    </rPh>
    <rPh sb="4" eb="6">
      <t>センパイ</t>
    </rPh>
    <rPh sb="9" eb="12">
      <t>ジョウイシャ</t>
    </rPh>
    <rPh sb="13" eb="14">
      <t>タイ</t>
    </rPh>
    <rPh sb="16" eb="18">
      <t>セイカク</t>
    </rPh>
    <rPh sb="26" eb="28">
      <t>ホウコク</t>
    </rPh>
    <rPh sb="29" eb="31">
      <t>レンラク</t>
    </rPh>
    <rPh sb="32" eb="34">
      <t>ソウダン</t>
    </rPh>
    <phoneticPr fontId="8"/>
  </si>
  <si>
    <t>・余裕がある場合には、周囲の忙しそうな人の仕事を手伝っている
・チームで業務を進める際、仲間と役割分担して一丸となって取り組んでいる
・仲間の立場や状況を把握しながら、共同で作業を進めている
・苦手な同僚、考え方の異なる同僚であっても、協力して仕事を進めている
・職場の新人や下位者に対して業務指導や仕事のノウハウ提供をしている</t>
    <phoneticPr fontId="1"/>
  </si>
  <si>
    <t>・仕事を効率的に進めるために、作業の工夫や改善に取り組んでいる
・必要性に気づいたら、人に指摘される前に行動に移している
・よいと思ったことはどんどん上位者に意見を述べている
・未経験の仕事や難しい仕事でも「やらせてほしい」と自ら申し出ている
・新しい仕事に挑戦するため、資格取得や自己啓発などに取り組んでいる</t>
    <phoneticPr fontId="1"/>
  </si>
  <si>
    <r>
      <t>・作業や依頼されたことに対して、完成までの見通しを立てて取り掛かっている
・新しいことに取り組むときには、手順や必要なことを洗い出している
・</t>
    </r>
    <r>
      <rPr>
        <sz val="10"/>
        <rFont val="BIZ UDP明朝 Medium"/>
        <family val="1"/>
        <charset val="128"/>
      </rPr>
      <t>仕事について工夫や改善を行った内容を再度点検して、さらによいものにしている</t>
    </r>
    <r>
      <rPr>
        <sz val="11"/>
        <rFont val="BIZ UDP明朝 Medium"/>
        <family val="1"/>
      </rPr>
      <t xml:space="preserve">
・上手くいかない仕事に対しても、原因をつきとめ、再チャレンジしている
・不意の問題やトラブルが発生したときに、解決するための対応をとっている</t>
    </r>
    <rPh sb="28" eb="29">
      <t>ト</t>
    </rPh>
    <rPh sb="30" eb="31">
      <t>カ</t>
    </rPh>
    <phoneticPr fontId="1"/>
  </si>
  <si>
    <t>病害虫・雑草が発生しにくい栽培環境づくりができる
土壌分析結果を理解し、肥料の施用量を決めることができる</t>
    <phoneticPr fontId="1"/>
  </si>
  <si>
    <t>管理機・トラクタのアタッチメント類の調整ができる
効率的に土被せができる</t>
    <phoneticPr fontId="1"/>
  </si>
  <si>
    <t>アタッチメント類の調整ができる
耕耘中に異常が発生した場合、適切に処理できる</t>
    <phoneticPr fontId="1"/>
  </si>
  <si>
    <t>過剰施肥にならないように注意することができる
施肥名と量の記録ができる
アタッチメント類の調整ができる</t>
    <phoneticPr fontId="1"/>
  </si>
  <si>
    <t>作物の状況を確認して潅水ができる
ポンプ作業ができる</t>
    <rPh sb="0" eb="2">
      <t>サクモツ</t>
    </rPh>
    <rPh sb="3" eb="5">
      <t>ジョウキョウ</t>
    </rPh>
    <rPh sb="6" eb="8">
      <t>カクニン</t>
    </rPh>
    <rPh sb="10" eb="12">
      <t>カンスイ</t>
    </rPh>
    <phoneticPr fontId="1"/>
  </si>
  <si>
    <t>種の適切な保管ができる
面積と播種の方法から必要量を判断できる
培土の選択ができる</t>
    <phoneticPr fontId="1"/>
  </si>
  <si>
    <t>育苗に合った肥料・水などの管理ができる
苗の状態から生育状況の判断ができる
苗の状態から定植時期の判断ができる</t>
    <rPh sb="6" eb="8">
      <t>ヒリョウ</t>
    </rPh>
    <rPh sb="9" eb="10">
      <t>ミズ</t>
    </rPh>
    <phoneticPr fontId="1"/>
  </si>
  <si>
    <t>各種定植機を適切に取り扱うことができる
効率的に定植作業ができる</t>
    <rPh sb="2" eb="4">
      <t>テイショク</t>
    </rPh>
    <rPh sb="6" eb="8">
      <t>テキセツ</t>
    </rPh>
    <rPh sb="9" eb="10">
      <t>ト</t>
    </rPh>
    <rPh sb="11" eb="12">
      <t>アツカ</t>
    </rPh>
    <phoneticPr fontId="1"/>
  </si>
  <si>
    <t>生育記録の作成ができる
育成状況をくまなく観察し、異常に気付いたら適切に対処できる</t>
    <phoneticPr fontId="1"/>
  </si>
  <si>
    <t>生育状況に応じた追肥ができる
生育状況に応じた中耕・深耕ができる</t>
    <rPh sb="0" eb="2">
      <t>セイイク</t>
    </rPh>
    <rPh sb="2" eb="4">
      <t>ジョウキョウ</t>
    </rPh>
    <rPh sb="5" eb="6">
      <t>オウ</t>
    </rPh>
    <rPh sb="8" eb="10">
      <t>ツイヒ</t>
    </rPh>
    <phoneticPr fontId="1"/>
  </si>
  <si>
    <t>作物の生育状況や天候から除草が必要か判断ができる
除草剤を適切な方法で使用できる</t>
    <phoneticPr fontId="1"/>
  </si>
  <si>
    <t>作物に応じて発生しやすい病害虫の種類を知っている
病害虫の発生場所・時期を知っている
病害虫や生理障害への対処法を知っている
生育状態や被害の様子から、病害虫・生理障害の判断ができる
農薬散布要否の判断や農薬の選択ができる</t>
    <rPh sb="0" eb="2">
      <t>サクモツ</t>
    </rPh>
    <rPh sb="3" eb="4">
      <t>オウ</t>
    </rPh>
    <phoneticPr fontId="1"/>
  </si>
  <si>
    <t>周辺の作物や住民への影響を考慮し、回避できる
農薬の使用残が発生しないように秤量・調製できる
農薬を適切に散布できる
農薬が皮膚についたときの応急処置を知っている
防除器具等の充分な点検、使用後の充分な洗浄ができる</t>
    <phoneticPr fontId="1"/>
  </si>
  <si>
    <t>容器又は包装の表示で登録を受けた農薬であることを確認できる
農薬の使用状況等の記録ができる
適切な方法で農薬を保管・管理できる</t>
    <phoneticPr fontId="1"/>
  </si>
  <si>
    <t>各種収穫機の特徴を知っている
収穫機の取り扱いができる
ほ場及び収穫作業の衛生管理や異物混入対策ができる</t>
    <phoneticPr fontId="1"/>
  </si>
  <si>
    <t>危険性の高い農作業を把握し、作業者同士で情報共有している
熱中症対策をしている</t>
    <phoneticPr fontId="1"/>
  </si>
  <si>
    <t>生産物の出荷先、出荷日、出荷数量を記録できる
調製・箱詰め作業の衛生管理や異物混入対策ができる</t>
    <phoneticPr fontId="1"/>
  </si>
  <si>
    <t>基準点</t>
    <rPh sb="0" eb="3">
      <t>キジュンテン</t>
    </rPh>
    <phoneticPr fontId="1"/>
  </si>
  <si>
    <t>共通項目の評価点</t>
    <rPh sb="0" eb="4">
      <t>キョウツウコウモク</t>
    </rPh>
    <rPh sb="5" eb="7">
      <t>ヒョウカ</t>
    </rPh>
    <rPh sb="7" eb="8">
      <t>テン</t>
    </rPh>
    <phoneticPr fontId="1"/>
  </si>
  <si>
    <t>露地野菜の評価点</t>
    <rPh sb="0" eb="4">
      <t>ロジヤサイ</t>
    </rPh>
    <rPh sb="5" eb="7">
      <t>ヒョウカ</t>
    </rPh>
    <rPh sb="7" eb="8">
      <t>テン</t>
    </rPh>
    <phoneticPr fontId="1"/>
  </si>
  <si>
    <t>自己
評価</t>
    <rPh sb="0" eb="2">
      <t>ジコ</t>
    </rPh>
    <rPh sb="3" eb="5">
      <t>ヒョウカ</t>
    </rPh>
    <phoneticPr fontId="1"/>
  </si>
  <si>
    <t>企業
評価</t>
    <rPh sb="0" eb="2">
      <t>キギョウ</t>
    </rPh>
    <rPh sb="3" eb="5">
      <t>ヒョウカ</t>
    </rPh>
    <phoneticPr fontId="1"/>
  </si>
  <si>
    <t>共通項目　評価シート</t>
    <rPh sb="0" eb="2">
      <t>キョウツウ</t>
    </rPh>
    <rPh sb="2" eb="4">
      <t>コウモク</t>
    </rPh>
    <phoneticPr fontId="1"/>
  </si>
  <si>
    <t>配点の設定</t>
    <rPh sb="0" eb="2">
      <t>ハイテン</t>
    </rPh>
    <rPh sb="3" eb="5">
      <t>セッテイ</t>
    </rPh>
    <phoneticPr fontId="1"/>
  </si>
  <si>
    <t>露地野菜の評価シート</t>
    <phoneticPr fontId="1"/>
  </si>
  <si>
    <t>今期の評価点（共通項目・品目項目　合計）</t>
    <rPh sb="0" eb="2">
      <t>コンキ</t>
    </rPh>
    <rPh sb="3" eb="6">
      <t>ヒョウカテン</t>
    </rPh>
    <rPh sb="7" eb="9">
      <t>キョウツウ</t>
    </rPh>
    <rPh sb="9" eb="11">
      <t>コウモク</t>
    </rPh>
    <rPh sb="12" eb="14">
      <t>ヒンモク</t>
    </rPh>
    <rPh sb="14" eb="16">
      <t>コウモク</t>
    </rPh>
    <rPh sb="17" eb="19">
      <t>ゴウケイ</t>
    </rPh>
    <phoneticPr fontId="1"/>
  </si>
  <si>
    <t>A評価</t>
    <rPh sb="1" eb="3">
      <t>ヒョウカ</t>
    </rPh>
    <phoneticPr fontId="1"/>
  </si>
  <si>
    <t>B評価</t>
    <rPh sb="1" eb="3">
      <t>ヒョウカ</t>
    </rPh>
    <phoneticPr fontId="1"/>
  </si>
  <si>
    <t>C評価</t>
    <rPh sb="1" eb="3">
      <t>ヒョウカ</t>
    </rPh>
    <phoneticPr fontId="1"/>
  </si>
  <si>
    <t>今期の評価</t>
    <phoneticPr fontId="1"/>
  </si>
  <si>
    <t>水稲の評価シート</t>
    <rPh sb="0" eb="2">
      <t>スイトウ</t>
    </rPh>
    <phoneticPr fontId="1"/>
  </si>
  <si>
    <t>果樹の評価シート</t>
    <rPh sb="0" eb="2">
      <t>カジュ</t>
    </rPh>
    <phoneticPr fontId="1"/>
  </si>
  <si>
    <t>施設野菜の評価シート</t>
    <rPh sb="0" eb="4">
      <t>シセツヤサイ</t>
    </rPh>
    <phoneticPr fontId="1"/>
  </si>
  <si>
    <t>お茶の評価シート</t>
    <rPh sb="1" eb="2">
      <t>チャ</t>
    </rPh>
    <phoneticPr fontId="1"/>
  </si>
  <si>
    <t>病害虫・雑草が発生しにくい栽培環境づくりができる
土壌分析結果を理解し、肥料の施用量を決めることができる</t>
    <phoneticPr fontId="1"/>
  </si>
  <si>
    <t>アタッチメント類の調整ができる
耕耘中に異常が発生した場合、適切に処理できる</t>
    <phoneticPr fontId="1"/>
  </si>
  <si>
    <t>過剰施肥にならないように注意することができる
施肥名と量の記録ができる
アタッチメント類の調整ができる</t>
    <phoneticPr fontId="1"/>
  </si>
  <si>
    <t>選種作業ができる
消毒作業ができる
浸種作業ができる
催芽作業ができる</t>
    <rPh sb="0" eb="2">
      <t>センシュ</t>
    </rPh>
    <phoneticPr fontId="1"/>
  </si>
  <si>
    <t>生育記録の作成ができる
育成状況をくまなく観察し、異常に気付いたら適切に対処できる</t>
    <phoneticPr fontId="1"/>
  </si>
  <si>
    <t>生育状況に応じた水管理ができる
生育状況に応じた代かきができる
生育状況に応じた中干しができる</t>
    <rPh sb="0" eb="2">
      <t>セイイク</t>
    </rPh>
    <rPh sb="2" eb="4">
      <t>ジョウキョウ</t>
    </rPh>
    <rPh sb="5" eb="6">
      <t>オウ</t>
    </rPh>
    <rPh sb="8" eb="11">
      <t>ミズカンリ</t>
    </rPh>
    <phoneticPr fontId="1"/>
  </si>
  <si>
    <t>作物の生育状況や天候から除草が必要か判断ができる
除草剤を適切な方法で使用できる</t>
    <phoneticPr fontId="1"/>
  </si>
  <si>
    <t>周辺の作物や住民への影響を考慮し、回避できる
農薬の使用残が発生しないように秤量・調製できる
農薬を適切に散布できる
農薬が皮膚についたときの応急処置を知っている
防除器具等の充分な点検、使用後の充分な洗浄ができる</t>
    <phoneticPr fontId="1"/>
  </si>
  <si>
    <t>容器又は包装の表示で登録を受けた農薬であることを確認できる
農薬の使用状況等の記録ができる
適切な方法で農薬を保管・管理できる</t>
    <phoneticPr fontId="1"/>
  </si>
  <si>
    <t>各種収穫機を適切に取り扱うことができる
効率的に収穫作業ができる
ほ場及び収穫作業の衛生管理や異物混入対策ができる</t>
    <rPh sb="6" eb="8">
      <t>テキセツ</t>
    </rPh>
    <rPh sb="9" eb="10">
      <t>ト</t>
    </rPh>
    <rPh sb="11" eb="12">
      <t>アツカ</t>
    </rPh>
    <phoneticPr fontId="1"/>
  </si>
  <si>
    <t>危険性の高い農作業を把握し、作業者同士で情報共有している
熱中症対策をしている</t>
    <phoneticPr fontId="1"/>
  </si>
  <si>
    <t>水稲の評価点</t>
    <rPh sb="0" eb="2">
      <t>スイトウ</t>
    </rPh>
    <rPh sb="3" eb="5">
      <t>ヒョウカ</t>
    </rPh>
    <rPh sb="5" eb="6">
      <t>テン</t>
    </rPh>
    <phoneticPr fontId="1"/>
  </si>
  <si>
    <t>生育状況に応じた追肥ができる
生育状況に応じた摘果ができる
生育状況に応じた剪定ができる</t>
    <rPh sb="0" eb="2">
      <t>セイイク</t>
    </rPh>
    <rPh sb="2" eb="4">
      <t>ジョウキョウ</t>
    </rPh>
    <rPh sb="5" eb="6">
      <t>オウ</t>
    </rPh>
    <rPh sb="8" eb="10">
      <t>ツイヒ</t>
    </rPh>
    <phoneticPr fontId="1"/>
  </si>
  <si>
    <t>周辺の作物や住民への影響を考慮し、回避できる
農薬の使用残が発生しないように秤量・調製できる
農薬を適切に散布できる
農薬が皮膚についたときの応急処置を知っている
防除器具等の充分な点検、使用後の充分な洗浄ができる</t>
    <rPh sb="13" eb="15">
      <t>コウリョ</t>
    </rPh>
    <phoneticPr fontId="1"/>
  </si>
  <si>
    <t>状況に応じて換気ができる
ハウスの簡易補修ができる
暖房設備、潅水設備などの設定ができる
ハウス内の栽培環境をチェックし、異常を発見できる</t>
    <rPh sb="0" eb="2">
      <t>ジョウキョウ</t>
    </rPh>
    <rPh sb="3" eb="4">
      <t>オウ</t>
    </rPh>
    <rPh sb="6" eb="8">
      <t>カンキ</t>
    </rPh>
    <phoneticPr fontId="1"/>
  </si>
  <si>
    <t>生産物の出荷先、出荷日、出荷数量を記録できる
調製・箱詰め作業の衛生管理や異物混入対策ができる</t>
    <phoneticPr fontId="1"/>
  </si>
  <si>
    <t>果樹の評価点</t>
    <rPh sb="0" eb="2">
      <t>カジュ</t>
    </rPh>
    <rPh sb="3" eb="5">
      <t>ヒョウカ</t>
    </rPh>
    <rPh sb="5" eb="6">
      <t>テン</t>
    </rPh>
    <phoneticPr fontId="1"/>
  </si>
  <si>
    <t>管理機・トラクタのアタッチメント類の調整ができる
効率的に土被せができる</t>
    <phoneticPr fontId="1"/>
  </si>
  <si>
    <t>種の適切な保管ができる
面積と播種の方法から必要量を判断できる
培土の選択ができる</t>
    <phoneticPr fontId="1"/>
  </si>
  <si>
    <t>各種収穫機の特徴を知っている
収穫機の取り扱いができる
ほ場及び収穫作業の衛生管理や異物混入対策ができる</t>
    <phoneticPr fontId="1"/>
  </si>
  <si>
    <t>施設野菜の評価点</t>
    <rPh sb="0" eb="4">
      <t>シセツヤサイ</t>
    </rPh>
    <rPh sb="5" eb="7">
      <t>ヒョウカ</t>
    </rPh>
    <rPh sb="7" eb="8">
      <t>テン</t>
    </rPh>
    <phoneticPr fontId="1"/>
  </si>
  <si>
    <t>生育状況に応じたせん枝ができる
生育状況に応じた中耕・深耕ができる</t>
    <rPh sb="0" eb="2">
      <t>セイイク</t>
    </rPh>
    <rPh sb="2" eb="4">
      <t>ジョウキョウ</t>
    </rPh>
    <rPh sb="5" eb="6">
      <t>オウ</t>
    </rPh>
    <rPh sb="10" eb="11">
      <t>エダ</t>
    </rPh>
    <phoneticPr fontId="1"/>
  </si>
  <si>
    <t>空容器、塩ビ、農プラ等の分別・保管等を適正に処理できる</t>
    <phoneticPr fontId="1"/>
  </si>
  <si>
    <t>お茶の評価点</t>
    <rPh sb="1" eb="2">
      <t>チャ</t>
    </rPh>
    <rPh sb="3" eb="5">
      <t>ヒョウカ</t>
    </rPh>
    <rPh sb="5" eb="6">
      <t>テン</t>
    </rPh>
    <phoneticPr fontId="1"/>
  </si>
  <si>
    <t>点</t>
    <rPh sb="0" eb="1">
      <t>テン</t>
    </rPh>
    <phoneticPr fontId="21"/>
  </si>
  <si>
    <t>点以下</t>
    <rPh sb="0" eb="1">
      <t>テン</t>
    </rPh>
    <rPh sb="1" eb="3">
      <t>イカ</t>
    </rPh>
    <phoneticPr fontId="21"/>
  </si>
  <si>
    <t>点以上</t>
    <rPh sb="0" eb="1">
      <t>テン</t>
    </rPh>
    <rPh sb="1" eb="3">
      <t>イジョウ</t>
    </rPh>
    <phoneticPr fontId="21"/>
  </si>
  <si>
    <t>点                 ～</t>
    <rPh sb="0" eb="1">
      <t>テン</t>
    </rPh>
    <phoneticPr fontId="21"/>
  </si>
  <si>
    <t>基準点</t>
    <phoneticPr fontId="1"/>
  </si>
  <si>
    <t>育苗に合った肥料・水などの管理ができる
苗の状態から生育状況の判断ができる
苗の状態から定植時期の判断ができる</t>
    <phoneticPr fontId="1"/>
  </si>
  <si>
    <t>しずおか　一郎</t>
    <phoneticPr fontId="1"/>
  </si>
  <si>
    <t>葵　太朗</t>
    <phoneticPr fontId="1"/>
  </si>
  <si>
    <t>作業の迅速化に努め、生産量の増加に寄与する</t>
    <phoneticPr fontId="1"/>
  </si>
  <si>
    <t>報告・相談を密に行い、組織の方針に沿った業務を行う</t>
    <phoneticPr fontId="1"/>
  </si>
  <si>
    <r>
      <t>　　</t>
    </r>
    <r>
      <rPr>
        <b/>
        <sz val="11"/>
        <color rgb="FFFF0000"/>
        <rFont val="BIZ UDP明朝 Medium"/>
        <family val="1"/>
        <charset val="128"/>
      </rPr>
      <t>〇</t>
    </r>
    <r>
      <rPr>
        <sz val="11"/>
        <color rgb="FF23221E"/>
        <rFont val="BIZ UDP明朝 Medium"/>
        <family val="1"/>
      </rPr>
      <t>年　　</t>
    </r>
    <r>
      <rPr>
        <b/>
        <sz val="11"/>
        <color rgb="FFFF0000"/>
        <rFont val="BIZ UDP明朝 Medium"/>
        <family val="1"/>
        <charset val="128"/>
      </rPr>
      <t>〇</t>
    </r>
    <r>
      <rPr>
        <sz val="11"/>
        <color rgb="FF23221E"/>
        <rFont val="BIZ UDP明朝 Medium"/>
        <family val="1"/>
      </rPr>
      <t>月　　</t>
    </r>
    <r>
      <rPr>
        <b/>
        <sz val="11"/>
        <color rgb="FFFF0000"/>
        <rFont val="BIZ UDP明朝 Medium"/>
        <family val="1"/>
        <charset val="128"/>
      </rPr>
      <t>〇</t>
    </r>
    <r>
      <rPr>
        <sz val="11"/>
        <color rgb="FF23221E"/>
        <rFont val="BIZ UDP明朝 Medium"/>
        <family val="1"/>
      </rPr>
      <t>日</t>
    </r>
    <phoneticPr fontId="1"/>
  </si>
  <si>
    <r>
      <t>　　</t>
    </r>
    <r>
      <rPr>
        <b/>
        <sz val="11"/>
        <color rgb="FFFF0000"/>
        <rFont val="BIZ UDP明朝 Medium"/>
        <family val="1"/>
        <charset val="128"/>
      </rPr>
      <t>〇</t>
    </r>
    <r>
      <rPr>
        <sz val="11"/>
        <color rgb="FF23221E"/>
        <rFont val="BIZ UDP明朝 Medium"/>
        <family val="1"/>
      </rPr>
      <t>年　</t>
    </r>
    <r>
      <rPr>
        <b/>
        <sz val="11"/>
        <color rgb="FFFF0000"/>
        <rFont val="BIZ UDP明朝 Medium"/>
        <family val="1"/>
        <charset val="128"/>
      </rPr>
      <t>４</t>
    </r>
    <r>
      <rPr>
        <sz val="11"/>
        <color rgb="FF23221E"/>
        <rFont val="BIZ UDP明朝 Medium"/>
        <family val="1"/>
      </rPr>
      <t>月　</t>
    </r>
    <r>
      <rPr>
        <b/>
        <sz val="11"/>
        <color rgb="FFFF0000"/>
        <rFont val="BIZ UDP明朝 Medium"/>
        <family val="1"/>
        <charset val="128"/>
      </rPr>
      <t>１</t>
    </r>
    <r>
      <rPr>
        <sz val="11"/>
        <color rgb="FF23221E"/>
        <rFont val="BIZ UDP明朝 Medium"/>
        <family val="1"/>
      </rPr>
      <t>日　　～　　</t>
    </r>
    <r>
      <rPr>
        <b/>
        <sz val="11"/>
        <color rgb="FFFF0000"/>
        <rFont val="BIZ UDP明朝 Medium"/>
        <family val="1"/>
        <charset val="128"/>
      </rPr>
      <t>〇</t>
    </r>
    <r>
      <rPr>
        <sz val="11"/>
        <color rgb="FF23221E"/>
        <rFont val="BIZ UDP明朝 Medium"/>
        <family val="1"/>
      </rPr>
      <t>年　</t>
    </r>
    <r>
      <rPr>
        <b/>
        <sz val="11"/>
        <color rgb="FFFF0000"/>
        <rFont val="BIZ UDP明朝 Medium"/>
        <family val="1"/>
        <charset val="128"/>
      </rPr>
      <t>９</t>
    </r>
    <r>
      <rPr>
        <sz val="11"/>
        <color rgb="FF23221E"/>
        <rFont val="BIZ UDP明朝 Medium"/>
        <family val="1"/>
      </rPr>
      <t>月</t>
    </r>
    <r>
      <rPr>
        <b/>
        <sz val="11"/>
        <color rgb="FFFF0000"/>
        <rFont val="BIZ UDP明朝 Medium"/>
        <family val="1"/>
        <charset val="128"/>
      </rPr>
      <t>３０</t>
    </r>
    <r>
      <rPr>
        <sz val="11"/>
        <color rgb="FF23221E"/>
        <rFont val="BIZ UDP明朝 Medium"/>
        <family val="1"/>
      </rPr>
      <t>日</t>
    </r>
    <phoneticPr fontId="1"/>
  </si>
  <si>
    <r>
      <t>様式</t>
    </r>
    <r>
      <rPr>
        <sz val="20"/>
        <color rgb="FF00B050"/>
        <rFont val="BIZ UDP明朝 Medium"/>
        <family val="1"/>
        <charset val="128"/>
      </rPr>
      <t>❼</t>
    </r>
    <r>
      <rPr>
        <sz val="20"/>
        <color theme="1"/>
        <rFont val="BIZ UDP明朝 Medium"/>
        <family val="1"/>
        <charset val="128"/>
      </rPr>
      <t>-1</t>
    </r>
    <rPh sb="0" eb="2">
      <t>ヨウシキ</t>
    </rPh>
    <phoneticPr fontId="1"/>
  </si>
  <si>
    <r>
      <t>様式</t>
    </r>
    <r>
      <rPr>
        <sz val="20"/>
        <color rgb="FF00B050"/>
        <rFont val="BIZ UDP明朝 Medium"/>
        <family val="1"/>
        <charset val="128"/>
      </rPr>
      <t>❼</t>
    </r>
    <r>
      <rPr>
        <sz val="20"/>
        <color theme="1"/>
        <rFont val="BIZ UDP明朝 Medium"/>
        <family val="1"/>
      </rPr>
      <t>-2</t>
    </r>
    <rPh sb="0" eb="2">
      <t>ヨウシキ</t>
    </rPh>
    <phoneticPr fontId="21"/>
  </si>
  <si>
    <r>
      <t>様式</t>
    </r>
    <r>
      <rPr>
        <sz val="20"/>
        <color rgb="FF00B050"/>
        <rFont val="BIZ UDP明朝 Medium"/>
        <family val="1"/>
        <charset val="128"/>
      </rPr>
      <t>❼</t>
    </r>
    <r>
      <rPr>
        <sz val="20"/>
        <color theme="1"/>
        <rFont val="BIZ UDP明朝 Medium"/>
        <family val="1"/>
      </rPr>
      <t>-3</t>
    </r>
    <rPh sb="0" eb="2">
      <t>ヨウシキ</t>
    </rPh>
    <phoneticPr fontId="1"/>
  </si>
  <si>
    <r>
      <t>様式</t>
    </r>
    <r>
      <rPr>
        <sz val="20"/>
        <color rgb="FF00B050"/>
        <rFont val="BIZ UDP明朝 Medium"/>
        <family val="1"/>
        <charset val="128"/>
      </rPr>
      <t>❼</t>
    </r>
    <r>
      <rPr>
        <sz val="20"/>
        <color theme="1"/>
        <rFont val="BIZ UDP明朝 Medium"/>
        <family val="1"/>
      </rPr>
      <t>-4</t>
    </r>
    <phoneticPr fontId="1"/>
  </si>
  <si>
    <r>
      <t>様式</t>
    </r>
    <r>
      <rPr>
        <sz val="20"/>
        <color rgb="FF00B050"/>
        <rFont val="BIZ UDP明朝 Medium"/>
        <family val="1"/>
        <charset val="128"/>
      </rPr>
      <t>❼</t>
    </r>
    <r>
      <rPr>
        <sz val="20"/>
        <color theme="1"/>
        <rFont val="BIZ UDP明朝 Medium"/>
        <family val="1"/>
      </rPr>
      <t>-5</t>
    </r>
    <rPh sb="0" eb="2">
      <t>ヨウシキ</t>
    </rPh>
    <phoneticPr fontId="1"/>
  </si>
  <si>
    <r>
      <t>様式</t>
    </r>
    <r>
      <rPr>
        <sz val="20"/>
        <color rgb="FF00B050"/>
        <rFont val="BIZ UDP明朝 Medium"/>
        <family val="1"/>
        <charset val="128"/>
      </rPr>
      <t>❼</t>
    </r>
    <r>
      <rPr>
        <sz val="20"/>
        <color theme="1"/>
        <rFont val="BIZ UDP明朝 Medium"/>
        <family val="1"/>
      </rPr>
      <t>-６</t>
    </r>
    <rPh sb="0" eb="2">
      <t>ヨウシキ</t>
    </rPh>
    <phoneticPr fontId="1"/>
  </si>
  <si>
    <t>　　　年　　　月　　　日</t>
    <phoneticPr fontId="1"/>
  </si>
  <si>
    <t>　　　年　　月　　日　　～　　　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</si>
</sst>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x14ac:knownFonts="1">
    <font>
      <sz val="11"/>
      <color theme="1"/>
      <name val="游ゴシック"/>
      <family val="3"/>
      <scheme val="minor"/>
    </font>
    <font>
      <sz val="6"/>
      <name val="游ゴシック"/>
      <family val="3"/>
    </font>
    <font>
      <sz val="11"/>
      <color theme="1"/>
      <name val="BIZ UDP明朝 Medium"/>
      <family val="1"/>
    </font>
    <font>
      <sz val="11"/>
      <color rgb="FF23221E"/>
      <name val="BIZ UDP明朝 Medium"/>
      <family val="1"/>
    </font>
    <font>
      <b/>
      <sz val="18"/>
      <color rgb="FF000000"/>
      <name val="BIZ UDP明朝 Medium"/>
      <family val="1"/>
    </font>
    <font>
      <sz val="11"/>
      <color rgb="FF000000"/>
      <name val="BIZ UDP明朝 Medium"/>
      <family val="1"/>
    </font>
    <font>
      <b/>
      <sz val="11"/>
      <color theme="1"/>
      <name val="BIZ UDP明朝 Medium"/>
      <family val="1"/>
    </font>
    <font>
      <sz val="11"/>
      <name val="BIZ UDP明朝 Medium"/>
      <family val="1"/>
    </font>
    <font>
      <sz val="6"/>
      <name val="ＭＳ Ｐゴシック"/>
      <family val="3"/>
    </font>
    <font>
      <sz val="10"/>
      <color theme="1"/>
      <name val="BIZ UDP明朝 Medium"/>
      <family val="1"/>
    </font>
    <font>
      <sz val="10"/>
      <color theme="1"/>
      <name val="BIZ UDP明朝 Medium"/>
      <family val="1"/>
      <charset val="128"/>
    </font>
    <font>
      <b/>
      <sz val="11"/>
      <color rgb="FFFF0000"/>
      <name val="BIZ UDP明朝 Medium"/>
      <family val="1"/>
      <charset val="128"/>
    </font>
    <font>
      <sz val="10"/>
      <name val="BIZ UDP明朝 Medium"/>
      <family val="1"/>
      <charset val="128"/>
    </font>
    <font>
      <sz val="14"/>
      <color rgb="FF23221E"/>
      <name val="BIZ UDP明朝 Medium"/>
      <family val="1"/>
    </font>
    <font>
      <sz val="14"/>
      <color rgb="FF23221E"/>
      <name val="BIZ UDP明朝 Medium"/>
      <family val="1"/>
      <charset val="128"/>
    </font>
    <font>
      <sz val="36"/>
      <color rgb="FFFF0000"/>
      <name val="BIZ UDP明朝 Medium"/>
      <family val="1"/>
    </font>
    <font>
      <b/>
      <sz val="18"/>
      <color theme="1"/>
      <name val="BIZ UDP明朝 Medium"/>
      <family val="1"/>
      <charset val="128"/>
    </font>
    <font>
      <b/>
      <sz val="28"/>
      <color rgb="FFFF0000"/>
      <name val="BIZ UDP明朝 Medium"/>
      <family val="1"/>
      <charset val="128"/>
    </font>
    <font>
      <sz val="14"/>
      <color theme="1"/>
      <name val="BIZ UDP明朝 Medium"/>
      <family val="1"/>
    </font>
    <font>
      <sz val="14"/>
      <color theme="1"/>
      <name val="BIZ UDP明朝 Medium"/>
      <family val="1"/>
      <charset val="128"/>
    </font>
    <font>
      <sz val="36"/>
      <color theme="1"/>
      <name val="BIZ UDP明朝 Medium"/>
      <family val="1"/>
    </font>
    <font>
      <sz val="6"/>
      <name val="游ゴシック"/>
      <family val="3"/>
      <charset val="128"/>
      <scheme val="minor"/>
    </font>
    <font>
      <sz val="20"/>
      <color theme="1"/>
      <name val="BIZ UDP明朝 Medium"/>
      <family val="1"/>
    </font>
    <font>
      <sz val="20"/>
      <color theme="1"/>
      <name val="BIZ UDP明朝 Medium"/>
      <family val="1"/>
      <charset val="128"/>
    </font>
    <font>
      <sz val="20"/>
      <color rgb="FF00B050"/>
      <name val="BIZ UDP明朝 Medium"/>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rgb="FFE2EFDA"/>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1">
    <xf numFmtId="0" fontId="0" fillId="0" borderId="0">
      <alignment vertical="center"/>
    </xf>
  </cellStyleXfs>
  <cellXfs count="134">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vertical="center" wrapText="1"/>
    </xf>
    <xf numFmtId="0" fontId="2" fillId="0" borderId="1" xfId="0" applyFont="1" applyBorder="1">
      <alignment vertical="center"/>
    </xf>
    <xf numFmtId="0" fontId="5" fillId="0" borderId="1" xfId="0" applyFont="1" applyBorder="1">
      <alignment vertical="center"/>
    </xf>
    <xf numFmtId="0" fontId="3" fillId="0" borderId="1" xfId="0" applyFont="1" applyBorder="1">
      <alignment vertical="center"/>
    </xf>
    <xf numFmtId="0" fontId="2" fillId="0" borderId="1" xfId="0" applyFont="1" applyBorder="1" applyAlignment="1">
      <alignment horizontal="left" vertical="center"/>
    </xf>
    <xf numFmtId="0" fontId="6" fillId="2" borderId="5" xfId="0" applyFont="1" applyFill="1" applyBorder="1" applyAlignment="1">
      <alignment horizontal="centerContinuous"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horizontal="centerContinuous" vertical="center"/>
    </xf>
    <xf numFmtId="0" fontId="2" fillId="2" borderId="8" xfId="0" applyFont="1" applyFill="1" applyBorder="1" applyAlignment="1">
      <alignment horizontal="centerContinuous"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49" fontId="7" fillId="0" borderId="4" xfId="0" applyNumberFormat="1" applyFont="1" applyBorder="1" applyAlignment="1">
      <alignment vertical="center" wrapText="1" shrinkToFit="1"/>
    </xf>
    <xf numFmtId="49" fontId="7" fillId="0" borderId="1" xfId="0" applyNumberFormat="1" applyFont="1" applyBorder="1" applyAlignment="1">
      <alignment vertical="center" wrapText="1" shrinkToFit="1"/>
    </xf>
    <xf numFmtId="0" fontId="11" fillId="0" borderId="1" xfId="0" applyFont="1" applyBorder="1" applyAlignment="1">
      <alignment horizontal="center" vertical="center"/>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left" vertical="center"/>
    </xf>
    <xf numFmtId="0" fontId="10" fillId="0" borderId="1" xfId="0" applyFont="1" applyBorder="1" applyAlignment="1">
      <alignment horizontal="center" vertical="center" shrinkToFit="1"/>
    </xf>
    <xf numFmtId="0" fontId="11" fillId="0" borderId="4" xfId="0" applyFont="1" applyBorder="1" applyAlignment="1">
      <alignment horizontal="center" vertical="center"/>
    </xf>
    <xf numFmtId="0" fontId="3" fillId="0" borderId="1" xfId="0" applyFont="1" applyBorder="1" applyAlignment="1">
      <alignment vertical="center" wrapText="1"/>
    </xf>
    <xf numFmtId="0" fontId="11" fillId="0" borderId="1" xfId="0" applyFont="1" applyBorder="1" applyAlignment="1">
      <alignment vertical="center" wrapText="1"/>
    </xf>
    <xf numFmtId="0" fontId="3" fillId="0" borderId="0" xfId="0" applyFont="1" applyAlignment="1">
      <alignment vertical="top" wrapText="1"/>
    </xf>
    <xf numFmtId="0" fontId="11" fillId="0" borderId="4" xfId="0" applyFont="1" applyBorder="1" applyAlignment="1">
      <alignment horizontal="center" vertical="center" wrapText="1" shrinkToFit="1"/>
    </xf>
    <xf numFmtId="0" fontId="11" fillId="0" borderId="1" xfId="0" applyFont="1" applyBorder="1" applyAlignment="1">
      <alignment horizontal="center" vertical="center" wrapText="1" shrinkToFit="1"/>
    </xf>
    <xf numFmtId="177" fontId="11" fillId="0" borderId="1" xfId="0" applyNumberFormat="1" applyFont="1" applyBorder="1" applyAlignment="1">
      <alignment horizontal="center" vertical="center" wrapText="1"/>
    </xf>
    <xf numFmtId="177" fontId="11" fillId="0" borderId="1" xfId="0" applyNumberFormat="1" applyFont="1" applyBorder="1" applyAlignment="1">
      <alignment horizontal="center" vertical="center"/>
    </xf>
    <xf numFmtId="0" fontId="18" fillId="0" borderId="0" xfId="0" applyFont="1" applyAlignment="1">
      <alignment horizontal="right" vertical="center"/>
    </xf>
    <xf numFmtId="0" fontId="2"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1" fillId="0" borderId="5" xfId="0" applyFont="1" applyBorder="1" applyAlignment="1">
      <alignment horizontal="right" vertical="center"/>
    </xf>
    <xf numFmtId="0" fontId="11" fillId="0" borderId="7" xfId="0" applyFont="1" applyBorder="1" applyAlignment="1">
      <alignment horizontal="right" vertical="center"/>
    </xf>
    <xf numFmtId="176" fontId="11" fillId="0" borderId="4" xfId="0" applyNumberFormat="1" applyFont="1" applyBorder="1" applyAlignment="1">
      <alignment horizontal="center" vertical="center"/>
    </xf>
    <xf numFmtId="0" fontId="7" fillId="0" borderId="25" xfId="0" applyFont="1" applyBorder="1" applyAlignment="1">
      <alignment horizontal="center" vertical="center" wrapText="1"/>
    </xf>
    <xf numFmtId="49" fontId="7" fillId="0" borderId="25" xfId="0" applyNumberFormat="1" applyFont="1" applyBorder="1" applyAlignment="1">
      <alignment vertical="center" wrapText="1" shrinkToFit="1"/>
    </xf>
    <xf numFmtId="0" fontId="11" fillId="0" borderId="25" xfId="0" applyFont="1" applyBorder="1" applyAlignment="1">
      <alignment horizontal="center" vertical="center" wrapText="1" shrinkToFit="1"/>
    </xf>
    <xf numFmtId="0" fontId="11" fillId="0" borderId="25" xfId="0" applyFont="1" applyBorder="1" applyAlignment="1">
      <alignment horizontal="center" vertical="center"/>
    </xf>
    <xf numFmtId="177" fontId="11" fillId="0" borderId="4" xfId="0" applyNumberFormat="1" applyFont="1" applyBorder="1" applyAlignment="1">
      <alignment horizontal="center" vertical="center" wrapText="1"/>
    </xf>
    <xf numFmtId="0" fontId="2" fillId="0" borderId="25" xfId="0" applyFont="1" applyBorder="1" applyAlignment="1">
      <alignment horizontal="center" vertical="center" wrapText="1"/>
    </xf>
    <xf numFmtId="177" fontId="11" fillId="0" borderId="25" xfId="0" applyNumberFormat="1" applyFont="1" applyBorder="1" applyAlignment="1">
      <alignment horizontal="center" vertical="center"/>
    </xf>
    <xf numFmtId="177" fontId="11" fillId="0" borderId="4" xfId="0" applyNumberFormat="1" applyFont="1" applyBorder="1" applyAlignment="1">
      <alignment horizontal="center" vertical="center"/>
    </xf>
    <xf numFmtId="0" fontId="2" fillId="0" borderId="32" xfId="0" applyFont="1" applyBorder="1" applyAlignment="1">
      <alignment horizontal="center" vertical="center" wrapText="1"/>
    </xf>
    <xf numFmtId="0" fontId="22" fillId="0" borderId="0" xfId="0" applyFont="1" applyAlignment="1">
      <alignment horizontal="center" vertical="center"/>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1" fontId="17" fillId="0" borderId="11" xfId="0" applyNumberFormat="1" applyFont="1" applyBorder="1" applyAlignment="1">
      <alignment horizontal="center" vertical="center"/>
    </xf>
    <xf numFmtId="1" fontId="17" fillId="0" borderId="26" xfId="0" applyNumberFormat="1" applyFont="1" applyBorder="1" applyAlignment="1">
      <alignment horizontal="center" vertical="center"/>
    </xf>
    <xf numFmtId="1" fontId="17" fillId="0" borderId="17" xfId="0" applyNumberFormat="1" applyFont="1" applyBorder="1" applyAlignment="1">
      <alignment horizontal="center" vertical="center"/>
    </xf>
    <xf numFmtId="1" fontId="17" fillId="0" borderId="12" xfId="0" applyNumberFormat="1" applyFont="1" applyBorder="1" applyAlignment="1">
      <alignment horizontal="center" vertical="center"/>
    </xf>
    <xf numFmtId="1" fontId="17" fillId="0" borderId="27" xfId="0" applyNumberFormat="1" applyFont="1" applyBorder="1" applyAlignment="1">
      <alignment horizontal="center" vertical="center"/>
    </xf>
    <xf numFmtId="1" fontId="17" fillId="0" borderId="18" xfId="0" applyNumberFormat="1" applyFont="1" applyBorder="1" applyAlignment="1">
      <alignment horizontal="center" vertical="center"/>
    </xf>
    <xf numFmtId="0" fontId="4" fillId="3" borderId="1" xfId="0" applyFont="1" applyFill="1" applyBorder="1" applyAlignment="1">
      <alignment horizontal="center" vertical="center"/>
    </xf>
    <xf numFmtId="0" fontId="13" fillId="3" borderId="9"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9"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5" fillId="0" borderId="5"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1" fontId="17" fillId="0" borderId="20" xfId="0" applyNumberFormat="1" applyFont="1" applyBorder="1" applyAlignment="1">
      <alignment horizontal="center" vertical="center"/>
    </xf>
    <xf numFmtId="1" fontId="17" fillId="0" borderId="24" xfId="0" applyNumberFormat="1" applyFont="1" applyBorder="1" applyAlignment="1">
      <alignment horizontal="center" vertical="center"/>
    </xf>
    <xf numFmtId="1" fontId="17" fillId="0" borderId="21" xfId="0" applyNumberFormat="1" applyFont="1" applyBorder="1" applyAlignment="1">
      <alignment horizontal="center" vertical="center"/>
    </xf>
    <xf numFmtId="1" fontId="17" fillId="0" borderId="22" xfId="0" applyNumberFormat="1" applyFont="1" applyBorder="1" applyAlignment="1">
      <alignment horizontal="center" vertical="center"/>
    </xf>
    <xf numFmtId="1" fontId="17" fillId="0" borderId="25" xfId="0" applyNumberFormat="1" applyFont="1" applyBorder="1" applyAlignment="1">
      <alignment horizontal="center" vertical="center"/>
    </xf>
    <xf numFmtId="1" fontId="17" fillId="0" borderId="23" xfId="0" applyNumberFormat="1" applyFont="1" applyBorder="1" applyAlignment="1">
      <alignment horizontal="center" vertical="center"/>
    </xf>
    <xf numFmtId="0" fontId="18" fillId="0" borderId="29" xfId="0" applyFont="1" applyBorder="1" applyAlignment="1">
      <alignment horizontal="center" vertical="center"/>
    </xf>
    <xf numFmtId="0" fontId="19" fillId="0" borderId="29" xfId="0" applyFont="1" applyBorder="1" applyAlignment="1">
      <alignment horizontal="center" vertical="center"/>
    </xf>
    <xf numFmtId="0" fontId="11" fillId="0" borderId="5" xfId="0" applyFont="1" applyBorder="1" applyAlignment="1">
      <alignment horizontal="right" vertical="center"/>
    </xf>
    <xf numFmtId="0" fontId="11" fillId="0" borderId="7" xfId="0" applyFont="1" applyBorder="1" applyAlignment="1">
      <alignment horizontal="right" vertical="center"/>
    </xf>
    <xf numFmtId="0" fontId="2" fillId="0" borderId="7" xfId="0" applyFont="1" applyBorder="1" applyAlignment="1">
      <alignment horizontal="left" vertical="center"/>
    </xf>
    <xf numFmtId="0" fontId="20" fillId="0" borderId="20" xfId="0" applyFont="1" applyBorder="1" applyAlignment="1">
      <alignment horizontal="center" vertical="center"/>
    </xf>
    <xf numFmtId="0" fontId="20" fillId="0" borderId="24" xfId="0" applyFont="1" applyBorder="1" applyAlignment="1">
      <alignment horizontal="center" vertical="center"/>
    </xf>
    <xf numFmtId="0" fontId="20" fillId="0" borderId="21" xfId="0" applyFont="1" applyBorder="1" applyAlignment="1">
      <alignment horizontal="center" vertical="center"/>
    </xf>
    <xf numFmtId="0" fontId="20" fillId="0" borderId="30" xfId="0" applyFont="1" applyBorder="1" applyAlignment="1">
      <alignment horizontal="center" vertical="center"/>
    </xf>
    <xf numFmtId="0" fontId="20" fillId="0" borderId="1" xfId="0" applyFont="1" applyBorder="1" applyAlignment="1">
      <alignment horizontal="center" vertical="center"/>
    </xf>
    <xf numFmtId="0" fontId="20" fillId="0" borderId="28" xfId="0" applyFont="1" applyBorder="1" applyAlignment="1">
      <alignment horizontal="center" vertical="center"/>
    </xf>
    <xf numFmtId="0" fontId="20" fillId="0" borderId="22" xfId="0" applyFont="1" applyBorder="1" applyAlignment="1">
      <alignment horizontal="center" vertical="center"/>
    </xf>
    <xf numFmtId="0" fontId="20" fillId="0" borderId="25" xfId="0" applyFont="1" applyBorder="1" applyAlignment="1">
      <alignment horizontal="center" vertical="center"/>
    </xf>
    <xf numFmtId="0" fontId="20" fillId="0" borderId="23" xfId="0" applyFont="1"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1" xfId="0" applyFont="1" applyBorder="1" applyAlignment="1">
      <alignment horizontal="left" vertical="center"/>
    </xf>
    <xf numFmtId="0" fontId="7" fillId="0" borderId="16" xfId="0" applyFont="1" applyBorder="1" applyAlignment="1">
      <alignment horizontal="center" vertical="center" wrapText="1"/>
    </xf>
    <xf numFmtId="0" fontId="2" fillId="0" borderId="0" xfId="0" applyFont="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2" fillId="0" borderId="15" xfId="0" applyFont="1" applyBorder="1" applyAlignment="1">
      <alignment horizontal="center" vertical="center"/>
    </xf>
    <xf numFmtId="0" fontId="23" fillId="0" borderId="15" xfId="0" applyFont="1" applyBorder="1" applyAlignment="1">
      <alignment horizontal="center" vertical="center"/>
    </xf>
    <xf numFmtId="0" fontId="16" fillId="3" borderId="1" xfId="0" applyFont="1" applyFill="1" applyBorder="1" applyAlignment="1">
      <alignment horizontal="center" vertical="center"/>
    </xf>
    <xf numFmtId="0" fontId="3" fillId="0" borderId="9"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15" fillId="0" borderId="1"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2EFDA"/>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190502</xdr:colOff>
      <xdr:row>6</xdr:row>
      <xdr:rowOff>123265</xdr:rowOff>
    </xdr:from>
    <xdr:to>
      <xdr:col>4</xdr:col>
      <xdr:colOff>168088</xdr:colOff>
      <xdr:row>6</xdr:row>
      <xdr:rowOff>941294</xdr:rowOff>
    </xdr:to>
    <xdr:cxnSp macro="">
      <xdr:nvCxnSpPr>
        <xdr:cNvPr id="2" name="直線コネクタ 1">
          <a:extLst>
            <a:ext uri="{FF2B5EF4-FFF2-40B4-BE49-F238E27FC236}">
              <a16:creationId xmlns:a16="http://schemas.microsoft.com/office/drawing/2014/main" id="{7FB10BEA-F662-467D-B248-47FD8D364E19}"/>
            </a:ext>
          </a:extLst>
        </xdr:cNvPr>
        <xdr:cNvCxnSpPr/>
      </xdr:nvCxnSpPr>
      <xdr:spPr>
        <a:xfrm flipH="1">
          <a:off x="6600827" y="1561540"/>
          <a:ext cx="1311086" cy="818029"/>
        </a:xfrm>
        <a:prstGeom prst="line">
          <a:avLst/>
        </a:prstGeom>
        <a:ln w="317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33617</xdr:colOff>
      <xdr:row>6</xdr:row>
      <xdr:rowOff>515471</xdr:rowOff>
    </xdr:from>
    <xdr:to>
      <xdr:col>5</xdr:col>
      <xdr:colOff>0</xdr:colOff>
      <xdr:row>6</xdr:row>
      <xdr:rowOff>974912</xdr:rowOff>
    </xdr:to>
    <xdr:sp macro="" textlink="">
      <xdr:nvSpPr>
        <xdr:cNvPr id="3" name="テキスト ボックス 2">
          <a:extLst>
            <a:ext uri="{FF2B5EF4-FFF2-40B4-BE49-F238E27FC236}">
              <a16:creationId xmlns:a16="http://schemas.microsoft.com/office/drawing/2014/main" id="{14F9EA8A-9416-4AE2-A635-47C419E0F5E4}"/>
            </a:ext>
          </a:extLst>
        </xdr:cNvPr>
        <xdr:cNvSpPr txBox="1"/>
      </xdr:nvSpPr>
      <xdr:spPr>
        <a:xfrm>
          <a:off x="7110692" y="1953746"/>
          <a:ext cx="1299883" cy="459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t>１００</a:t>
          </a:r>
        </a:p>
      </xdr:txBody>
    </xdr:sp>
    <xdr:clientData/>
  </xdr:twoCellAnchor>
  <xdr:twoCellAnchor>
    <xdr:from>
      <xdr:col>0</xdr:col>
      <xdr:colOff>17316</xdr:colOff>
      <xdr:row>0</xdr:row>
      <xdr:rowOff>34636</xdr:rowOff>
    </xdr:from>
    <xdr:to>
      <xdr:col>4</xdr:col>
      <xdr:colOff>646771</xdr:colOff>
      <xdr:row>0</xdr:row>
      <xdr:rowOff>34636</xdr:rowOff>
    </xdr:to>
    <xdr:cxnSp macro="">
      <xdr:nvCxnSpPr>
        <xdr:cNvPr id="18" name="直線コネクタ 17">
          <a:extLst>
            <a:ext uri="{FF2B5EF4-FFF2-40B4-BE49-F238E27FC236}">
              <a16:creationId xmlns:a16="http://schemas.microsoft.com/office/drawing/2014/main" id="{5FF42755-86A2-4A68-B094-ECAE61C91753}"/>
            </a:ext>
          </a:extLst>
        </xdr:cNvPr>
        <xdr:cNvCxnSpPr/>
      </xdr:nvCxnSpPr>
      <xdr:spPr>
        <a:xfrm>
          <a:off x="17316" y="34636"/>
          <a:ext cx="8373280" cy="0"/>
        </a:xfrm>
        <a:prstGeom prst="line">
          <a:avLst/>
        </a:prstGeom>
        <a:ln w="508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76200</xdr:colOff>
      <xdr:row>3</xdr:row>
      <xdr:rowOff>28575</xdr:rowOff>
    </xdr:from>
    <xdr:to>
      <xdr:col>6</xdr:col>
      <xdr:colOff>457200</xdr:colOff>
      <xdr:row>3</xdr:row>
      <xdr:rowOff>628650</xdr:rowOff>
    </xdr:to>
    <xdr:cxnSp macro="">
      <xdr:nvCxnSpPr>
        <xdr:cNvPr id="2" name="直線コネクタ 1">
          <a:extLst>
            <a:ext uri="{FF2B5EF4-FFF2-40B4-BE49-F238E27FC236}">
              <a16:creationId xmlns:a16="http://schemas.microsoft.com/office/drawing/2014/main" id="{C47FF614-FE6E-4A60-AD87-B60535BF5192}"/>
            </a:ext>
          </a:extLst>
        </xdr:cNvPr>
        <xdr:cNvCxnSpPr/>
      </xdr:nvCxnSpPr>
      <xdr:spPr>
        <a:xfrm flipH="1">
          <a:off x="5724525" y="1514475"/>
          <a:ext cx="381000" cy="495300"/>
        </a:xfrm>
        <a:prstGeom prst="line">
          <a:avLst/>
        </a:prstGeom>
        <a:ln w="317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384464</xdr:colOff>
      <xdr:row>3</xdr:row>
      <xdr:rowOff>132484</xdr:rowOff>
    </xdr:from>
    <xdr:to>
      <xdr:col>8</xdr:col>
      <xdr:colOff>3668</xdr:colOff>
      <xdr:row>3</xdr:row>
      <xdr:rowOff>581025</xdr:rowOff>
    </xdr:to>
    <xdr:sp macro="" textlink="">
      <xdr:nvSpPr>
        <xdr:cNvPr id="3" name="テキスト ボックス 2">
          <a:extLst>
            <a:ext uri="{FF2B5EF4-FFF2-40B4-BE49-F238E27FC236}">
              <a16:creationId xmlns:a16="http://schemas.microsoft.com/office/drawing/2014/main" id="{33452C70-5823-4BE1-ACCB-92599241F99A}"/>
            </a:ext>
          </a:extLst>
        </xdr:cNvPr>
        <xdr:cNvSpPr txBox="1"/>
      </xdr:nvSpPr>
      <xdr:spPr>
        <a:xfrm>
          <a:off x="6032789" y="1618384"/>
          <a:ext cx="943179" cy="391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t>１００</a:t>
          </a:r>
        </a:p>
      </xdr:txBody>
    </xdr:sp>
    <xdr:clientData/>
  </xdr:twoCellAnchor>
  <xdr:twoCellAnchor>
    <xdr:from>
      <xdr:col>0</xdr:col>
      <xdr:colOff>0</xdr:colOff>
      <xdr:row>0</xdr:row>
      <xdr:rowOff>31750</xdr:rowOff>
    </xdr:from>
    <xdr:to>
      <xdr:col>8</xdr:col>
      <xdr:colOff>1500</xdr:colOff>
      <xdr:row>0</xdr:row>
      <xdr:rowOff>31750</xdr:rowOff>
    </xdr:to>
    <xdr:cxnSp macro="">
      <xdr:nvCxnSpPr>
        <xdr:cNvPr id="4" name="直線コネクタ 3">
          <a:extLst>
            <a:ext uri="{FF2B5EF4-FFF2-40B4-BE49-F238E27FC236}">
              <a16:creationId xmlns:a16="http://schemas.microsoft.com/office/drawing/2014/main" id="{8A87C977-E11F-4701-8544-EF093357BB32}"/>
            </a:ext>
          </a:extLst>
        </xdr:cNvPr>
        <xdr:cNvCxnSpPr/>
      </xdr:nvCxnSpPr>
      <xdr:spPr>
        <a:xfrm>
          <a:off x="0" y="31750"/>
          <a:ext cx="7812000" cy="0"/>
        </a:xfrm>
        <a:prstGeom prst="line">
          <a:avLst/>
        </a:prstGeom>
        <a:ln w="508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31750</xdr:colOff>
      <xdr:row>13</xdr:row>
      <xdr:rowOff>127000</xdr:rowOff>
    </xdr:from>
    <xdr:to>
      <xdr:col>5</xdr:col>
      <xdr:colOff>120750</xdr:colOff>
      <xdr:row>13</xdr:row>
      <xdr:rowOff>127000</xdr:rowOff>
    </xdr:to>
    <xdr:cxnSp macro="">
      <xdr:nvCxnSpPr>
        <xdr:cNvPr id="5" name="直線コネクタ 4">
          <a:extLst>
            <a:ext uri="{FF2B5EF4-FFF2-40B4-BE49-F238E27FC236}">
              <a16:creationId xmlns:a16="http://schemas.microsoft.com/office/drawing/2014/main" id="{714E1AFB-64E0-4747-A4C3-90A57656D41E}"/>
            </a:ext>
          </a:extLst>
        </xdr:cNvPr>
        <xdr:cNvCxnSpPr/>
      </xdr:nvCxnSpPr>
      <xdr:spPr>
        <a:xfrm flipV="1">
          <a:off x="1095375" y="5032375"/>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13</xdr:row>
      <xdr:rowOff>136525</xdr:rowOff>
    </xdr:from>
    <xdr:to>
      <xdr:col>5</xdr:col>
      <xdr:colOff>127100</xdr:colOff>
      <xdr:row>13</xdr:row>
      <xdr:rowOff>136525</xdr:rowOff>
    </xdr:to>
    <xdr:cxnSp macro="">
      <xdr:nvCxnSpPr>
        <xdr:cNvPr id="6" name="直線コネクタ 5">
          <a:extLst>
            <a:ext uri="{FF2B5EF4-FFF2-40B4-BE49-F238E27FC236}">
              <a16:creationId xmlns:a16="http://schemas.microsoft.com/office/drawing/2014/main" id="{6F495A4D-A794-4EE5-AFF2-3E0EAB9E4177}"/>
            </a:ext>
          </a:extLst>
        </xdr:cNvPr>
        <xdr:cNvCxnSpPr/>
      </xdr:nvCxnSpPr>
      <xdr:spPr>
        <a:xfrm flipV="1">
          <a:off x="1095375" y="5032375"/>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xdr:colOff>
      <xdr:row>13</xdr:row>
      <xdr:rowOff>619125</xdr:rowOff>
    </xdr:from>
    <xdr:to>
      <xdr:col>5</xdr:col>
      <xdr:colOff>146150</xdr:colOff>
      <xdr:row>13</xdr:row>
      <xdr:rowOff>619125</xdr:rowOff>
    </xdr:to>
    <xdr:cxnSp macro="">
      <xdr:nvCxnSpPr>
        <xdr:cNvPr id="7" name="直線コネクタ 6">
          <a:extLst>
            <a:ext uri="{FF2B5EF4-FFF2-40B4-BE49-F238E27FC236}">
              <a16:creationId xmlns:a16="http://schemas.microsoft.com/office/drawing/2014/main" id="{F6C500E0-C9DC-418D-88CB-EC484732B12B}"/>
            </a:ext>
          </a:extLst>
        </xdr:cNvPr>
        <xdr:cNvCxnSpPr/>
      </xdr:nvCxnSpPr>
      <xdr:spPr>
        <a:xfrm flipV="1">
          <a:off x="1114425" y="5514975"/>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14</xdr:row>
      <xdr:rowOff>76200</xdr:rowOff>
    </xdr:from>
    <xdr:to>
      <xdr:col>5</xdr:col>
      <xdr:colOff>117575</xdr:colOff>
      <xdr:row>14</xdr:row>
      <xdr:rowOff>76200</xdr:rowOff>
    </xdr:to>
    <xdr:cxnSp macro="">
      <xdr:nvCxnSpPr>
        <xdr:cNvPr id="8" name="直線コネクタ 7">
          <a:extLst>
            <a:ext uri="{FF2B5EF4-FFF2-40B4-BE49-F238E27FC236}">
              <a16:creationId xmlns:a16="http://schemas.microsoft.com/office/drawing/2014/main" id="{F2B9A804-FD5A-42F5-88D6-D910B2A62933}"/>
            </a:ext>
          </a:extLst>
        </xdr:cNvPr>
        <xdr:cNvCxnSpPr/>
      </xdr:nvCxnSpPr>
      <xdr:spPr>
        <a:xfrm flipV="1">
          <a:off x="1085850" y="5829300"/>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14</xdr:row>
      <xdr:rowOff>781050</xdr:rowOff>
    </xdr:from>
    <xdr:to>
      <xdr:col>5</xdr:col>
      <xdr:colOff>108050</xdr:colOff>
      <xdr:row>14</xdr:row>
      <xdr:rowOff>781050</xdr:rowOff>
    </xdr:to>
    <xdr:cxnSp macro="">
      <xdr:nvCxnSpPr>
        <xdr:cNvPr id="9" name="直線コネクタ 8">
          <a:extLst>
            <a:ext uri="{FF2B5EF4-FFF2-40B4-BE49-F238E27FC236}">
              <a16:creationId xmlns:a16="http://schemas.microsoft.com/office/drawing/2014/main" id="{4C1EF1C4-5C3E-4F4B-9647-66DE9208CF04}"/>
            </a:ext>
          </a:extLst>
        </xdr:cNvPr>
        <xdr:cNvCxnSpPr/>
      </xdr:nvCxnSpPr>
      <xdr:spPr>
        <a:xfrm flipV="1">
          <a:off x="1076325" y="6534150"/>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1047750</xdr:colOff>
      <xdr:row>19</xdr:row>
      <xdr:rowOff>295275</xdr:rowOff>
    </xdr:from>
    <xdr:to>
      <xdr:col>5</xdr:col>
      <xdr:colOff>79475</xdr:colOff>
      <xdr:row>19</xdr:row>
      <xdr:rowOff>295275</xdr:rowOff>
    </xdr:to>
    <xdr:cxnSp macro="">
      <xdr:nvCxnSpPr>
        <xdr:cNvPr id="10" name="直線コネクタ 9">
          <a:extLst>
            <a:ext uri="{FF2B5EF4-FFF2-40B4-BE49-F238E27FC236}">
              <a16:creationId xmlns:a16="http://schemas.microsoft.com/office/drawing/2014/main" id="{841AFED2-3776-4B2D-B1DE-7E07DD142C30}"/>
            </a:ext>
          </a:extLst>
        </xdr:cNvPr>
        <xdr:cNvCxnSpPr/>
      </xdr:nvCxnSpPr>
      <xdr:spPr>
        <a:xfrm flipV="1">
          <a:off x="1047750" y="8277225"/>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76200</xdr:colOff>
      <xdr:row>3</xdr:row>
      <xdr:rowOff>28575</xdr:rowOff>
    </xdr:from>
    <xdr:to>
      <xdr:col>6</xdr:col>
      <xdr:colOff>457200</xdr:colOff>
      <xdr:row>3</xdr:row>
      <xdr:rowOff>628650</xdr:rowOff>
    </xdr:to>
    <xdr:cxnSp macro="">
      <xdr:nvCxnSpPr>
        <xdr:cNvPr id="2" name="直線コネクタ 1">
          <a:extLst>
            <a:ext uri="{FF2B5EF4-FFF2-40B4-BE49-F238E27FC236}">
              <a16:creationId xmlns:a16="http://schemas.microsoft.com/office/drawing/2014/main" id="{8E747F93-0116-4B63-94B3-2A1040069B66}"/>
            </a:ext>
          </a:extLst>
        </xdr:cNvPr>
        <xdr:cNvCxnSpPr/>
      </xdr:nvCxnSpPr>
      <xdr:spPr>
        <a:xfrm flipH="1">
          <a:off x="5724525" y="1609725"/>
          <a:ext cx="381000" cy="495300"/>
        </a:xfrm>
        <a:prstGeom prst="line">
          <a:avLst/>
        </a:prstGeom>
        <a:ln w="317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384464</xdr:colOff>
      <xdr:row>3</xdr:row>
      <xdr:rowOff>132484</xdr:rowOff>
    </xdr:from>
    <xdr:to>
      <xdr:col>8</xdr:col>
      <xdr:colOff>3668</xdr:colOff>
      <xdr:row>3</xdr:row>
      <xdr:rowOff>581025</xdr:rowOff>
    </xdr:to>
    <xdr:sp macro="" textlink="">
      <xdr:nvSpPr>
        <xdr:cNvPr id="3" name="テキスト ボックス 2">
          <a:extLst>
            <a:ext uri="{FF2B5EF4-FFF2-40B4-BE49-F238E27FC236}">
              <a16:creationId xmlns:a16="http://schemas.microsoft.com/office/drawing/2014/main" id="{CE37FA22-08AF-4C72-BB6C-9CB3BABFF4B9}"/>
            </a:ext>
          </a:extLst>
        </xdr:cNvPr>
        <xdr:cNvSpPr txBox="1"/>
      </xdr:nvSpPr>
      <xdr:spPr>
        <a:xfrm>
          <a:off x="6032789" y="1713634"/>
          <a:ext cx="943179" cy="391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t>１００</a:t>
          </a:r>
        </a:p>
      </xdr:txBody>
    </xdr:sp>
    <xdr:clientData/>
  </xdr:twoCellAnchor>
  <xdr:twoCellAnchor>
    <xdr:from>
      <xdr:col>0</xdr:col>
      <xdr:colOff>0</xdr:colOff>
      <xdr:row>0</xdr:row>
      <xdr:rowOff>31750</xdr:rowOff>
    </xdr:from>
    <xdr:to>
      <xdr:col>8</xdr:col>
      <xdr:colOff>65000</xdr:colOff>
      <xdr:row>0</xdr:row>
      <xdr:rowOff>31750</xdr:rowOff>
    </xdr:to>
    <xdr:cxnSp macro="">
      <xdr:nvCxnSpPr>
        <xdr:cNvPr id="4" name="直線コネクタ 3">
          <a:extLst>
            <a:ext uri="{FF2B5EF4-FFF2-40B4-BE49-F238E27FC236}">
              <a16:creationId xmlns:a16="http://schemas.microsoft.com/office/drawing/2014/main" id="{E07287A9-A0C8-4B9E-8298-CB9266A29C8F}"/>
            </a:ext>
          </a:extLst>
        </xdr:cNvPr>
        <xdr:cNvCxnSpPr/>
      </xdr:nvCxnSpPr>
      <xdr:spPr>
        <a:xfrm>
          <a:off x="0" y="31750"/>
          <a:ext cx="7812000" cy="0"/>
        </a:xfrm>
        <a:prstGeom prst="line">
          <a:avLst/>
        </a:prstGeom>
        <a:ln w="508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1027043</xdr:colOff>
      <xdr:row>17</xdr:row>
      <xdr:rowOff>91108</xdr:rowOff>
    </xdr:from>
    <xdr:to>
      <xdr:col>5</xdr:col>
      <xdr:colOff>72434</xdr:colOff>
      <xdr:row>17</xdr:row>
      <xdr:rowOff>91108</xdr:rowOff>
    </xdr:to>
    <xdr:cxnSp macro="">
      <xdr:nvCxnSpPr>
        <xdr:cNvPr id="5" name="直線コネクタ 4">
          <a:extLst>
            <a:ext uri="{FF2B5EF4-FFF2-40B4-BE49-F238E27FC236}">
              <a16:creationId xmlns:a16="http://schemas.microsoft.com/office/drawing/2014/main" id="{38E91B3C-933E-40E1-AA48-408ECA988E6C}"/>
            </a:ext>
          </a:extLst>
        </xdr:cNvPr>
        <xdr:cNvCxnSpPr/>
      </xdr:nvCxnSpPr>
      <xdr:spPr>
        <a:xfrm flipV="1">
          <a:off x="1027043" y="6419021"/>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1030356</xdr:colOff>
      <xdr:row>17</xdr:row>
      <xdr:rowOff>773595</xdr:rowOff>
    </xdr:from>
    <xdr:to>
      <xdr:col>5</xdr:col>
      <xdr:colOff>75747</xdr:colOff>
      <xdr:row>17</xdr:row>
      <xdr:rowOff>773595</xdr:rowOff>
    </xdr:to>
    <xdr:cxnSp macro="">
      <xdr:nvCxnSpPr>
        <xdr:cNvPr id="6" name="直線コネクタ 5">
          <a:extLst>
            <a:ext uri="{FF2B5EF4-FFF2-40B4-BE49-F238E27FC236}">
              <a16:creationId xmlns:a16="http://schemas.microsoft.com/office/drawing/2014/main" id="{8FB64F66-D75E-4767-80C2-588CA2001B16}"/>
            </a:ext>
          </a:extLst>
        </xdr:cNvPr>
        <xdr:cNvCxnSpPr/>
      </xdr:nvCxnSpPr>
      <xdr:spPr>
        <a:xfrm flipV="1">
          <a:off x="1030356" y="7101508"/>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31474</xdr:colOff>
      <xdr:row>18</xdr:row>
      <xdr:rowOff>81169</xdr:rowOff>
    </xdr:from>
    <xdr:to>
      <xdr:col>5</xdr:col>
      <xdr:colOff>112191</xdr:colOff>
      <xdr:row>18</xdr:row>
      <xdr:rowOff>81169</xdr:rowOff>
    </xdr:to>
    <xdr:cxnSp macro="">
      <xdr:nvCxnSpPr>
        <xdr:cNvPr id="7" name="直線コネクタ 6">
          <a:extLst>
            <a:ext uri="{FF2B5EF4-FFF2-40B4-BE49-F238E27FC236}">
              <a16:creationId xmlns:a16="http://schemas.microsoft.com/office/drawing/2014/main" id="{C0405D5A-B4DD-4A26-AC35-39480C77358C}"/>
            </a:ext>
          </a:extLst>
        </xdr:cNvPr>
        <xdr:cNvCxnSpPr/>
      </xdr:nvCxnSpPr>
      <xdr:spPr>
        <a:xfrm flipV="1">
          <a:off x="1066800" y="7270473"/>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xdr:colOff>
      <xdr:row>18</xdr:row>
      <xdr:rowOff>803414</xdr:rowOff>
    </xdr:from>
    <xdr:to>
      <xdr:col>5</xdr:col>
      <xdr:colOff>80718</xdr:colOff>
      <xdr:row>18</xdr:row>
      <xdr:rowOff>803414</xdr:rowOff>
    </xdr:to>
    <xdr:cxnSp macro="">
      <xdr:nvCxnSpPr>
        <xdr:cNvPr id="8" name="直線コネクタ 7">
          <a:extLst>
            <a:ext uri="{FF2B5EF4-FFF2-40B4-BE49-F238E27FC236}">
              <a16:creationId xmlns:a16="http://schemas.microsoft.com/office/drawing/2014/main" id="{053484DA-2D8C-4E0F-A1FB-22EB89301084}"/>
            </a:ext>
          </a:extLst>
        </xdr:cNvPr>
        <xdr:cNvCxnSpPr/>
      </xdr:nvCxnSpPr>
      <xdr:spPr>
        <a:xfrm flipV="1">
          <a:off x="1035327" y="7992718"/>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76200</xdr:colOff>
      <xdr:row>3</xdr:row>
      <xdr:rowOff>28575</xdr:rowOff>
    </xdr:from>
    <xdr:to>
      <xdr:col>6</xdr:col>
      <xdr:colOff>457200</xdr:colOff>
      <xdr:row>3</xdr:row>
      <xdr:rowOff>628650</xdr:rowOff>
    </xdr:to>
    <xdr:cxnSp macro="">
      <xdr:nvCxnSpPr>
        <xdr:cNvPr id="4" name="直線コネクタ 3">
          <a:extLst>
            <a:ext uri="{FF2B5EF4-FFF2-40B4-BE49-F238E27FC236}">
              <a16:creationId xmlns:a16="http://schemas.microsoft.com/office/drawing/2014/main" id="{A0937043-C852-47EE-97DE-10CA0A40FEF5}"/>
            </a:ext>
          </a:extLst>
        </xdr:cNvPr>
        <xdr:cNvCxnSpPr/>
      </xdr:nvCxnSpPr>
      <xdr:spPr>
        <a:xfrm flipH="1">
          <a:off x="5724525" y="809625"/>
          <a:ext cx="381000" cy="600075"/>
        </a:xfrm>
        <a:prstGeom prst="line">
          <a:avLst/>
        </a:prstGeom>
        <a:ln w="317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384464</xdr:colOff>
      <xdr:row>3</xdr:row>
      <xdr:rowOff>132484</xdr:rowOff>
    </xdr:from>
    <xdr:to>
      <xdr:col>8</xdr:col>
      <xdr:colOff>3668</xdr:colOff>
      <xdr:row>3</xdr:row>
      <xdr:rowOff>581025</xdr:rowOff>
    </xdr:to>
    <xdr:sp macro="" textlink="">
      <xdr:nvSpPr>
        <xdr:cNvPr id="5" name="テキスト ボックス 4">
          <a:extLst>
            <a:ext uri="{FF2B5EF4-FFF2-40B4-BE49-F238E27FC236}">
              <a16:creationId xmlns:a16="http://schemas.microsoft.com/office/drawing/2014/main" id="{585CE37E-67FD-445A-93A1-69341EF36D09}"/>
            </a:ext>
          </a:extLst>
        </xdr:cNvPr>
        <xdr:cNvSpPr txBox="1"/>
      </xdr:nvSpPr>
      <xdr:spPr>
        <a:xfrm>
          <a:off x="6032789" y="913534"/>
          <a:ext cx="943179" cy="448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t>１００</a:t>
          </a:r>
        </a:p>
      </xdr:txBody>
    </xdr:sp>
    <xdr:clientData/>
  </xdr:twoCellAnchor>
  <xdr:twoCellAnchor>
    <xdr:from>
      <xdr:col>0</xdr:col>
      <xdr:colOff>17319</xdr:colOff>
      <xdr:row>0</xdr:row>
      <xdr:rowOff>34636</xdr:rowOff>
    </xdr:from>
    <xdr:to>
      <xdr:col>8</xdr:col>
      <xdr:colOff>53455</xdr:colOff>
      <xdr:row>0</xdr:row>
      <xdr:rowOff>34636</xdr:rowOff>
    </xdr:to>
    <xdr:cxnSp macro="">
      <xdr:nvCxnSpPr>
        <xdr:cNvPr id="2" name="直線コネクタ 1">
          <a:extLst>
            <a:ext uri="{FF2B5EF4-FFF2-40B4-BE49-F238E27FC236}">
              <a16:creationId xmlns:a16="http://schemas.microsoft.com/office/drawing/2014/main" id="{3D4B7512-48D3-44F1-A15A-65C64E36668C}"/>
            </a:ext>
          </a:extLst>
        </xdr:cNvPr>
        <xdr:cNvCxnSpPr/>
      </xdr:nvCxnSpPr>
      <xdr:spPr>
        <a:xfrm>
          <a:off x="17319" y="34636"/>
          <a:ext cx="7812000" cy="0"/>
        </a:xfrm>
        <a:prstGeom prst="line">
          <a:avLst/>
        </a:prstGeom>
        <a:ln w="508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952500</xdr:colOff>
      <xdr:row>15</xdr:row>
      <xdr:rowOff>114300</xdr:rowOff>
    </xdr:from>
    <xdr:to>
      <xdr:col>5</xdr:col>
      <xdr:colOff>69950</xdr:colOff>
      <xdr:row>15</xdr:row>
      <xdr:rowOff>114300</xdr:rowOff>
    </xdr:to>
    <xdr:cxnSp macro="">
      <xdr:nvCxnSpPr>
        <xdr:cNvPr id="3" name="直線コネクタ 2">
          <a:extLst>
            <a:ext uri="{FF2B5EF4-FFF2-40B4-BE49-F238E27FC236}">
              <a16:creationId xmlns:a16="http://schemas.microsoft.com/office/drawing/2014/main" id="{3C338EF5-A7F0-4642-AAB8-691DC88A41C3}"/>
            </a:ext>
          </a:extLst>
        </xdr:cNvPr>
        <xdr:cNvCxnSpPr/>
      </xdr:nvCxnSpPr>
      <xdr:spPr>
        <a:xfrm flipV="1">
          <a:off x="952500" y="6029325"/>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15</xdr:row>
      <xdr:rowOff>771525</xdr:rowOff>
    </xdr:from>
    <xdr:to>
      <xdr:col>5</xdr:col>
      <xdr:colOff>136625</xdr:colOff>
      <xdr:row>15</xdr:row>
      <xdr:rowOff>771525</xdr:rowOff>
    </xdr:to>
    <xdr:cxnSp macro="">
      <xdr:nvCxnSpPr>
        <xdr:cNvPr id="6" name="直線コネクタ 5">
          <a:extLst>
            <a:ext uri="{FF2B5EF4-FFF2-40B4-BE49-F238E27FC236}">
              <a16:creationId xmlns:a16="http://schemas.microsoft.com/office/drawing/2014/main" id="{603754C6-40DC-444D-8CD2-20D7D90323F9}"/>
            </a:ext>
          </a:extLst>
        </xdr:cNvPr>
        <xdr:cNvCxnSpPr/>
      </xdr:nvCxnSpPr>
      <xdr:spPr>
        <a:xfrm flipV="1">
          <a:off x="1019175" y="6686550"/>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14</xdr:row>
      <xdr:rowOff>85725</xdr:rowOff>
    </xdr:from>
    <xdr:to>
      <xdr:col>5</xdr:col>
      <xdr:colOff>117575</xdr:colOff>
      <xdr:row>14</xdr:row>
      <xdr:rowOff>85725</xdr:rowOff>
    </xdr:to>
    <xdr:cxnSp macro="">
      <xdr:nvCxnSpPr>
        <xdr:cNvPr id="7" name="直線コネクタ 6">
          <a:extLst>
            <a:ext uri="{FF2B5EF4-FFF2-40B4-BE49-F238E27FC236}">
              <a16:creationId xmlns:a16="http://schemas.microsoft.com/office/drawing/2014/main" id="{FF4BBB8A-AFEA-4DA7-B7AC-658C74109874}"/>
            </a:ext>
          </a:extLst>
        </xdr:cNvPr>
        <xdr:cNvCxnSpPr/>
      </xdr:nvCxnSpPr>
      <xdr:spPr>
        <a:xfrm flipV="1">
          <a:off x="1000125" y="5143500"/>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14</xdr:row>
      <xdr:rowOff>800100</xdr:rowOff>
    </xdr:from>
    <xdr:to>
      <xdr:col>5</xdr:col>
      <xdr:colOff>108050</xdr:colOff>
      <xdr:row>14</xdr:row>
      <xdr:rowOff>800100</xdr:rowOff>
    </xdr:to>
    <xdr:cxnSp macro="">
      <xdr:nvCxnSpPr>
        <xdr:cNvPr id="8" name="直線コネクタ 7">
          <a:extLst>
            <a:ext uri="{FF2B5EF4-FFF2-40B4-BE49-F238E27FC236}">
              <a16:creationId xmlns:a16="http://schemas.microsoft.com/office/drawing/2014/main" id="{20529FB7-906B-4877-96AA-6C81A5C81817}"/>
            </a:ext>
          </a:extLst>
        </xdr:cNvPr>
        <xdr:cNvCxnSpPr/>
      </xdr:nvCxnSpPr>
      <xdr:spPr>
        <a:xfrm flipV="1">
          <a:off x="990600" y="5857875"/>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3</xdr:row>
      <xdr:rowOff>28575</xdr:rowOff>
    </xdr:from>
    <xdr:to>
      <xdr:col>6</xdr:col>
      <xdr:colOff>457200</xdr:colOff>
      <xdr:row>3</xdr:row>
      <xdr:rowOff>628650</xdr:rowOff>
    </xdr:to>
    <xdr:cxnSp macro="">
      <xdr:nvCxnSpPr>
        <xdr:cNvPr id="2" name="直線コネクタ 1">
          <a:extLst>
            <a:ext uri="{FF2B5EF4-FFF2-40B4-BE49-F238E27FC236}">
              <a16:creationId xmlns:a16="http://schemas.microsoft.com/office/drawing/2014/main" id="{5808609D-AA88-44E2-A775-0063279B3EAD}"/>
            </a:ext>
          </a:extLst>
        </xdr:cNvPr>
        <xdr:cNvCxnSpPr/>
      </xdr:nvCxnSpPr>
      <xdr:spPr>
        <a:xfrm flipH="1">
          <a:off x="6515100" y="1009650"/>
          <a:ext cx="381000" cy="600075"/>
        </a:xfrm>
        <a:prstGeom prst="line">
          <a:avLst/>
        </a:prstGeom>
        <a:ln w="317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384464</xdr:colOff>
      <xdr:row>3</xdr:row>
      <xdr:rowOff>132484</xdr:rowOff>
    </xdr:from>
    <xdr:to>
      <xdr:col>8</xdr:col>
      <xdr:colOff>3668</xdr:colOff>
      <xdr:row>3</xdr:row>
      <xdr:rowOff>581025</xdr:rowOff>
    </xdr:to>
    <xdr:sp macro="" textlink="">
      <xdr:nvSpPr>
        <xdr:cNvPr id="3" name="テキスト ボックス 2">
          <a:extLst>
            <a:ext uri="{FF2B5EF4-FFF2-40B4-BE49-F238E27FC236}">
              <a16:creationId xmlns:a16="http://schemas.microsoft.com/office/drawing/2014/main" id="{03513ACC-7B99-4347-9A8E-C023FC3888F9}"/>
            </a:ext>
          </a:extLst>
        </xdr:cNvPr>
        <xdr:cNvSpPr txBox="1"/>
      </xdr:nvSpPr>
      <xdr:spPr>
        <a:xfrm>
          <a:off x="6823364" y="1113559"/>
          <a:ext cx="952704" cy="448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t>１００</a:t>
          </a:r>
        </a:p>
      </xdr:txBody>
    </xdr:sp>
    <xdr:clientData/>
  </xdr:twoCellAnchor>
  <xdr:twoCellAnchor>
    <xdr:from>
      <xdr:col>0</xdr:col>
      <xdr:colOff>0</xdr:colOff>
      <xdr:row>0</xdr:row>
      <xdr:rowOff>47625</xdr:rowOff>
    </xdr:from>
    <xdr:to>
      <xdr:col>7</xdr:col>
      <xdr:colOff>659750</xdr:colOff>
      <xdr:row>0</xdr:row>
      <xdr:rowOff>47625</xdr:rowOff>
    </xdr:to>
    <xdr:cxnSp macro="">
      <xdr:nvCxnSpPr>
        <xdr:cNvPr id="11" name="直線コネクタ 10">
          <a:extLst>
            <a:ext uri="{FF2B5EF4-FFF2-40B4-BE49-F238E27FC236}">
              <a16:creationId xmlns:a16="http://schemas.microsoft.com/office/drawing/2014/main" id="{393B525E-DC1C-438B-8794-EE209B680E92}"/>
            </a:ext>
          </a:extLst>
        </xdr:cNvPr>
        <xdr:cNvCxnSpPr/>
      </xdr:nvCxnSpPr>
      <xdr:spPr>
        <a:xfrm>
          <a:off x="0" y="47625"/>
          <a:ext cx="7765400" cy="0"/>
        </a:xfrm>
        <a:prstGeom prst="line">
          <a:avLst/>
        </a:prstGeom>
        <a:ln w="508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76200</xdr:colOff>
      <xdr:row>3</xdr:row>
      <xdr:rowOff>28575</xdr:rowOff>
    </xdr:from>
    <xdr:to>
      <xdr:col>6</xdr:col>
      <xdr:colOff>457200</xdr:colOff>
      <xdr:row>3</xdr:row>
      <xdr:rowOff>628650</xdr:rowOff>
    </xdr:to>
    <xdr:cxnSp macro="">
      <xdr:nvCxnSpPr>
        <xdr:cNvPr id="2" name="直線コネクタ 1">
          <a:extLst>
            <a:ext uri="{FF2B5EF4-FFF2-40B4-BE49-F238E27FC236}">
              <a16:creationId xmlns:a16="http://schemas.microsoft.com/office/drawing/2014/main" id="{CD610FD4-4D55-42F4-8135-B8B1C40CB0A1}"/>
            </a:ext>
          </a:extLst>
        </xdr:cNvPr>
        <xdr:cNvCxnSpPr/>
      </xdr:nvCxnSpPr>
      <xdr:spPr>
        <a:xfrm flipH="1">
          <a:off x="6553200" y="1028700"/>
          <a:ext cx="381000" cy="600075"/>
        </a:xfrm>
        <a:prstGeom prst="line">
          <a:avLst/>
        </a:prstGeom>
        <a:ln w="317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384464</xdr:colOff>
      <xdr:row>3</xdr:row>
      <xdr:rowOff>132484</xdr:rowOff>
    </xdr:from>
    <xdr:to>
      <xdr:col>8</xdr:col>
      <xdr:colOff>3668</xdr:colOff>
      <xdr:row>3</xdr:row>
      <xdr:rowOff>581025</xdr:rowOff>
    </xdr:to>
    <xdr:sp macro="" textlink="">
      <xdr:nvSpPr>
        <xdr:cNvPr id="3" name="テキスト ボックス 2">
          <a:extLst>
            <a:ext uri="{FF2B5EF4-FFF2-40B4-BE49-F238E27FC236}">
              <a16:creationId xmlns:a16="http://schemas.microsoft.com/office/drawing/2014/main" id="{ADBC4FF6-5367-4123-8255-B119F5B2193F}"/>
            </a:ext>
          </a:extLst>
        </xdr:cNvPr>
        <xdr:cNvSpPr txBox="1"/>
      </xdr:nvSpPr>
      <xdr:spPr>
        <a:xfrm>
          <a:off x="6861464" y="1132609"/>
          <a:ext cx="952704" cy="448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t>１００</a:t>
          </a:r>
        </a:p>
      </xdr:txBody>
    </xdr:sp>
    <xdr:clientData/>
  </xdr:twoCellAnchor>
  <xdr:twoCellAnchor>
    <xdr:from>
      <xdr:col>0</xdr:col>
      <xdr:colOff>11207</xdr:colOff>
      <xdr:row>0</xdr:row>
      <xdr:rowOff>33618</xdr:rowOff>
    </xdr:from>
    <xdr:to>
      <xdr:col>8</xdr:col>
      <xdr:colOff>1501</xdr:colOff>
      <xdr:row>0</xdr:row>
      <xdr:rowOff>33618</xdr:rowOff>
    </xdr:to>
    <xdr:cxnSp macro="">
      <xdr:nvCxnSpPr>
        <xdr:cNvPr id="4" name="直線コネクタ 3">
          <a:extLst>
            <a:ext uri="{FF2B5EF4-FFF2-40B4-BE49-F238E27FC236}">
              <a16:creationId xmlns:a16="http://schemas.microsoft.com/office/drawing/2014/main" id="{F690F007-C364-4A8F-BBC4-6A306C7527CD}"/>
            </a:ext>
          </a:extLst>
        </xdr:cNvPr>
        <xdr:cNvCxnSpPr/>
      </xdr:nvCxnSpPr>
      <xdr:spPr>
        <a:xfrm>
          <a:off x="11207" y="33618"/>
          <a:ext cx="7800794" cy="0"/>
        </a:xfrm>
        <a:prstGeom prst="line">
          <a:avLst/>
        </a:prstGeom>
        <a:ln w="508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76200</xdr:colOff>
      <xdr:row>3</xdr:row>
      <xdr:rowOff>28575</xdr:rowOff>
    </xdr:from>
    <xdr:to>
      <xdr:col>6</xdr:col>
      <xdr:colOff>457200</xdr:colOff>
      <xdr:row>3</xdr:row>
      <xdr:rowOff>628650</xdr:rowOff>
    </xdr:to>
    <xdr:cxnSp macro="">
      <xdr:nvCxnSpPr>
        <xdr:cNvPr id="2" name="直線コネクタ 1">
          <a:extLst>
            <a:ext uri="{FF2B5EF4-FFF2-40B4-BE49-F238E27FC236}">
              <a16:creationId xmlns:a16="http://schemas.microsoft.com/office/drawing/2014/main" id="{A829E1C4-698B-4B9F-A8BA-D6DE87F9F9AD}"/>
            </a:ext>
          </a:extLst>
        </xdr:cNvPr>
        <xdr:cNvCxnSpPr/>
      </xdr:nvCxnSpPr>
      <xdr:spPr>
        <a:xfrm flipH="1">
          <a:off x="6543675" y="1028700"/>
          <a:ext cx="381000" cy="600075"/>
        </a:xfrm>
        <a:prstGeom prst="line">
          <a:avLst/>
        </a:prstGeom>
        <a:ln w="317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384464</xdr:colOff>
      <xdr:row>3</xdr:row>
      <xdr:rowOff>132484</xdr:rowOff>
    </xdr:from>
    <xdr:to>
      <xdr:col>8</xdr:col>
      <xdr:colOff>3668</xdr:colOff>
      <xdr:row>3</xdr:row>
      <xdr:rowOff>581025</xdr:rowOff>
    </xdr:to>
    <xdr:sp macro="" textlink="">
      <xdr:nvSpPr>
        <xdr:cNvPr id="3" name="テキスト ボックス 2">
          <a:extLst>
            <a:ext uri="{FF2B5EF4-FFF2-40B4-BE49-F238E27FC236}">
              <a16:creationId xmlns:a16="http://schemas.microsoft.com/office/drawing/2014/main" id="{685EA630-E3C0-4CE0-BF3F-73EC7EDEADE4}"/>
            </a:ext>
          </a:extLst>
        </xdr:cNvPr>
        <xdr:cNvSpPr txBox="1"/>
      </xdr:nvSpPr>
      <xdr:spPr>
        <a:xfrm>
          <a:off x="6851939" y="1132609"/>
          <a:ext cx="943179" cy="448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t>１００</a:t>
          </a:r>
        </a:p>
      </xdr:txBody>
    </xdr:sp>
    <xdr:clientData/>
  </xdr:twoCellAnchor>
  <xdr:twoCellAnchor>
    <xdr:from>
      <xdr:col>0</xdr:col>
      <xdr:colOff>0</xdr:colOff>
      <xdr:row>0</xdr:row>
      <xdr:rowOff>31750</xdr:rowOff>
    </xdr:from>
    <xdr:to>
      <xdr:col>8</xdr:col>
      <xdr:colOff>1500</xdr:colOff>
      <xdr:row>0</xdr:row>
      <xdr:rowOff>31750</xdr:rowOff>
    </xdr:to>
    <xdr:cxnSp macro="">
      <xdr:nvCxnSpPr>
        <xdr:cNvPr id="4" name="直線コネクタ 3">
          <a:extLst>
            <a:ext uri="{FF2B5EF4-FFF2-40B4-BE49-F238E27FC236}">
              <a16:creationId xmlns:a16="http://schemas.microsoft.com/office/drawing/2014/main" id="{AF037587-CB78-46B7-86AC-E4D656DC3D1D}"/>
            </a:ext>
          </a:extLst>
        </xdr:cNvPr>
        <xdr:cNvCxnSpPr/>
      </xdr:nvCxnSpPr>
      <xdr:spPr>
        <a:xfrm>
          <a:off x="0" y="31750"/>
          <a:ext cx="7792950" cy="0"/>
        </a:xfrm>
        <a:prstGeom prst="line">
          <a:avLst/>
        </a:prstGeom>
        <a:ln w="508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3</xdr:row>
      <xdr:rowOff>28575</xdr:rowOff>
    </xdr:from>
    <xdr:to>
      <xdr:col>6</xdr:col>
      <xdr:colOff>457200</xdr:colOff>
      <xdr:row>3</xdr:row>
      <xdr:rowOff>628650</xdr:rowOff>
    </xdr:to>
    <xdr:cxnSp macro="">
      <xdr:nvCxnSpPr>
        <xdr:cNvPr id="2" name="直線コネクタ 1">
          <a:extLst>
            <a:ext uri="{FF2B5EF4-FFF2-40B4-BE49-F238E27FC236}">
              <a16:creationId xmlns:a16="http://schemas.microsoft.com/office/drawing/2014/main" id="{F0D151A5-C0BB-4B01-85E5-3FBE66C9F1DA}"/>
            </a:ext>
          </a:extLst>
        </xdr:cNvPr>
        <xdr:cNvCxnSpPr/>
      </xdr:nvCxnSpPr>
      <xdr:spPr>
        <a:xfrm flipH="1">
          <a:off x="6534150" y="1114425"/>
          <a:ext cx="381000" cy="600075"/>
        </a:xfrm>
        <a:prstGeom prst="line">
          <a:avLst/>
        </a:prstGeom>
        <a:ln w="317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384464</xdr:colOff>
      <xdr:row>3</xdr:row>
      <xdr:rowOff>132484</xdr:rowOff>
    </xdr:from>
    <xdr:to>
      <xdr:col>8</xdr:col>
      <xdr:colOff>3668</xdr:colOff>
      <xdr:row>3</xdr:row>
      <xdr:rowOff>581025</xdr:rowOff>
    </xdr:to>
    <xdr:sp macro="" textlink="">
      <xdr:nvSpPr>
        <xdr:cNvPr id="3" name="テキスト ボックス 2">
          <a:extLst>
            <a:ext uri="{FF2B5EF4-FFF2-40B4-BE49-F238E27FC236}">
              <a16:creationId xmlns:a16="http://schemas.microsoft.com/office/drawing/2014/main" id="{AC26BB26-9CE6-4D80-A314-4822092A5522}"/>
            </a:ext>
          </a:extLst>
        </xdr:cNvPr>
        <xdr:cNvSpPr txBox="1"/>
      </xdr:nvSpPr>
      <xdr:spPr>
        <a:xfrm>
          <a:off x="6842414" y="1218334"/>
          <a:ext cx="933654" cy="448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t>１００</a:t>
          </a:r>
        </a:p>
      </xdr:txBody>
    </xdr:sp>
    <xdr:clientData/>
  </xdr:twoCellAnchor>
  <xdr:twoCellAnchor>
    <xdr:from>
      <xdr:col>0</xdr:col>
      <xdr:colOff>0</xdr:colOff>
      <xdr:row>0</xdr:row>
      <xdr:rowOff>31750</xdr:rowOff>
    </xdr:from>
    <xdr:to>
      <xdr:col>8</xdr:col>
      <xdr:colOff>65000</xdr:colOff>
      <xdr:row>0</xdr:row>
      <xdr:rowOff>31750</xdr:rowOff>
    </xdr:to>
    <xdr:cxnSp macro="">
      <xdr:nvCxnSpPr>
        <xdr:cNvPr id="4" name="直線コネクタ 3">
          <a:extLst>
            <a:ext uri="{FF2B5EF4-FFF2-40B4-BE49-F238E27FC236}">
              <a16:creationId xmlns:a16="http://schemas.microsoft.com/office/drawing/2014/main" id="{3356FFC9-BE75-4384-A04C-39454BA3D7CC}"/>
            </a:ext>
          </a:extLst>
        </xdr:cNvPr>
        <xdr:cNvCxnSpPr/>
      </xdr:nvCxnSpPr>
      <xdr:spPr>
        <a:xfrm>
          <a:off x="0" y="31750"/>
          <a:ext cx="7837400" cy="0"/>
        </a:xfrm>
        <a:prstGeom prst="line">
          <a:avLst/>
        </a:prstGeom>
        <a:ln w="508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76200</xdr:colOff>
      <xdr:row>3</xdr:row>
      <xdr:rowOff>28575</xdr:rowOff>
    </xdr:from>
    <xdr:to>
      <xdr:col>6</xdr:col>
      <xdr:colOff>457200</xdr:colOff>
      <xdr:row>3</xdr:row>
      <xdr:rowOff>628650</xdr:rowOff>
    </xdr:to>
    <xdr:cxnSp macro="">
      <xdr:nvCxnSpPr>
        <xdr:cNvPr id="2" name="直線コネクタ 1">
          <a:extLst>
            <a:ext uri="{FF2B5EF4-FFF2-40B4-BE49-F238E27FC236}">
              <a16:creationId xmlns:a16="http://schemas.microsoft.com/office/drawing/2014/main" id="{FA1EF324-C91B-471C-9654-26B2635CC61C}"/>
            </a:ext>
          </a:extLst>
        </xdr:cNvPr>
        <xdr:cNvCxnSpPr/>
      </xdr:nvCxnSpPr>
      <xdr:spPr>
        <a:xfrm flipH="1">
          <a:off x="6486525" y="1019175"/>
          <a:ext cx="381000" cy="600075"/>
        </a:xfrm>
        <a:prstGeom prst="line">
          <a:avLst/>
        </a:prstGeom>
        <a:ln w="317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384464</xdr:colOff>
      <xdr:row>3</xdr:row>
      <xdr:rowOff>132484</xdr:rowOff>
    </xdr:from>
    <xdr:to>
      <xdr:col>8</xdr:col>
      <xdr:colOff>3668</xdr:colOff>
      <xdr:row>3</xdr:row>
      <xdr:rowOff>581025</xdr:rowOff>
    </xdr:to>
    <xdr:sp macro="" textlink="">
      <xdr:nvSpPr>
        <xdr:cNvPr id="3" name="テキスト ボックス 2">
          <a:extLst>
            <a:ext uri="{FF2B5EF4-FFF2-40B4-BE49-F238E27FC236}">
              <a16:creationId xmlns:a16="http://schemas.microsoft.com/office/drawing/2014/main" id="{A9CA9808-0445-479E-B43F-4298DA7FD08A}"/>
            </a:ext>
          </a:extLst>
        </xdr:cNvPr>
        <xdr:cNvSpPr txBox="1"/>
      </xdr:nvSpPr>
      <xdr:spPr>
        <a:xfrm>
          <a:off x="6794789" y="1123084"/>
          <a:ext cx="971754" cy="448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t>１００</a:t>
          </a:r>
        </a:p>
      </xdr:txBody>
    </xdr:sp>
    <xdr:clientData/>
  </xdr:twoCellAnchor>
  <xdr:twoCellAnchor>
    <xdr:from>
      <xdr:col>0</xdr:col>
      <xdr:colOff>17319</xdr:colOff>
      <xdr:row>0</xdr:row>
      <xdr:rowOff>34636</xdr:rowOff>
    </xdr:from>
    <xdr:to>
      <xdr:col>8</xdr:col>
      <xdr:colOff>53455</xdr:colOff>
      <xdr:row>0</xdr:row>
      <xdr:rowOff>34636</xdr:rowOff>
    </xdr:to>
    <xdr:cxnSp macro="">
      <xdr:nvCxnSpPr>
        <xdr:cNvPr id="4" name="直線コネクタ 3">
          <a:extLst>
            <a:ext uri="{FF2B5EF4-FFF2-40B4-BE49-F238E27FC236}">
              <a16:creationId xmlns:a16="http://schemas.microsoft.com/office/drawing/2014/main" id="{5D05A285-4FEF-451B-B7BA-CF886B56EB66}"/>
            </a:ext>
          </a:extLst>
        </xdr:cNvPr>
        <xdr:cNvCxnSpPr/>
      </xdr:nvCxnSpPr>
      <xdr:spPr>
        <a:xfrm>
          <a:off x="17319" y="34636"/>
          <a:ext cx="7799011" cy="0"/>
        </a:xfrm>
        <a:prstGeom prst="line">
          <a:avLst/>
        </a:prstGeom>
        <a:ln w="508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190502</xdr:colOff>
      <xdr:row>6</xdr:row>
      <xdr:rowOff>123265</xdr:rowOff>
    </xdr:from>
    <xdr:to>
      <xdr:col>4</xdr:col>
      <xdr:colOff>168088</xdr:colOff>
      <xdr:row>6</xdr:row>
      <xdr:rowOff>941294</xdr:rowOff>
    </xdr:to>
    <xdr:cxnSp macro="">
      <xdr:nvCxnSpPr>
        <xdr:cNvPr id="4" name="直線コネクタ 3">
          <a:extLst>
            <a:ext uri="{FF2B5EF4-FFF2-40B4-BE49-F238E27FC236}">
              <a16:creationId xmlns:a16="http://schemas.microsoft.com/office/drawing/2014/main" id="{EF8988DE-7ED7-101F-2CE5-16CF1BDBB7BF}"/>
            </a:ext>
          </a:extLst>
        </xdr:cNvPr>
        <xdr:cNvCxnSpPr/>
      </xdr:nvCxnSpPr>
      <xdr:spPr>
        <a:xfrm flipH="1">
          <a:off x="6745943" y="1064559"/>
          <a:ext cx="829233" cy="818029"/>
        </a:xfrm>
        <a:prstGeom prst="line">
          <a:avLst/>
        </a:prstGeom>
        <a:ln w="317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33617</xdr:colOff>
      <xdr:row>6</xdr:row>
      <xdr:rowOff>515471</xdr:rowOff>
    </xdr:from>
    <xdr:to>
      <xdr:col>5</xdr:col>
      <xdr:colOff>0</xdr:colOff>
      <xdr:row>6</xdr:row>
      <xdr:rowOff>974912</xdr:rowOff>
    </xdr:to>
    <xdr:sp macro="" textlink="">
      <xdr:nvSpPr>
        <xdr:cNvPr id="6" name="テキスト ボックス 5">
          <a:extLst>
            <a:ext uri="{FF2B5EF4-FFF2-40B4-BE49-F238E27FC236}">
              <a16:creationId xmlns:a16="http://schemas.microsoft.com/office/drawing/2014/main" id="{0A78925C-C4E7-224F-5922-89156A05EC7B}"/>
            </a:ext>
          </a:extLst>
        </xdr:cNvPr>
        <xdr:cNvSpPr txBox="1"/>
      </xdr:nvSpPr>
      <xdr:spPr>
        <a:xfrm>
          <a:off x="7014882" y="1456765"/>
          <a:ext cx="907677" cy="459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t>１００</a:t>
          </a:r>
        </a:p>
      </xdr:txBody>
    </xdr:sp>
    <xdr:clientData/>
  </xdr:twoCellAnchor>
  <xdr:twoCellAnchor>
    <xdr:from>
      <xdr:col>0</xdr:col>
      <xdr:colOff>1624445</xdr:colOff>
      <xdr:row>12</xdr:row>
      <xdr:rowOff>342900</xdr:rowOff>
    </xdr:from>
    <xdr:to>
      <xdr:col>2</xdr:col>
      <xdr:colOff>45893</xdr:colOff>
      <xdr:row>12</xdr:row>
      <xdr:rowOff>342900</xdr:rowOff>
    </xdr:to>
    <xdr:cxnSp macro="">
      <xdr:nvCxnSpPr>
        <xdr:cNvPr id="3" name="直線コネクタ 2">
          <a:extLst>
            <a:ext uri="{FF2B5EF4-FFF2-40B4-BE49-F238E27FC236}">
              <a16:creationId xmlns:a16="http://schemas.microsoft.com/office/drawing/2014/main" id="{47258E07-36D7-46D6-9A3E-C2F3580CD063}"/>
            </a:ext>
          </a:extLst>
        </xdr:cNvPr>
        <xdr:cNvCxnSpPr/>
      </xdr:nvCxnSpPr>
      <xdr:spPr>
        <a:xfrm>
          <a:off x="1624445" y="3338945"/>
          <a:ext cx="48291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1620981</xdr:colOff>
      <xdr:row>12</xdr:row>
      <xdr:rowOff>668482</xdr:rowOff>
    </xdr:from>
    <xdr:to>
      <xdr:col>2</xdr:col>
      <xdr:colOff>42429</xdr:colOff>
      <xdr:row>12</xdr:row>
      <xdr:rowOff>668482</xdr:rowOff>
    </xdr:to>
    <xdr:cxnSp macro="">
      <xdr:nvCxnSpPr>
        <xdr:cNvPr id="5" name="直線コネクタ 4">
          <a:extLst>
            <a:ext uri="{FF2B5EF4-FFF2-40B4-BE49-F238E27FC236}">
              <a16:creationId xmlns:a16="http://schemas.microsoft.com/office/drawing/2014/main" id="{2755E3EC-35FF-4A47-B101-2D2B78AE68F9}"/>
            </a:ext>
          </a:extLst>
        </xdr:cNvPr>
        <xdr:cNvCxnSpPr/>
      </xdr:nvCxnSpPr>
      <xdr:spPr>
        <a:xfrm>
          <a:off x="1620981" y="3664527"/>
          <a:ext cx="48291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1634836</xdr:colOff>
      <xdr:row>14</xdr:row>
      <xdr:rowOff>353290</xdr:rowOff>
    </xdr:from>
    <xdr:to>
      <xdr:col>2</xdr:col>
      <xdr:colOff>56284</xdr:colOff>
      <xdr:row>14</xdr:row>
      <xdr:rowOff>353290</xdr:rowOff>
    </xdr:to>
    <xdr:cxnSp macro="">
      <xdr:nvCxnSpPr>
        <xdr:cNvPr id="7" name="直線コネクタ 6">
          <a:extLst>
            <a:ext uri="{FF2B5EF4-FFF2-40B4-BE49-F238E27FC236}">
              <a16:creationId xmlns:a16="http://schemas.microsoft.com/office/drawing/2014/main" id="{E4F7105D-0173-408F-9AF0-027C3AB0B5E0}"/>
            </a:ext>
          </a:extLst>
        </xdr:cNvPr>
        <xdr:cNvCxnSpPr/>
      </xdr:nvCxnSpPr>
      <xdr:spPr>
        <a:xfrm>
          <a:off x="1634836" y="4596245"/>
          <a:ext cx="48291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1631373</xdr:colOff>
      <xdr:row>14</xdr:row>
      <xdr:rowOff>696190</xdr:rowOff>
    </xdr:from>
    <xdr:to>
      <xdr:col>2</xdr:col>
      <xdr:colOff>52821</xdr:colOff>
      <xdr:row>14</xdr:row>
      <xdr:rowOff>696190</xdr:rowOff>
    </xdr:to>
    <xdr:cxnSp macro="">
      <xdr:nvCxnSpPr>
        <xdr:cNvPr id="8" name="直線コネクタ 7">
          <a:extLst>
            <a:ext uri="{FF2B5EF4-FFF2-40B4-BE49-F238E27FC236}">
              <a16:creationId xmlns:a16="http://schemas.microsoft.com/office/drawing/2014/main" id="{53AAD6C8-93D7-4D40-9267-09CCD15714AF}"/>
            </a:ext>
          </a:extLst>
        </xdr:cNvPr>
        <xdr:cNvCxnSpPr/>
      </xdr:nvCxnSpPr>
      <xdr:spPr>
        <a:xfrm>
          <a:off x="1631373" y="4939145"/>
          <a:ext cx="48291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1645227</xdr:colOff>
      <xdr:row>16</xdr:row>
      <xdr:rowOff>519545</xdr:rowOff>
    </xdr:from>
    <xdr:to>
      <xdr:col>2</xdr:col>
      <xdr:colOff>66675</xdr:colOff>
      <xdr:row>16</xdr:row>
      <xdr:rowOff>519545</xdr:rowOff>
    </xdr:to>
    <xdr:cxnSp macro="">
      <xdr:nvCxnSpPr>
        <xdr:cNvPr id="9" name="直線コネクタ 8">
          <a:extLst>
            <a:ext uri="{FF2B5EF4-FFF2-40B4-BE49-F238E27FC236}">
              <a16:creationId xmlns:a16="http://schemas.microsoft.com/office/drawing/2014/main" id="{03A9E9B8-6A78-4010-BDA1-853B934BBA51}"/>
            </a:ext>
          </a:extLst>
        </xdr:cNvPr>
        <xdr:cNvCxnSpPr/>
      </xdr:nvCxnSpPr>
      <xdr:spPr>
        <a:xfrm>
          <a:off x="1645227" y="6044045"/>
          <a:ext cx="48291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1641763</xdr:colOff>
      <xdr:row>16</xdr:row>
      <xdr:rowOff>879763</xdr:rowOff>
    </xdr:from>
    <xdr:to>
      <xdr:col>2</xdr:col>
      <xdr:colOff>63211</xdr:colOff>
      <xdr:row>16</xdr:row>
      <xdr:rowOff>879763</xdr:rowOff>
    </xdr:to>
    <xdr:cxnSp macro="">
      <xdr:nvCxnSpPr>
        <xdr:cNvPr id="10" name="直線コネクタ 9">
          <a:extLst>
            <a:ext uri="{FF2B5EF4-FFF2-40B4-BE49-F238E27FC236}">
              <a16:creationId xmlns:a16="http://schemas.microsoft.com/office/drawing/2014/main" id="{93CCA512-DC45-4314-8186-A65DE53AA09C}"/>
            </a:ext>
          </a:extLst>
        </xdr:cNvPr>
        <xdr:cNvCxnSpPr/>
      </xdr:nvCxnSpPr>
      <xdr:spPr>
        <a:xfrm>
          <a:off x="1641763" y="6404263"/>
          <a:ext cx="48291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1620981</xdr:colOff>
      <xdr:row>18</xdr:row>
      <xdr:rowOff>356754</xdr:rowOff>
    </xdr:from>
    <xdr:to>
      <xdr:col>2</xdr:col>
      <xdr:colOff>42429</xdr:colOff>
      <xdr:row>18</xdr:row>
      <xdr:rowOff>356754</xdr:rowOff>
    </xdr:to>
    <xdr:cxnSp macro="">
      <xdr:nvCxnSpPr>
        <xdr:cNvPr id="11" name="直線コネクタ 10">
          <a:extLst>
            <a:ext uri="{FF2B5EF4-FFF2-40B4-BE49-F238E27FC236}">
              <a16:creationId xmlns:a16="http://schemas.microsoft.com/office/drawing/2014/main" id="{D1008660-1218-4079-963F-76D07FCD347B}"/>
            </a:ext>
          </a:extLst>
        </xdr:cNvPr>
        <xdr:cNvCxnSpPr/>
      </xdr:nvCxnSpPr>
      <xdr:spPr>
        <a:xfrm>
          <a:off x="1620981" y="7145481"/>
          <a:ext cx="48291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1634836</xdr:colOff>
      <xdr:row>18</xdr:row>
      <xdr:rowOff>872836</xdr:rowOff>
    </xdr:from>
    <xdr:to>
      <xdr:col>2</xdr:col>
      <xdr:colOff>56284</xdr:colOff>
      <xdr:row>18</xdr:row>
      <xdr:rowOff>872836</xdr:rowOff>
    </xdr:to>
    <xdr:cxnSp macro="">
      <xdr:nvCxnSpPr>
        <xdr:cNvPr id="12" name="直線コネクタ 11">
          <a:extLst>
            <a:ext uri="{FF2B5EF4-FFF2-40B4-BE49-F238E27FC236}">
              <a16:creationId xmlns:a16="http://schemas.microsoft.com/office/drawing/2014/main" id="{BC44B5AA-44DB-4DAA-976E-11A889DD0A7E}"/>
            </a:ext>
          </a:extLst>
        </xdr:cNvPr>
        <xdr:cNvCxnSpPr/>
      </xdr:nvCxnSpPr>
      <xdr:spPr>
        <a:xfrm>
          <a:off x="1634836" y="7661563"/>
          <a:ext cx="48291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1631372</xdr:colOff>
      <xdr:row>20</xdr:row>
      <xdr:rowOff>730827</xdr:rowOff>
    </xdr:from>
    <xdr:to>
      <xdr:col>2</xdr:col>
      <xdr:colOff>52820</xdr:colOff>
      <xdr:row>20</xdr:row>
      <xdr:rowOff>730827</xdr:rowOff>
    </xdr:to>
    <xdr:cxnSp macro="">
      <xdr:nvCxnSpPr>
        <xdr:cNvPr id="13" name="直線コネクタ 12">
          <a:extLst>
            <a:ext uri="{FF2B5EF4-FFF2-40B4-BE49-F238E27FC236}">
              <a16:creationId xmlns:a16="http://schemas.microsoft.com/office/drawing/2014/main" id="{855D31BD-2410-47FA-B127-7BB928F4B4A8}"/>
            </a:ext>
          </a:extLst>
        </xdr:cNvPr>
        <xdr:cNvCxnSpPr/>
      </xdr:nvCxnSpPr>
      <xdr:spPr>
        <a:xfrm>
          <a:off x="1631372" y="8766463"/>
          <a:ext cx="48291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1627909</xdr:colOff>
      <xdr:row>20</xdr:row>
      <xdr:rowOff>900545</xdr:rowOff>
    </xdr:from>
    <xdr:to>
      <xdr:col>2</xdr:col>
      <xdr:colOff>49357</xdr:colOff>
      <xdr:row>20</xdr:row>
      <xdr:rowOff>900545</xdr:rowOff>
    </xdr:to>
    <xdr:cxnSp macro="">
      <xdr:nvCxnSpPr>
        <xdr:cNvPr id="14" name="直線コネクタ 13">
          <a:extLst>
            <a:ext uri="{FF2B5EF4-FFF2-40B4-BE49-F238E27FC236}">
              <a16:creationId xmlns:a16="http://schemas.microsoft.com/office/drawing/2014/main" id="{C9C8E7A8-3203-4C68-B7CB-75C74D728F46}"/>
            </a:ext>
          </a:extLst>
        </xdr:cNvPr>
        <xdr:cNvCxnSpPr/>
      </xdr:nvCxnSpPr>
      <xdr:spPr>
        <a:xfrm>
          <a:off x="1627909" y="8936181"/>
          <a:ext cx="48291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1641764</xdr:colOff>
      <xdr:row>22</xdr:row>
      <xdr:rowOff>516081</xdr:rowOff>
    </xdr:from>
    <xdr:to>
      <xdr:col>2</xdr:col>
      <xdr:colOff>63212</xdr:colOff>
      <xdr:row>22</xdr:row>
      <xdr:rowOff>516081</xdr:rowOff>
    </xdr:to>
    <xdr:cxnSp macro="">
      <xdr:nvCxnSpPr>
        <xdr:cNvPr id="15" name="直線コネクタ 14">
          <a:extLst>
            <a:ext uri="{FF2B5EF4-FFF2-40B4-BE49-F238E27FC236}">
              <a16:creationId xmlns:a16="http://schemas.microsoft.com/office/drawing/2014/main" id="{D54DAE9D-8C18-4074-9EC6-B55372124AE1}"/>
            </a:ext>
          </a:extLst>
        </xdr:cNvPr>
        <xdr:cNvCxnSpPr/>
      </xdr:nvCxnSpPr>
      <xdr:spPr>
        <a:xfrm>
          <a:off x="1641764" y="9815945"/>
          <a:ext cx="48291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1638300</xdr:colOff>
      <xdr:row>22</xdr:row>
      <xdr:rowOff>876299</xdr:rowOff>
    </xdr:from>
    <xdr:to>
      <xdr:col>2</xdr:col>
      <xdr:colOff>59748</xdr:colOff>
      <xdr:row>22</xdr:row>
      <xdr:rowOff>876299</xdr:rowOff>
    </xdr:to>
    <xdr:cxnSp macro="">
      <xdr:nvCxnSpPr>
        <xdr:cNvPr id="16" name="直線コネクタ 15">
          <a:extLst>
            <a:ext uri="{FF2B5EF4-FFF2-40B4-BE49-F238E27FC236}">
              <a16:creationId xmlns:a16="http://schemas.microsoft.com/office/drawing/2014/main" id="{234D1CF6-C86E-460B-B379-CD0053250F3C}"/>
            </a:ext>
          </a:extLst>
        </xdr:cNvPr>
        <xdr:cNvCxnSpPr/>
      </xdr:nvCxnSpPr>
      <xdr:spPr>
        <a:xfrm>
          <a:off x="1638300" y="10176163"/>
          <a:ext cx="48291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1652154</xdr:colOff>
      <xdr:row>24</xdr:row>
      <xdr:rowOff>595745</xdr:rowOff>
    </xdr:from>
    <xdr:to>
      <xdr:col>2</xdr:col>
      <xdr:colOff>73602</xdr:colOff>
      <xdr:row>24</xdr:row>
      <xdr:rowOff>595745</xdr:rowOff>
    </xdr:to>
    <xdr:cxnSp macro="">
      <xdr:nvCxnSpPr>
        <xdr:cNvPr id="17" name="直線コネクタ 16">
          <a:extLst>
            <a:ext uri="{FF2B5EF4-FFF2-40B4-BE49-F238E27FC236}">
              <a16:creationId xmlns:a16="http://schemas.microsoft.com/office/drawing/2014/main" id="{38173219-D82E-44FE-A029-CFFBEADE5A80}"/>
            </a:ext>
          </a:extLst>
        </xdr:cNvPr>
        <xdr:cNvCxnSpPr/>
      </xdr:nvCxnSpPr>
      <xdr:spPr>
        <a:xfrm>
          <a:off x="1652154" y="11142518"/>
          <a:ext cx="48291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1648691</xdr:colOff>
      <xdr:row>24</xdr:row>
      <xdr:rowOff>748145</xdr:rowOff>
    </xdr:from>
    <xdr:to>
      <xdr:col>2</xdr:col>
      <xdr:colOff>70139</xdr:colOff>
      <xdr:row>24</xdr:row>
      <xdr:rowOff>748145</xdr:rowOff>
    </xdr:to>
    <xdr:cxnSp macro="">
      <xdr:nvCxnSpPr>
        <xdr:cNvPr id="18" name="直線コネクタ 17">
          <a:extLst>
            <a:ext uri="{FF2B5EF4-FFF2-40B4-BE49-F238E27FC236}">
              <a16:creationId xmlns:a16="http://schemas.microsoft.com/office/drawing/2014/main" id="{969A5964-34B1-4C6A-8907-3A2936214514}"/>
            </a:ext>
          </a:extLst>
        </xdr:cNvPr>
        <xdr:cNvCxnSpPr/>
      </xdr:nvCxnSpPr>
      <xdr:spPr>
        <a:xfrm>
          <a:off x="1648691" y="11294918"/>
          <a:ext cx="48291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17316</xdr:colOff>
      <xdr:row>0</xdr:row>
      <xdr:rowOff>34636</xdr:rowOff>
    </xdr:from>
    <xdr:to>
      <xdr:col>4</xdr:col>
      <xdr:colOff>646771</xdr:colOff>
      <xdr:row>0</xdr:row>
      <xdr:rowOff>34636</xdr:rowOff>
    </xdr:to>
    <xdr:cxnSp macro="">
      <xdr:nvCxnSpPr>
        <xdr:cNvPr id="19" name="直線コネクタ 18">
          <a:extLst>
            <a:ext uri="{FF2B5EF4-FFF2-40B4-BE49-F238E27FC236}">
              <a16:creationId xmlns:a16="http://schemas.microsoft.com/office/drawing/2014/main" id="{935A633D-7DB7-98C9-CE3C-45F31D13E99B}"/>
            </a:ext>
          </a:extLst>
        </xdr:cNvPr>
        <xdr:cNvCxnSpPr/>
      </xdr:nvCxnSpPr>
      <xdr:spPr>
        <a:xfrm>
          <a:off x="17316" y="34636"/>
          <a:ext cx="8388000" cy="0"/>
        </a:xfrm>
        <a:prstGeom prst="line">
          <a:avLst/>
        </a:prstGeom>
        <a:ln w="508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76200</xdr:colOff>
      <xdr:row>3</xdr:row>
      <xdr:rowOff>28575</xdr:rowOff>
    </xdr:from>
    <xdr:to>
      <xdr:col>6</xdr:col>
      <xdr:colOff>457200</xdr:colOff>
      <xdr:row>3</xdr:row>
      <xdr:rowOff>628650</xdr:rowOff>
    </xdr:to>
    <xdr:cxnSp macro="">
      <xdr:nvCxnSpPr>
        <xdr:cNvPr id="2" name="直線コネクタ 1">
          <a:extLst>
            <a:ext uri="{FF2B5EF4-FFF2-40B4-BE49-F238E27FC236}">
              <a16:creationId xmlns:a16="http://schemas.microsoft.com/office/drawing/2014/main" id="{7F90F06F-5B50-4A2D-8C24-5FB30136B376}"/>
            </a:ext>
          </a:extLst>
        </xdr:cNvPr>
        <xdr:cNvCxnSpPr/>
      </xdr:nvCxnSpPr>
      <xdr:spPr>
        <a:xfrm flipH="1">
          <a:off x="5876925" y="561975"/>
          <a:ext cx="381000" cy="600075"/>
        </a:xfrm>
        <a:prstGeom prst="line">
          <a:avLst/>
        </a:prstGeom>
        <a:ln w="317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384464</xdr:colOff>
      <xdr:row>3</xdr:row>
      <xdr:rowOff>132484</xdr:rowOff>
    </xdr:from>
    <xdr:to>
      <xdr:col>8</xdr:col>
      <xdr:colOff>3668</xdr:colOff>
      <xdr:row>3</xdr:row>
      <xdr:rowOff>581025</xdr:rowOff>
    </xdr:to>
    <xdr:sp macro="" textlink="">
      <xdr:nvSpPr>
        <xdr:cNvPr id="3" name="テキスト ボックス 2">
          <a:extLst>
            <a:ext uri="{FF2B5EF4-FFF2-40B4-BE49-F238E27FC236}">
              <a16:creationId xmlns:a16="http://schemas.microsoft.com/office/drawing/2014/main" id="{DA42CEE3-5CD2-4FD5-B6DB-10337AC0F62D}"/>
            </a:ext>
          </a:extLst>
        </xdr:cNvPr>
        <xdr:cNvSpPr txBox="1"/>
      </xdr:nvSpPr>
      <xdr:spPr>
        <a:xfrm>
          <a:off x="6185189" y="665884"/>
          <a:ext cx="952704" cy="448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t>１００</a:t>
          </a:r>
        </a:p>
      </xdr:txBody>
    </xdr:sp>
    <xdr:clientData/>
  </xdr:twoCellAnchor>
  <xdr:twoCellAnchor>
    <xdr:from>
      <xdr:col>0</xdr:col>
      <xdr:colOff>1015999</xdr:colOff>
      <xdr:row>12</xdr:row>
      <xdr:rowOff>460375</xdr:rowOff>
    </xdr:from>
    <xdr:to>
      <xdr:col>5</xdr:col>
      <xdr:colOff>57249</xdr:colOff>
      <xdr:row>12</xdr:row>
      <xdr:rowOff>460375</xdr:rowOff>
    </xdr:to>
    <xdr:cxnSp macro="">
      <xdr:nvCxnSpPr>
        <xdr:cNvPr id="4" name="直線コネクタ 3">
          <a:extLst>
            <a:ext uri="{FF2B5EF4-FFF2-40B4-BE49-F238E27FC236}">
              <a16:creationId xmlns:a16="http://schemas.microsoft.com/office/drawing/2014/main" id="{6980ACA5-7613-478B-9C81-8FE8BCFDF4B3}"/>
            </a:ext>
          </a:extLst>
        </xdr:cNvPr>
        <xdr:cNvCxnSpPr/>
      </xdr:nvCxnSpPr>
      <xdr:spPr>
        <a:xfrm flipV="1">
          <a:off x="1015999" y="4254500"/>
          <a:ext cx="47880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1016000</xdr:colOff>
      <xdr:row>17</xdr:row>
      <xdr:rowOff>111125</xdr:rowOff>
    </xdr:from>
    <xdr:to>
      <xdr:col>5</xdr:col>
      <xdr:colOff>57250</xdr:colOff>
      <xdr:row>17</xdr:row>
      <xdr:rowOff>111125</xdr:rowOff>
    </xdr:to>
    <xdr:cxnSp macro="">
      <xdr:nvCxnSpPr>
        <xdr:cNvPr id="5" name="直線コネクタ 4">
          <a:extLst>
            <a:ext uri="{FF2B5EF4-FFF2-40B4-BE49-F238E27FC236}">
              <a16:creationId xmlns:a16="http://schemas.microsoft.com/office/drawing/2014/main" id="{76F060A2-7AF6-43AD-9477-65224F963651}"/>
            </a:ext>
          </a:extLst>
        </xdr:cNvPr>
        <xdr:cNvCxnSpPr/>
      </xdr:nvCxnSpPr>
      <xdr:spPr>
        <a:xfrm flipV="1">
          <a:off x="1016000" y="5762625"/>
          <a:ext cx="47880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1009650</xdr:colOff>
      <xdr:row>17</xdr:row>
      <xdr:rowOff>469900</xdr:rowOff>
    </xdr:from>
    <xdr:to>
      <xdr:col>5</xdr:col>
      <xdr:colOff>50900</xdr:colOff>
      <xdr:row>17</xdr:row>
      <xdr:rowOff>469900</xdr:rowOff>
    </xdr:to>
    <xdr:cxnSp macro="">
      <xdr:nvCxnSpPr>
        <xdr:cNvPr id="6" name="直線コネクタ 5">
          <a:extLst>
            <a:ext uri="{FF2B5EF4-FFF2-40B4-BE49-F238E27FC236}">
              <a16:creationId xmlns:a16="http://schemas.microsoft.com/office/drawing/2014/main" id="{93BA4ADD-38BD-4C38-BF6B-87D4B5106B01}"/>
            </a:ext>
          </a:extLst>
        </xdr:cNvPr>
        <xdr:cNvCxnSpPr/>
      </xdr:nvCxnSpPr>
      <xdr:spPr>
        <a:xfrm flipV="1">
          <a:off x="1009650" y="6121400"/>
          <a:ext cx="47880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1035050</xdr:colOff>
      <xdr:row>18</xdr:row>
      <xdr:rowOff>288925</xdr:rowOff>
    </xdr:from>
    <xdr:to>
      <xdr:col>5</xdr:col>
      <xdr:colOff>76300</xdr:colOff>
      <xdr:row>18</xdr:row>
      <xdr:rowOff>288925</xdr:rowOff>
    </xdr:to>
    <xdr:cxnSp macro="">
      <xdr:nvCxnSpPr>
        <xdr:cNvPr id="7" name="直線コネクタ 6">
          <a:extLst>
            <a:ext uri="{FF2B5EF4-FFF2-40B4-BE49-F238E27FC236}">
              <a16:creationId xmlns:a16="http://schemas.microsoft.com/office/drawing/2014/main" id="{D58E4C65-1673-4277-B816-EBCB6E935DDB}"/>
            </a:ext>
          </a:extLst>
        </xdr:cNvPr>
        <xdr:cNvCxnSpPr/>
      </xdr:nvCxnSpPr>
      <xdr:spPr>
        <a:xfrm flipV="1">
          <a:off x="1035050" y="6813550"/>
          <a:ext cx="47880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1012825</xdr:colOff>
      <xdr:row>18</xdr:row>
      <xdr:rowOff>647700</xdr:rowOff>
    </xdr:from>
    <xdr:to>
      <xdr:col>5</xdr:col>
      <xdr:colOff>54075</xdr:colOff>
      <xdr:row>18</xdr:row>
      <xdr:rowOff>647700</xdr:rowOff>
    </xdr:to>
    <xdr:cxnSp macro="">
      <xdr:nvCxnSpPr>
        <xdr:cNvPr id="8" name="直線コネクタ 7">
          <a:extLst>
            <a:ext uri="{FF2B5EF4-FFF2-40B4-BE49-F238E27FC236}">
              <a16:creationId xmlns:a16="http://schemas.microsoft.com/office/drawing/2014/main" id="{51443587-6423-42BA-A271-743A37041059}"/>
            </a:ext>
          </a:extLst>
        </xdr:cNvPr>
        <xdr:cNvCxnSpPr/>
      </xdr:nvCxnSpPr>
      <xdr:spPr>
        <a:xfrm flipV="1">
          <a:off x="1012825" y="7172325"/>
          <a:ext cx="47880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1022350</xdr:colOff>
      <xdr:row>19</xdr:row>
      <xdr:rowOff>101600</xdr:rowOff>
    </xdr:from>
    <xdr:to>
      <xdr:col>5</xdr:col>
      <xdr:colOff>63600</xdr:colOff>
      <xdr:row>19</xdr:row>
      <xdr:rowOff>101600</xdr:rowOff>
    </xdr:to>
    <xdr:cxnSp macro="">
      <xdr:nvCxnSpPr>
        <xdr:cNvPr id="9" name="直線コネクタ 8">
          <a:extLst>
            <a:ext uri="{FF2B5EF4-FFF2-40B4-BE49-F238E27FC236}">
              <a16:creationId xmlns:a16="http://schemas.microsoft.com/office/drawing/2014/main" id="{962E4C4C-5B44-4601-BE89-2D2ECA61C3C1}"/>
            </a:ext>
          </a:extLst>
        </xdr:cNvPr>
        <xdr:cNvCxnSpPr/>
      </xdr:nvCxnSpPr>
      <xdr:spPr>
        <a:xfrm flipV="1">
          <a:off x="1022350" y="7499350"/>
          <a:ext cx="47880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1016000</xdr:colOff>
      <xdr:row>21</xdr:row>
      <xdr:rowOff>444500</xdr:rowOff>
    </xdr:from>
    <xdr:to>
      <xdr:col>5</xdr:col>
      <xdr:colOff>57250</xdr:colOff>
      <xdr:row>21</xdr:row>
      <xdr:rowOff>444500</xdr:rowOff>
    </xdr:to>
    <xdr:cxnSp macro="">
      <xdr:nvCxnSpPr>
        <xdr:cNvPr id="10" name="直線コネクタ 9">
          <a:extLst>
            <a:ext uri="{FF2B5EF4-FFF2-40B4-BE49-F238E27FC236}">
              <a16:creationId xmlns:a16="http://schemas.microsoft.com/office/drawing/2014/main" id="{11DAA33C-5E45-47F6-8447-57E5D84D5C4F}"/>
            </a:ext>
          </a:extLst>
        </xdr:cNvPr>
        <xdr:cNvCxnSpPr/>
      </xdr:nvCxnSpPr>
      <xdr:spPr>
        <a:xfrm flipV="1">
          <a:off x="1016000" y="8540750"/>
          <a:ext cx="47880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0</xdr:row>
      <xdr:rowOff>47625</xdr:rowOff>
    </xdr:from>
    <xdr:to>
      <xdr:col>7</xdr:col>
      <xdr:colOff>659750</xdr:colOff>
      <xdr:row>0</xdr:row>
      <xdr:rowOff>47625</xdr:rowOff>
    </xdr:to>
    <xdr:cxnSp macro="">
      <xdr:nvCxnSpPr>
        <xdr:cNvPr id="11" name="直線コネクタ 10">
          <a:extLst>
            <a:ext uri="{FF2B5EF4-FFF2-40B4-BE49-F238E27FC236}">
              <a16:creationId xmlns:a16="http://schemas.microsoft.com/office/drawing/2014/main" id="{AEA9445A-D321-41B1-AA8C-4509851D505E}"/>
            </a:ext>
          </a:extLst>
        </xdr:cNvPr>
        <xdr:cNvCxnSpPr/>
      </xdr:nvCxnSpPr>
      <xdr:spPr>
        <a:xfrm>
          <a:off x="0" y="47625"/>
          <a:ext cx="7740000" cy="0"/>
        </a:xfrm>
        <a:prstGeom prst="line">
          <a:avLst/>
        </a:prstGeom>
        <a:ln w="508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76200</xdr:colOff>
      <xdr:row>3</xdr:row>
      <xdr:rowOff>28575</xdr:rowOff>
    </xdr:from>
    <xdr:to>
      <xdr:col>6</xdr:col>
      <xdr:colOff>457200</xdr:colOff>
      <xdr:row>3</xdr:row>
      <xdr:rowOff>628650</xdr:rowOff>
    </xdr:to>
    <xdr:cxnSp macro="">
      <xdr:nvCxnSpPr>
        <xdr:cNvPr id="2" name="直線コネクタ 1">
          <a:extLst>
            <a:ext uri="{FF2B5EF4-FFF2-40B4-BE49-F238E27FC236}">
              <a16:creationId xmlns:a16="http://schemas.microsoft.com/office/drawing/2014/main" id="{61ADE4DD-8061-4C2B-B2F9-5AD417B3F3ED}"/>
            </a:ext>
          </a:extLst>
        </xdr:cNvPr>
        <xdr:cNvCxnSpPr/>
      </xdr:nvCxnSpPr>
      <xdr:spPr>
        <a:xfrm flipH="1">
          <a:off x="5724525" y="561975"/>
          <a:ext cx="381000" cy="600075"/>
        </a:xfrm>
        <a:prstGeom prst="line">
          <a:avLst/>
        </a:prstGeom>
        <a:ln w="317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384464</xdr:colOff>
      <xdr:row>3</xdr:row>
      <xdr:rowOff>132484</xdr:rowOff>
    </xdr:from>
    <xdr:to>
      <xdr:col>8</xdr:col>
      <xdr:colOff>3668</xdr:colOff>
      <xdr:row>3</xdr:row>
      <xdr:rowOff>581025</xdr:rowOff>
    </xdr:to>
    <xdr:sp macro="" textlink="">
      <xdr:nvSpPr>
        <xdr:cNvPr id="3" name="テキスト ボックス 2">
          <a:extLst>
            <a:ext uri="{FF2B5EF4-FFF2-40B4-BE49-F238E27FC236}">
              <a16:creationId xmlns:a16="http://schemas.microsoft.com/office/drawing/2014/main" id="{A9303ADF-07F3-445B-A453-907D305A4BC2}"/>
            </a:ext>
          </a:extLst>
        </xdr:cNvPr>
        <xdr:cNvSpPr txBox="1"/>
      </xdr:nvSpPr>
      <xdr:spPr>
        <a:xfrm>
          <a:off x="6032789" y="665884"/>
          <a:ext cx="914604" cy="448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t>１００</a:t>
          </a:r>
        </a:p>
      </xdr:txBody>
    </xdr:sp>
    <xdr:clientData/>
  </xdr:twoCellAnchor>
  <xdr:twoCellAnchor>
    <xdr:from>
      <xdr:col>0</xdr:col>
      <xdr:colOff>11207</xdr:colOff>
      <xdr:row>0</xdr:row>
      <xdr:rowOff>33618</xdr:rowOff>
    </xdr:from>
    <xdr:to>
      <xdr:col>8</xdr:col>
      <xdr:colOff>1501</xdr:colOff>
      <xdr:row>0</xdr:row>
      <xdr:rowOff>33618</xdr:rowOff>
    </xdr:to>
    <xdr:cxnSp macro="">
      <xdr:nvCxnSpPr>
        <xdr:cNvPr id="4" name="直線コネクタ 3">
          <a:extLst>
            <a:ext uri="{FF2B5EF4-FFF2-40B4-BE49-F238E27FC236}">
              <a16:creationId xmlns:a16="http://schemas.microsoft.com/office/drawing/2014/main" id="{9EC30F3B-8AA0-400F-AE5A-4015316E4491}"/>
            </a:ext>
          </a:extLst>
        </xdr:cNvPr>
        <xdr:cNvCxnSpPr/>
      </xdr:nvCxnSpPr>
      <xdr:spPr>
        <a:xfrm>
          <a:off x="11207" y="33618"/>
          <a:ext cx="7812000" cy="0"/>
        </a:xfrm>
        <a:prstGeom prst="line">
          <a:avLst/>
        </a:prstGeom>
        <a:ln w="508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13607</xdr:colOff>
      <xdr:row>9</xdr:row>
      <xdr:rowOff>625929</xdr:rowOff>
    </xdr:from>
    <xdr:to>
      <xdr:col>5</xdr:col>
      <xdr:colOff>75393</xdr:colOff>
      <xdr:row>9</xdr:row>
      <xdr:rowOff>625929</xdr:rowOff>
    </xdr:to>
    <xdr:cxnSp macro="">
      <xdr:nvCxnSpPr>
        <xdr:cNvPr id="5" name="直線コネクタ 4">
          <a:extLst>
            <a:ext uri="{FF2B5EF4-FFF2-40B4-BE49-F238E27FC236}">
              <a16:creationId xmlns:a16="http://schemas.microsoft.com/office/drawing/2014/main" id="{AE1C506E-E2DF-4430-B6DC-9C3AD10B37FB}"/>
            </a:ext>
          </a:extLst>
        </xdr:cNvPr>
        <xdr:cNvCxnSpPr/>
      </xdr:nvCxnSpPr>
      <xdr:spPr>
        <a:xfrm flipV="1">
          <a:off x="1061357" y="3864429"/>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16328</xdr:colOff>
      <xdr:row>14</xdr:row>
      <xdr:rowOff>451758</xdr:rowOff>
    </xdr:from>
    <xdr:to>
      <xdr:col>5</xdr:col>
      <xdr:colOff>78114</xdr:colOff>
      <xdr:row>14</xdr:row>
      <xdr:rowOff>451758</xdr:rowOff>
    </xdr:to>
    <xdr:cxnSp macro="">
      <xdr:nvCxnSpPr>
        <xdr:cNvPr id="6" name="直線コネクタ 5">
          <a:extLst>
            <a:ext uri="{FF2B5EF4-FFF2-40B4-BE49-F238E27FC236}">
              <a16:creationId xmlns:a16="http://schemas.microsoft.com/office/drawing/2014/main" id="{E23EC7DB-BFD0-473E-AE5A-4330086FE914}"/>
            </a:ext>
          </a:extLst>
        </xdr:cNvPr>
        <xdr:cNvCxnSpPr/>
      </xdr:nvCxnSpPr>
      <xdr:spPr>
        <a:xfrm flipV="1">
          <a:off x="1064078" y="6139544"/>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19049</xdr:colOff>
      <xdr:row>14</xdr:row>
      <xdr:rowOff>808265</xdr:rowOff>
    </xdr:from>
    <xdr:to>
      <xdr:col>5</xdr:col>
      <xdr:colOff>80835</xdr:colOff>
      <xdr:row>14</xdr:row>
      <xdr:rowOff>808265</xdr:rowOff>
    </xdr:to>
    <xdr:cxnSp macro="">
      <xdr:nvCxnSpPr>
        <xdr:cNvPr id="7" name="直線コネクタ 6">
          <a:extLst>
            <a:ext uri="{FF2B5EF4-FFF2-40B4-BE49-F238E27FC236}">
              <a16:creationId xmlns:a16="http://schemas.microsoft.com/office/drawing/2014/main" id="{9A467BB6-73EC-4EC0-946D-DB5FE547923C}"/>
            </a:ext>
          </a:extLst>
        </xdr:cNvPr>
        <xdr:cNvCxnSpPr/>
      </xdr:nvCxnSpPr>
      <xdr:spPr>
        <a:xfrm flipV="1">
          <a:off x="1066799" y="6496051"/>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35378</xdr:colOff>
      <xdr:row>15</xdr:row>
      <xdr:rowOff>783772</xdr:rowOff>
    </xdr:from>
    <xdr:to>
      <xdr:col>5</xdr:col>
      <xdr:colOff>97164</xdr:colOff>
      <xdr:row>15</xdr:row>
      <xdr:rowOff>783772</xdr:rowOff>
    </xdr:to>
    <xdr:cxnSp macro="">
      <xdr:nvCxnSpPr>
        <xdr:cNvPr id="8" name="直線コネクタ 7">
          <a:extLst>
            <a:ext uri="{FF2B5EF4-FFF2-40B4-BE49-F238E27FC236}">
              <a16:creationId xmlns:a16="http://schemas.microsoft.com/office/drawing/2014/main" id="{2988DAA9-B712-4204-BEC2-6FF16B5D06AC}"/>
            </a:ext>
          </a:extLst>
        </xdr:cNvPr>
        <xdr:cNvCxnSpPr/>
      </xdr:nvCxnSpPr>
      <xdr:spPr>
        <a:xfrm flipV="1">
          <a:off x="1083128" y="7328808"/>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10885</xdr:colOff>
      <xdr:row>15</xdr:row>
      <xdr:rowOff>78922</xdr:rowOff>
    </xdr:from>
    <xdr:to>
      <xdr:col>5</xdr:col>
      <xdr:colOff>72671</xdr:colOff>
      <xdr:row>15</xdr:row>
      <xdr:rowOff>78922</xdr:rowOff>
    </xdr:to>
    <xdr:cxnSp macro="">
      <xdr:nvCxnSpPr>
        <xdr:cNvPr id="9" name="直線コネクタ 8">
          <a:extLst>
            <a:ext uri="{FF2B5EF4-FFF2-40B4-BE49-F238E27FC236}">
              <a16:creationId xmlns:a16="http://schemas.microsoft.com/office/drawing/2014/main" id="{59E55CE4-4336-4519-BBBB-C9E421037FF5}"/>
            </a:ext>
          </a:extLst>
        </xdr:cNvPr>
        <xdr:cNvCxnSpPr/>
      </xdr:nvCxnSpPr>
      <xdr:spPr>
        <a:xfrm flipV="1">
          <a:off x="1058635" y="6623958"/>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13606</xdr:colOff>
      <xdr:row>17</xdr:row>
      <xdr:rowOff>476251</xdr:rowOff>
    </xdr:from>
    <xdr:to>
      <xdr:col>5</xdr:col>
      <xdr:colOff>75392</xdr:colOff>
      <xdr:row>17</xdr:row>
      <xdr:rowOff>476251</xdr:rowOff>
    </xdr:to>
    <xdr:cxnSp macro="">
      <xdr:nvCxnSpPr>
        <xdr:cNvPr id="10" name="直線コネクタ 9">
          <a:extLst>
            <a:ext uri="{FF2B5EF4-FFF2-40B4-BE49-F238E27FC236}">
              <a16:creationId xmlns:a16="http://schemas.microsoft.com/office/drawing/2014/main" id="{9EBB5936-3373-42CF-84D3-07549783BE16}"/>
            </a:ext>
          </a:extLst>
        </xdr:cNvPr>
        <xdr:cNvCxnSpPr/>
      </xdr:nvCxnSpPr>
      <xdr:spPr>
        <a:xfrm flipV="1">
          <a:off x="1061356" y="8409215"/>
          <a:ext cx="48515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772AD-74FF-4E9F-BCF6-AC1E1D66E1BE}">
  <sheetPr>
    <pageSetUpPr fitToPage="1"/>
  </sheetPr>
  <dimension ref="A1:G29"/>
  <sheetViews>
    <sheetView showGridLines="0" view="pageBreakPreview" zoomScale="55" zoomScaleNormal="55" zoomScaleSheetLayoutView="55" zoomScalePageLayoutView="40" workbookViewId="0">
      <selection activeCell="C28" sqref="C28:E29"/>
    </sheetView>
  </sheetViews>
  <sheetFormatPr defaultColWidth="8.875" defaultRowHeight="13.5" x14ac:dyDescent="0.4"/>
  <cols>
    <col min="1" max="1" width="21.75" style="2" customWidth="1"/>
    <col min="2" max="2" width="62.375" style="2" customWidth="1"/>
    <col min="3" max="5" width="8.75" style="2" customWidth="1"/>
    <col min="6" max="6" width="0.25" style="2" customWidth="1"/>
    <col min="7" max="16384" width="8.875" style="2"/>
  </cols>
  <sheetData>
    <row r="1" spans="1:7" ht="38.25" customHeight="1" x14ac:dyDescent="0.4">
      <c r="B1" s="52" t="s">
        <v>136</v>
      </c>
    </row>
    <row r="2" spans="1:7" ht="21" x14ac:dyDescent="0.4">
      <c r="A2" s="63" t="s">
        <v>88</v>
      </c>
      <c r="B2" s="63"/>
      <c r="C2" s="63"/>
      <c r="D2" s="63"/>
      <c r="E2" s="63"/>
    </row>
    <row r="3" spans="1:7" ht="13.5" customHeight="1" x14ac:dyDescent="0.4">
      <c r="A3" s="7" t="s">
        <v>39</v>
      </c>
      <c r="B3" s="24" t="s">
        <v>142</v>
      </c>
      <c r="C3" s="64" t="s">
        <v>89</v>
      </c>
      <c r="D3" s="65"/>
      <c r="E3" s="66"/>
      <c r="F3" s="1"/>
      <c r="G3" s="1"/>
    </row>
    <row r="4" spans="1:7" ht="13.5" customHeight="1" x14ac:dyDescent="0.4">
      <c r="A4" s="8" t="s">
        <v>35</v>
      </c>
      <c r="B4" s="25"/>
      <c r="C4" s="67"/>
      <c r="D4" s="68"/>
      <c r="E4" s="69"/>
    </row>
    <row r="5" spans="1:7" ht="13.5" customHeight="1" x14ac:dyDescent="0.4">
      <c r="A5" s="6" t="s">
        <v>21</v>
      </c>
      <c r="B5" s="25"/>
      <c r="C5" s="67"/>
      <c r="D5" s="68"/>
      <c r="E5" s="69"/>
    </row>
    <row r="6" spans="1:7" ht="13.5" customHeight="1" x14ac:dyDescent="0.4">
      <c r="A6" s="8" t="s">
        <v>36</v>
      </c>
      <c r="B6" s="24" t="s">
        <v>143</v>
      </c>
      <c r="C6" s="70"/>
      <c r="D6" s="71"/>
      <c r="E6" s="72"/>
    </row>
    <row r="7" spans="1:7" ht="78" customHeight="1" x14ac:dyDescent="0.4">
      <c r="A7" s="9" t="s">
        <v>3</v>
      </c>
      <c r="B7" s="34" t="s">
        <v>48</v>
      </c>
      <c r="C7" s="73"/>
      <c r="D7" s="74"/>
      <c r="E7" s="75"/>
    </row>
    <row r="8" spans="1:7" x14ac:dyDescent="0.4">
      <c r="A8" s="4"/>
      <c r="B8" s="5"/>
      <c r="C8" s="26"/>
      <c r="D8" s="5"/>
      <c r="E8" s="5"/>
    </row>
    <row r="9" spans="1:7" ht="13.5" customHeight="1" x14ac:dyDescent="0.4">
      <c r="A9" s="32" t="s">
        <v>4</v>
      </c>
      <c r="B9" s="33" t="s">
        <v>37</v>
      </c>
      <c r="C9" s="76" t="s">
        <v>83</v>
      </c>
      <c r="D9" s="79" t="s">
        <v>86</v>
      </c>
      <c r="E9" s="81" t="s">
        <v>87</v>
      </c>
    </row>
    <row r="10" spans="1:7" ht="19.7" customHeight="1" x14ac:dyDescent="0.4">
      <c r="A10" s="20" t="s">
        <v>57</v>
      </c>
      <c r="B10" s="21"/>
      <c r="C10" s="77"/>
      <c r="D10" s="80"/>
      <c r="E10" s="82"/>
    </row>
    <row r="11" spans="1:7" ht="19.7" customHeight="1" x14ac:dyDescent="0.4">
      <c r="A11" s="22" t="s">
        <v>58</v>
      </c>
      <c r="B11" s="21"/>
      <c r="C11" s="77"/>
      <c r="D11" s="80"/>
      <c r="E11" s="82"/>
    </row>
    <row r="12" spans="1:7" ht="17.649999999999999" customHeight="1" x14ac:dyDescent="0.4">
      <c r="A12" s="83" t="s">
        <v>44</v>
      </c>
      <c r="B12" s="84"/>
      <c r="C12" s="78"/>
      <c r="D12" s="80"/>
      <c r="E12" s="82"/>
    </row>
    <row r="13" spans="1:7" ht="81" customHeight="1" x14ac:dyDescent="0.4">
      <c r="A13" s="14" t="s">
        <v>23</v>
      </c>
      <c r="B13" s="16" t="s">
        <v>59</v>
      </c>
      <c r="C13" s="27"/>
      <c r="D13" s="23"/>
      <c r="E13" s="23"/>
    </row>
    <row r="14" spans="1:7" ht="17.649999999999999" customHeight="1" x14ac:dyDescent="0.4">
      <c r="A14" s="10"/>
      <c r="B14" s="11" t="s">
        <v>1</v>
      </c>
      <c r="C14" s="11"/>
      <c r="D14" s="12"/>
      <c r="E14" s="13"/>
    </row>
    <row r="15" spans="1:7" ht="83.25" customHeight="1" x14ac:dyDescent="0.4">
      <c r="A15" s="15" t="s">
        <v>51</v>
      </c>
      <c r="B15" s="17" t="s">
        <v>60</v>
      </c>
      <c r="C15" s="28"/>
      <c r="D15" s="18"/>
      <c r="E15" s="18"/>
    </row>
    <row r="16" spans="1:7" ht="17.649999999999999" customHeight="1" x14ac:dyDescent="0.4">
      <c r="A16" s="10"/>
      <c r="B16" s="11" t="s">
        <v>41</v>
      </c>
      <c r="C16" s="11"/>
      <c r="D16" s="12"/>
      <c r="E16" s="13"/>
    </row>
    <row r="17" spans="1:5" ht="81.75" customHeight="1" x14ac:dyDescent="0.4">
      <c r="A17" s="15" t="s">
        <v>52</v>
      </c>
      <c r="B17" s="17" t="s">
        <v>61</v>
      </c>
      <c r="C17" s="28"/>
      <c r="D17" s="18"/>
      <c r="E17" s="18"/>
    </row>
    <row r="18" spans="1:5" ht="17.649999999999999" customHeight="1" x14ac:dyDescent="0.4">
      <c r="A18" s="10"/>
      <c r="B18" s="11" t="s">
        <v>50</v>
      </c>
      <c r="C18" s="11"/>
      <c r="D18" s="12"/>
      <c r="E18" s="13"/>
    </row>
    <row r="19" spans="1:5" ht="80.25" customHeight="1" x14ac:dyDescent="0.4">
      <c r="A19" s="15" t="s">
        <v>22</v>
      </c>
      <c r="B19" s="17" t="s">
        <v>62</v>
      </c>
      <c r="C19" s="28"/>
      <c r="D19" s="18"/>
      <c r="E19" s="18"/>
    </row>
    <row r="20" spans="1:5" ht="17.649999999999999" customHeight="1" x14ac:dyDescent="0.4">
      <c r="A20" s="10"/>
      <c r="B20" s="11" t="s">
        <v>43</v>
      </c>
      <c r="C20" s="11"/>
      <c r="D20" s="12"/>
      <c r="E20" s="13"/>
    </row>
    <row r="21" spans="1:5" ht="81.75" customHeight="1" x14ac:dyDescent="0.4">
      <c r="A21" s="15" t="s">
        <v>53</v>
      </c>
      <c r="B21" s="17" t="s">
        <v>63</v>
      </c>
      <c r="C21" s="28"/>
      <c r="D21" s="18"/>
      <c r="E21" s="18"/>
    </row>
    <row r="22" spans="1:5" ht="17.649999999999999" customHeight="1" x14ac:dyDescent="0.4">
      <c r="A22" s="10"/>
      <c r="B22" s="11" t="s">
        <v>49</v>
      </c>
      <c r="C22" s="11"/>
      <c r="D22" s="12"/>
      <c r="E22" s="13"/>
    </row>
    <row r="23" spans="1:5" ht="81" customHeight="1" x14ac:dyDescent="0.4">
      <c r="A23" s="15" t="s">
        <v>54</v>
      </c>
      <c r="B23" s="17" t="s">
        <v>64</v>
      </c>
      <c r="C23" s="28"/>
      <c r="D23" s="18"/>
      <c r="E23" s="18"/>
    </row>
    <row r="24" spans="1:5" ht="17.649999999999999" customHeight="1" x14ac:dyDescent="0.4">
      <c r="A24" s="10"/>
      <c r="B24" s="11" t="s">
        <v>30</v>
      </c>
      <c r="C24" s="11"/>
      <c r="D24" s="12"/>
      <c r="E24" s="13"/>
    </row>
    <row r="25" spans="1:5" ht="91.5" customHeight="1" thickBot="1" x14ac:dyDescent="0.45">
      <c r="A25" s="43" t="s">
        <v>55</v>
      </c>
      <c r="B25" s="44" t="s">
        <v>65</v>
      </c>
      <c r="C25" s="45"/>
      <c r="D25" s="46"/>
      <c r="E25" s="46"/>
    </row>
    <row r="26" spans="1:5" ht="14.25" thickTop="1" x14ac:dyDescent="0.4">
      <c r="A26" s="53" t="s">
        <v>56</v>
      </c>
      <c r="B26" s="54"/>
      <c r="C26" s="42">
        <f>C13+C15+C17+C19+C21+C23+C25</f>
        <v>0</v>
      </c>
      <c r="D26" s="23">
        <f>SUM(D13,D15,D17,D19,D21,D23,D25)</f>
        <v>0</v>
      </c>
      <c r="E26" s="23">
        <f>SUM(E13,E15,E17,E19,E21,E23,E25)</f>
        <v>0</v>
      </c>
    </row>
    <row r="27" spans="1:5" ht="14.25" thickBot="1" x14ac:dyDescent="0.45"/>
    <row r="28" spans="1:5" ht="18.75" customHeight="1" x14ac:dyDescent="0.4">
      <c r="A28" s="55" t="s">
        <v>84</v>
      </c>
      <c r="B28" s="56"/>
      <c r="C28" s="57" t="e">
        <f>(E26/C26)*C7</f>
        <v>#DIV/0!</v>
      </c>
      <c r="D28" s="58"/>
      <c r="E28" s="59"/>
    </row>
    <row r="29" spans="1:5" ht="14.25" customHeight="1" thickBot="1" x14ac:dyDescent="0.45">
      <c r="A29" s="55"/>
      <c r="B29" s="56"/>
      <c r="C29" s="60"/>
      <c r="D29" s="61"/>
      <c r="E29" s="62"/>
    </row>
  </sheetData>
  <mergeCells count="10">
    <mergeCell ref="A26:B26"/>
    <mergeCell ref="A28:B29"/>
    <mergeCell ref="C28:E29"/>
    <mergeCell ref="A2:E2"/>
    <mergeCell ref="C3:E6"/>
    <mergeCell ref="C7:E7"/>
    <mergeCell ref="C9:C12"/>
    <mergeCell ref="D9:D12"/>
    <mergeCell ref="E9:E12"/>
    <mergeCell ref="A12:B12"/>
  </mergeCells>
  <phoneticPr fontId="21"/>
  <pageMargins left="0.7" right="0.7" top="0.75" bottom="0.75" header="0.3" footer="0.3"/>
  <pageSetup paperSize="9" scale="7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5"/>
  <sheetViews>
    <sheetView view="pageBreakPreview" topLeftCell="A16" zoomScaleNormal="70" zoomScaleSheetLayoutView="100" zoomScalePageLayoutView="40" workbookViewId="0">
      <selection activeCell="B14" sqref="B14:E14"/>
    </sheetView>
  </sheetViews>
  <sheetFormatPr defaultColWidth="8.875" defaultRowHeight="13.5" x14ac:dyDescent="0.4"/>
  <cols>
    <col min="1" max="1" width="13.875" style="1" customWidth="1"/>
    <col min="2" max="5" width="15.625" style="2" customWidth="1"/>
    <col min="6" max="6" width="8.5" style="2" bestFit="1" customWidth="1"/>
    <col min="7" max="7" width="8.5" style="2" customWidth="1"/>
    <col min="8" max="16384" width="8.875" style="2"/>
  </cols>
  <sheetData>
    <row r="1" spans="1:8" ht="37.5" customHeight="1" x14ac:dyDescent="0.4">
      <c r="C1" s="122" t="s">
        <v>139</v>
      </c>
      <c r="D1" s="123"/>
    </row>
    <row r="2" spans="1:8" ht="21.75" customHeight="1" x14ac:dyDescent="0.4">
      <c r="A2" s="124" t="s">
        <v>97</v>
      </c>
      <c r="B2" s="124"/>
      <c r="C2" s="124"/>
      <c r="D2" s="124"/>
      <c r="E2" s="124"/>
      <c r="F2" s="124"/>
      <c r="G2" s="124"/>
      <c r="H2" s="124"/>
    </row>
    <row r="3" spans="1:8" ht="19.5" customHeight="1" x14ac:dyDescent="0.4">
      <c r="A3" s="55" t="s">
        <v>3</v>
      </c>
      <c r="B3" s="125" t="s">
        <v>38</v>
      </c>
      <c r="C3" s="126"/>
      <c r="D3" s="126"/>
      <c r="E3" s="127"/>
      <c r="F3" s="82" t="s">
        <v>89</v>
      </c>
      <c r="G3" s="82"/>
      <c r="H3" s="82"/>
    </row>
    <row r="4" spans="1:8" ht="50.25" customHeight="1" x14ac:dyDescent="0.4">
      <c r="A4" s="55"/>
      <c r="B4" s="128"/>
      <c r="C4" s="129"/>
      <c r="D4" s="129"/>
      <c r="E4" s="130"/>
      <c r="F4" s="131">
        <v>30</v>
      </c>
      <c r="G4" s="131"/>
      <c r="H4" s="131"/>
    </row>
    <row r="5" spans="1:8" x14ac:dyDescent="0.4">
      <c r="A5" s="118"/>
      <c r="B5" s="118"/>
      <c r="C5" s="118"/>
      <c r="D5" s="118"/>
      <c r="E5" s="118"/>
      <c r="F5" s="118"/>
      <c r="G5" s="118"/>
    </row>
    <row r="6" spans="1:8" ht="13.5" customHeight="1" x14ac:dyDescent="0.4">
      <c r="A6" s="3" t="s">
        <v>4</v>
      </c>
      <c r="B6" s="56" t="s">
        <v>6</v>
      </c>
      <c r="C6" s="132"/>
      <c r="D6" s="132"/>
      <c r="E6" s="133"/>
      <c r="F6" s="32" t="s">
        <v>128</v>
      </c>
      <c r="G6" s="32" t="s">
        <v>7</v>
      </c>
      <c r="H6" s="32" t="s">
        <v>0</v>
      </c>
    </row>
    <row r="7" spans="1:8" ht="27" customHeight="1" x14ac:dyDescent="0.4">
      <c r="A7" s="35" t="s">
        <v>9</v>
      </c>
      <c r="B7" s="111" t="s">
        <v>100</v>
      </c>
      <c r="C7" s="112"/>
      <c r="D7" s="112"/>
      <c r="E7" s="113"/>
      <c r="F7" s="29">
        <v>3</v>
      </c>
      <c r="G7" s="18">
        <v>3</v>
      </c>
      <c r="H7" s="18">
        <v>3</v>
      </c>
    </row>
    <row r="8" spans="1:8" ht="40.5" customHeight="1" x14ac:dyDescent="0.4">
      <c r="A8" s="35" t="s">
        <v>10</v>
      </c>
      <c r="B8" s="111" t="s">
        <v>102</v>
      </c>
      <c r="C8" s="112"/>
      <c r="D8" s="112"/>
      <c r="E8" s="113"/>
      <c r="F8" s="29">
        <v>3</v>
      </c>
      <c r="G8" s="18">
        <v>3</v>
      </c>
      <c r="H8" s="18">
        <v>3</v>
      </c>
    </row>
    <row r="9" spans="1:8" ht="27" customHeight="1" x14ac:dyDescent="0.4">
      <c r="A9" s="35" t="s">
        <v>42</v>
      </c>
      <c r="B9" s="111" t="s">
        <v>70</v>
      </c>
      <c r="C9" s="112"/>
      <c r="D9" s="112"/>
      <c r="E9" s="113"/>
      <c r="F9" s="29">
        <v>3</v>
      </c>
      <c r="G9" s="18">
        <v>3</v>
      </c>
      <c r="H9" s="18">
        <v>3</v>
      </c>
    </row>
    <row r="10" spans="1:8" ht="40.5" customHeight="1" x14ac:dyDescent="0.4">
      <c r="A10" s="35" t="s">
        <v>5</v>
      </c>
      <c r="B10" s="111" t="s">
        <v>72</v>
      </c>
      <c r="C10" s="112"/>
      <c r="D10" s="112"/>
      <c r="E10" s="113"/>
      <c r="F10" s="29">
        <v>3</v>
      </c>
      <c r="G10" s="18">
        <v>3</v>
      </c>
      <c r="H10" s="18">
        <v>3</v>
      </c>
    </row>
    <row r="11" spans="1:8" ht="27" customHeight="1" x14ac:dyDescent="0.4">
      <c r="A11" s="35" t="s">
        <v>2</v>
      </c>
      <c r="B11" s="111" t="s">
        <v>104</v>
      </c>
      <c r="C11" s="112"/>
      <c r="D11" s="112"/>
      <c r="E11" s="113"/>
      <c r="F11" s="30">
        <v>3</v>
      </c>
      <c r="G11" s="18">
        <v>3</v>
      </c>
      <c r="H11" s="18">
        <v>3</v>
      </c>
    </row>
    <row r="12" spans="1:8" ht="40.5" customHeight="1" x14ac:dyDescent="0.4">
      <c r="A12" s="35" t="s">
        <v>13</v>
      </c>
      <c r="B12" s="111" t="s">
        <v>112</v>
      </c>
      <c r="C12" s="112"/>
      <c r="D12" s="112"/>
      <c r="E12" s="113"/>
      <c r="F12" s="30">
        <v>3</v>
      </c>
      <c r="G12" s="18">
        <v>3</v>
      </c>
      <c r="H12" s="18">
        <v>3</v>
      </c>
    </row>
    <row r="13" spans="1:8" ht="27" customHeight="1" x14ac:dyDescent="0.4">
      <c r="A13" s="35" t="s">
        <v>14</v>
      </c>
      <c r="B13" s="111" t="s">
        <v>106</v>
      </c>
      <c r="C13" s="112"/>
      <c r="D13" s="112"/>
      <c r="E13" s="113"/>
      <c r="F13" s="29">
        <v>3</v>
      </c>
      <c r="G13" s="18">
        <v>3</v>
      </c>
      <c r="H13" s="18">
        <v>3</v>
      </c>
    </row>
    <row r="14" spans="1:8" ht="67.5" customHeight="1" x14ac:dyDescent="0.4">
      <c r="A14" s="35" t="s">
        <v>15</v>
      </c>
      <c r="B14" s="111" t="s">
        <v>77</v>
      </c>
      <c r="C14" s="112"/>
      <c r="D14" s="112"/>
      <c r="E14" s="113"/>
      <c r="F14" s="18">
        <v>3</v>
      </c>
      <c r="G14" s="18">
        <v>3</v>
      </c>
      <c r="H14" s="18">
        <v>3</v>
      </c>
    </row>
    <row r="15" spans="1:8" ht="67.5" customHeight="1" x14ac:dyDescent="0.4">
      <c r="A15" s="35" t="s">
        <v>17</v>
      </c>
      <c r="B15" s="111" t="s">
        <v>113</v>
      </c>
      <c r="C15" s="112"/>
      <c r="D15" s="112"/>
      <c r="E15" s="113"/>
      <c r="F15" s="18">
        <v>3</v>
      </c>
      <c r="G15" s="18">
        <v>3</v>
      </c>
      <c r="H15" s="18">
        <v>3</v>
      </c>
    </row>
    <row r="16" spans="1:8" ht="40.5" customHeight="1" x14ac:dyDescent="0.4">
      <c r="A16" s="35" t="s">
        <v>18</v>
      </c>
      <c r="B16" s="111" t="s">
        <v>108</v>
      </c>
      <c r="C16" s="112"/>
      <c r="D16" s="112"/>
      <c r="E16" s="113"/>
      <c r="F16" s="18">
        <v>3</v>
      </c>
      <c r="G16" s="18">
        <v>3</v>
      </c>
      <c r="H16" s="18">
        <v>3</v>
      </c>
    </row>
    <row r="17" spans="1:8" ht="40.5" customHeight="1" x14ac:dyDescent="0.4">
      <c r="A17" s="35" t="s">
        <v>20</v>
      </c>
      <c r="B17" s="111" t="s">
        <v>109</v>
      </c>
      <c r="C17" s="112"/>
      <c r="D17" s="112"/>
      <c r="E17" s="113"/>
      <c r="F17" s="18">
        <v>3</v>
      </c>
      <c r="G17" s="18">
        <v>3</v>
      </c>
      <c r="H17" s="18">
        <v>3</v>
      </c>
    </row>
    <row r="18" spans="1:8" x14ac:dyDescent="0.4">
      <c r="A18" s="35" t="s">
        <v>25</v>
      </c>
      <c r="B18" s="109" t="s">
        <v>26</v>
      </c>
      <c r="C18" s="99"/>
      <c r="D18" s="99"/>
      <c r="E18" s="110"/>
      <c r="F18" s="18">
        <v>3</v>
      </c>
      <c r="G18" s="18">
        <v>3</v>
      </c>
      <c r="H18" s="18">
        <v>3</v>
      </c>
    </row>
    <row r="19" spans="1:8" x14ac:dyDescent="0.4">
      <c r="A19" s="35" t="s">
        <v>28</v>
      </c>
      <c r="B19" s="109" t="s">
        <v>27</v>
      </c>
      <c r="C19" s="99"/>
      <c r="D19" s="99"/>
      <c r="E19" s="110"/>
      <c r="F19" s="18">
        <v>3</v>
      </c>
      <c r="G19" s="18">
        <v>3</v>
      </c>
      <c r="H19" s="18">
        <v>3</v>
      </c>
    </row>
    <row r="20" spans="1:8" ht="54" customHeight="1" x14ac:dyDescent="0.4">
      <c r="A20" s="35" t="s">
        <v>11</v>
      </c>
      <c r="B20" s="111" t="s">
        <v>114</v>
      </c>
      <c r="C20" s="112"/>
      <c r="D20" s="112"/>
      <c r="E20" s="113"/>
      <c r="F20" s="18">
        <v>3</v>
      </c>
      <c r="G20" s="18">
        <v>3</v>
      </c>
      <c r="H20" s="18">
        <v>3</v>
      </c>
    </row>
    <row r="21" spans="1:8" ht="27" customHeight="1" x14ac:dyDescent="0.4">
      <c r="A21" s="35" t="s">
        <v>19</v>
      </c>
      <c r="B21" s="111" t="s">
        <v>110</v>
      </c>
      <c r="C21" s="112"/>
      <c r="D21" s="112"/>
      <c r="E21" s="113"/>
      <c r="F21" s="18">
        <v>3</v>
      </c>
      <c r="G21" s="18">
        <v>3</v>
      </c>
      <c r="H21" s="18">
        <v>3</v>
      </c>
    </row>
    <row r="22" spans="1:8" ht="27" customHeight="1" x14ac:dyDescent="0.4">
      <c r="A22" s="35" t="s">
        <v>24</v>
      </c>
      <c r="B22" s="111" t="s">
        <v>115</v>
      </c>
      <c r="C22" s="112"/>
      <c r="D22" s="112"/>
      <c r="E22" s="113"/>
      <c r="F22" s="18">
        <v>3</v>
      </c>
      <c r="G22" s="18">
        <v>3</v>
      </c>
      <c r="H22" s="18">
        <v>3</v>
      </c>
    </row>
    <row r="23" spans="1:8" ht="14.25" thickBot="1" x14ac:dyDescent="0.45">
      <c r="A23" s="48" t="s">
        <v>29</v>
      </c>
      <c r="B23" s="114" t="s">
        <v>45</v>
      </c>
      <c r="C23" s="115"/>
      <c r="D23" s="115"/>
      <c r="E23" s="116"/>
      <c r="F23" s="46">
        <v>3</v>
      </c>
      <c r="G23" s="46">
        <v>3</v>
      </c>
      <c r="H23" s="46">
        <v>3</v>
      </c>
    </row>
    <row r="24" spans="1:8" ht="14.25" thickTop="1" x14ac:dyDescent="0.4">
      <c r="A24" s="53" t="s">
        <v>56</v>
      </c>
      <c r="B24" s="54"/>
      <c r="C24" s="54"/>
      <c r="D24" s="54"/>
      <c r="E24" s="117"/>
      <c r="F24" s="50">
        <f>SUM(F7:F23)</f>
        <v>51</v>
      </c>
      <c r="G24" s="23">
        <f>SUM(G7:G23)</f>
        <v>51</v>
      </c>
      <c r="H24" s="23">
        <f>SUM(H7:H23)</f>
        <v>51</v>
      </c>
    </row>
    <row r="25" spans="1:8" ht="13.5" customHeight="1" thickBot="1" x14ac:dyDescent="0.45"/>
    <row r="26" spans="1:8" x14ac:dyDescent="0.4">
      <c r="A26" s="85" t="s">
        <v>116</v>
      </c>
      <c r="B26" s="86"/>
      <c r="C26" s="86"/>
      <c r="D26" s="86"/>
      <c r="E26" s="86"/>
      <c r="F26" s="57">
        <f>((H24/F24)*F4/100)*100</f>
        <v>30</v>
      </c>
      <c r="G26" s="58"/>
      <c r="H26" s="59"/>
    </row>
    <row r="27" spans="1:8" ht="14.25" thickBot="1" x14ac:dyDescent="0.45">
      <c r="A27" s="87"/>
      <c r="B27" s="88"/>
      <c r="C27" s="88"/>
      <c r="D27" s="88"/>
      <c r="E27" s="88"/>
      <c r="F27" s="60"/>
      <c r="G27" s="61"/>
      <c r="H27" s="62"/>
    </row>
    <row r="28" spans="1:8" ht="14.25" thickBot="1" x14ac:dyDescent="0.45"/>
    <row r="29" spans="1:8" ht="14.25" thickTop="1" x14ac:dyDescent="0.4">
      <c r="A29" s="85" t="s">
        <v>91</v>
      </c>
      <c r="B29" s="86"/>
      <c r="C29" s="86"/>
      <c r="D29" s="86"/>
      <c r="E29" s="86"/>
      <c r="F29" s="89">
        <f>F26+'記入例（共通項目）'!C28</f>
        <v>113.33333333333333</v>
      </c>
      <c r="G29" s="90"/>
      <c r="H29" s="91"/>
    </row>
    <row r="30" spans="1:8" ht="14.25" thickBot="1" x14ac:dyDescent="0.45">
      <c r="A30" s="87"/>
      <c r="B30" s="88"/>
      <c r="C30" s="88"/>
      <c r="D30" s="88"/>
      <c r="E30" s="88"/>
      <c r="F30" s="92"/>
      <c r="G30" s="93"/>
      <c r="H30" s="94"/>
    </row>
    <row r="31" spans="1:8" ht="18" thickTop="1" thickBot="1" x14ac:dyDescent="0.45">
      <c r="B31" s="31"/>
      <c r="C31" s="31"/>
      <c r="D31" s="31"/>
      <c r="E31" s="31"/>
      <c r="F31" s="95" t="s">
        <v>95</v>
      </c>
      <c r="G31" s="96"/>
      <c r="H31" s="96"/>
    </row>
    <row r="32" spans="1:8" ht="14.25" thickTop="1" x14ac:dyDescent="0.4">
      <c r="A32" s="3" t="s">
        <v>92</v>
      </c>
      <c r="B32" s="97">
        <v>120</v>
      </c>
      <c r="C32" s="98"/>
      <c r="D32" s="99" t="s">
        <v>126</v>
      </c>
      <c r="E32" s="110"/>
      <c r="F32" s="100" t="str">
        <f>IF(F29&gt;=B32,"A",IF(F29&gt;=B33,"B","C"))</f>
        <v>B</v>
      </c>
      <c r="G32" s="101"/>
      <c r="H32" s="102"/>
    </row>
    <row r="33" spans="1:8" x14ac:dyDescent="0.4">
      <c r="A33" s="3" t="s">
        <v>93</v>
      </c>
      <c r="B33" s="40">
        <f>B34+1</f>
        <v>81</v>
      </c>
      <c r="C33" s="38" t="s">
        <v>127</v>
      </c>
      <c r="D33" s="41">
        <f>B32-1</f>
        <v>119</v>
      </c>
      <c r="E33" s="39" t="s">
        <v>124</v>
      </c>
      <c r="F33" s="103"/>
      <c r="G33" s="104"/>
      <c r="H33" s="105"/>
    </row>
    <row r="34" spans="1:8" ht="14.25" thickBot="1" x14ac:dyDescent="0.45">
      <c r="A34" s="3" t="s">
        <v>94</v>
      </c>
      <c r="B34" s="97">
        <v>80</v>
      </c>
      <c r="C34" s="98"/>
      <c r="D34" s="99" t="s">
        <v>125</v>
      </c>
      <c r="E34" s="110"/>
      <c r="F34" s="106"/>
      <c r="G34" s="107"/>
      <c r="H34" s="108"/>
    </row>
    <row r="35" spans="1:8" ht="14.25" thickTop="1" x14ac:dyDescent="0.4"/>
  </sheetData>
  <mergeCells count="36">
    <mergeCell ref="B12:E12"/>
    <mergeCell ref="B13:E13"/>
    <mergeCell ref="B6:E6"/>
    <mergeCell ref="B7:E7"/>
    <mergeCell ref="B8:E8"/>
    <mergeCell ref="B9:E9"/>
    <mergeCell ref="B10:E10"/>
    <mergeCell ref="A3:A4"/>
    <mergeCell ref="F3:H3"/>
    <mergeCell ref="F4:H4"/>
    <mergeCell ref="B3:E4"/>
    <mergeCell ref="B11:E11"/>
    <mergeCell ref="F32:H34"/>
    <mergeCell ref="F26:H27"/>
    <mergeCell ref="F29:H30"/>
    <mergeCell ref="F31:H31"/>
    <mergeCell ref="B32:C32"/>
    <mergeCell ref="D32:E32"/>
    <mergeCell ref="B34:C34"/>
    <mergeCell ref="D34:E34"/>
    <mergeCell ref="C1:D1"/>
    <mergeCell ref="A24:E24"/>
    <mergeCell ref="A26:E27"/>
    <mergeCell ref="A29:E30"/>
    <mergeCell ref="B19:E19"/>
    <mergeCell ref="B20:E20"/>
    <mergeCell ref="B21:E21"/>
    <mergeCell ref="B22:E22"/>
    <mergeCell ref="B23:E23"/>
    <mergeCell ref="B14:E14"/>
    <mergeCell ref="B15:E15"/>
    <mergeCell ref="B16:E16"/>
    <mergeCell ref="B17:E17"/>
    <mergeCell ref="B18:E18"/>
    <mergeCell ref="A5:G5"/>
    <mergeCell ref="A2:H2"/>
  </mergeCells>
  <phoneticPr fontId="1"/>
  <pageMargins left="0.7" right="0.7" top="0.75" bottom="0.75" header="0.3" footer="0.3"/>
  <pageSetup paperSize="9" scale="7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9"/>
  <sheetViews>
    <sheetView view="pageBreakPreview" zoomScale="115" zoomScaleNormal="40" zoomScaleSheetLayoutView="115" zoomScalePageLayoutView="55" workbookViewId="0">
      <selection activeCell="L24" sqref="L24"/>
    </sheetView>
  </sheetViews>
  <sheetFormatPr defaultColWidth="8.875" defaultRowHeight="13.5" x14ac:dyDescent="0.4"/>
  <cols>
    <col min="1" max="1" width="13.625" style="1" customWidth="1"/>
    <col min="2" max="5" width="15.625" style="2" customWidth="1"/>
    <col min="6" max="8" width="8.625" style="2" customWidth="1"/>
    <col min="9" max="9" width="8.875" style="2" customWidth="1"/>
    <col min="10" max="16384" width="8.875" style="2"/>
  </cols>
  <sheetData>
    <row r="1" spans="1:8" ht="44.25" customHeight="1" x14ac:dyDescent="0.4">
      <c r="C1" s="122" t="s">
        <v>140</v>
      </c>
      <c r="D1" s="123"/>
    </row>
    <row r="2" spans="1:8" ht="21.75" customHeight="1" x14ac:dyDescent="0.4">
      <c r="A2" s="124" t="s">
        <v>98</v>
      </c>
      <c r="B2" s="124"/>
      <c r="C2" s="124"/>
      <c r="D2" s="124"/>
      <c r="E2" s="124"/>
      <c r="F2" s="124"/>
      <c r="G2" s="124"/>
      <c r="H2" s="124"/>
    </row>
    <row r="3" spans="1:8" ht="19.5" customHeight="1" x14ac:dyDescent="0.4">
      <c r="A3" s="55" t="s">
        <v>3</v>
      </c>
      <c r="B3" s="125" t="s">
        <v>38</v>
      </c>
      <c r="C3" s="126"/>
      <c r="D3" s="126"/>
      <c r="E3" s="127"/>
      <c r="F3" s="82" t="s">
        <v>89</v>
      </c>
      <c r="G3" s="82"/>
      <c r="H3" s="82"/>
    </row>
    <row r="4" spans="1:8" ht="50.25" customHeight="1" x14ac:dyDescent="0.4">
      <c r="A4" s="55"/>
      <c r="B4" s="128"/>
      <c r="C4" s="129"/>
      <c r="D4" s="129"/>
      <c r="E4" s="130"/>
      <c r="F4" s="131">
        <v>30</v>
      </c>
      <c r="G4" s="131"/>
      <c r="H4" s="131"/>
    </row>
    <row r="5" spans="1:8" x14ac:dyDescent="0.4">
      <c r="A5" s="4"/>
      <c r="B5" s="5"/>
      <c r="C5" s="5"/>
      <c r="D5" s="5"/>
      <c r="E5" s="5"/>
      <c r="F5" s="5"/>
      <c r="G5" s="5"/>
    </row>
    <row r="6" spans="1:8" ht="13.5" customHeight="1" x14ac:dyDescent="0.4">
      <c r="A6" s="3" t="s">
        <v>4</v>
      </c>
      <c r="B6" s="56" t="s">
        <v>6</v>
      </c>
      <c r="C6" s="132"/>
      <c r="D6" s="132"/>
      <c r="E6" s="133"/>
      <c r="F6" s="32" t="s">
        <v>83</v>
      </c>
      <c r="G6" s="32" t="s">
        <v>7</v>
      </c>
      <c r="H6" s="32" t="s">
        <v>0</v>
      </c>
    </row>
    <row r="7" spans="1:8" ht="27" customHeight="1" x14ac:dyDescent="0.4">
      <c r="A7" s="35" t="s">
        <v>9</v>
      </c>
      <c r="B7" s="111" t="s">
        <v>100</v>
      </c>
      <c r="C7" s="112"/>
      <c r="D7" s="112"/>
      <c r="E7" s="113"/>
      <c r="F7" s="29">
        <v>3</v>
      </c>
      <c r="G7" s="18">
        <v>3</v>
      </c>
      <c r="H7" s="18">
        <v>3</v>
      </c>
    </row>
    <row r="8" spans="1:8" ht="27" customHeight="1" x14ac:dyDescent="0.4">
      <c r="A8" s="35" t="s">
        <v>31</v>
      </c>
      <c r="B8" s="111" t="s">
        <v>117</v>
      </c>
      <c r="C8" s="112"/>
      <c r="D8" s="112"/>
      <c r="E8" s="113"/>
      <c r="F8" s="29">
        <v>3</v>
      </c>
      <c r="G8" s="18">
        <v>3</v>
      </c>
      <c r="H8" s="18">
        <v>3</v>
      </c>
    </row>
    <row r="9" spans="1:8" ht="27" customHeight="1" x14ac:dyDescent="0.4">
      <c r="A9" s="35" t="s">
        <v>8</v>
      </c>
      <c r="B9" s="111" t="s">
        <v>101</v>
      </c>
      <c r="C9" s="112"/>
      <c r="D9" s="112"/>
      <c r="E9" s="113"/>
      <c r="F9" s="29">
        <v>3</v>
      </c>
      <c r="G9" s="18">
        <v>3</v>
      </c>
      <c r="H9" s="18">
        <v>3</v>
      </c>
    </row>
    <row r="10" spans="1:8" ht="40.5" customHeight="1" x14ac:dyDescent="0.4">
      <c r="A10" s="35" t="s">
        <v>10</v>
      </c>
      <c r="B10" s="111" t="s">
        <v>102</v>
      </c>
      <c r="C10" s="112"/>
      <c r="D10" s="112"/>
      <c r="E10" s="113"/>
      <c r="F10" s="29">
        <v>3</v>
      </c>
      <c r="G10" s="18">
        <v>3</v>
      </c>
      <c r="H10" s="18">
        <v>3</v>
      </c>
    </row>
    <row r="11" spans="1:8" ht="27" customHeight="1" x14ac:dyDescent="0.4">
      <c r="A11" s="35" t="s">
        <v>42</v>
      </c>
      <c r="B11" s="111" t="s">
        <v>70</v>
      </c>
      <c r="C11" s="112"/>
      <c r="D11" s="112"/>
      <c r="E11" s="113"/>
      <c r="F11" s="29">
        <v>3</v>
      </c>
      <c r="G11" s="18">
        <v>3</v>
      </c>
      <c r="H11" s="18">
        <v>3</v>
      </c>
    </row>
    <row r="12" spans="1:8" ht="40.5" customHeight="1" x14ac:dyDescent="0.4">
      <c r="A12" s="35" t="s">
        <v>32</v>
      </c>
      <c r="B12" s="111" t="s">
        <v>118</v>
      </c>
      <c r="C12" s="112"/>
      <c r="D12" s="112"/>
      <c r="E12" s="113"/>
      <c r="F12" s="30">
        <v>3</v>
      </c>
      <c r="G12" s="18">
        <v>3</v>
      </c>
      <c r="H12" s="18">
        <v>3</v>
      </c>
    </row>
    <row r="13" spans="1:8" ht="40.5" customHeight="1" x14ac:dyDescent="0.4">
      <c r="A13" s="35" t="s">
        <v>5</v>
      </c>
      <c r="B13" s="111" t="s">
        <v>72</v>
      </c>
      <c r="C13" s="112"/>
      <c r="D13" s="112"/>
      <c r="E13" s="113"/>
      <c r="F13" s="30">
        <v>3</v>
      </c>
      <c r="G13" s="18">
        <v>3</v>
      </c>
      <c r="H13" s="18">
        <v>3</v>
      </c>
    </row>
    <row r="14" spans="1:8" ht="27" customHeight="1" x14ac:dyDescent="0.4">
      <c r="A14" s="35" t="s">
        <v>16</v>
      </c>
      <c r="B14" s="111" t="s">
        <v>73</v>
      </c>
      <c r="C14" s="112"/>
      <c r="D14" s="112"/>
      <c r="E14" s="113"/>
      <c r="F14" s="18">
        <v>3</v>
      </c>
      <c r="G14" s="18">
        <v>3</v>
      </c>
      <c r="H14" s="18">
        <v>3</v>
      </c>
    </row>
    <row r="15" spans="1:8" ht="27" customHeight="1" x14ac:dyDescent="0.4">
      <c r="A15" s="35" t="s">
        <v>2</v>
      </c>
      <c r="B15" s="111" t="s">
        <v>104</v>
      </c>
      <c r="C15" s="112"/>
      <c r="D15" s="112"/>
      <c r="E15" s="113"/>
      <c r="F15" s="18">
        <v>3</v>
      </c>
      <c r="G15" s="18">
        <v>3</v>
      </c>
      <c r="H15" s="18">
        <v>3</v>
      </c>
    </row>
    <row r="16" spans="1:8" ht="27" customHeight="1" x14ac:dyDescent="0.4">
      <c r="A16" s="35" t="s">
        <v>13</v>
      </c>
      <c r="B16" s="111" t="s">
        <v>75</v>
      </c>
      <c r="C16" s="112"/>
      <c r="D16" s="112"/>
      <c r="E16" s="113"/>
      <c r="F16" s="18">
        <v>3</v>
      </c>
      <c r="G16" s="18">
        <v>3</v>
      </c>
      <c r="H16" s="18">
        <v>3</v>
      </c>
    </row>
    <row r="17" spans="1:8" ht="27" customHeight="1" x14ac:dyDescent="0.4">
      <c r="A17" s="35" t="s">
        <v>14</v>
      </c>
      <c r="B17" s="111" t="s">
        <v>106</v>
      </c>
      <c r="C17" s="112"/>
      <c r="D17" s="112"/>
      <c r="E17" s="113"/>
      <c r="F17" s="18">
        <v>3</v>
      </c>
      <c r="G17" s="18">
        <v>3</v>
      </c>
      <c r="H17" s="18">
        <v>3</v>
      </c>
    </row>
    <row r="18" spans="1:8" ht="67.5" customHeight="1" x14ac:dyDescent="0.4">
      <c r="A18" s="35" t="s">
        <v>15</v>
      </c>
      <c r="B18" s="111" t="s">
        <v>77</v>
      </c>
      <c r="C18" s="112"/>
      <c r="D18" s="112"/>
      <c r="E18" s="113"/>
      <c r="F18" s="18">
        <v>3</v>
      </c>
      <c r="G18" s="18">
        <v>3</v>
      </c>
      <c r="H18" s="18">
        <v>3</v>
      </c>
    </row>
    <row r="19" spans="1:8" ht="67.5" customHeight="1" x14ac:dyDescent="0.4">
      <c r="A19" s="35" t="s">
        <v>17</v>
      </c>
      <c r="B19" s="111" t="s">
        <v>107</v>
      </c>
      <c r="C19" s="112"/>
      <c r="D19" s="112"/>
      <c r="E19" s="113"/>
      <c r="F19" s="18">
        <v>3</v>
      </c>
      <c r="G19" s="18">
        <v>3</v>
      </c>
      <c r="H19" s="18">
        <v>3</v>
      </c>
    </row>
    <row r="20" spans="1:8" ht="40.5" customHeight="1" x14ac:dyDescent="0.4">
      <c r="A20" s="35" t="s">
        <v>18</v>
      </c>
      <c r="B20" s="111" t="s">
        <v>108</v>
      </c>
      <c r="C20" s="112"/>
      <c r="D20" s="112"/>
      <c r="E20" s="113"/>
      <c r="F20" s="18">
        <v>3</v>
      </c>
      <c r="G20" s="18">
        <v>3</v>
      </c>
      <c r="H20" s="18">
        <v>3</v>
      </c>
    </row>
    <row r="21" spans="1:8" ht="40.5" customHeight="1" x14ac:dyDescent="0.4">
      <c r="A21" s="35" t="s">
        <v>20</v>
      </c>
      <c r="B21" s="111" t="s">
        <v>119</v>
      </c>
      <c r="C21" s="112"/>
      <c r="D21" s="112"/>
      <c r="E21" s="113"/>
      <c r="F21" s="18">
        <v>3</v>
      </c>
      <c r="G21" s="18">
        <v>3</v>
      </c>
      <c r="H21" s="18">
        <v>3</v>
      </c>
    </row>
    <row r="22" spans="1:8" x14ac:dyDescent="0.4">
      <c r="A22" s="35" t="s">
        <v>25</v>
      </c>
      <c r="B22" s="109" t="s">
        <v>26</v>
      </c>
      <c r="C22" s="99"/>
      <c r="D22" s="99"/>
      <c r="E22" s="110"/>
      <c r="F22" s="18">
        <v>3</v>
      </c>
      <c r="G22" s="18">
        <v>3</v>
      </c>
      <c r="H22" s="18">
        <v>3</v>
      </c>
    </row>
    <row r="23" spans="1:8" x14ac:dyDescent="0.4">
      <c r="A23" s="35" t="s">
        <v>28</v>
      </c>
      <c r="B23" s="109" t="s">
        <v>27</v>
      </c>
      <c r="C23" s="99"/>
      <c r="D23" s="99"/>
      <c r="E23" s="110"/>
      <c r="F23" s="18">
        <v>3</v>
      </c>
      <c r="G23" s="18">
        <v>3</v>
      </c>
      <c r="H23" s="18">
        <v>3</v>
      </c>
    </row>
    <row r="24" spans="1:8" ht="54" customHeight="1" x14ac:dyDescent="0.4">
      <c r="A24" s="35" t="s">
        <v>11</v>
      </c>
      <c r="B24" s="111" t="s">
        <v>114</v>
      </c>
      <c r="C24" s="112"/>
      <c r="D24" s="112"/>
      <c r="E24" s="113"/>
      <c r="F24" s="18">
        <v>3</v>
      </c>
      <c r="G24" s="18">
        <v>3</v>
      </c>
      <c r="H24" s="18">
        <v>3</v>
      </c>
    </row>
    <row r="25" spans="1:8" ht="27" customHeight="1" x14ac:dyDescent="0.4">
      <c r="A25" s="36" t="s">
        <v>19</v>
      </c>
      <c r="B25" s="111" t="s">
        <v>110</v>
      </c>
      <c r="C25" s="112"/>
      <c r="D25" s="112"/>
      <c r="E25" s="113"/>
      <c r="F25" s="18">
        <v>3</v>
      </c>
      <c r="G25" s="18">
        <v>3</v>
      </c>
      <c r="H25" s="18">
        <v>3</v>
      </c>
    </row>
    <row r="26" spans="1:8" ht="27" customHeight="1" x14ac:dyDescent="0.4">
      <c r="A26" s="36" t="s">
        <v>24</v>
      </c>
      <c r="B26" s="111" t="s">
        <v>115</v>
      </c>
      <c r="C26" s="112"/>
      <c r="D26" s="112"/>
      <c r="E26" s="113"/>
      <c r="F26" s="18">
        <v>3</v>
      </c>
      <c r="G26" s="18">
        <v>3</v>
      </c>
      <c r="H26" s="18">
        <v>3</v>
      </c>
    </row>
    <row r="27" spans="1:8" ht="14.25" thickBot="1" x14ac:dyDescent="0.45">
      <c r="A27" s="51" t="s">
        <v>29</v>
      </c>
      <c r="B27" s="114" t="s">
        <v>45</v>
      </c>
      <c r="C27" s="115"/>
      <c r="D27" s="115"/>
      <c r="E27" s="116"/>
      <c r="F27" s="46">
        <v>3</v>
      </c>
      <c r="G27" s="46">
        <v>3</v>
      </c>
      <c r="H27" s="46">
        <v>3</v>
      </c>
    </row>
    <row r="28" spans="1:8" ht="14.25" thickTop="1" x14ac:dyDescent="0.4">
      <c r="A28" s="53" t="s">
        <v>56</v>
      </c>
      <c r="B28" s="54"/>
      <c r="C28" s="54"/>
      <c r="D28" s="54"/>
      <c r="E28" s="117"/>
      <c r="F28" s="50">
        <f>SUM(F7:F27)</f>
        <v>63</v>
      </c>
      <c r="G28" s="23">
        <f>SUM(G7:G27)</f>
        <v>63</v>
      </c>
      <c r="H28" s="23">
        <f>SUM(H7:H27)</f>
        <v>63</v>
      </c>
    </row>
    <row r="29" spans="1:8" ht="14.25" thickBot="1" x14ac:dyDescent="0.45"/>
    <row r="30" spans="1:8" x14ac:dyDescent="0.4">
      <c r="A30" s="85" t="s">
        <v>120</v>
      </c>
      <c r="B30" s="86"/>
      <c r="C30" s="86"/>
      <c r="D30" s="86"/>
      <c r="E30" s="86"/>
      <c r="F30" s="57">
        <f>H28/F28*F4</f>
        <v>30</v>
      </c>
      <c r="G30" s="58"/>
      <c r="H30" s="59"/>
    </row>
    <row r="31" spans="1:8" ht="14.25" thickBot="1" x14ac:dyDescent="0.45">
      <c r="A31" s="87"/>
      <c r="B31" s="88"/>
      <c r="C31" s="88"/>
      <c r="D31" s="88"/>
      <c r="E31" s="88"/>
      <c r="F31" s="60"/>
      <c r="G31" s="61"/>
      <c r="H31" s="62"/>
    </row>
    <row r="32" spans="1:8" ht="14.25" thickBot="1" x14ac:dyDescent="0.45"/>
    <row r="33" spans="1:8" ht="14.25" thickTop="1" x14ac:dyDescent="0.4">
      <c r="A33" s="85" t="s">
        <v>91</v>
      </c>
      <c r="B33" s="86"/>
      <c r="C33" s="86"/>
      <c r="D33" s="86"/>
      <c r="E33" s="86"/>
      <c r="F33" s="89">
        <f>F30+'記入例（共通項目）'!C28</f>
        <v>113.33333333333333</v>
      </c>
      <c r="G33" s="90"/>
      <c r="H33" s="91"/>
    </row>
    <row r="34" spans="1:8" ht="14.25" thickBot="1" x14ac:dyDescent="0.45">
      <c r="A34" s="87"/>
      <c r="B34" s="88"/>
      <c r="C34" s="88"/>
      <c r="D34" s="88"/>
      <c r="E34" s="88"/>
      <c r="F34" s="92"/>
      <c r="G34" s="93"/>
      <c r="H34" s="94"/>
    </row>
    <row r="35" spans="1:8" ht="18" thickTop="1" thickBot="1" x14ac:dyDescent="0.45">
      <c r="B35" s="31"/>
      <c r="C35" s="31"/>
      <c r="D35" s="31"/>
      <c r="E35" s="31"/>
      <c r="F35" s="95" t="s">
        <v>95</v>
      </c>
      <c r="G35" s="96"/>
      <c r="H35" s="96"/>
    </row>
    <row r="36" spans="1:8" ht="14.25" thickTop="1" x14ac:dyDescent="0.4">
      <c r="A36" s="3" t="s">
        <v>92</v>
      </c>
      <c r="B36" s="97">
        <v>120</v>
      </c>
      <c r="C36" s="98"/>
      <c r="D36" s="99" t="s">
        <v>126</v>
      </c>
      <c r="E36" s="110"/>
      <c r="F36" s="100" t="str">
        <f>IF(F33&gt;=B36,"A",IF(F33&gt;=B37,"B","C"))</f>
        <v>B</v>
      </c>
      <c r="G36" s="101"/>
      <c r="H36" s="102"/>
    </row>
    <row r="37" spans="1:8" x14ac:dyDescent="0.4">
      <c r="A37" s="3" t="s">
        <v>93</v>
      </c>
      <c r="B37" s="40">
        <f>B38+1</f>
        <v>81</v>
      </c>
      <c r="C37" s="38" t="s">
        <v>127</v>
      </c>
      <c r="D37" s="41">
        <f>B36-1</f>
        <v>119</v>
      </c>
      <c r="E37" s="39" t="s">
        <v>124</v>
      </c>
      <c r="F37" s="103"/>
      <c r="G37" s="104"/>
      <c r="H37" s="105"/>
    </row>
    <row r="38" spans="1:8" ht="14.25" thickBot="1" x14ac:dyDescent="0.45">
      <c r="A38" s="3" t="s">
        <v>94</v>
      </c>
      <c r="B38" s="97">
        <v>80</v>
      </c>
      <c r="C38" s="98"/>
      <c r="D38" s="99" t="s">
        <v>125</v>
      </c>
      <c r="E38" s="110"/>
      <c r="F38" s="106"/>
      <c r="G38" s="107"/>
      <c r="H38" s="108"/>
    </row>
    <row r="39" spans="1:8" ht="14.25" thickTop="1" x14ac:dyDescent="0.4"/>
  </sheetData>
  <mergeCells count="39">
    <mergeCell ref="B12:E12"/>
    <mergeCell ref="B13:E13"/>
    <mergeCell ref="B14:E14"/>
    <mergeCell ref="B6:E6"/>
    <mergeCell ref="B7:E7"/>
    <mergeCell ref="B8:E8"/>
    <mergeCell ref="B9:E9"/>
    <mergeCell ref="B10:E10"/>
    <mergeCell ref="F36:H38"/>
    <mergeCell ref="F30:H31"/>
    <mergeCell ref="F33:H34"/>
    <mergeCell ref="F35:H35"/>
    <mergeCell ref="B36:C36"/>
    <mergeCell ref="D36:E36"/>
    <mergeCell ref="B38:C38"/>
    <mergeCell ref="D38:E38"/>
    <mergeCell ref="A33:E34"/>
    <mergeCell ref="A30:E31"/>
    <mergeCell ref="B20:E20"/>
    <mergeCell ref="B21:E21"/>
    <mergeCell ref="B22:E22"/>
    <mergeCell ref="B23:E23"/>
    <mergeCell ref="B24:E24"/>
    <mergeCell ref="C1:D1"/>
    <mergeCell ref="B25:E25"/>
    <mergeCell ref="B26:E26"/>
    <mergeCell ref="B27:E27"/>
    <mergeCell ref="A28:E28"/>
    <mergeCell ref="B15:E15"/>
    <mergeCell ref="B16:E16"/>
    <mergeCell ref="B17:E17"/>
    <mergeCell ref="B18:E18"/>
    <mergeCell ref="B19:E19"/>
    <mergeCell ref="A2:H2"/>
    <mergeCell ref="A3:A4"/>
    <mergeCell ref="F3:H3"/>
    <mergeCell ref="F4:H4"/>
    <mergeCell ref="B3:E4"/>
    <mergeCell ref="B11:E11"/>
  </mergeCells>
  <phoneticPr fontId="1"/>
  <pageMargins left="0.7" right="0.7" top="0.75" bottom="0.75" header="0.3" footer="0.3"/>
  <pageSetup paperSize="9" scale="73"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6"/>
  <sheetViews>
    <sheetView tabSelected="1" view="pageBreakPreview" zoomScaleNormal="70" zoomScaleSheetLayoutView="100" zoomScalePageLayoutView="40" workbookViewId="0">
      <selection activeCell="F1" sqref="F1"/>
    </sheetView>
  </sheetViews>
  <sheetFormatPr defaultColWidth="8.875" defaultRowHeight="13.5" x14ac:dyDescent="0.4"/>
  <cols>
    <col min="1" max="1" width="12.75" style="1" customWidth="1"/>
    <col min="2" max="5" width="15.625" style="2" customWidth="1"/>
    <col min="6" max="8" width="8.875" style="2" customWidth="1"/>
    <col min="9" max="16384" width="8.875" style="2"/>
  </cols>
  <sheetData>
    <row r="1" spans="1:8" ht="38.25" customHeight="1" x14ac:dyDescent="0.4">
      <c r="C1" s="122" t="s">
        <v>141</v>
      </c>
      <c r="D1" s="123"/>
    </row>
    <row r="2" spans="1:8" ht="21.75" customHeight="1" x14ac:dyDescent="0.4">
      <c r="A2" s="124" t="s">
        <v>99</v>
      </c>
      <c r="B2" s="124"/>
      <c r="C2" s="124"/>
      <c r="D2" s="124"/>
      <c r="E2" s="124"/>
      <c r="F2" s="124"/>
      <c r="G2" s="124"/>
      <c r="H2" s="124"/>
    </row>
    <row r="3" spans="1:8" ht="18" customHeight="1" x14ac:dyDescent="0.4">
      <c r="A3" s="55" t="s">
        <v>3</v>
      </c>
      <c r="B3" s="125" t="s">
        <v>38</v>
      </c>
      <c r="C3" s="126"/>
      <c r="D3" s="126"/>
      <c r="E3" s="127"/>
      <c r="F3" s="82" t="s">
        <v>89</v>
      </c>
      <c r="G3" s="82"/>
      <c r="H3" s="82"/>
    </row>
    <row r="4" spans="1:8" ht="50.25" customHeight="1" x14ac:dyDescent="0.4">
      <c r="A4" s="55"/>
      <c r="B4" s="128"/>
      <c r="C4" s="129"/>
      <c r="D4" s="129"/>
      <c r="E4" s="130"/>
      <c r="F4" s="131">
        <v>30</v>
      </c>
      <c r="G4" s="131"/>
      <c r="H4" s="131"/>
    </row>
    <row r="5" spans="1:8" x14ac:dyDescent="0.4">
      <c r="A5" s="4"/>
      <c r="B5" s="5"/>
      <c r="C5" s="5"/>
      <c r="D5" s="5"/>
      <c r="E5" s="5"/>
      <c r="F5" s="5"/>
      <c r="G5" s="5"/>
    </row>
    <row r="6" spans="1:8" ht="13.5" customHeight="1" x14ac:dyDescent="0.4">
      <c r="A6" s="3" t="s">
        <v>4</v>
      </c>
      <c r="B6" s="56" t="s">
        <v>6</v>
      </c>
      <c r="C6" s="132"/>
      <c r="D6" s="132"/>
      <c r="E6" s="133"/>
      <c r="F6" s="32" t="s">
        <v>83</v>
      </c>
      <c r="G6" s="32" t="s">
        <v>7</v>
      </c>
      <c r="H6" s="32" t="s">
        <v>0</v>
      </c>
    </row>
    <row r="7" spans="1:8" ht="27" customHeight="1" x14ac:dyDescent="0.4">
      <c r="A7" s="35" t="s">
        <v>9</v>
      </c>
      <c r="B7" s="111" t="s">
        <v>100</v>
      </c>
      <c r="C7" s="112"/>
      <c r="D7" s="112"/>
      <c r="E7" s="113"/>
      <c r="F7" s="29">
        <v>3</v>
      </c>
      <c r="G7" s="18">
        <v>3</v>
      </c>
      <c r="H7" s="18">
        <v>3</v>
      </c>
    </row>
    <row r="8" spans="1:8" ht="27" customHeight="1" x14ac:dyDescent="0.4">
      <c r="A8" s="35" t="s">
        <v>8</v>
      </c>
      <c r="B8" s="111" t="s">
        <v>101</v>
      </c>
      <c r="C8" s="112"/>
      <c r="D8" s="112"/>
      <c r="E8" s="113"/>
      <c r="F8" s="29">
        <v>3</v>
      </c>
      <c r="G8" s="18">
        <v>3</v>
      </c>
      <c r="H8" s="18">
        <v>3</v>
      </c>
    </row>
    <row r="9" spans="1:8" ht="40.5" customHeight="1" x14ac:dyDescent="0.4">
      <c r="A9" s="35" t="s">
        <v>10</v>
      </c>
      <c r="B9" s="111" t="s">
        <v>102</v>
      </c>
      <c r="C9" s="112"/>
      <c r="D9" s="112"/>
      <c r="E9" s="113"/>
      <c r="F9" s="29">
        <v>3</v>
      </c>
      <c r="G9" s="18">
        <v>3</v>
      </c>
      <c r="H9" s="18">
        <v>3</v>
      </c>
    </row>
    <row r="10" spans="1:8" ht="27" customHeight="1" x14ac:dyDescent="0.4">
      <c r="A10" s="35" t="s">
        <v>42</v>
      </c>
      <c r="B10" s="111" t="s">
        <v>70</v>
      </c>
      <c r="C10" s="112"/>
      <c r="D10" s="112"/>
      <c r="E10" s="113"/>
      <c r="F10" s="29">
        <v>3</v>
      </c>
      <c r="G10" s="18">
        <v>3</v>
      </c>
      <c r="H10" s="18">
        <v>3</v>
      </c>
    </row>
    <row r="11" spans="1:8" ht="40.5" customHeight="1" x14ac:dyDescent="0.4">
      <c r="A11" s="35" t="s">
        <v>5</v>
      </c>
      <c r="B11" s="111" t="s">
        <v>129</v>
      </c>
      <c r="C11" s="112"/>
      <c r="D11" s="112"/>
      <c r="E11" s="113"/>
      <c r="F11" s="29">
        <v>3</v>
      </c>
      <c r="G11" s="18">
        <v>3</v>
      </c>
      <c r="H11" s="18">
        <v>3</v>
      </c>
    </row>
    <row r="12" spans="1:8" ht="27" customHeight="1" x14ac:dyDescent="0.4">
      <c r="A12" s="35" t="s">
        <v>2</v>
      </c>
      <c r="B12" s="111" t="s">
        <v>104</v>
      </c>
      <c r="C12" s="112"/>
      <c r="D12" s="112"/>
      <c r="E12" s="113"/>
      <c r="F12" s="30">
        <v>3</v>
      </c>
      <c r="G12" s="18">
        <v>3</v>
      </c>
      <c r="H12" s="18">
        <v>3</v>
      </c>
    </row>
    <row r="13" spans="1:8" ht="27" customHeight="1" x14ac:dyDescent="0.4">
      <c r="A13" s="35" t="s">
        <v>13</v>
      </c>
      <c r="B13" s="111" t="s">
        <v>121</v>
      </c>
      <c r="C13" s="112"/>
      <c r="D13" s="112"/>
      <c r="E13" s="113"/>
      <c r="F13" s="30">
        <v>3</v>
      </c>
      <c r="G13" s="18">
        <v>3</v>
      </c>
      <c r="H13" s="18">
        <v>3</v>
      </c>
    </row>
    <row r="14" spans="1:8" ht="27" customHeight="1" x14ac:dyDescent="0.4">
      <c r="A14" s="35" t="s">
        <v>14</v>
      </c>
      <c r="B14" s="111" t="s">
        <v>106</v>
      </c>
      <c r="C14" s="112"/>
      <c r="D14" s="112"/>
      <c r="E14" s="113"/>
      <c r="F14" s="18">
        <v>3</v>
      </c>
      <c r="G14" s="18">
        <v>3</v>
      </c>
      <c r="H14" s="18">
        <v>3</v>
      </c>
    </row>
    <row r="15" spans="1:8" ht="67.5" customHeight="1" x14ac:dyDescent="0.4">
      <c r="A15" s="35" t="s">
        <v>15</v>
      </c>
      <c r="B15" s="111" t="s">
        <v>77</v>
      </c>
      <c r="C15" s="112"/>
      <c r="D15" s="112"/>
      <c r="E15" s="113"/>
      <c r="F15" s="18">
        <v>3</v>
      </c>
      <c r="G15" s="18">
        <v>3</v>
      </c>
      <c r="H15" s="18">
        <v>3</v>
      </c>
    </row>
    <row r="16" spans="1:8" ht="67.5" customHeight="1" x14ac:dyDescent="0.4">
      <c r="A16" s="35" t="s">
        <v>17</v>
      </c>
      <c r="B16" s="111" t="s">
        <v>107</v>
      </c>
      <c r="C16" s="112"/>
      <c r="D16" s="112"/>
      <c r="E16" s="113"/>
      <c r="F16" s="18">
        <v>3</v>
      </c>
      <c r="G16" s="18">
        <v>3</v>
      </c>
      <c r="H16" s="18">
        <v>3</v>
      </c>
    </row>
    <row r="17" spans="1:8" ht="40.5" customHeight="1" x14ac:dyDescent="0.4">
      <c r="A17" s="35" t="s">
        <v>18</v>
      </c>
      <c r="B17" s="111" t="s">
        <v>108</v>
      </c>
      <c r="C17" s="112"/>
      <c r="D17" s="112"/>
      <c r="E17" s="113"/>
      <c r="F17" s="18">
        <v>3</v>
      </c>
      <c r="G17" s="18">
        <v>3</v>
      </c>
      <c r="H17" s="18">
        <v>3</v>
      </c>
    </row>
    <row r="18" spans="1:8" x14ac:dyDescent="0.4">
      <c r="A18" s="37" t="s">
        <v>34</v>
      </c>
      <c r="B18" s="109" t="s">
        <v>47</v>
      </c>
      <c r="C18" s="99"/>
      <c r="D18" s="99"/>
      <c r="E18" s="110"/>
      <c r="F18" s="18">
        <v>3</v>
      </c>
      <c r="G18" s="18">
        <v>3</v>
      </c>
      <c r="H18" s="18">
        <v>3</v>
      </c>
    </row>
    <row r="19" spans="1:8" ht="40.5" customHeight="1" x14ac:dyDescent="0.4">
      <c r="A19" s="35" t="s">
        <v>20</v>
      </c>
      <c r="B19" s="111" t="s">
        <v>119</v>
      </c>
      <c r="C19" s="112"/>
      <c r="D19" s="112"/>
      <c r="E19" s="113"/>
      <c r="F19" s="18">
        <v>3</v>
      </c>
      <c r="G19" s="18">
        <v>3</v>
      </c>
      <c r="H19" s="18">
        <v>3</v>
      </c>
    </row>
    <row r="20" spans="1:8" x14ac:dyDescent="0.4">
      <c r="A20" s="35" t="s">
        <v>25</v>
      </c>
      <c r="B20" s="109" t="s">
        <v>26</v>
      </c>
      <c r="C20" s="99"/>
      <c r="D20" s="99"/>
      <c r="E20" s="110"/>
      <c r="F20" s="18">
        <v>3</v>
      </c>
      <c r="G20" s="18">
        <v>3</v>
      </c>
      <c r="H20" s="18">
        <v>3</v>
      </c>
    </row>
    <row r="21" spans="1:8" x14ac:dyDescent="0.4">
      <c r="A21" s="35" t="s">
        <v>28</v>
      </c>
      <c r="B21" s="109" t="s">
        <v>27</v>
      </c>
      <c r="C21" s="99"/>
      <c r="D21" s="99"/>
      <c r="E21" s="110"/>
      <c r="F21" s="18">
        <v>3</v>
      </c>
      <c r="G21" s="18">
        <v>3</v>
      </c>
      <c r="H21" s="18">
        <v>3</v>
      </c>
    </row>
    <row r="22" spans="1:8" ht="27" customHeight="1" x14ac:dyDescent="0.4">
      <c r="A22" s="35" t="s">
        <v>19</v>
      </c>
      <c r="B22" s="111" t="s">
        <v>110</v>
      </c>
      <c r="C22" s="112"/>
      <c r="D22" s="112"/>
      <c r="E22" s="113"/>
      <c r="F22" s="18">
        <v>3</v>
      </c>
      <c r="G22" s="18">
        <v>3</v>
      </c>
      <c r="H22" s="18">
        <v>3</v>
      </c>
    </row>
    <row r="23" spans="1:8" ht="27" customHeight="1" x14ac:dyDescent="0.4">
      <c r="A23" s="35" t="s">
        <v>24</v>
      </c>
      <c r="B23" s="111" t="s">
        <v>115</v>
      </c>
      <c r="C23" s="112"/>
      <c r="D23" s="112"/>
      <c r="E23" s="113"/>
      <c r="F23" s="18">
        <v>3</v>
      </c>
      <c r="G23" s="18">
        <v>3</v>
      </c>
      <c r="H23" s="18">
        <v>3</v>
      </c>
    </row>
    <row r="24" spans="1:8" ht="14.25" thickBot="1" x14ac:dyDescent="0.45">
      <c r="A24" s="48" t="s">
        <v>29</v>
      </c>
      <c r="B24" s="114" t="s">
        <v>122</v>
      </c>
      <c r="C24" s="115"/>
      <c r="D24" s="115"/>
      <c r="E24" s="116"/>
      <c r="F24" s="46">
        <v>3</v>
      </c>
      <c r="G24" s="46">
        <v>3</v>
      </c>
      <c r="H24" s="46">
        <v>3</v>
      </c>
    </row>
    <row r="25" spans="1:8" ht="14.25" thickTop="1" x14ac:dyDescent="0.4">
      <c r="A25" s="53" t="s">
        <v>56</v>
      </c>
      <c r="B25" s="54"/>
      <c r="C25" s="54"/>
      <c r="D25" s="54"/>
      <c r="E25" s="117"/>
      <c r="F25" s="50">
        <f>SUM(F7:F24)</f>
        <v>54</v>
      </c>
      <c r="G25" s="23">
        <f>SUM(G7:G24)</f>
        <v>54</v>
      </c>
      <c r="H25" s="23">
        <f>SUM(H7:H24)</f>
        <v>54</v>
      </c>
    </row>
    <row r="26" spans="1:8" ht="13.5" customHeight="1" thickBot="1" x14ac:dyDescent="0.45"/>
    <row r="27" spans="1:8" ht="13.5" customHeight="1" x14ac:dyDescent="0.4">
      <c r="A27" s="85" t="s">
        <v>123</v>
      </c>
      <c r="B27" s="86"/>
      <c r="C27" s="86"/>
      <c r="D27" s="86"/>
      <c r="E27" s="86"/>
      <c r="F27" s="57">
        <f>H25/F25*F4</f>
        <v>30</v>
      </c>
      <c r="G27" s="58"/>
      <c r="H27" s="59"/>
    </row>
    <row r="28" spans="1:8" ht="14.25" thickBot="1" x14ac:dyDescent="0.45">
      <c r="A28" s="87"/>
      <c r="B28" s="88"/>
      <c r="C28" s="88"/>
      <c r="D28" s="88"/>
      <c r="E28" s="88"/>
      <c r="F28" s="60"/>
      <c r="G28" s="61"/>
      <c r="H28" s="62"/>
    </row>
    <row r="29" spans="1:8" ht="14.25" thickBot="1" x14ac:dyDescent="0.45"/>
    <row r="30" spans="1:8" ht="14.25" thickTop="1" x14ac:dyDescent="0.4">
      <c r="A30" s="85" t="s">
        <v>91</v>
      </c>
      <c r="B30" s="86"/>
      <c r="C30" s="86"/>
      <c r="D30" s="86"/>
      <c r="E30" s="86"/>
      <c r="F30" s="89">
        <f>F27+'記入例（共通項目）'!C28</f>
        <v>113.33333333333333</v>
      </c>
      <c r="G30" s="90"/>
      <c r="H30" s="91"/>
    </row>
    <row r="31" spans="1:8" ht="14.25" thickBot="1" x14ac:dyDescent="0.45">
      <c r="A31" s="87"/>
      <c r="B31" s="88"/>
      <c r="C31" s="88"/>
      <c r="D31" s="88"/>
      <c r="E31" s="88"/>
      <c r="F31" s="92"/>
      <c r="G31" s="93"/>
      <c r="H31" s="94"/>
    </row>
    <row r="32" spans="1:8" ht="18" thickTop="1" thickBot="1" x14ac:dyDescent="0.45">
      <c r="B32" s="31"/>
      <c r="C32" s="31"/>
      <c r="D32" s="31"/>
      <c r="E32" s="31"/>
      <c r="F32" s="95" t="s">
        <v>95</v>
      </c>
      <c r="G32" s="96"/>
      <c r="H32" s="96"/>
    </row>
    <row r="33" spans="1:8" ht="14.25" thickTop="1" x14ac:dyDescent="0.4">
      <c r="A33" s="3" t="s">
        <v>92</v>
      </c>
      <c r="B33" s="97">
        <v>120</v>
      </c>
      <c r="C33" s="98"/>
      <c r="D33" s="99" t="s">
        <v>126</v>
      </c>
      <c r="E33" s="110"/>
      <c r="F33" s="100" t="str">
        <f>IF(F30&gt;=B33,"A",IF(F30&gt;=B34,"B","C"))</f>
        <v>B</v>
      </c>
      <c r="G33" s="101"/>
      <c r="H33" s="102"/>
    </row>
    <row r="34" spans="1:8" x14ac:dyDescent="0.4">
      <c r="A34" s="3" t="s">
        <v>93</v>
      </c>
      <c r="B34" s="40">
        <f>B35+1</f>
        <v>81</v>
      </c>
      <c r="C34" s="38" t="s">
        <v>127</v>
      </c>
      <c r="D34" s="41">
        <f>B33-1</f>
        <v>119</v>
      </c>
      <c r="E34" s="39" t="s">
        <v>124</v>
      </c>
      <c r="F34" s="103"/>
      <c r="G34" s="104"/>
      <c r="H34" s="105"/>
    </row>
    <row r="35" spans="1:8" ht="14.25" thickBot="1" x14ac:dyDescent="0.45">
      <c r="A35" s="3" t="s">
        <v>94</v>
      </c>
      <c r="B35" s="97">
        <v>80</v>
      </c>
      <c r="C35" s="98"/>
      <c r="D35" s="99" t="s">
        <v>125</v>
      </c>
      <c r="E35" s="110"/>
      <c r="F35" s="106"/>
      <c r="G35" s="107"/>
      <c r="H35" s="108"/>
    </row>
    <row r="36" spans="1:8" ht="14.25" thickTop="1" x14ac:dyDescent="0.4"/>
  </sheetData>
  <mergeCells count="36">
    <mergeCell ref="B13:E13"/>
    <mergeCell ref="B14:E14"/>
    <mergeCell ref="B6:E6"/>
    <mergeCell ref="B7:E7"/>
    <mergeCell ref="B8:E8"/>
    <mergeCell ref="B9:E9"/>
    <mergeCell ref="B10:E10"/>
    <mergeCell ref="F3:H3"/>
    <mergeCell ref="F4:H4"/>
    <mergeCell ref="B3:E4"/>
    <mergeCell ref="B11:E11"/>
    <mergeCell ref="B12:E12"/>
    <mergeCell ref="F33:H35"/>
    <mergeCell ref="F27:H28"/>
    <mergeCell ref="F30:H31"/>
    <mergeCell ref="F32:H32"/>
    <mergeCell ref="B33:C33"/>
    <mergeCell ref="D33:E33"/>
    <mergeCell ref="B35:C35"/>
    <mergeCell ref="D35:E35"/>
    <mergeCell ref="C1:D1"/>
    <mergeCell ref="A25:E25"/>
    <mergeCell ref="A27:E28"/>
    <mergeCell ref="A30:E31"/>
    <mergeCell ref="B20:E20"/>
    <mergeCell ref="B21:E21"/>
    <mergeCell ref="B22:E22"/>
    <mergeCell ref="B23:E23"/>
    <mergeCell ref="B24:E24"/>
    <mergeCell ref="B15:E15"/>
    <mergeCell ref="B16:E16"/>
    <mergeCell ref="B17:E17"/>
    <mergeCell ref="B18:E18"/>
    <mergeCell ref="B19:E19"/>
    <mergeCell ref="A2:H2"/>
    <mergeCell ref="A3:A4"/>
  </mergeCells>
  <phoneticPr fontId="1"/>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018CE-01AE-445C-AA6A-CA088D650E0F}">
  <sheetPr>
    <pageSetUpPr fitToPage="1"/>
  </sheetPr>
  <dimension ref="A1:H39"/>
  <sheetViews>
    <sheetView showGridLines="0" showWhiteSpace="0" view="pageBreakPreview" zoomScale="40" zoomScaleNormal="40" zoomScaleSheetLayoutView="40" zoomScalePageLayoutView="40" workbookViewId="0">
      <selection activeCell="B18" sqref="B18:E18"/>
    </sheetView>
  </sheetViews>
  <sheetFormatPr defaultColWidth="8.875" defaultRowHeight="13.5" x14ac:dyDescent="0.4"/>
  <cols>
    <col min="1" max="1" width="13.75" style="1" customWidth="1"/>
    <col min="2" max="5" width="15.5" style="2" customWidth="1"/>
    <col min="6" max="8" width="8.75" style="2" customWidth="1"/>
    <col min="9" max="9" width="1.5" style="2" customWidth="1"/>
    <col min="10" max="16384" width="8.875" style="2"/>
  </cols>
  <sheetData>
    <row r="1" spans="1:8" ht="37.5" customHeight="1" x14ac:dyDescent="0.4">
      <c r="C1" s="122" t="s">
        <v>137</v>
      </c>
      <c r="D1" s="123"/>
    </row>
    <row r="2" spans="1:8" ht="21.75" customHeight="1" x14ac:dyDescent="0.4">
      <c r="A2" s="124" t="s">
        <v>90</v>
      </c>
      <c r="B2" s="124"/>
      <c r="C2" s="124"/>
      <c r="D2" s="124"/>
      <c r="E2" s="124"/>
      <c r="F2" s="124"/>
      <c r="G2" s="124"/>
      <c r="H2" s="124"/>
    </row>
    <row r="3" spans="1:8" ht="18" customHeight="1" x14ac:dyDescent="0.4">
      <c r="A3" s="55" t="s">
        <v>3</v>
      </c>
      <c r="B3" s="125" t="s">
        <v>38</v>
      </c>
      <c r="C3" s="126"/>
      <c r="D3" s="126"/>
      <c r="E3" s="127"/>
      <c r="F3" s="82" t="s">
        <v>89</v>
      </c>
      <c r="G3" s="82"/>
      <c r="H3" s="82"/>
    </row>
    <row r="4" spans="1:8" ht="50.25" customHeight="1" x14ac:dyDescent="0.4">
      <c r="A4" s="55"/>
      <c r="B4" s="128"/>
      <c r="C4" s="129"/>
      <c r="D4" s="129"/>
      <c r="E4" s="130"/>
      <c r="F4" s="131"/>
      <c r="G4" s="131"/>
      <c r="H4" s="131"/>
    </row>
    <row r="5" spans="1:8" ht="7.5" customHeight="1" x14ac:dyDescent="0.4">
      <c r="A5" s="118"/>
      <c r="B5" s="118"/>
      <c r="C5" s="118"/>
      <c r="D5" s="118"/>
      <c r="E5" s="118"/>
      <c r="F5" s="118"/>
      <c r="G5" s="118"/>
      <c r="H5" s="118"/>
    </row>
    <row r="6" spans="1:8" ht="13.5" customHeight="1" x14ac:dyDescent="0.4">
      <c r="A6" s="32" t="s">
        <v>4</v>
      </c>
      <c r="B6" s="119" t="s">
        <v>6</v>
      </c>
      <c r="C6" s="120"/>
      <c r="D6" s="120"/>
      <c r="E6" s="121"/>
      <c r="F6" s="32" t="s">
        <v>83</v>
      </c>
      <c r="G6" s="32" t="s">
        <v>7</v>
      </c>
      <c r="H6" s="32" t="s">
        <v>0</v>
      </c>
    </row>
    <row r="7" spans="1:8" ht="26.25" customHeight="1" x14ac:dyDescent="0.4">
      <c r="A7" s="19" t="s">
        <v>9</v>
      </c>
      <c r="B7" s="111" t="s">
        <v>66</v>
      </c>
      <c r="C7" s="112"/>
      <c r="D7" s="112"/>
      <c r="E7" s="113"/>
      <c r="F7" s="29"/>
      <c r="G7" s="18"/>
      <c r="H7" s="18"/>
    </row>
    <row r="8" spans="1:8" ht="26.25" customHeight="1" x14ac:dyDescent="0.4">
      <c r="A8" s="19" t="s">
        <v>31</v>
      </c>
      <c r="B8" s="111" t="s">
        <v>67</v>
      </c>
      <c r="C8" s="112"/>
      <c r="D8" s="112"/>
      <c r="E8" s="113"/>
      <c r="F8" s="29"/>
      <c r="G8" s="18"/>
      <c r="H8" s="18"/>
    </row>
    <row r="9" spans="1:8" ht="26.25" customHeight="1" x14ac:dyDescent="0.4">
      <c r="A9" s="19" t="s">
        <v>8</v>
      </c>
      <c r="B9" s="111" t="s">
        <v>68</v>
      </c>
      <c r="C9" s="112"/>
      <c r="D9" s="112"/>
      <c r="E9" s="113"/>
      <c r="F9" s="29"/>
      <c r="G9" s="18"/>
      <c r="H9" s="18"/>
    </row>
    <row r="10" spans="1:8" ht="41.25" customHeight="1" x14ac:dyDescent="0.4">
      <c r="A10" s="19" t="s">
        <v>10</v>
      </c>
      <c r="B10" s="111" t="s">
        <v>69</v>
      </c>
      <c r="C10" s="112"/>
      <c r="D10" s="112"/>
      <c r="E10" s="113"/>
      <c r="F10" s="29"/>
      <c r="G10" s="18"/>
      <c r="H10" s="18"/>
    </row>
    <row r="11" spans="1:8" ht="26.25" customHeight="1" x14ac:dyDescent="0.4">
      <c r="A11" s="19" t="s">
        <v>42</v>
      </c>
      <c r="B11" s="111" t="s">
        <v>70</v>
      </c>
      <c r="C11" s="112"/>
      <c r="D11" s="112"/>
      <c r="E11" s="113"/>
      <c r="F11" s="29"/>
      <c r="G11" s="18"/>
      <c r="H11" s="18"/>
    </row>
    <row r="12" spans="1:8" ht="41.25" customHeight="1" x14ac:dyDescent="0.4">
      <c r="A12" s="19" t="s">
        <v>32</v>
      </c>
      <c r="B12" s="111" t="s">
        <v>71</v>
      </c>
      <c r="C12" s="112"/>
      <c r="D12" s="112"/>
      <c r="E12" s="113"/>
      <c r="F12" s="29"/>
      <c r="G12" s="18"/>
      <c r="H12" s="18"/>
    </row>
    <row r="13" spans="1:8" ht="41.25" customHeight="1" x14ac:dyDescent="0.4">
      <c r="A13" s="19" t="s">
        <v>5</v>
      </c>
      <c r="B13" s="111" t="s">
        <v>72</v>
      </c>
      <c r="C13" s="112"/>
      <c r="D13" s="112"/>
      <c r="E13" s="113"/>
      <c r="F13" s="29"/>
      <c r="G13" s="18"/>
      <c r="H13" s="18"/>
    </row>
    <row r="14" spans="1:8" ht="26.25" customHeight="1" x14ac:dyDescent="0.4">
      <c r="A14" s="19" t="s">
        <v>16</v>
      </c>
      <c r="B14" s="111" t="s">
        <v>73</v>
      </c>
      <c r="C14" s="112"/>
      <c r="D14" s="112"/>
      <c r="E14" s="113"/>
      <c r="F14" s="29"/>
      <c r="G14" s="18"/>
      <c r="H14" s="18"/>
    </row>
    <row r="15" spans="1:8" ht="26.25" customHeight="1" x14ac:dyDescent="0.4">
      <c r="A15" s="19" t="s">
        <v>2</v>
      </c>
      <c r="B15" s="111" t="s">
        <v>74</v>
      </c>
      <c r="C15" s="112"/>
      <c r="D15" s="112"/>
      <c r="E15" s="113"/>
      <c r="F15" s="29"/>
      <c r="G15" s="18"/>
      <c r="H15" s="18"/>
    </row>
    <row r="16" spans="1:8" ht="26.25" customHeight="1" x14ac:dyDescent="0.4">
      <c r="A16" s="19" t="s">
        <v>13</v>
      </c>
      <c r="B16" s="111" t="s">
        <v>75</v>
      </c>
      <c r="C16" s="112"/>
      <c r="D16" s="112"/>
      <c r="E16" s="113"/>
      <c r="F16" s="29"/>
      <c r="G16" s="18"/>
      <c r="H16" s="18"/>
    </row>
    <row r="17" spans="1:8" ht="26.25" customHeight="1" x14ac:dyDescent="0.4">
      <c r="A17" s="19" t="s">
        <v>14</v>
      </c>
      <c r="B17" s="111" t="s">
        <v>76</v>
      </c>
      <c r="C17" s="112"/>
      <c r="D17" s="112"/>
      <c r="E17" s="113"/>
      <c r="F17" s="29"/>
      <c r="G17" s="18"/>
      <c r="H17" s="18"/>
    </row>
    <row r="18" spans="1:8" ht="68.25" customHeight="1" x14ac:dyDescent="0.4">
      <c r="A18" s="19" t="s">
        <v>15</v>
      </c>
      <c r="B18" s="111" t="s">
        <v>77</v>
      </c>
      <c r="C18" s="112"/>
      <c r="D18" s="112"/>
      <c r="E18" s="113"/>
      <c r="F18" s="29"/>
      <c r="G18" s="18"/>
      <c r="H18" s="18"/>
    </row>
    <row r="19" spans="1:8" ht="68.25" customHeight="1" x14ac:dyDescent="0.4">
      <c r="A19" s="19" t="s">
        <v>17</v>
      </c>
      <c r="B19" s="111" t="s">
        <v>78</v>
      </c>
      <c r="C19" s="112"/>
      <c r="D19" s="112"/>
      <c r="E19" s="113"/>
      <c r="F19" s="29"/>
      <c r="G19" s="18"/>
      <c r="H19" s="18"/>
    </row>
    <row r="20" spans="1:8" ht="41.25" customHeight="1" x14ac:dyDescent="0.4">
      <c r="A20" s="19" t="s">
        <v>18</v>
      </c>
      <c r="B20" s="111" t="s">
        <v>79</v>
      </c>
      <c r="C20" s="112"/>
      <c r="D20" s="112"/>
      <c r="E20" s="113"/>
      <c r="F20" s="29"/>
      <c r="G20" s="18"/>
      <c r="H20" s="18"/>
    </row>
    <row r="21" spans="1:8" x14ac:dyDescent="0.4">
      <c r="A21" s="3" t="s">
        <v>33</v>
      </c>
      <c r="B21" s="109" t="s">
        <v>46</v>
      </c>
      <c r="C21" s="99"/>
      <c r="D21" s="99"/>
      <c r="E21" s="110"/>
      <c r="F21" s="30"/>
      <c r="G21" s="18"/>
      <c r="H21" s="18"/>
    </row>
    <row r="22" spans="1:8" ht="41.25" customHeight="1" x14ac:dyDescent="0.4">
      <c r="A22" s="19" t="s">
        <v>20</v>
      </c>
      <c r="B22" s="111" t="s">
        <v>80</v>
      </c>
      <c r="C22" s="112"/>
      <c r="D22" s="112"/>
      <c r="E22" s="113"/>
      <c r="F22" s="29"/>
      <c r="G22" s="18"/>
      <c r="H22" s="18"/>
    </row>
    <row r="23" spans="1:8" ht="15" customHeight="1" x14ac:dyDescent="0.4">
      <c r="A23" s="19" t="s">
        <v>25</v>
      </c>
      <c r="B23" s="109" t="s">
        <v>26</v>
      </c>
      <c r="C23" s="99"/>
      <c r="D23" s="99"/>
      <c r="E23" s="110"/>
      <c r="F23" s="30"/>
      <c r="G23" s="18"/>
      <c r="H23" s="18"/>
    </row>
    <row r="24" spans="1:8" ht="15" customHeight="1" x14ac:dyDescent="0.4">
      <c r="A24" s="19" t="s">
        <v>28</v>
      </c>
      <c r="B24" s="109" t="s">
        <v>27</v>
      </c>
      <c r="C24" s="99"/>
      <c r="D24" s="99"/>
      <c r="E24" s="110"/>
      <c r="F24" s="30"/>
      <c r="G24" s="18"/>
      <c r="H24" s="18"/>
    </row>
    <row r="25" spans="1:8" ht="26.25" customHeight="1" x14ac:dyDescent="0.4">
      <c r="A25" s="19" t="s">
        <v>19</v>
      </c>
      <c r="B25" s="111" t="s">
        <v>81</v>
      </c>
      <c r="C25" s="112"/>
      <c r="D25" s="112"/>
      <c r="E25" s="113"/>
      <c r="F25" s="29"/>
      <c r="G25" s="18"/>
      <c r="H25" s="18"/>
    </row>
    <row r="26" spans="1:8" ht="26.25" customHeight="1" x14ac:dyDescent="0.4">
      <c r="A26" s="19" t="s">
        <v>24</v>
      </c>
      <c r="B26" s="111" t="s">
        <v>82</v>
      </c>
      <c r="C26" s="112"/>
      <c r="D26" s="112"/>
      <c r="E26" s="113"/>
      <c r="F26" s="29"/>
      <c r="G26" s="18"/>
      <c r="H26" s="18"/>
    </row>
    <row r="27" spans="1:8" ht="15" customHeight="1" thickBot="1" x14ac:dyDescent="0.45">
      <c r="A27" s="48" t="s">
        <v>29</v>
      </c>
      <c r="B27" s="114" t="s">
        <v>45</v>
      </c>
      <c r="C27" s="115"/>
      <c r="D27" s="115"/>
      <c r="E27" s="116"/>
      <c r="F27" s="49"/>
      <c r="G27" s="46"/>
      <c r="H27" s="46"/>
    </row>
    <row r="28" spans="1:8" ht="14.25" thickTop="1" x14ac:dyDescent="0.4">
      <c r="A28" s="53" t="s">
        <v>56</v>
      </c>
      <c r="B28" s="54"/>
      <c r="C28" s="54"/>
      <c r="D28" s="54"/>
      <c r="E28" s="117"/>
      <c r="F28" s="47">
        <f>SUM(F7:F27)</f>
        <v>0</v>
      </c>
      <c r="G28" s="23">
        <f>SUM(G7:G27)</f>
        <v>0</v>
      </c>
      <c r="H28" s="23">
        <f>SUM(H7:H27)</f>
        <v>0</v>
      </c>
    </row>
    <row r="29" spans="1:8" ht="7.5" customHeight="1" thickBot="1" x14ac:dyDescent="0.45"/>
    <row r="30" spans="1:8" ht="13.5" customHeight="1" x14ac:dyDescent="0.4">
      <c r="A30" s="85" t="s">
        <v>85</v>
      </c>
      <c r="B30" s="86"/>
      <c r="C30" s="86"/>
      <c r="D30" s="86"/>
      <c r="E30" s="86"/>
      <c r="F30" s="57" t="e">
        <f>(H28/F28)*F4</f>
        <v>#DIV/0!</v>
      </c>
      <c r="G30" s="58"/>
      <c r="H30" s="59"/>
    </row>
    <row r="31" spans="1:8" ht="14.25" customHeight="1" thickBot="1" x14ac:dyDescent="0.45">
      <c r="A31" s="87"/>
      <c r="B31" s="88"/>
      <c r="C31" s="88"/>
      <c r="D31" s="88"/>
      <c r="E31" s="88"/>
      <c r="F31" s="60"/>
      <c r="G31" s="61"/>
      <c r="H31" s="62"/>
    </row>
    <row r="32" spans="1:8" ht="7.5" customHeight="1" thickBot="1" x14ac:dyDescent="0.45"/>
    <row r="33" spans="1:8" ht="14.25" customHeight="1" thickTop="1" x14ac:dyDescent="0.4">
      <c r="A33" s="85" t="s">
        <v>91</v>
      </c>
      <c r="B33" s="86"/>
      <c r="C33" s="86"/>
      <c r="D33" s="86"/>
      <c r="E33" s="86"/>
      <c r="F33" s="89" t="e">
        <f>F30+'記入例（共通項目）'!C28</f>
        <v>#DIV/0!</v>
      </c>
      <c r="G33" s="90"/>
      <c r="H33" s="91"/>
    </row>
    <row r="34" spans="1:8" ht="14.25" customHeight="1" thickBot="1" x14ac:dyDescent="0.45">
      <c r="A34" s="87"/>
      <c r="B34" s="88"/>
      <c r="C34" s="88"/>
      <c r="D34" s="88"/>
      <c r="E34" s="88"/>
      <c r="F34" s="92"/>
      <c r="G34" s="93"/>
      <c r="H34" s="94"/>
    </row>
    <row r="35" spans="1:8" ht="19.5" customHeight="1" thickTop="1" thickBot="1" x14ac:dyDescent="0.45">
      <c r="B35" s="31"/>
      <c r="C35" s="31"/>
      <c r="D35" s="31"/>
      <c r="E35" s="31"/>
      <c r="F35" s="95" t="s">
        <v>95</v>
      </c>
      <c r="G35" s="96"/>
      <c r="H35" s="96"/>
    </row>
    <row r="36" spans="1:8" ht="14.25" customHeight="1" thickTop="1" x14ac:dyDescent="0.4">
      <c r="A36" s="3" t="s">
        <v>92</v>
      </c>
      <c r="B36" s="97"/>
      <c r="C36" s="98"/>
      <c r="D36" s="99" t="s">
        <v>126</v>
      </c>
      <c r="E36" s="99"/>
      <c r="F36" s="100" t="e">
        <f>IF(F33&gt;=B36,"A",IF(F33&gt;=B37,"B","C"))</f>
        <v>#DIV/0!</v>
      </c>
      <c r="G36" s="101"/>
      <c r="H36" s="102"/>
    </row>
    <row r="37" spans="1:8" ht="13.5" customHeight="1" x14ac:dyDescent="0.4">
      <c r="A37" s="3" t="s">
        <v>93</v>
      </c>
      <c r="B37" s="40">
        <f>B38+1</f>
        <v>1</v>
      </c>
      <c r="C37" s="38" t="s">
        <v>127</v>
      </c>
      <c r="D37" s="41">
        <f>B36-1</f>
        <v>-1</v>
      </c>
      <c r="E37" s="38" t="s">
        <v>124</v>
      </c>
      <c r="F37" s="103"/>
      <c r="G37" s="104"/>
      <c r="H37" s="105"/>
    </row>
    <row r="38" spans="1:8" ht="14.25" customHeight="1" thickBot="1" x14ac:dyDescent="0.45">
      <c r="A38" s="3" t="s">
        <v>94</v>
      </c>
      <c r="B38" s="97"/>
      <c r="C38" s="98"/>
      <c r="D38" s="99" t="s">
        <v>125</v>
      </c>
      <c r="E38" s="99"/>
      <c r="F38" s="106"/>
      <c r="G38" s="107"/>
      <c r="H38" s="108"/>
    </row>
    <row r="39" spans="1:8" ht="14.25" thickTop="1" x14ac:dyDescent="0.4"/>
  </sheetData>
  <mergeCells count="40">
    <mergeCell ref="C1:D1"/>
    <mergeCell ref="A2:H2"/>
    <mergeCell ref="A3:A4"/>
    <mergeCell ref="B3:E4"/>
    <mergeCell ref="F3:H3"/>
    <mergeCell ref="F4:H4"/>
    <mergeCell ref="B16:E16"/>
    <mergeCell ref="A5:H5"/>
    <mergeCell ref="B6:E6"/>
    <mergeCell ref="B7:E7"/>
    <mergeCell ref="B8:E8"/>
    <mergeCell ref="B9:E9"/>
    <mergeCell ref="B10:E10"/>
    <mergeCell ref="B11:E11"/>
    <mergeCell ref="B12:E12"/>
    <mergeCell ref="B13:E13"/>
    <mergeCell ref="B14:E14"/>
    <mergeCell ref="B15:E15"/>
    <mergeCell ref="A28:E28"/>
    <mergeCell ref="B17:E17"/>
    <mergeCell ref="B18:E18"/>
    <mergeCell ref="B19:E19"/>
    <mergeCell ref="B20:E20"/>
    <mergeCell ref="B21:E21"/>
    <mergeCell ref="B22:E22"/>
    <mergeCell ref="B23:E23"/>
    <mergeCell ref="B24:E24"/>
    <mergeCell ref="B25:E25"/>
    <mergeCell ref="B26:E26"/>
    <mergeCell ref="B27:E27"/>
    <mergeCell ref="B36:C36"/>
    <mergeCell ref="D36:E36"/>
    <mergeCell ref="F36:H38"/>
    <mergeCell ref="B38:C38"/>
    <mergeCell ref="D38:E38"/>
    <mergeCell ref="A30:E31"/>
    <mergeCell ref="F30:H31"/>
    <mergeCell ref="A33:E34"/>
    <mergeCell ref="F33:H34"/>
    <mergeCell ref="F35:H35"/>
  </mergeCells>
  <phoneticPr fontId="21"/>
  <pageMargins left="0.7" right="0.7" top="0.75" bottom="0.75" header="0.3" footer="0.3"/>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FAAEC-0586-451F-8C16-2661DD974AEC}">
  <sheetPr>
    <pageSetUpPr fitToPage="1"/>
  </sheetPr>
  <dimension ref="A1:H36"/>
  <sheetViews>
    <sheetView showWhiteSpace="0" view="pageBreakPreview" topLeftCell="A19" zoomScale="85" zoomScaleNormal="85" zoomScaleSheetLayoutView="85" zoomScalePageLayoutView="55" workbookViewId="0">
      <selection activeCell="B35" sqref="B35:C35"/>
    </sheetView>
  </sheetViews>
  <sheetFormatPr defaultColWidth="8.875" defaultRowHeight="13.5" x14ac:dyDescent="0.4"/>
  <cols>
    <col min="1" max="1" width="13.75" style="1" customWidth="1"/>
    <col min="2" max="5" width="15.625" style="2" customWidth="1"/>
    <col min="6" max="8" width="8.75" style="2" customWidth="1"/>
    <col min="9" max="16384" width="8.875" style="2"/>
  </cols>
  <sheetData>
    <row r="1" spans="1:8" ht="38.25" customHeight="1" x14ac:dyDescent="0.4">
      <c r="C1" s="122" t="s">
        <v>138</v>
      </c>
      <c r="D1" s="123"/>
    </row>
    <row r="2" spans="1:8" ht="21.75" customHeight="1" x14ac:dyDescent="0.4">
      <c r="A2" s="124" t="s">
        <v>96</v>
      </c>
      <c r="B2" s="124"/>
      <c r="C2" s="124"/>
      <c r="D2" s="124"/>
      <c r="E2" s="124"/>
      <c r="F2" s="124"/>
      <c r="G2" s="124"/>
      <c r="H2" s="124"/>
    </row>
    <row r="3" spans="1:8" ht="18.75" customHeight="1" x14ac:dyDescent="0.4">
      <c r="A3" s="55" t="s">
        <v>3</v>
      </c>
      <c r="B3" s="125" t="s">
        <v>38</v>
      </c>
      <c r="C3" s="126"/>
      <c r="D3" s="126"/>
      <c r="E3" s="127"/>
      <c r="F3" s="82" t="s">
        <v>89</v>
      </c>
      <c r="G3" s="82"/>
      <c r="H3" s="82"/>
    </row>
    <row r="4" spans="1:8" ht="50.25" customHeight="1" x14ac:dyDescent="0.4">
      <c r="A4" s="55"/>
      <c r="B4" s="128"/>
      <c r="C4" s="129"/>
      <c r="D4" s="129"/>
      <c r="E4" s="130"/>
      <c r="F4" s="131"/>
      <c r="G4" s="131"/>
      <c r="H4" s="131"/>
    </row>
    <row r="5" spans="1:8" x14ac:dyDescent="0.4">
      <c r="A5" s="4"/>
      <c r="B5" s="5"/>
      <c r="C5" s="5"/>
      <c r="D5" s="5"/>
      <c r="E5" s="5"/>
      <c r="F5" s="5"/>
      <c r="G5" s="5"/>
    </row>
    <row r="6" spans="1:8" ht="13.5" customHeight="1" x14ac:dyDescent="0.4">
      <c r="A6" s="32" t="s">
        <v>4</v>
      </c>
      <c r="B6" s="119" t="s">
        <v>6</v>
      </c>
      <c r="C6" s="120"/>
      <c r="D6" s="120"/>
      <c r="E6" s="121"/>
      <c r="F6" s="32" t="s">
        <v>83</v>
      </c>
      <c r="G6" s="32" t="s">
        <v>7</v>
      </c>
      <c r="H6" s="32" t="s">
        <v>0</v>
      </c>
    </row>
    <row r="7" spans="1:8" ht="27.75" customHeight="1" x14ac:dyDescent="0.4">
      <c r="A7" s="35" t="s">
        <v>9</v>
      </c>
      <c r="B7" s="111" t="s">
        <v>66</v>
      </c>
      <c r="C7" s="112"/>
      <c r="D7" s="112"/>
      <c r="E7" s="113"/>
      <c r="F7" s="29"/>
      <c r="G7" s="18"/>
      <c r="H7" s="18"/>
    </row>
    <row r="8" spans="1:8" ht="27.75" customHeight="1" x14ac:dyDescent="0.4">
      <c r="A8" s="35" t="s">
        <v>8</v>
      </c>
      <c r="B8" s="111" t="s">
        <v>68</v>
      </c>
      <c r="C8" s="112"/>
      <c r="D8" s="112"/>
      <c r="E8" s="113"/>
      <c r="F8" s="29"/>
      <c r="G8" s="18"/>
      <c r="H8" s="18"/>
    </row>
    <row r="9" spans="1:8" ht="42" customHeight="1" x14ac:dyDescent="0.4">
      <c r="A9" s="35" t="s">
        <v>10</v>
      </c>
      <c r="B9" s="111" t="s">
        <v>69</v>
      </c>
      <c r="C9" s="112"/>
      <c r="D9" s="112"/>
      <c r="E9" s="113"/>
      <c r="F9" s="29"/>
      <c r="G9" s="18"/>
      <c r="H9" s="18"/>
    </row>
    <row r="10" spans="1:8" ht="54" customHeight="1" x14ac:dyDescent="0.4">
      <c r="A10" s="35" t="s">
        <v>12</v>
      </c>
      <c r="B10" s="111" t="s">
        <v>103</v>
      </c>
      <c r="C10" s="112"/>
      <c r="D10" s="112"/>
      <c r="E10" s="113"/>
      <c r="F10" s="29"/>
      <c r="G10" s="18"/>
      <c r="H10" s="18"/>
    </row>
    <row r="11" spans="1:8" ht="42" customHeight="1" x14ac:dyDescent="0.4">
      <c r="A11" s="35" t="s">
        <v>5</v>
      </c>
      <c r="B11" s="111" t="s">
        <v>72</v>
      </c>
      <c r="C11" s="112"/>
      <c r="D11" s="112"/>
      <c r="E11" s="113"/>
      <c r="F11" s="29"/>
      <c r="G11" s="18"/>
      <c r="H11" s="18"/>
    </row>
    <row r="12" spans="1:8" ht="27.75" customHeight="1" x14ac:dyDescent="0.4">
      <c r="A12" s="35" t="s">
        <v>2</v>
      </c>
      <c r="B12" s="111" t="s">
        <v>74</v>
      </c>
      <c r="C12" s="112"/>
      <c r="D12" s="112"/>
      <c r="E12" s="113"/>
      <c r="F12" s="29"/>
      <c r="G12" s="18"/>
      <c r="H12" s="18"/>
    </row>
    <row r="13" spans="1:8" ht="42" customHeight="1" x14ac:dyDescent="0.4">
      <c r="A13" s="35" t="s">
        <v>13</v>
      </c>
      <c r="B13" s="111" t="s">
        <v>105</v>
      </c>
      <c r="C13" s="112"/>
      <c r="D13" s="112"/>
      <c r="E13" s="113"/>
      <c r="F13" s="18"/>
      <c r="G13" s="18"/>
      <c r="H13" s="18"/>
    </row>
    <row r="14" spans="1:8" ht="27.75" customHeight="1" x14ac:dyDescent="0.4">
      <c r="A14" s="35" t="s">
        <v>14</v>
      </c>
      <c r="B14" s="111" t="s">
        <v>76</v>
      </c>
      <c r="C14" s="112"/>
      <c r="D14" s="112"/>
      <c r="E14" s="113"/>
      <c r="F14" s="18"/>
      <c r="G14" s="18"/>
      <c r="H14" s="18"/>
    </row>
    <row r="15" spans="1:8" ht="67.5" customHeight="1" x14ac:dyDescent="0.4">
      <c r="A15" s="35" t="s">
        <v>15</v>
      </c>
      <c r="B15" s="111" t="s">
        <v>77</v>
      </c>
      <c r="C15" s="112"/>
      <c r="D15" s="112"/>
      <c r="E15" s="113"/>
      <c r="F15" s="18"/>
      <c r="G15" s="18"/>
      <c r="H15" s="18"/>
    </row>
    <row r="16" spans="1:8" ht="67.5" customHeight="1" x14ac:dyDescent="0.4">
      <c r="A16" s="35" t="s">
        <v>17</v>
      </c>
      <c r="B16" s="111" t="s">
        <v>78</v>
      </c>
      <c r="C16" s="112"/>
      <c r="D16" s="112"/>
      <c r="E16" s="113"/>
      <c r="F16" s="18"/>
      <c r="G16" s="18"/>
      <c r="H16" s="18"/>
    </row>
    <row r="17" spans="1:8" ht="42" customHeight="1" x14ac:dyDescent="0.4">
      <c r="A17" s="35" t="s">
        <v>18</v>
      </c>
      <c r="B17" s="111" t="s">
        <v>79</v>
      </c>
      <c r="C17" s="112"/>
      <c r="D17" s="112"/>
      <c r="E17" s="113"/>
      <c r="F17" s="18"/>
      <c r="G17" s="18"/>
      <c r="H17" s="18"/>
    </row>
    <row r="18" spans="1:8" ht="42" customHeight="1" x14ac:dyDescent="0.4">
      <c r="A18" s="35" t="s">
        <v>20</v>
      </c>
      <c r="B18" s="111" t="s">
        <v>109</v>
      </c>
      <c r="C18" s="112"/>
      <c r="D18" s="112"/>
      <c r="E18" s="113"/>
      <c r="F18" s="18"/>
      <c r="G18" s="18"/>
      <c r="H18" s="18"/>
    </row>
    <row r="19" spans="1:8" ht="18.75" customHeight="1" x14ac:dyDescent="0.4">
      <c r="A19" s="35" t="s">
        <v>24</v>
      </c>
      <c r="B19" s="109" t="s">
        <v>40</v>
      </c>
      <c r="C19" s="99"/>
      <c r="D19" s="99"/>
      <c r="E19" s="110"/>
      <c r="F19" s="18"/>
      <c r="G19" s="18"/>
      <c r="H19" s="18"/>
    </row>
    <row r="20" spans="1:8" ht="18.75" customHeight="1" x14ac:dyDescent="0.4">
      <c r="A20" s="35" t="s">
        <v>25</v>
      </c>
      <c r="B20" s="109" t="s">
        <v>26</v>
      </c>
      <c r="C20" s="99"/>
      <c r="D20" s="99"/>
      <c r="E20" s="110"/>
      <c r="F20" s="18"/>
      <c r="G20" s="18"/>
      <c r="H20" s="18"/>
    </row>
    <row r="21" spans="1:8" ht="18.75" customHeight="1" x14ac:dyDescent="0.4">
      <c r="A21" s="35" t="s">
        <v>28</v>
      </c>
      <c r="B21" s="109" t="s">
        <v>27</v>
      </c>
      <c r="C21" s="99"/>
      <c r="D21" s="99"/>
      <c r="E21" s="110"/>
      <c r="F21" s="18"/>
      <c r="G21" s="18"/>
      <c r="H21" s="18"/>
    </row>
    <row r="22" spans="1:8" ht="27.75" customHeight="1" x14ac:dyDescent="0.4">
      <c r="A22" s="35" t="s">
        <v>19</v>
      </c>
      <c r="B22" s="111" t="s">
        <v>81</v>
      </c>
      <c r="C22" s="112"/>
      <c r="D22" s="112"/>
      <c r="E22" s="113"/>
      <c r="F22" s="18"/>
      <c r="G22" s="18"/>
      <c r="H22" s="18"/>
    </row>
    <row r="23" spans="1:8" ht="18.75" customHeight="1" x14ac:dyDescent="0.4">
      <c r="A23" s="35" t="s">
        <v>24</v>
      </c>
      <c r="B23" s="109" t="s">
        <v>40</v>
      </c>
      <c r="C23" s="99"/>
      <c r="D23" s="99"/>
      <c r="E23" s="110"/>
      <c r="F23" s="18"/>
      <c r="G23" s="18"/>
      <c r="H23" s="18"/>
    </row>
    <row r="24" spans="1:8" ht="18.75" customHeight="1" thickBot="1" x14ac:dyDescent="0.45">
      <c r="A24" s="48" t="s">
        <v>29</v>
      </c>
      <c r="B24" s="114" t="s">
        <v>45</v>
      </c>
      <c r="C24" s="115"/>
      <c r="D24" s="115"/>
      <c r="E24" s="116"/>
      <c r="F24" s="46"/>
      <c r="G24" s="46"/>
      <c r="H24" s="46"/>
    </row>
    <row r="25" spans="1:8" ht="14.25" thickTop="1" x14ac:dyDescent="0.4">
      <c r="A25" s="53" t="s">
        <v>56</v>
      </c>
      <c r="B25" s="54"/>
      <c r="C25" s="54"/>
      <c r="D25" s="54"/>
      <c r="E25" s="117"/>
      <c r="F25" s="50">
        <f>SUM(F7:F24)</f>
        <v>0</v>
      </c>
      <c r="G25" s="23">
        <f>SUM(G7:G24)</f>
        <v>0</v>
      </c>
      <c r="H25" s="23">
        <f>SUM(H7:H24)</f>
        <v>0</v>
      </c>
    </row>
    <row r="26" spans="1:8" ht="14.25" thickBot="1" x14ac:dyDescent="0.45"/>
    <row r="27" spans="1:8" x14ac:dyDescent="0.4">
      <c r="A27" s="85" t="s">
        <v>111</v>
      </c>
      <c r="B27" s="86"/>
      <c r="C27" s="86"/>
      <c r="D27" s="86"/>
      <c r="E27" s="86"/>
      <c r="F27" s="57" t="e">
        <f>H25/F25*F4</f>
        <v>#DIV/0!</v>
      </c>
      <c r="G27" s="58"/>
      <c r="H27" s="59"/>
    </row>
    <row r="28" spans="1:8" ht="14.25" thickBot="1" x14ac:dyDescent="0.45">
      <c r="A28" s="87"/>
      <c r="B28" s="88"/>
      <c r="C28" s="88"/>
      <c r="D28" s="88"/>
      <c r="E28" s="88"/>
      <c r="F28" s="60"/>
      <c r="G28" s="61"/>
      <c r="H28" s="62"/>
    </row>
    <row r="29" spans="1:8" ht="14.25" thickBot="1" x14ac:dyDescent="0.45"/>
    <row r="30" spans="1:8" ht="14.25" thickTop="1" x14ac:dyDescent="0.4">
      <c r="A30" s="85" t="s">
        <v>91</v>
      </c>
      <c r="B30" s="86"/>
      <c r="C30" s="86"/>
      <c r="D30" s="86"/>
      <c r="E30" s="86"/>
      <c r="F30" s="89" t="e">
        <f>F27+'記入例（共通項目）'!C28</f>
        <v>#DIV/0!</v>
      </c>
      <c r="G30" s="90"/>
      <c r="H30" s="91"/>
    </row>
    <row r="31" spans="1:8" ht="14.25" thickBot="1" x14ac:dyDescent="0.45">
      <c r="A31" s="87"/>
      <c r="B31" s="88"/>
      <c r="C31" s="88"/>
      <c r="D31" s="88"/>
      <c r="E31" s="88"/>
      <c r="F31" s="92"/>
      <c r="G31" s="93"/>
      <c r="H31" s="94"/>
    </row>
    <row r="32" spans="1:8" ht="18" thickTop="1" thickBot="1" x14ac:dyDescent="0.45">
      <c r="B32" s="31"/>
      <c r="C32" s="31"/>
      <c r="D32" s="31"/>
      <c r="E32" s="31"/>
      <c r="F32" s="95" t="s">
        <v>95</v>
      </c>
      <c r="G32" s="96"/>
      <c r="H32" s="96"/>
    </row>
    <row r="33" spans="1:8" ht="14.25" thickTop="1" x14ac:dyDescent="0.4">
      <c r="A33" s="3" t="s">
        <v>92</v>
      </c>
      <c r="B33" s="97"/>
      <c r="C33" s="98"/>
      <c r="D33" s="99" t="s">
        <v>126</v>
      </c>
      <c r="E33" s="110"/>
      <c r="F33" s="100" t="e">
        <f>IF(F30&gt;=B33,"A",IF(F30&gt;=B34,"B","C"))</f>
        <v>#DIV/0!</v>
      </c>
      <c r="G33" s="101"/>
      <c r="H33" s="102"/>
    </row>
    <row r="34" spans="1:8" x14ac:dyDescent="0.4">
      <c r="A34" s="3" t="s">
        <v>93</v>
      </c>
      <c r="B34" s="40">
        <f>B35+1</f>
        <v>1</v>
      </c>
      <c r="C34" s="38" t="s">
        <v>127</v>
      </c>
      <c r="D34" s="41">
        <f>B33-1</f>
        <v>-1</v>
      </c>
      <c r="E34" s="39" t="s">
        <v>124</v>
      </c>
      <c r="F34" s="103"/>
      <c r="G34" s="104"/>
      <c r="H34" s="105"/>
    </row>
    <row r="35" spans="1:8" ht="14.25" thickBot="1" x14ac:dyDescent="0.45">
      <c r="A35" s="3" t="s">
        <v>94</v>
      </c>
      <c r="B35" s="97"/>
      <c r="C35" s="98"/>
      <c r="D35" s="99" t="s">
        <v>125</v>
      </c>
      <c r="E35" s="110"/>
      <c r="F35" s="106"/>
      <c r="G35" s="107"/>
      <c r="H35" s="108"/>
    </row>
    <row r="36" spans="1:8" ht="14.25" thickTop="1" x14ac:dyDescent="0.4"/>
  </sheetData>
  <mergeCells count="36">
    <mergeCell ref="B11:E11"/>
    <mergeCell ref="C1:D1"/>
    <mergeCell ref="A2:H2"/>
    <mergeCell ref="A3:A4"/>
    <mergeCell ref="B3:E4"/>
    <mergeCell ref="F3:H3"/>
    <mergeCell ref="F4:H4"/>
    <mergeCell ref="B6:E6"/>
    <mergeCell ref="B7:E7"/>
    <mergeCell ref="B8:E8"/>
    <mergeCell ref="B9:E9"/>
    <mergeCell ref="B10:E10"/>
    <mergeCell ref="B23:E23"/>
    <mergeCell ref="B12:E12"/>
    <mergeCell ref="B13:E13"/>
    <mergeCell ref="B14:E14"/>
    <mergeCell ref="B15:E15"/>
    <mergeCell ref="B16:E16"/>
    <mergeCell ref="B17:E17"/>
    <mergeCell ref="B18:E18"/>
    <mergeCell ref="B19:E19"/>
    <mergeCell ref="B20:E20"/>
    <mergeCell ref="B21:E21"/>
    <mergeCell ref="B22:E22"/>
    <mergeCell ref="B24:E24"/>
    <mergeCell ref="A25:E25"/>
    <mergeCell ref="A27:E28"/>
    <mergeCell ref="F27:H28"/>
    <mergeCell ref="A30:E31"/>
    <mergeCell ref="F30:H31"/>
    <mergeCell ref="F32:H32"/>
    <mergeCell ref="B33:C33"/>
    <mergeCell ref="D33:E33"/>
    <mergeCell ref="F33:H35"/>
    <mergeCell ref="B35:C35"/>
    <mergeCell ref="D35:E35"/>
  </mergeCells>
  <phoneticPr fontId="21"/>
  <pageMargins left="0.7" right="0.7" top="0.75" bottom="0.75" header="0.3" footer="0.3"/>
  <pageSetup paperSize="9" scale="7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3ACDF-3771-4D61-BFF5-745B65F0BFBC}">
  <sheetPr>
    <pageSetUpPr fitToPage="1"/>
  </sheetPr>
  <dimension ref="A1:H35"/>
  <sheetViews>
    <sheetView view="pageBreakPreview" topLeftCell="A19" zoomScale="60" zoomScaleNormal="70" zoomScalePageLayoutView="40" workbookViewId="0">
      <selection activeCell="B34" sqref="B34:C34"/>
    </sheetView>
  </sheetViews>
  <sheetFormatPr defaultColWidth="8.875" defaultRowHeight="13.5" x14ac:dyDescent="0.4"/>
  <cols>
    <col min="1" max="1" width="13.875" style="1" customWidth="1"/>
    <col min="2" max="5" width="15.625" style="2" customWidth="1"/>
    <col min="6" max="6" width="8.5" style="2" bestFit="1" customWidth="1"/>
    <col min="7" max="7" width="8.5" style="2" customWidth="1"/>
    <col min="8" max="16384" width="8.875" style="2"/>
  </cols>
  <sheetData>
    <row r="1" spans="1:8" ht="37.5" customHeight="1" x14ac:dyDescent="0.4">
      <c r="C1" s="122" t="s">
        <v>139</v>
      </c>
      <c r="D1" s="123"/>
    </row>
    <row r="2" spans="1:8" ht="21.75" customHeight="1" x14ac:dyDescent="0.4">
      <c r="A2" s="124" t="s">
        <v>97</v>
      </c>
      <c r="B2" s="124"/>
      <c r="C2" s="124"/>
      <c r="D2" s="124"/>
      <c r="E2" s="124"/>
      <c r="F2" s="124"/>
      <c r="G2" s="124"/>
      <c r="H2" s="124"/>
    </row>
    <row r="3" spans="1:8" ht="19.5" customHeight="1" x14ac:dyDescent="0.4">
      <c r="A3" s="55" t="s">
        <v>3</v>
      </c>
      <c r="B3" s="125" t="s">
        <v>38</v>
      </c>
      <c r="C3" s="126"/>
      <c r="D3" s="126"/>
      <c r="E3" s="127"/>
      <c r="F3" s="82" t="s">
        <v>89</v>
      </c>
      <c r="G3" s="82"/>
      <c r="H3" s="82"/>
    </row>
    <row r="4" spans="1:8" ht="50.25" customHeight="1" x14ac:dyDescent="0.4">
      <c r="A4" s="55"/>
      <c r="B4" s="128"/>
      <c r="C4" s="129"/>
      <c r="D4" s="129"/>
      <c r="E4" s="130"/>
      <c r="F4" s="131"/>
      <c r="G4" s="131"/>
      <c r="H4" s="131"/>
    </row>
    <row r="5" spans="1:8" x14ac:dyDescent="0.4">
      <c r="A5" s="118"/>
      <c r="B5" s="118"/>
      <c r="C5" s="118"/>
      <c r="D5" s="118"/>
      <c r="E5" s="118"/>
      <c r="F5" s="118"/>
      <c r="G5" s="118"/>
    </row>
    <row r="6" spans="1:8" ht="13.5" customHeight="1" x14ac:dyDescent="0.4">
      <c r="A6" s="3" t="s">
        <v>4</v>
      </c>
      <c r="B6" s="56" t="s">
        <v>6</v>
      </c>
      <c r="C6" s="132"/>
      <c r="D6" s="132"/>
      <c r="E6" s="133"/>
      <c r="F6" s="32" t="s">
        <v>128</v>
      </c>
      <c r="G6" s="32" t="s">
        <v>7</v>
      </c>
      <c r="H6" s="32" t="s">
        <v>0</v>
      </c>
    </row>
    <row r="7" spans="1:8" ht="27" customHeight="1" x14ac:dyDescent="0.4">
      <c r="A7" s="35" t="s">
        <v>9</v>
      </c>
      <c r="B7" s="111" t="s">
        <v>66</v>
      </c>
      <c r="C7" s="112"/>
      <c r="D7" s="112"/>
      <c r="E7" s="113"/>
      <c r="F7" s="29"/>
      <c r="G7" s="18"/>
      <c r="H7" s="18"/>
    </row>
    <row r="8" spans="1:8" ht="40.5" customHeight="1" x14ac:dyDescent="0.4">
      <c r="A8" s="35" t="s">
        <v>10</v>
      </c>
      <c r="B8" s="111" t="s">
        <v>69</v>
      </c>
      <c r="C8" s="112"/>
      <c r="D8" s="112"/>
      <c r="E8" s="113"/>
      <c r="F8" s="29"/>
      <c r="G8" s="18"/>
      <c r="H8" s="18"/>
    </row>
    <row r="9" spans="1:8" ht="27" customHeight="1" x14ac:dyDescent="0.4">
      <c r="A9" s="35" t="s">
        <v>42</v>
      </c>
      <c r="B9" s="111" t="s">
        <v>70</v>
      </c>
      <c r="C9" s="112"/>
      <c r="D9" s="112"/>
      <c r="E9" s="113"/>
      <c r="F9" s="29"/>
      <c r="G9" s="18"/>
      <c r="H9" s="18"/>
    </row>
    <row r="10" spans="1:8" ht="40.5" customHeight="1" x14ac:dyDescent="0.4">
      <c r="A10" s="35" t="s">
        <v>5</v>
      </c>
      <c r="B10" s="111" t="s">
        <v>72</v>
      </c>
      <c r="C10" s="112"/>
      <c r="D10" s="112"/>
      <c r="E10" s="113"/>
      <c r="F10" s="29"/>
      <c r="G10" s="18"/>
      <c r="H10" s="18"/>
    </row>
    <row r="11" spans="1:8" ht="27" customHeight="1" x14ac:dyDescent="0.4">
      <c r="A11" s="35" t="s">
        <v>2</v>
      </c>
      <c r="B11" s="111" t="s">
        <v>74</v>
      </c>
      <c r="C11" s="112"/>
      <c r="D11" s="112"/>
      <c r="E11" s="113"/>
      <c r="F11" s="30"/>
      <c r="G11" s="18"/>
      <c r="H11" s="18"/>
    </row>
    <row r="12" spans="1:8" ht="40.5" customHeight="1" x14ac:dyDescent="0.4">
      <c r="A12" s="35" t="s">
        <v>13</v>
      </c>
      <c r="B12" s="111" t="s">
        <v>112</v>
      </c>
      <c r="C12" s="112"/>
      <c r="D12" s="112"/>
      <c r="E12" s="113"/>
      <c r="F12" s="30"/>
      <c r="G12" s="18"/>
      <c r="H12" s="18"/>
    </row>
    <row r="13" spans="1:8" ht="27" customHeight="1" x14ac:dyDescent="0.4">
      <c r="A13" s="35" t="s">
        <v>14</v>
      </c>
      <c r="B13" s="111" t="s">
        <v>76</v>
      </c>
      <c r="C13" s="112"/>
      <c r="D13" s="112"/>
      <c r="E13" s="113"/>
      <c r="F13" s="29"/>
      <c r="G13" s="18"/>
      <c r="H13" s="18"/>
    </row>
    <row r="14" spans="1:8" ht="67.5" customHeight="1" x14ac:dyDescent="0.4">
      <c r="A14" s="35" t="s">
        <v>15</v>
      </c>
      <c r="B14" s="111" t="s">
        <v>77</v>
      </c>
      <c r="C14" s="112"/>
      <c r="D14" s="112"/>
      <c r="E14" s="113"/>
      <c r="F14" s="18"/>
      <c r="G14" s="18"/>
      <c r="H14" s="18"/>
    </row>
    <row r="15" spans="1:8" ht="67.5" customHeight="1" x14ac:dyDescent="0.4">
      <c r="A15" s="35" t="s">
        <v>17</v>
      </c>
      <c r="B15" s="111" t="s">
        <v>113</v>
      </c>
      <c r="C15" s="112"/>
      <c r="D15" s="112"/>
      <c r="E15" s="113"/>
      <c r="F15" s="18"/>
      <c r="G15" s="18"/>
      <c r="H15" s="18"/>
    </row>
    <row r="16" spans="1:8" ht="40.5" customHeight="1" x14ac:dyDescent="0.4">
      <c r="A16" s="35" t="s">
        <v>18</v>
      </c>
      <c r="B16" s="111" t="s">
        <v>79</v>
      </c>
      <c r="C16" s="112"/>
      <c r="D16" s="112"/>
      <c r="E16" s="113"/>
      <c r="F16" s="18"/>
      <c r="G16" s="18"/>
      <c r="H16" s="18"/>
    </row>
    <row r="17" spans="1:8" ht="40.5" customHeight="1" x14ac:dyDescent="0.4">
      <c r="A17" s="35" t="s">
        <v>20</v>
      </c>
      <c r="B17" s="111" t="s">
        <v>109</v>
      </c>
      <c r="C17" s="112"/>
      <c r="D17" s="112"/>
      <c r="E17" s="113"/>
      <c r="F17" s="18"/>
      <c r="G17" s="18"/>
      <c r="H17" s="18"/>
    </row>
    <row r="18" spans="1:8" x14ac:dyDescent="0.4">
      <c r="A18" s="35" t="s">
        <v>25</v>
      </c>
      <c r="B18" s="109" t="s">
        <v>26</v>
      </c>
      <c r="C18" s="99"/>
      <c r="D18" s="99"/>
      <c r="E18" s="110"/>
      <c r="F18" s="18"/>
      <c r="G18" s="18"/>
      <c r="H18" s="18"/>
    </row>
    <row r="19" spans="1:8" x14ac:dyDescent="0.4">
      <c r="A19" s="35" t="s">
        <v>28</v>
      </c>
      <c r="B19" s="109" t="s">
        <v>27</v>
      </c>
      <c r="C19" s="99"/>
      <c r="D19" s="99"/>
      <c r="E19" s="110"/>
      <c r="F19" s="18"/>
      <c r="G19" s="18"/>
      <c r="H19" s="18"/>
    </row>
    <row r="20" spans="1:8" ht="54" customHeight="1" x14ac:dyDescent="0.4">
      <c r="A20" s="35" t="s">
        <v>11</v>
      </c>
      <c r="B20" s="111" t="s">
        <v>114</v>
      </c>
      <c r="C20" s="112"/>
      <c r="D20" s="112"/>
      <c r="E20" s="113"/>
      <c r="F20" s="18"/>
      <c r="G20" s="18"/>
      <c r="H20" s="18"/>
    </row>
    <row r="21" spans="1:8" ht="27" customHeight="1" x14ac:dyDescent="0.4">
      <c r="A21" s="35" t="s">
        <v>19</v>
      </c>
      <c r="B21" s="111" t="s">
        <v>81</v>
      </c>
      <c r="C21" s="112"/>
      <c r="D21" s="112"/>
      <c r="E21" s="113"/>
      <c r="F21" s="18"/>
      <c r="G21" s="18"/>
      <c r="H21" s="18"/>
    </row>
    <row r="22" spans="1:8" ht="27" customHeight="1" x14ac:dyDescent="0.4">
      <c r="A22" s="35" t="s">
        <v>24</v>
      </c>
      <c r="B22" s="111" t="s">
        <v>82</v>
      </c>
      <c r="C22" s="112"/>
      <c r="D22" s="112"/>
      <c r="E22" s="113"/>
      <c r="F22" s="18"/>
      <c r="G22" s="18"/>
      <c r="H22" s="18"/>
    </row>
    <row r="23" spans="1:8" ht="14.25" thickBot="1" x14ac:dyDescent="0.45">
      <c r="A23" s="48" t="s">
        <v>29</v>
      </c>
      <c r="B23" s="114" t="s">
        <v>45</v>
      </c>
      <c r="C23" s="115"/>
      <c r="D23" s="115"/>
      <c r="E23" s="116"/>
      <c r="F23" s="46"/>
      <c r="G23" s="46"/>
      <c r="H23" s="46"/>
    </row>
    <row r="24" spans="1:8" ht="14.25" thickTop="1" x14ac:dyDescent="0.4">
      <c r="A24" s="53" t="s">
        <v>56</v>
      </c>
      <c r="B24" s="54"/>
      <c r="C24" s="54"/>
      <c r="D24" s="54"/>
      <c r="E24" s="117"/>
      <c r="F24" s="50">
        <f>SUM(F7:F23)</f>
        <v>0</v>
      </c>
      <c r="G24" s="23">
        <f>SUM(G7:G23)</f>
        <v>0</v>
      </c>
      <c r="H24" s="23">
        <f>SUM(H7:H23)</f>
        <v>0</v>
      </c>
    </row>
    <row r="25" spans="1:8" ht="13.5" customHeight="1" thickBot="1" x14ac:dyDescent="0.45"/>
    <row r="26" spans="1:8" x14ac:dyDescent="0.4">
      <c r="A26" s="85" t="s">
        <v>116</v>
      </c>
      <c r="B26" s="86"/>
      <c r="C26" s="86"/>
      <c r="D26" s="86"/>
      <c r="E26" s="86"/>
      <c r="F26" s="57" t="e">
        <f>((H24/F24)*F4/100)*100</f>
        <v>#DIV/0!</v>
      </c>
      <c r="G26" s="58"/>
      <c r="H26" s="59"/>
    </row>
    <row r="27" spans="1:8" ht="14.25" thickBot="1" x14ac:dyDescent="0.45">
      <c r="A27" s="87"/>
      <c r="B27" s="88"/>
      <c r="C27" s="88"/>
      <c r="D27" s="88"/>
      <c r="E27" s="88"/>
      <c r="F27" s="60"/>
      <c r="G27" s="61"/>
      <c r="H27" s="62"/>
    </row>
    <row r="28" spans="1:8" ht="14.25" thickBot="1" x14ac:dyDescent="0.45"/>
    <row r="29" spans="1:8" ht="14.25" thickTop="1" x14ac:dyDescent="0.4">
      <c r="A29" s="85" t="s">
        <v>91</v>
      </c>
      <c r="B29" s="86"/>
      <c r="C29" s="86"/>
      <c r="D29" s="86"/>
      <c r="E29" s="86"/>
      <c r="F29" s="89" t="e">
        <f>F26+'記入例（共通項目）'!C28</f>
        <v>#DIV/0!</v>
      </c>
      <c r="G29" s="90"/>
      <c r="H29" s="91"/>
    </row>
    <row r="30" spans="1:8" ht="14.25" thickBot="1" x14ac:dyDescent="0.45">
      <c r="A30" s="87"/>
      <c r="B30" s="88"/>
      <c r="C30" s="88"/>
      <c r="D30" s="88"/>
      <c r="E30" s="88"/>
      <c r="F30" s="92"/>
      <c r="G30" s="93"/>
      <c r="H30" s="94"/>
    </row>
    <row r="31" spans="1:8" ht="18" thickTop="1" thickBot="1" x14ac:dyDescent="0.45">
      <c r="B31" s="31"/>
      <c r="C31" s="31"/>
      <c r="D31" s="31"/>
      <c r="E31" s="31"/>
      <c r="F31" s="95" t="s">
        <v>95</v>
      </c>
      <c r="G31" s="96"/>
      <c r="H31" s="96"/>
    </row>
    <row r="32" spans="1:8" ht="14.25" thickTop="1" x14ac:dyDescent="0.4">
      <c r="A32" s="3" t="s">
        <v>92</v>
      </c>
      <c r="B32" s="97"/>
      <c r="C32" s="98"/>
      <c r="D32" s="99" t="s">
        <v>126</v>
      </c>
      <c r="E32" s="110"/>
      <c r="F32" s="100" t="e">
        <f>IF(F29&gt;=B32,"A",IF(F29&gt;=B33,"B","C"))</f>
        <v>#DIV/0!</v>
      </c>
      <c r="G32" s="101"/>
      <c r="H32" s="102"/>
    </row>
    <row r="33" spans="1:8" x14ac:dyDescent="0.4">
      <c r="A33" s="3" t="s">
        <v>93</v>
      </c>
      <c r="B33" s="40">
        <f>B34+1</f>
        <v>1</v>
      </c>
      <c r="C33" s="38" t="s">
        <v>127</v>
      </c>
      <c r="D33" s="41">
        <f>B32-1</f>
        <v>-1</v>
      </c>
      <c r="E33" s="39" t="s">
        <v>124</v>
      </c>
      <c r="F33" s="103"/>
      <c r="G33" s="104"/>
      <c r="H33" s="105"/>
    </row>
    <row r="34" spans="1:8" ht="14.25" thickBot="1" x14ac:dyDescent="0.45">
      <c r="A34" s="3" t="s">
        <v>94</v>
      </c>
      <c r="B34" s="97"/>
      <c r="C34" s="98"/>
      <c r="D34" s="99" t="s">
        <v>125</v>
      </c>
      <c r="E34" s="110"/>
      <c r="F34" s="106"/>
      <c r="G34" s="107"/>
      <c r="H34" s="108"/>
    </row>
    <row r="35" spans="1:8" ht="14.25" thickTop="1" x14ac:dyDescent="0.4"/>
  </sheetData>
  <mergeCells count="36">
    <mergeCell ref="B10:E10"/>
    <mergeCell ref="C1:D1"/>
    <mergeCell ref="A2:H2"/>
    <mergeCell ref="A3:A4"/>
    <mergeCell ref="B3:E4"/>
    <mergeCell ref="F3:H3"/>
    <mergeCell ref="F4:H4"/>
    <mergeCell ref="A5:G5"/>
    <mergeCell ref="B6:E6"/>
    <mergeCell ref="B7:E7"/>
    <mergeCell ref="B8:E8"/>
    <mergeCell ref="B9:E9"/>
    <mergeCell ref="B22:E22"/>
    <mergeCell ref="B11:E11"/>
    <mergeCell ref="B12:E12"/>
    <mergeCell ref="B13:E13"/>
    <mergeCell ref="B14:E14"/>
    <mergeCell ref="B15:E15"/>
    <mergeCell ref="B16:E16"/>
    <mergeCell ref="B17:E17"/>
    <mergeCell ref="B18:E18"/>
    <mergeCell ref="B19:E19"/>
    <mergeCell ref="B20:E20"/>
    <mergeCell ref="B21:E21"/>
    <mergeCell ref="B23:E23"/>
    <mergeCell ref="A24:E24"/>
    <mergeCell ref="A26:E27"/>
    <mergeCell ref="F26:H27"/>
    <mergeCell ref="A29:E30"/>
    <mergeCell ref="F29:H30"/>
    <mergeCell ref="F31:H31"/>
    <mergeCell ref="B32:C32"/>
    <mergeCell ref="D32:E32"/>
    <mergeCell ref="F32:H34"/>
    <mergeCell ref="B34:C34"/>
    <mergeCell ref="D34:E34"/>
  </mergeCells>
  <phoneticPr fontId="21"/>
  <pageMargins left="0.7" right="0.7" top="0.75" bottom="0.75" header="0.3" footer="0.3"/>
  <pageSetup paperSize="9" scale="7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19388-A0FE-4270-BA20-563663394754}">
  <sheetPr>
    <pageSetUpPr fitToPage="1"/>
  </sheetPr>
  <dimension ref="A1:H39"/>
  <sheetViews>
    <sheetView view="pageBreakPreview" topLeftCell="A19" zoomScale="60" zoomScaleNormal="40" zoomScalePageLayoutView="55" workbookViewId="0">
      <selection activeCell="B38" sqref="B38:C38"/>
    </sheetView>
  </sheetViews>
  <sheetFormatPr defaultColWidth="8.875" defaultRowHeight="13.5" x14ac:dyDescent="0.4"/>
  <cols>
    <col min="1" max="1" width="13.625" style="1" customWidth="1"/>
    <col min="2" max="5" width="15.625" style="2" customWidth="1"/>
    <col min="6" max="8" width="8.625" style="2" customWidth="1"/>
    <col min="9" max="9" width="8.875" style="2" customWidth="1"/>
    <col min="10" max="16384" width="8.875" style="2"/>
  </cols>
  <sheetData>
    <row r="1" spans="1:8" ht="44.25" customHeight="1" x14ac:dyDescent="0.4">
      <c r="C1" s="122" t="s">
        <v>140</v>
      </c>
      <c r="D1" s="123"/>
    </row>
    <row r="2" spans="1:8" ht="21.75" customHeight="1" x14ac:dyDescent="0.4">
      <c r="A2" s="124" t="s">
        <v>98</v>
      </c>
      <c r="B2" s="124"/>
      <c r="C2" s="124"/>
      <c r="D2" s="124"/>
      <c r="E2" s="124"/>
      <c r="F2" s="124"/>
      <c r="G2" s="124"/>
      <c r="H2" s="124"/>
    </row>
    <row r="3" spans="1:8" ht="19.5" customHeight="1" x14ac:dyDescent="0.4">
      <c r="A3" s="55" t="s">
        <v>3</v>
      </c>
      <c r="B3" s="125" t="s">
        <v>38</v>
      </c>
      <c r="C3" s="126"/>
      <c r="D3" s="126"/>
      <c r="E3" s="127"/>
      <c r="F3" s="82" t="s">
        <v>89</v>
      </c>
      <c r="G3" s="82"/>
      <c r="H3" s="82"/>
    </row>
    <row r="4" spans="1:8" ht="50.25" customHeight="1" x14ac:dyDescent="0.4">
      <c r="A4" s="55"/>
      <c r="B4" s="128"/>
      <c r="C4" s="129"/>
      <c r="D4" s="129"/>
      <c r="E4" s="130"/>
      <c r="F4" s="131"/>
      <c r="G4" s="131"/>
      <c r="H4" s="131"/>
    </row>
    <row r="5" spans="1:8" x14ac:dyDescent="0.4">
      <c r="A5" s="4"/>
      <c r="B5" s="5"/>
      <c r="C5" s="5"/>
      <c r="D5" s="5"/>
      <c r="E5" s="5"/>
      <c r="F5" s="5"/>
      <c r="G5" s="5"/>
    </row>
    <row r="6" spans="1:8" ht="13.5" customHeight="1" x14ac:dyDescent="0.4">
      <c r="A6" s="3" t="s">
        <v>4</v>
      </c>
      <c r="B6" s="56" t="s">
        <v>6</v>
      </c>
      <c r="C6" s="132"/>
      <c r="D6" s="132"/>
      <c r="E6" s="133"/>
      <c r="F6" s="32" t="s">
        <v>83</v>
      </c>
      <c r="G6" s="32" t="s">
        <v>7</v>
      </c>
      <c r="H6" s="32" t="s">
        <v>0</v>
      </c>
    </row>
    <row r="7" spans="1:8" ht="27" customHeight="1" x14ac:dyDescent="0.4">
      <c r="A7" s="35" t="s">
        <v>9</v>
      </c>
      <c r="B7" s="111" t="s">
        <v>66</v>
      </c>
      <c r="C7" s="112"/>
      <c r="D7" s="112"/>
      <c r="E7" s="113"/>
      <c r="F7" s="29"/>
      <c r="G7" s="18"/>
      <c r="H7" s="18"/>
    </row>
    <row r="8" spans="1:8" ht="27" customHeight="1" x14ac:dyDescent="0.4">
      <c r="A8" s="35" t="s">
        <v>31</v>
      </c>
      <c r="B8" s="111" t="s">
        <v>67</v>
      </c>
      <c r="C8" s="112"/>
      <c r="D8" s="112"/>
      <c r="E8" s="113"/>
      <c r="F8" s="29"/>
      <c r="G8" s="18"/>
      <c r="H8" s="18"/>
    </row>
    <row r="9" spans="1:8" ht="27" customHeight="1" x14ac:dyDescent="0.4">
      <c r="A9" s="35" t="s">
        <v>8</v>
      </c>
      <c r="B9" s="111" t="s">
        <v>68</v>
      </c>
      <c r="C9" s="112"/>
      <c r="D9" s="112"/>
      <c r="E9" s="113"/>
      <c r="F9" s="29"/>
      <c r="G9" s="18"/>
      <c r="H9" s="18"/>
    </row>
    <row r="10" spans="1:8" ht="40.5" customHeight="1" x14ac:dyDescent="0.4">
      <c r="A10" s="35" t="s">
        <v>10</v>
      </c>
      <c r="B10" s="111" t="s">
        <v>69</v>
      </c>
      <c r="C10" s="112"/>
      <c r="D10" s="112"/>
      <c r="E10" s="113"/>
      <c r="F10" s="29"/>
      <c r="G10" s="18"/>
      <c r="H10" s="18"/>
    </row>
    <row r="11" spans="1:8" ht="27" customHeight="1" x14ac:dyDescent="0.4">
      <c r="A11" s="35" t="s">
        <v>42</v>
      </c>
      <c r="B11" s="111" t="s">
        <v>70</v>
      </c>
      <c r="C11" s="112"/>
      <c r="D11" s="112"/>
      <c r="E11" s="113"/>
      <c r="F11" s="29"/>
      <c r="G11" s="18"/>
      <c r="H11" s="18"/>
    </row>
    <row r="12" spans="1:8" ht="40.5" customHeight="1" x14ac:dyDescent="0.4">
      <c r="A12" s="35" t="s">
        <v>32</v>
      </c>
      <c r="B12" s="111" t="s">
        <v>71</v>
      </c>
      <c r="C12" s="112"/>
      <c r="D12" s="112"/>
      <c r="E12" s="113"/>
      <c r="F12" s="30"/>
      <c r="G12" s="18"/>
      <c r="H12" s="18"/>
    </row>
    <row r="13" spans="1:8" ht="40.5" customHeight="1" x14ac:dyDescent="0.4">
      <c r="A13" s="35" t="s">
        <v>5</v>
      </c>
      <c r="B13" s="111" t="s">
        <v>72</v>
      </c>
      <c r="C13" s="112"/>
      <c r="D13" s="112"/>
      <c r="E13" s="113"/>
      <c r="F13" s="30"/>
      <c r="G13" s="18"/>
      <c r="H13" s="18"/>
    </row>
    <row r="14" spans="1:8" ht="27" customHeight="1" x14ac:dyDescent="0.4">
      <c r="A14" s="35" t="s">
        <v>16</v>
      </c>
      <c r="B14" s="111" t="s">
        <v>73</v>
      </c>
      <c r="C14" s="112"/>
      <c r="D14" s="112"/>
      <c r="E14" s="113"/>
      <c r="F14" s="18"/>
      <c r="G14" s="18"/>
      <c r="H14" s="18"/>
    </row>
    <row r="15" spans="1:8" ht="27" customHeight="1" x14ac:dyDescent="0.4">
      <c r="A15" s="35" t="s">
        <v>2</v>
      </c>
      <c r="B15" s="111" t="s">
        <v>74</v>
      </c>
      <c r="C15" s="112"/>
      <c r="D15" s="112"/>
      <c r="E15" s="113"/>
      <c r="F15" s="18"/>
      <c r="G15" s="18"/>
      <c r="H15" s="18"/>
    </row>
    <row r="16" spans="1:8" ht="27" customHeight="1" x14ac:dyDescent="0.4">
      <c r="A16" s="35" t="s">
        <v>13</v>
      </c>
      <c r="B16" s="111" t="s">
        <v>75</v>
      </c>
      <c r="C16" s="112"/>
      <c r="D16" s="112"/>
      <c r="E16" s="113"/>
      <c r="F16" s="18"/>
      <c r="G16" s="18"/>
      <c r="H16" s="18"/>
    </row>
    <row r="17" spans="1:8" ht="27" customHeight="1" x14ac:dyDescent="0.4">
      <c r="A17" s="35" t="s">
        <v>14</v>
      </c>
      <c r="B17" s="111" t="s">
        <v>76</v>
      </c>
      <c r="C17" s="112"/>
      <c r="D17" s="112"/>
      <c r="E17" s="113"/>
      <c r="F17" s="18"/>
      <c r="G17" s="18"/>
      <c r="H17" s="18"/>
    </row>
    <row r="18" spans="1:8" ht="67.5" customHeight="1" x14ac:dyDescent="0.4">
      <c r="A18" s="35" t="s">
        <v>15</v>
      </c>
      <c r="B18" s="111" t="s">
        <v>77</v>
      </c>
      <c r="C18" s="112"/>
      <c r="D18" s="112"/>
      <c r="E18" s="113"/>
      <c r="F18" s="18"/>
      <c r="G18" s="18"/>
      <c r="H18" s="18"/>
    </row>
    <row r="19" spans="1:8" ht="67.5" customHeight="1" x14ac:dyDescent="0.4">
      <c r="A19" s="35" t="s">
        <v>17</v>
      </c>
      <c r="B19" s="111" t="s">
        <v>78</v>
      </c>
      <c r="C19" s="112"/>
      <c r="D19" s="112"/>
      <c r="E19" s="113"/>
      <c r="F19" s="18"/>
      <c r="G19" s="18"/>
      <c r="H19" s="18"/>
    </row>
    <row r="20" spans="1:8" ht="40.5" customHeight="1" x14ac:dyDescent="0.4">
      <c r="A20" s="35" t="s">
        <v>18</v>
      </c>
      <c r="B20" s="111" t="s">
        <v>79</v>
      </c>
      <c r="C20" s="112"/>
      <c r="D20" s="112"/>
      <c r="E20" s="113"/>
      <c r="F20" s="18"/>
      <c r="G20" s="18"/>
      <c r="H20" s="18"/>
    </row>
    <row r="21" spans="1:8" ht="40.5" customHeight="1" x14ac:dyDescent="0.4">
      <c r="A21" s="35" t="s">
        <v>20</v>
      </c>
      <c r="B21" s="111" t="s">
        <v>80</v>
      </c>
      <c r="C21" s="112"/>
      <c r="D21" s="112"/>
      <c r="E21" s="113"/>
      <c r="F21" s="18"/>
      <c r="G21" s="18"/>
      <c r="H21" s="18"/>
    </row>
    <row r="22" spans="1:8" x14ac:dyDescent="0.4">
      <c r="A22" s="35" t="s">
        <v>25</v>
      </c>
      <c r="B22" s="109" t="s">
        <v>26</v>
      </c>
      <c r="C22" s="99"/>
      <c r="D22" s="99"/>
      <c r="E22" s="110"/>
      <c r="F22" s="18"/>
      <c r="G22" s="18"/>
      <c r="H22" s="18"/>
    </row>
    <row r="23" spans="1:8" x14ac:dyDescent="0.4">
      <c r="A23" s="35" t="s">
        <v>28</v>
      </c>
      <c r="B23" s="109" t="s">
        <v>27</v>
      </c>
      <c r="C23" s="99"/>
      <c r="D23" s="99"/>
      <c r="E23" s="110"/>
      <c r="F23" s="18"/>
      <c r="G23" s="18"/>
      <c r="H23" s="18"/>
    </row>
    <row r="24" spans="1:8" ht="54" customHeight="1" x14ac:dyDescent="0.4">
      <c r="A24" s="35" t="s">
        <v>11</v>
      </c>
      <c r="B24" s="111" t="s">
        <v>114</v>
      </c>
      <c r="C24" s="112"/>
      <c r="D24" s="112"/>
      <c r="E24" s="113"/>
      <c r="F24" s="18"/>
      <c r="G24" s="18"/>
      <c r="H24" s="18"/>
    </row>
    <row r="25" spans="1:8" ht="27" customHeight="1" x14ac:dyDescent="0.4">
      <c r="A25" s="36" t="s">
        <v>19</v>
      </c>
      <c r="B25" s="111" t="s">
        <v>81</v>
      </c>
      <c r="C25" s="112"/>
      <c r="D25" s="112"/>
      <c r="E25" s="113"/>
      <c r="F25" s="18"/>
      <c r="G25" s="18"/>
      <c r="H25" s="18"/>
    </row>
    <row r="26" spans="1:8" ht="27" customHeight="1" x14ac:dyDescent="0.4">
      <c r="A26" s="36" t="s">
        <v>24</v>
      </c>
      <c r="B26" s="111" t="s">
        <v>82</v>
      </c>
      <c r="C26" s="112"/>
      <c r="D26" s="112"/>
      <c r="E26" s="113"/>
      <c r="F26" s="18"/>
      <c r="G26" s="18"/>
      <c r="H26" s="18"/>
    </row>
    <row r="27" spans="1:8" ht="14.25" thickBot="1" x14ac:dyDescent="0.45">
      <c r="A27" s="51" t="s">
        <v>29</v>
      </c>
      <c r="B27" s="114" t="s">
        <v>45</v>
      </c>
      <c r="C27" s="115"/>
      <c r="D27" s="115"/>
      <c r="E27" s="116"/>
      <c r="F27" s="46"/>
      <c r="G27" s="46"/>
      <c r="H27" s="46"/>
    </row>
    <row r="28" spans="1:8" ht="14.25" thickTop="1" x14ac:dyDescent="0.4">
      <c r="A28" s="53" t="s">
        <v>56</v>
      </c>
      <c r="B28" s="54"/>
      <c r="C28" s="54"/>
      <c r="D28" s="54"/>
      <c r="E28" s="117"/>
      <c r="F28" s="50">
        <f>SUM(F7:F27)</f>
        <v>0</v>
      </c>
      <c r="G28" s="23">
        <f>SUM(G7:G27)</f>
        <v>0</v>
      </c>
      <c r="H28" s="23">
        <f>SUM(H7:H27)</f>
        <v>0</v>
      </c>
    </row>
    <row r="29" spans="1:8" ht="14.25" thickBot="1" x14ac:dyDescent="0.45"/>
    <row r="30" spans="1:8" x14ac:dyDescent="0.4">
      <c r="A30" s="85" t="s">
        <v>120</v>
      </c>
      <c r="B30" s="86"/>
      <c r="C30" s="86"/>
      <c r="D30" s="86"/>
      <c r="E30" s="86"/>
      <c r="F30" s="57" t="e">
        <f>H28/F28*F4</f>
        <v>#DIV/0!</v>
      </c>
      <c r="G30" s="58"/>
      <c r="H30" s="59"/>
    </row>
    <row r="31" spans="1:8" ht="14.25" thickBot="1" x14ac:dyDescent="0.45">
      <c r="A31" s="87"/>
      <c r="B31" s="88"/>
      <c r="C31" s="88"/>
      <c r="D31" s="88"/>
      <c r="E31" s="88"/>
      <c r="F31" s="60"/>
      <c r="G31" s="61"/>
      <c r="H31" s="62"/>
    </row>
    <row r="32" spans="1:8" ht="14.25" thickBot="1" x14ac:dyDescent="0.45"/>
    <row r="33" spans="1:8" ht="14.25" thickTop="1" x14ac:dyDescent="0.4">
      <c r="A33" s="85" t="s">
        <v>91</v>
      </c>
      <c r="B33" s="86"/>
      <c r="C33" s="86"/>
      <c r="D33" s="86"/>
      <c r="E33" s="86"/>
      <c r="F33" s="89" t="e">
        <f>F30+'記入例（共通項目）'!C28</f>
        <v>#DIV/0!</v>
      </c>
      <c r="G33" s="90"/>
      <c r="H33" s="91"/>
    </row>
    <row r="34" spans="1:8" ht="14.25" thickBot="1" x14ac:dyDescent="0.45">
      <c r="A34" s="87"/>
      <c r="B34" s="88"/>
      <c r="C34" s="88"/>
      <c r="D34" s="88"/>
      <c r="E34" s="88"/>
      <c r="F34" s="92"/>
      <c r="G34" s="93"/>
      <c r="H34" s="94"/>
    </row>
    <row r="35" spans="1:8" ht="18" thickTop="1" thickBot="1" x14ac:dyDescent="0.45">
      <c r="B35" s="31"/>
      <c r="C35" s="31"/>
      <c r="D35" s="31"/>
      <c r="E35" s="31"/>
      <c r="F35" s="95" t="s">
        <v>95</v>
      </c>
      <c r="G35" s="96"/>
      <c r="H35" s="96"/>
    </row>
    <row r="36" spans="1:8" ht="14.25" thickTop="1" x14ac:dyDescent="0.4">
      <c r="A36" s="3" t="s">
        <v>92</v>
      </c>
      <c r="B36" s="97"/>
      <c r="C36" s="98"/>
      <c r="D36" s="99" t="s">
        <v>126</v>
      </c>
      <c r="E36" s="110"/>
      <c r="F36" s="100" t="e">
        <f>IF(F33&gt;=B36,"A",IF(F33&gt;=B37,"B","C"))</f>
        <v>#DIV/0!</v>
      </c>
      <c r="G36" s="101"/>
      <c r="H36" s="102"/>
    </row>
    <row r="37" spans="1:8" x14ac:dyDescent="0.4">
      <c r="A37" s="3" t="s">
        <v>93</v>
      </c>
      <c r="B37" s="40">
        <f>B38+1</f>
        <v>1</v>
      </c>
      <c r="C37" s="38" t="s">
        <v>127</v>
      </c>
      <c r="D37" s="41">
        <f>B36-1</f>
        <v>-1</v>
      </c>
      <c r="E37" s="39" t="s">
        <v>124</v>
      </c>
      <c r="F37" s="103"/>
      <c r="G37" s="104"/>
      <c r="H37" s="105"/>
    </row>
    <row r="38" spans="1:8" ht="14.25" thickBot="1" x14ac:dyDescent="0.45">
      <c r="A38" s="3" t="s">
        <v>94</v>
      </c>
      <c r="B38" s="97"/>
      <c r="C38" s="98"/>
      <c r="D38" s="99" t="s">
        <v>125</v>
      </c>
      <c r="E38" s="110"/>
      <c r="F38" s="106"/>
      <c r="G38" s="107"/>
      <c r="H38" s="108"/>
    </row>
    <row r="39" spans="1:8" ht="14.25" thickTop="1" x14ac:dyDescent="0.4"/>
  </sheetData>
  <mergeCells count="39">
    <mergeCell ref="B11:E11"/>
    <mergeCell ref="C1:D1"/>
    <mergeCell ref="A2:H2"/>
    <mergeCell ref="A3:A4"/>
    <mergeCell ref="B3:E4"/>
    <mergeCell ref="F3:H3"/>
    <mergeCell ref="F4:H4"/>
    <mergeCell ref="B6:E6"/>
    <mergeCell ref="B7:E7"/>
    <mergeCell ref="B8:E8"/>
    <mergeCell ref="B9:E9"/>
    <mergeCell ref="B10:E10"/>
    <mergeCell ref="B23:E23"/>
    <mergeCell ref="B12:E12"/>
    <mergeCell ref="B13:E13"/>
    <mergeCell ref="B14:E14"/>
    <mergeCell ref="B15:E15"/>
    <mergeCell ref="B16:E16"/>
    <mergeCell ref="B17:E17"/>
    <mergeCell ref="B18:E18"/>
    <mergeCell ref="B19:E19"/>
    <mergeCell ref="B20:E20"/>
    <mergeCell ref="B21:E21"/>
    <mergeCell ref="B22:E22"/>
    <mergeCell ref="B24:E24"/>
    <mergeCell ref="B25:E25"/>
    <mergeCell ref="B26:E26"/>
    <mergeCell ref="B27:E27"/>
    <mergeCell ref="A28:E28"/>
    <mergeCell ref="F30:H31"/>
    <mergeCell ref="A33:E34"/>
    <mergeCell ref="F33:H34"/>
    <mergeCell ref="F35:H35"/>
    <mergeCell ref="B36:C36"/>
    <mergeCell ref="D36:E36"/>
    <mergeCell ref="F36:H38"/>
    <mergeCell ref="B38:C38"/>
    <mergeCell ref="D38:E38"/>
    <mergeCell ref="A30:E31"/>
  </mergeCells>
  <phoneticPr fontId="21"/>
  <pageMargins left="0.7" right="0.7" top="0.75" bottom="0.75" header="0.3" footer="0.3"/>
  <pageSetup paperSize="9" scale="7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2D07E-84F7-4260-9E1C-4659AAE1826C}">
  <sheetPr>
    <pageSetUpPr fitToPage="1"/>
  </sheetPr>
  <dimension ref="A1:H36"/>
  <sheetViews>
    <sheetView view="pageBreakPreview" topLeftCell="A3" zoomScale="70" zoomScaleNormal="70" zoomScaleSheetLayoutView="70" zoomScalePageLayoutView="40" workbookViewId="0">
      <selection activeCell="B35" sqref="B35:C35"/>
    </sheetView>
  </sheetViews>
  <sheetFormatPr defaultColWidth="8.875" defaultRowHeight="13.5" x14ac:dyDescent="0.4"/>
  <cols>
    <col min="1" max="1" width="12.75" style="1" customWidth="1"/>
    <col min="2" max="5" width="15.625" style="2" customWidth="1"/>
    <col min="6" max="8" width="8.875" style="2" customWidth="1"/>
    <col min="9" max="16384" width="8.875" style="2"/>
  </cols>
  <sheetData>
    <row r="1" spans="1:8" ht="38.25" customHeight="1" x14ac:dyDescent="0.4">
      <c r="C1" s="122" t="s">
        <v>141</v>
      </c>
      <c r="D1" s="123"/>
    </row>
    <row r="2" spans="1:8" ht="21.75" customHeight="1" x14ac:dyDescent="0.4">
      <c r="A2" s="124" t="s">
        <v>99</v>
      </c>
      <c r="B2" s="124"/>
      <c r="C2" s="124"/>
      <c r="D2" s="124"/>
      <c r="E2" s="124"/>
      <c r="F2" s="124"/>
      <c r="G2" s="124"/>
      <c r="H2" s="124"/>
    </row>
    <row r="3" spans="1:8" ht="18" customHeight="1" x14ac:dyDescent="0.4">
      <c r="A3" s="55" t="s">
        <v>3</v>
      </c>
      <c r="B3" s="125" t="s">
        <v>38</v>
      </c>
      <c r="C3" s="126"/>
      <c r="D3" s="126"/>
      <c r="E3" s="127"/>
      <c r="F3" s="82" t="s">
        <v>89</v>
      </c>
      <c r="G3" s="82"/>
      <c r="H3" s="82"/>
    </row>
    <row r="4" spans="1:8" ht="50.25" customHeight="1" x14ac:dyDescent="0.4">
      <c r="A4" s="55"/>
      <c r="B4" s="128"/>
      <c r="C4" s="129"/>
      <c r="D4" s="129"/>
      <c r="E4" s="130"/>
      <c r="F4" s="131"/>
      <c r="G4" s="131"/>
      <c r="H4" s="131"/>
    </row>
    <row r="5" spans="1:8" x14ac:dyDescent="0.4">
      <c r="A5" s="4"/>
      <c r="B5" s="5"/>
      <c r="C5" s="5"/>
      <c r="D5" s="5"/>
      <c r="E5" s="5"/>
      <c r="F5" s="5"/>
      <c r="G5" s="5"/>
    </row>
    <row r="6" spans="1:8" ht="13.5" customHeight="1" x14ac:dyDescent="0.4">
      <c r="A6" s="3" t="s">
        <v>4</v>
      </c>
      <c r="B6" s="56" t="s">
        <v>6</v>
      </c>
      <c r="C6" s="132"/>
      <c r="D6" s="132"/>
      <c r="E6" s="133"/>
      <c r="F6" s="32" t="s">
        <v>83</v>
      </c>
      <c r="G6" s="32" t="s">
        <v>7</v>
      </c>
      <c r="H6" s="32" t="s">
        <v>0</v>
      </c>
    </row>
    <row r="7" spans="1:8" ht="27" customHeight="1" x14ac:dyDescent="0.4">
      <c r="A7" s="35" t="s">
        <v>9</v>
      </c>
      <c r="B7" s="111" t="s">
        <v>66</v>
      </c>
      <c r="C7" s="112"/>
      <c r="D7" s="112"/>
      <c r="E7" s="113"/>
      <c r="F7" s="29"/>
      <c r="G7" s="18"/>
      <c r="H7" s="18"/>
    </row>
    <row r="8" spans="1:8" ht="27" customHeight="1" x14ac:dyDescent="0.4">
      <c r="A8" s="35" t="s">
        <v>8</v>
      </c>
      <c r="B8" s="111" t="s">
        <v>68</v>
      </c>
      <c r="C8" s="112"/>
      <c r="D8" s="112"/>
      <c r="E8" s="113"/>
      <c r="F8" s="29"/>
      <c r="G8" s="18"/>
      <c r="H8" s="18"/>
    </row>
    <row r="9" spans="1:8" ht="40.5" customHeight="1" x14ac:dyDescent="0.4">
      <c r="A9" s="35" t="s">
        <v>10</v>
      </c>
      <c r="B9" s="111" t="s">
        <v>69</v>
      </c>
      <c r="C9" s="112"/>
      <c r="D9" s="112"/>
      <c r="E9" s="113"/>
      <c r="F9" s="29"/>
      <c r="G9" s="18"/>
      <c r="H9" s="18"/>
    </row>
    <row r="10" spans="1:8" ht="27" customHeight="1" x14ac:dyDescent="0.4">
      <c r="A10" s="35" t="s">
        <v>42</v>
      </c>
      <c r="B10" s="111" t="s">
        <v>70</v>
      </c>
      <c r="C10" s="112"/>
      <c r="D10" s="112"/>
      <c r="E10" s="113"/>
      <c r="F10" s="29"/>
      <c r="G10" s="18"/>
      <c r="H10" s="18"/>
    </row>
    <row r="11" spans="1:8" ht="40.5" customHeight="1" x14ac:dyDescent="0.4">
      <c r="A11" s="35" t="s">
        <v>5</v>
      </c>
      <c r="B11" s="111" t="s">
        <v>129</v>
      </c>
      <c r="C11" s="112"/>
      <c r="D11" s="112"/>
      <c r="E11" s="113"/>
      <c r="F11" s="29"/>
      <c r="G11" s="18"/>
      <c r="H11" s="18"/>
    </row>
    <row r="12" spans="1:8" ht="27" customHeight="1" x14ac:dyDescent="0.4">
      <c r="A12" s="35" t="s">
        <v>2</v>
      </c>
      <c r="B12" s="111" t="s">
        <v>74</v>
      </c>
      <c r="C12" s="112"/>
      <c r="D12" s="112"/>
      <c r="E12" s="113"/>
      <c r="F12" s="30"/>
      <c r="G12" s="18"/>
      <c r="H12" s="18"/>
    </row>
    <row r="13" spans="1:8" ht="27" customHeight="1" x14ac:dyDescent="0.4">
      <c r="A13" s="35" t="s">
        <v>13</v>
      </c>
      <c r="B13" s="111" t="s">
        <v>121</v>
      </c>
      <c r="C13" s="112"/>
      <c r="D13" s="112"/>
      <c r="E13" s="113"/>
      <c r="F13" s="30"/>
      <c r="G13" s="18"/>
      <c r="H13" s="18"/>
    </row>
    <row r="14" spans="1:8" ht="27" customHeight="1" x14ac:dyDescent="0.4">
      <c r="A14" s="35" t="s">
        <v>14</v>
      </c>
      <c r="B14" s="111" t="s">
        <v>76</v>
      </c>
      <c r="C14" s="112"/>
      <c r="D14" s="112"/>
      <c r="E14" s="113"/>
      <c r="F14" s="18"/>
      <c r="G14" s="18"/>
      <c r="H14" s="18"/>
    </row>
    <row r="15" spans="1:8" ht="67.5" customHeight="1" x14ac:dyDescent="0.4">
      <c r="A15" s="35" t="s">
        <v>15</v>
      </c>
      <c r="B15" s="111" t="s">
        <v>77</v>
      </c>
      <c r="C15" s="112"/>
      <c r="D15" s="112"/>
      <c r="E15" s="113"/>
      <c r="F15" s="18"/>
      <c r="G15" s="18"/>
      <c r="H15" s="18"/>
    </row>
    <row r="16" spans="1:8" ht="67.5" customHeight="1" x14ac:dyDescent="0.4">
      <c r="A16" s="35" t="s">
        <v>17</v>
      </c>
      <c r="B16" s="111" t="s">
        <v>78</v>
      </c>
      <c r="C16" s="112"/>
      <c r="D16" s="112"/>
      <c r="E16" s="113"/>
      <c r="F16" s="18"/>
      <c r="G16" s="18"/>
      <c r="H16" s="18"/>
    </row>
    <row r="17" spans="1:8" ht="40.5" customHeight="1" x14ac:dyDescent="0.4">
      <c r="A17" s="35" t="s">
        <v>18</v>
      </c>
      <c r="B17" s="111" t="s">
        <v>79</v>
      </c>
      <c r="C17" s="112"/>
      <c r="D17" s="112"/>
      <c r="E17" s="113"/>
      <c r="F17" s="18"/>
      <c r="G17" s="18"/>
      <c r="H17" s="18"/>
    </row>
    <row r="18" spans="1:8" x14ac:dyDescent="0.4">
      <c r="A18" s="37" t="s">
        <v>34</v>
      </c>
      <c r="B18" s="109" t="s">
        <v>47</v>
      </c>
      <c r="C18" s="99"/>
      <c r="D18" s="99"/>
      <c r="E18" s="110"/>
      <c r="F18" s="18"/>
      <c r="G18" s="18"/>
      <c r="H18" s="18"/>
    </row>
    <row r="19" spans="1:8" ht="40.5" customHeight="1" x14ac:dyDescent="0.4">
      <c r="A19" s="35" t="s">
        <v>20</v>
      </c>
      <c r="B19" s="111" t="s">
        <v>80</v>
      </c>
      <c r="C19" s="112"/>
      <c r="D19" s="112"/>
      <c r="E19" s="113"/>
      <c r="F19" s="18"/>
      <c r="G19" s="18"/>
      <c r="H19" s="18"/>
    </row>
    <row r="20" spans="1:8" x14ac:dyDescent="0.4">
      <c r="A20" s="35" t="s">
        <v>25</v>
      </c>
      <c r="B20" s="109" t="s">
        <v>26</v>
      </c>
      <c r="C20" s="99"/>
      <c r="D20" s="99"/>
      <c r="E20" s="110"/>
      <c r="F20" s="18"/>
      <c r="G20" s="18"/>
      <c r="H20" s="18"/>
    </row>
    <row r="21" spans="1:8" x14ac:dyDescent="0.4">
      <c r="A21" s="35" t="s">
        <v>28</v>
      </c>
      <c r="B21" s="109" t="s">
        <v>27</v>
      </c>
      <c r="C21" s="99"/>
      <c r="D21" s="99"/>
      <c r="E21" s="110"/>
      <c r="F21" s="18"/>
      <c r="G21" s="18"/>
      <c r="H21" s="18"/>
    </row>
    <row r="22" spans="1:8" ht="27" customHeight="1" x14ac:dyDescent="0.4">
      <c r="A22" s="35" t="s">
        <v>19</v>
      </c>
      <c r="B22" s="111" t="s">
        <v>81</v>
      </c>
      <c r="C22" s="112"/>
      <c r="D22" s="112"/>
      <c r="E22" s="113"/>
      <c r="F22" s="18"/>
      <c r="G22" s="18"/>
      <c r="H22" s="18"/>
    </row>
    <row r="23" spans="1:8" ht="27" customHeight="1" x14ac:dyDescent="0.4">
      <c r="A23" s="35" t="s">
        <v>24</v>
      </c>
      <c r="B23" s="111" t="s">
        <v>82</v>
      </c>
      <c r="C23" s="112"/>
      <c r="D23" s="112"/>
      <c r="E23" s="113"/>
      <c r="F23" s="18"/>
      <c r="G23" s="18"/>
      <c r="H23" s="18"/>
    </row>
    <row r="24" spans="1:8" ht="14.25" thickBot="1" x14ac:dyDescent="0.45">
      <c r="A24" s="48" t="s">
        <v>29</v>
      </c>
      <c r="B24" s="114" t="s">
        <v>122</v>
      </c>
      <c r="C24" s="115"/>
      <c r="D24" s="115"/>
      <c r="E24" s="116"/>
      <c r="F24" s="46"/>
      <c r="G24" s="46"/>
      <c r="H24" s="46"/>
    </row>
    <row r="25" spans="1:8" ht="14.25" thickTop="1" x14ac:dyDescent="0.4">
      <c r="A25" s="53" t="s">
        <v>56</v>
      </c>
      <c r="B25" s="54"/>
      <c r="C25" s="54"/>
      <c r="D25" s="54"/>
      <c r="E25" s="117"/>
      <c r="F25" s="50">
        <f>SUM(F7:F24)</f>
        <v>0</v>
      </c>
      <c r="G25" s="23">
        <f>SUM(G7:G24)</f>
        <v>0</v>
      </c>
      <c r="H25" s="23">
        <f>SUM(H7:H24)</f>
        <v>0</v>
      </c>
    </row>
    <row r="26" spans="1:8" ht="13.5" customHeight="1" thickBot="1" x14ac:dyDescent="0.45"/>
    <row r="27" spans="1:8" ht="13.5" customHeight="1" x14ac:dyDescent="0.4">
      <c r="A27" s="85" t="s">
        <v>123</v>
      </c>
      <c r="B27" s="86"/>
      <c r="C27" s="86"/>
      <c r="D27" s="86"/>
      <c r="E27" s="86"/>
      <c r="F27" s="57" t="e">
        <f>H25/F25*F4</f>
        <v>#DIV/0!</v>
      </c>
      <c r="G27" s="58"/>
      <c r="H27" s="59"/>
    </row>
    <row r="28" spans="1:8" ht="14.25" thickBot="1" x14ac:dyDescent="0.45">
      <c r="A28" s="87"/>
      <c r="B28" s="88"/>
      <c r="C28" s="88"/>
      <c r="D28" s="88"/>
      <c r="E28" s="88"/>
      <c r="F28" s="60"/>
      <c r="G28" s="61"/>
      <c r="H28" s="62"/>
    </row>
    <row r="29" spans="1:8" ht="14.25" thickBot="1" x14ac:dyDescent="0.45"/>
    <row r="30" spans="1:8" ht="14.25" thickTop="1" x14ac:dyDescent="0.4">
      <c r="A30" s="85" t="s">
        <v>91</v>
      </c>
      <c r="B30" s="86"/>
      <c r="C30" s="86"/>
      <c r="D30" s="86"/>
      <c r="E30" s="86"/>
      <c r="F30" s="89" t="e">
        <f>F27+'記入例（共通項目）'!C28</f>
        <v>#DIV/0!</v>
      </c>
      <c r="G30" s="90"/>
      <c r="H30" s="91"/>
    </row>
    <row r="31" spans="1:8" ht="14.25" thickBot="1" x14ac:dyDescent="0.45">
      <c r="A31" s="87"/>
      <c r="B31" s="88"/>
      <c r="C31" s="88"/>
      <c r="D31" s="88"/>
      <c r="E31" s="88"/>
      <c r="F31" s="92"/>
      <c r="G31" s="93"/>
      <c r="H31" s="94"/>
    </row>
    <row r="32" spans="1:8" ht="18" thickTop="1" thickBot="1" x14ac:dyDescent="0.45">
      <c r="B32" s="31"/>
      <c r="C32" s="31"/>
      <c r="D32" s="31"/>
      <c r="E32" s="31"/>
      <c r="F32" s="95" t="s">
        <v>95</v>
      </c>
      <c r="G32" s="96"/>
      <c r="H32" s="96"/>
    </row>
    <row r="33" spans="1:8" ht="14.25" thickTop="1" x14ac:dyDescent="0.4">
      <c r="A33" s="3" t="s">
        <v>92</v>
      </c>
      <c r="B33" s="97"/>
      <c r="C33" s="98"/>
      <c r="D33" s="99" t="s">
        <v>126</v>
      </c>
      <c r="E33" s="110"/>
      <c r="F33" s="100" t="e">
        <f>IF(F30&gt;=B33,"A",IF(F30&gt;=B34,"B","C"))</f>
        <v>#DIV/0!</v>
      </c>
      <c r="G33" s="101"/>
      <c r="H33" s="102"/>
    </row>
    <row r="34" spans="1:8" x14ac:dyDescent="0.4">
      <c r="A34" s="3" t="s">
        <v>93</v>
      </c>
      <c r="B34" s="40">
        <f>B35+1</f>
        <v>1</v>
      </c>
      <c r="C34" s="38" t="s">
        <v>127</v>
      </c>
      <c r="D34" s="41">
        <f>B33-1</f>
        <v>-1</v>
      </c>
      <c r="E34" s="39" t="s">
        <v>124</v>
      </c>
      <c r="F34" s="103"/>
      <c r="G34" s="104"/>
      <c r="H34" s="105"/>
    </row>
    <row r="35" spans="1:8" ht="14.25" thickBot="1" x14ac:dyDescent="0.45">
      <c r="A35" s="3" t="s">
        <v>94</v>
      </c>
      <c r="B35" s="97"/>
      <c r="C35" s="98"/>
      <c r="D35" s="99" t="s">
        <v>125</v>
      </c>
      <c r="E35" s="110"/>
      <c r="F35" s="106"/>
      <c r="G35" s="107"/>
      <c r="H35" s="108"/>
    </row>
    <row r="36" spans="1:8" ht="14.25" thickTop="1" x14ac:dyDescent="0.4"/>
  </sheetData>
  <mergeCells count="36">
    <mergeCell ref="B11:E11"/>
    <mergeCell ref="C1:D1"/>
    <mergeCell ref="A2:H2"/>
    <mergeCell ref="A3:A4"/>
    <mergeCell ref="B3:E4"/>
    <mergeCell ref="F3:H3"/>
    <mergeCell ref="F4:H4"/>
    <mergeCell ref="B6:E6"/>
    <mergeCell ref="B7:E7"/>
    <mergeCell ref="B8:E8"/>
    <mergeCell ref="B9:E9"/>
    <mergeCell ref="B10:E10"/>
    <mergeCell ref="B23:E23"/>
    <mergeCell ref="B12:E12"/>
    <mergeCell ref="B13:E13"/>
    <mergeCell ref="B14:E14"/>
    <mergeCell ref="B15:E15"/>
    <mergeCell ref="B16:E16"/>
    <mergeCell ref="B17:E17"/>
    <mergeCell ref="B18:E18"/>
    <mergeCell ref="B19:E19"/>
    <mergeCell ref="B20:E20"/>
    <mergeCell ref="B21:E21"/>
    <mergeCell ref="B22:E22"/>
    <mergeCell ref="B24:E24"/>
    <mergeCell ref="A25:E25"/>
    <mergeCell ref="A27:E28"/>
    <mergeCell ref="F27:H28"/>
    <mergeCell ref="A30:E31"/>
    <mergeCell ref="F30:H31"/>
    <mergeCell ref="F32:H32"/>
    <mergeCell ref="B33:C33"/>
    <mergeCell ref="D33:E33"/>
    <mergeCell ref="F33:H35"/>
    <mergeCell ref="B35:C35"/>
    <mergeCell ref="D35:E35"/>
  </mergeCells>
  <phoneticPr fontId="21"/>
  <pageMargins left="0.7" right="0.7" top="0.75" bottom="0.75" header="0.3" footer="0.3"/>
  <pageSetup paperSize="9" scale="7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9"/>
  <sheetViews>
    <sheetView showGridLines="0" view="pageBreakPreview" zoomScale="55" zoomScaleNormal="55" zoomScaleSheetLayoutView="55" zoomScalePageLayoutView="40" workbookViewId="0">
      <selection activeCell="J17" sqref="J17"/>
    </sheetView>
  </sheetViews>
  <sheetFormatPr defaultColWidth="8.875" defaultRowHeight="13.5" x14ac:dyDescent="0.4"/>
  <cols>
    <col min="1" max="1" width="21.75" style="2" customWidth="1"/>
    <col min="2" max="2" width="62.375" style="2" customWidth="1"/>
    <col min="3" max="5" width="8.75" style="2" customWidth="1"/>
    <col min="6" max="6" width="0.25" style="2" customWidth="1"/>
    <col min="7" max="16384" width="8.875" style="2"/>
  </cols>
  <sheetData>
    <row r="1" spans="1:7" ht="38.25" customHeight="1" x14ac:dyDescent="0.4">
      <c r="B1" s="52" t="s">
        <v>136</v>
      </c>
    </row>
    <row r="2" spans="1:7" ht="21" x14ac:dyDescent="0.4">
      <c r="A2" s="63" t="s">
        <v>88</v>
      </c>
      <c r="B2" s="63"/>
      <c r="C2" s="63"/>
      <c r="D2" s="63"/>
      <c r="E2" s="63"/>
    </row>
    <row r="3" spans="1:7" ht="13.5" customHeight="1" x14ac:dyDescent="0.4">
      <c r="A3" s="7" t="s">
        <v>39</v>
      </c>
      <c r="B3" s="24" t="s">
        <v>134</v>
      </c>
      <c r="C3" s="64" t="s">
        <v>89</v>
      </c>
      <c r="D3" s="65"/>
      <c r="E3" s="66"/>
      <c r="F3" s="1"/>
      <c r="G3" s="1"/>
    </row>
    <row r="4" spans="1:7" ht="13.5" customHeight="1" x14ac:dyDescent="0.4">
      <c r="A4" s="8" t="s">
        <v>35</v>
      </c>
      <c r="B4" s="25" t="s">
        <v>131</v>
      </c>
      <c r="C4" s="67"/>
      <c r="D4" s="68"/>
      <c r="E4" s="69"/>
    </row>
    <row r="5" spans="1:7" ht="13.5" customHeight="1" x14ac:dyDescent="0.4">
      <c r="A5" s="6" t="s">
        <v>21</v>
      </c>
      <c r="B5" s="25" t="s">
        <v>130</v>
      </c>
      <c r="C5" s="67"/>
      <c r="D5" s="68"/>
      <c r="E5" s="69"/>
    </row>
    <row r="6" spans="1:7" ht="13.5" customHeight="1" x14ac:dyDescent="0.4">
      <c r="A6" s="8" t="s">
        <v>36</v>
      </c>
      <c r="B6" s="24" t="s">
        <v>135</v>
      </c>
      <c r="C6" s="70"/>
      <c r="D6" s="71"/>
      <c r="E6" s="72"/>
    </row>
    <row r="7" spans="1:7" ht="78" customHeight="1" x14ac:dyDescent="0.4">
      <c r="A7" s="9" t="s">
        <v>3</v>
      </c>
      <c r="B7" s="34" t="s">
        <v>48</v>
      </c>
      <c r="C7" s="73">
        <v>70</v>
      </c>
      <c r="D7" s="74"/>
      <c r="E7" s="75"/>
    </row>
    <row r="8" spans="1:7" x14ac:dyDescent="0.4">
      <c r="A8" s="4"/>
      <c r="B8" s="5"/>
      <c r="C8" s="26"/>
      <c r="D8" s="5"/>
      <c r="E8" s="5"/>
    </row>
    <row r="9" spans="1:7" ht="13.5" customHeight="1" x14ac:dyDescent="0.4">
      <c r="A9" s="32" t="s">
        <v>4</v>
      </c>
      <c r="B9" s="33" t="s">
        <v>37</v>
      </c>
      <c r="C9" s="76" t="s">
        <v>83</v>
      </c>
      <c r="D9" s="79" t="s">
        <v>86</v>
      </c>
      <c r="E9" s="81" t="s">
        <v>87</v>
      </c>
    </row>
    <row r="10" spans="1:7" ht="19.7" customHeight="1" x14ac:dyDescent="0.4">
      <c r="A10" s="20" t="s">
        <v>57</v>
      </c>
      <c r="B10" s="21" t="s">
        <v>132</v>
      </c>
      <c r="C10" s="77"/>
      <c r="D10" s="80"/>
      <c r="E10" s="82"/>
    </row>
    <row r="11" spans="1:7" ht="19.7" customHeight="1" x14ac:dyDescent="0.4">
      <c r="A11" s="22" t="s">
        <v>58</v>
      </c>
      <c r="B11" s="21" t="s">
        <v>133</v>
      </c>
      <c r="C11" s="77"/>
      <c r="D11" s="80"/>
      <c r="E11" s="82"/>
    </row>
    <row r="12" spans="1:7" ht="17.649999999999999" customHeight="1" x14ac:dyDescent="0.4">
      <c r="A12" s="83" t="s">
        <v>44</v>
      </c>
      <c r="B12" s="84"/>
      <c r="C12" s="78"/>
      <c r="D12" s="80"/>
      <c r="E12" s="82"/>
    </row>
    <row r="13" spans="1:7" ht="81" customHeight="1" x14ac:dyDescent="0.4">
      <c r="A13" s="14" t="s">
        <v>23</v>
      </c>
      <c r="B13" s="16" t="s">
        <v>59</v>
      </c>
      <c r="C13" s="27">
        <v>3</v>
      </c>
      <c r="D13" s="23">
        <v>3</v>
      </c>
      <c r="E13" s="23">
        <v>4</v>
      </c>
    </row>
    <row r="14" spans="1:7" ht="17.649999999999999" customHeight="1" x14ac:dyDescent="0.4">
      <c r="A14" s="10"/>
      <c r="B14" s="11" t="s">
        <v>1</v>
      </c>
      <c r="C14" s="11"/>
      <c r="D14" s="12"/>
      <c r="E14" s="13"/>
    </row>
    <row r="15" spans="1:7" ht="83.25" customHeight="1" x14ac:dyDescent="0.4">
      <c r="A15" s="15" t="s">
        <v>51</v>
      </c>
      <c r="B15" s="17" t="s">
        <v>60</v>
      </c>
      <c r="C15" s="28">
        <v>3</v>
      </c>
      <c r="D15" s="18">
        <v>3</v>
      </c>
      <c r="E15" s="18">
        <v>4</v>
      </c>
    </row>
    <row r="16" spans="1:7" ht="17.649999999999999" customHeight="1" x14ac:dyDescent="0.4">
      <c r="A16" s="10"/>
      <c r="B16" s="11" t="s">
        <v>41</v>
      </c>
      <c r="C16" s="11"/>
      <c r="D16" s="12"/>
      <c r="E16" s="13"/>
    </row>
    <row r="17" spans="1:5" ht="81.75" customHeight="1" x14ac:dyDescent="0.4">
      <c r="A17" s="15" t="s">
        <v>52</v>
      </c>
      <c r="B17" s="17" t="s">
        <v>61</v>
      </c>
      <c r="C17" s="28">
        <v>3</v>
      </c>
      <c r="D17" s="18">
        <v>4</v>
      </c>
      <c r="E17" s="18">
        <v>3</v>
      </c>
    </row>
    <row r="18" spans="1:5" ht="17.649999999999999" customHeight="1" x14ac:dyDescent="0.4">
      <c r="A18" s="10"/>
      <c r="B18" s="11" t="s">
        <v>50</v>
      </c>
      <c r="C18" s="11"/>
      <c r="D18" s="12"/>
      <c r="E18" s="13"/>
    </row>
    <row r="19" spans="1:5" ht="80.25" customHeight="1" x14ac:dyDescent="0.4">
      <c r="A19" s="15" t="s">
        <v>22</v>
      </c>
      <c r="B19" s="17" t="s">
        <v>62</v>
      </c>
      <c r="C19" s="28">
        <v>3</v>
      </c>
      <c r="D19" s="18">
        <v>3</v>
      </c>
      <c r="E19" s="18">
        <v>4</v>
      </c>
    </row>
    <row r="20" spans="1:5" ht="17.649999999999999" customHeight="1" x14ac:dyDescent="0.4">
      <c r="A20" s="10"/>
      <c r="B20" s="11" t="s">
        <v>43</v>
      </c>
      <c r="C20" s="11"/>
      <c r="D20" s="12"/>
      <c r="E20" s="13"/>
    </row>
    <row r="21" spans="1:5" ht="81.75" customHeight="1" x14ac:dyDescent="0.4">
      <c r="A21" s="15" t="s">
        <v>53</v>
      </c>
      <c r="B21" s="17" t="s">
        <v>63</v>
      </c>
      <c r="C21" s="28">
        <v>3</v>
      </c>
      <c r="D21" s="18">
        <v>5</v>
      </c>
      <c r="E21" s="18">
        <v>5</v>
      </c>
    </row>
    <row r="22" spans="1:5" ht="17.649999999999999" customHeight="1" x14ac:dyDescent="0.4">
      <c r="A22" s="10"/>
      <c r="B22" s="11" t="s">
        <v>49</v>
      </c>
      <c r="C22" s="11"/>
      <c r="D22" s="12"/>
      <c r="E22" s="13"/>
    </row>
    <row r="23" spans="1:5" ht="81" customHeight="1" x14ac:dyDescent="0.4">
      <c r="A23" s="15" t="s">
        <v>54</v>
      </c>
      <c r="B23" s="17" t="s">
        <v>64</v>
      </c>
      <c r="C23" s="28">
        <v>3</v>
      </c>
      <c r="D23" s="18">
        <v>3</v>
      </c>
      <c r="E23" s="18">
        <v>3</v>
      </c>
    </row>
    <row r="24" spans="1:5" ht="17.649999999999999" customHeight="1" x14ac:dyDescent="0.4">
      <c r="A24" s="10"/>
      <c r="B24" s="11" t="s">
        <v>30</v>
      </c>
      <c r="C24" s="11"/>
      <c r="D24" s="12"/>
      <c r="E24" s="13"/>
    </row>
    <row r="25" spans="1:5" ht="91.5" customHeight="1" thickBot="1" x14ac:dyDescent="0.45">
      <c r="A25" s="43" t="s">
        <v>55</v>
      </c>
      <c r="B25" s="44" t="s">
        <v>65</v>
      </c>
      <c r="C25" s="45">
        <v>3</v>
      </c>
      <c r="D25" s="46">
        <v>2</v>
      </c>
      <c r="E25" s="46">
        <v>2</v>
      </c>
    </row>
    <row r="26" spans="1:5" ht="14.25" thickTop="1" x14ac:dyDescent="0.4">
      <c r="A26" s="53" t="s">
        <v>56</v>
      </c>
      <c r="B26" s="54"/>
      <c r="C26" s="42">
        <f>C13+C15+C17+C19+C21+C23+C25</f>
        <v>21</v>
      </c>
      <c r="D26" s="23">
        <f>SUM(D13,D15,D17,D19,D21,D23,D25)</f>
        <v>23</v>
      </c>
      <c r="E26" s="23">
        <f>SUM(E13,E15,E17,E19,E21,E23,E25)</f>
        <v>25</v>
      </c>
    </row>
    <row r="27" spans="1:5" ht="14.25" thickBot="1" x14ac:dyDescent="0.45"/>
    <row r="28" spans="1:5" ht="18.75" customHeight="1" x14ac:dyDescent="0.4">
      <c r="A28" s="55" t="s">
        <v>84</v>
      </c>
      <c r="B28" s="56"/>
      <c r="C28" s="57">
        <f>(E26/C26)*C7</f>
        <v>83.333333333333329</v>
      </c>
      <c r="D28" s="58"/>
      <c r="E28" s="59"/>
    </row>
    <row r="29" spans="1:5" ht="14.25" customHeight="1" thickBot="1" x14ac:dyDescent="0.45">
      <c r="A29" s="55"/>
      <c r="B29" s="56"/>
      <c r="C29" s="60"/>
      <c r="D29" s="61"/>
      <c r="E29" s="62"/>
    </row>
  </sheetData>
  <mergeCells count="10">
    <mergeCell ref="A2:E2"/>
    <mergeCell ref="A26:B26"/>
    <mergeCell ref="C9:C12"/>
    <mergeCell ref="C3:E6"/>
    <mergeCell ref="C7:E7"/>
    <mergeCell ref="C28:E29"/>
    <mergeCell ref="A28:B29"/>
    <mergeCell ref="A12:B12"/>
    <mergeCell ref="D9:D12"/>
    <mergeCell ref="E9:E12"/>
  </mergeCells>
  <phoneticPr fontId="1"/>
  <pageMargins left="0.7" right="0.7" top="0.75" bottom="0.75" header="0.3" footer="0.3"/>
  <pageSetup paperSize="9" scale="7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A32FE-1457-4118-97F8-B902C48D5F10}">
  <sheetPr>
    <pageSetUpPr fitToPage="1"/>
  </sheetPr>
  <dimension ref="A1:H39"/>
  <sheetViews>
    <sheetView showGridLines="0" showWhiteSpace="0" view="pageBreakPreview" zoomScale="40" zoomScaleNormal="40" zoomScaleSheetLayoutView="40" zoomScalePageLayoutView="40" workbookViewId="0">
      <selection activeCell="H19" sqref="H19"/>
    </sheetView>
  </sheetViews>
  <sheetFormatPr defaultColWidth="8.875" defaultRowHeight="13.5" x14ac:dyDescent="0.4"/>
  <cols>
    <col min="1" max="1" width="13.75" style="1" customWidth="1"/>
    <col min="2" max="5" width="15.5" style="2" customWidth="1"/>
    <col min="6" max="8" width="8.75" style="2" customWidth="1"/>
    <col min="9" max="9" width="1.5" style="2" customWidth="1"/>
    <col min="10" max="16384" width="8.875" style="2"/>
  </cols>
  <sheetData>
    <row r="1" spans="1:8" ht="37.5" customHeight="1" x14ac:dyDescent="0.4">
      <c r="C1" s="122" t="s">
        <v>137</v>
      </c>
      <c r="D1" s="123"/>
    </row>
    <row r="2" spans="1:8" ht="21.75" customHeight="1" x14ac:dyDescent="0.4">
      <c r="A2" s="124" t="s">
        <v>90</v>
      </c>
      <c r="B2" s="124"/>
      <c r="C2" s="124"/>
      <c r="D2" s="124"/>
      <c r="E2" s="124"/>
      <c r="F2" s="124"/>
      <c r="G2" s="124"/>
      <c r="H2" s="124"/>
    </row>
    <row r="3" spans="1:8" ht="18" customHeight="1" x14ac:dyDescent="0.4">
      <c r="A3" s="55" t="s">
        <v>3</v>
      </c>
      <c r="B3" s="125" t="s">
        <v>38</v>
      </c>
      <c r="C3" s="126"/>
      <c r="D3" s="126"/>
      <c r="E3" s="127"/>
      <c r="F3" s="82" t="s">
        <v>89</v>
      </c>
      <c r="G3" s="82"/>
      <c r="H3" s="82"/>
    </row>
    <row r="4" spans="1:8" ht="50.25" customHeight="1" x14ac:dyDescent="0.4">
      <c r="A4" s="55"/>
      <c r="B4" s="128"/>
      <c r="C4" s="129"/>
      <c r="D4" s="129"/>
      <c r="E4" s="130"/>
      <c r="F4" s="131">
        <v>30</v>
      </c>
      <c r="G4" s="131"/>
      <c r="H4" s="131"/>
    </row>
    <row r="5" spans="1:8" ht="7.5" customHeight="1" x14ac:dyDescent="0.4">
      <c r="A5" s="118"/>
      <c r="B5" s="118"/>
      <c r="C5" s="118"/>
      <c r="D5" s="118"/>
      <c r="E5" s="118"/>
      <c r="F5" s="118"/>
      <c r="G5" s="118"/>
      <c r="H5" s="118"/>
    </row>
    <row r="6" spans="1:8" ht="13.5" customHeight="1" x14ac:dyDescent="0.4">
      <c r="A6" s="32" t="s">
        <v>4</v>
      </c>
      <c r="B6" s="119" t="s">
        <v>6</v>
      </c>
      <c r="C6" s="120"/>
      <c r="D6" s="120"/>
      <c r="E6" s="121"/>
      <c r="F6" s="32" t="s">
        <v>83</v>
      </c>
      <c r="G6" s="32" t="s">
        <v>7</v>
      </c>
      <c r="H6" s="32" t="s">
        <v>0</v>
      </c>
    </row>
    <row r="7" spans="1:8" ht="26.25" customHeight="1" x14ac:dyDescent="0.4">
      <c r="A7" s="19" t="s">
        <v>9</v>
      </c>
      <c r="B7" s="111" t="s">
        <v>66</v>
      </c>
      <c r="C7" s="112"/>
      <c r="D7" s="112"/>
      <c r="E7" s="113"/>
      <c r="F7" s="29">
        <v>3</v>
      </c>
      <c r="G7" s="18">
        <v>3</v>
      </c>
      <c r="H7" s="18">
        <v>4</v>
      </c>
    </row>
    <row r="8" spans="1:8" ht="26.25" customHeight="1" x14ac:dyDescent="0.4">
      <c r="A8" s="19" t="s">
        <v>31</v>
      </c>
      <c r="B8" s="111" t="s">
        <v>67</v>
      </c>
      <c r="C8" s="112"/>
      <c r="D8" s="112"/>
      <c r="E8" s="113"/>
      <c r="F8" s="29">
        <v>3</v>
      </c>
      <c r="G8" s="18">
        <v>4</v>
      </c>
      <c r="H8" s="18">
        <v>4</v>
      </c>
    </row>
    <row r="9" spans="1:8" ht="26.25" customHeight="1" x14ac:dyDescent="0.4">
      <c r="A9" s="19" t="s">
        <v>8</v>
      </c>
      <c r="B9" s="111" t="s">
        <v>68</v>
      </c>
      <c r="C9" s="112"/>
      <c r="D9" s="112"/>
      <c r="E9" s="113"/>
      <c r="F9" s="29">
        <v>3</v>
      </c>
      <c r="G9" s="18">
        <v>3</v>
      </c>
      <c r="H9" s="18">
        <v>3</v>
      </c>
    </row>
    <row r="10" spans="1:8" ht="41.25" customHeight="1" x14ac:dyDescent="0.4">
      <c r="A10" s="19" t="s">
        <v>10</v>
      </c>
      <c r="B10" s="111" t="s">
        <v>69</v>
      </c>
      <c r="C10" s="112"/>
      <c r="D10" s="112"/>
      <c r="E10" s="113"/>
      <c r="F10" s="29">
        <v>3</v>
      </c>
      <c r="G10" s="18">
        <v>3</v>
      </c>
      <c r="H10" s="18">
        <v>4</v>
      </c>
    </row>
    <row r="11" spans="1:8" ht="26.25" customHeight="1" x14ac:dyDescent="0.4">
      <c r="A11" s="19" t="s">
        <v>42</v>
      </c>
      <c r="B11" s="111" t="s">
        <v>70</v>
      </c>
      <c r="C11" s="112"/>
      <c r="D11" s="112"/>
      <c r="E11" s="113"/>
      <c r="F11" s="29">
        <v>3</v>
      </c>
      <c r="G11" s="18">
        <v>4</v>
      </c>
      <c r="H11" s="18">
        <v>4</v>
      </c>
    </row>
    <row r="12" spans="1:8" ht="41.25" customHeight="1" x14ac:dyDescent="0.4">
      <c r="A12" s="19" t="s">
        <v>32</v>
      </c>
      <c r="B12" s="111" t="s">
        <v>71</v>
      </c>
      <c r="C12" s="112"/>
      <c r="D12" s="112"/>
      <c r="E12" s="113"/>
      <c r="F12" s="29">
        <v>3</v>
      </c>
      <c r="G12" s="18">
        <v>2</v>
      </c>
      <c r="H12" s="18">
        <v>3</v>
      </c>
    </row>
    <row r="13" spans="1:8" ht="41.25" customHeight="1" x14ac:dyDescent="0.4">
      <c r="A13" s="19" t="s">
        <v>5</v>
      </c>
      <c r="B13" s="111" t="s">
        <v>72</v>
      </c>
      <c r="C13" s="112"/>
      <c r="D13" s="112"/>
      <c r="E13" s="113"/>
      <c r="F13" s="29">
        <v>3</v>
      </c>
      <c r="G13" s="18">
        <v>3</v>
      </c>
      <c r="H13" s="18">
        <v>2</v>
      </c>
    </row>
    <row r="14" spans="1:8" ht="26.25" customHeight="1" x14ac:dyDescent="0.4">
      <c r="A14" s="19" t="s">
        <v>16</v>
      </c>
      <c r="B14" s="111" t="s">
        <v>73</v>
      </c>
      <c r="C14" s="112"/>
      <c r="D14" s="112"/>
      <c r="E14" s="113"/>
      <c r="F14" s="29">
        <v>3</v>
      </c>
      <c r="G14" s="18">
        <v>2</v>
      </c>
      <c r="H14" s="18">
        <v>3</v>
      </c>
    </row>
    <row r="15" spans="1:8" ht="26.25" customHeight="1" x14ac:dyDescent="0.4">
      <c r="A15" s="19" t="s">
        <v>2</v>
      </c>
      <c r="B15" s="111" t="s">
        <v>74</v>
      </c>
      <c r="C15" s="112"/>
      <c r="D15" s="112"/>
      <c r="E15" s="113"/>
      <c r="F15" s="29">
        <v>3</v>
      </c>
      <c r="G15" s="18">
        <v>2</v>
      </c>
      <c r="H15" s="18">
        <v>2</v>
      </c>
    </row>
    <row r="16" spans="1:8" ht="26.25" customHeight="1" x14ac:dyDescent="0.4">
      <c r="A16" s="19" t="s">
        <v>13</v>
      </c>
      <c r="B16" s="111" t="s">
        <v>75</v>
      </c>
      <c r="C16" s="112"/>
      <c r="D16" s="112"/>
      <c r="E16" s="113"/>
      <c r="F16" s="29">
        <v>3</v>
      </c>
      <c r="G16" s="18">
        <v>3</v>
      </c>
      <c r="H16" s="18">
        <v>2</v>
      </c>
    </row>
    <row r="17" spans="1:8" ht="26.25" customHeight="1" x14ac:dyDescent="0.4">
      <c r="A17" s="19" t="s">
        <v>14</v>
      </c>
      <c r="B17" s="111" t="s">
        <v>76</v>
      </c>
      <c r="C17" s="112"/>
      <c r="D17" s="112"/>
      <c r="E17" s="113"/>
      <c r="F17" s="29">
        <v>3</v>
      </c>
      <c r="G17" s="18">
        <v>3</v>
      </c>
      <c r="H17" s="18">
        <v>4</v>
      </c>
    </row>
    <row r="18" spans="1:8" ht="68.25" customHeight="1" x14ac:dyDescent="0.4">
      <c r="A18" s="19" t="s">
        <v>15</v>
      </c>
      <c r="B18" s="111" t="s">
        <v>77</v>
      </c>
      <c r="C18" s="112"/>
      <c r="D18" s="112"/>
      <c r="E18" s="113"/>
      <c r="F18" s="29">
        <v>3</v>
      </c>
      <c r="G18" s="18">
        <v>3</v>
      </c>
      <c r="H18" s="18">
        <v>3</v>
      </c>
    </row>
    <row r="19" spans="1:8" ht="68.25" customHeight="1" x14ac:dyDescent="0.4">
      <c r="A19" s="19" t="s">
        <v>17</v>
      </c>
      <c r="B19" s="111" t="s">
        <v>78</v>
      </c>
      <c r="C19" s="112"/>
      <c r="D19" s="112"/>
      <c r="E19" s="113"/>
      <c r="F19" s="29">
        <v>3</v>
      </c>
      <c r="G19" s="18">
        <v>2</v>
      </c>
      <c r="H19" s="18">
        <v>2</v>
      </c>
    </row>
    <row r="20" spans="1:8" ht="41.25" customHeight="1" x14ac:dyDescent="0.4">
      <c r="A20" s="19" t="s">
        <v>18</v>
      </c>
      <c r="B20" s="111" t="s">
        <v>79</v>
      </c>
      <c r="C20" s="112"/>
      <c r="D20" s="112"/>
      <c r="E20" s="113"/>
      <c r="F20" s="29">
        <v>3</v>
      </c>
      <c r="G20" s="18">
        <v>3</v>
      </c>
      <c r="H20" s="18">
        <v>3</v>
      </c>
    </row>
    <row r="21" spans="1:8" x14ac:dyDescent="0.4">
      <c r="A21" s="3" t="s">
        <v>33</v>
      </c>
      <c r="B21" s="109" t="s">
        <v>46</v>
      </c>
      <c r="C21" s="99"/>
      <c r="D21" s="99"/>
      <c r="E21" s="110"/>
      <c r="F21" s="30">
        <v>3</v>
      </c>
      <c r="G21" s="18">
        <v>3</v>
      </c>
      <c r="H21" s="18">
        <v>4</v>
      </c>
    </row>
    <row r="22" spans="1:8" ht="41.25" customHeight="1" x14ac:dyDescent="0.4">
      <c r="A22" s="19" t="s">
        <v>20</v>
      </c>
      <c r="B22" s="111" t="s">
        <v>80</v>
      </c>
      <c r="C22" s="112"/>
      <c r="D22" s="112"/>
      <c r="E22" s="113"/>
      <c r="F22" s="29">
        <v>3</v>
      </c>
      <c r="G22" s="18">
        <v>4</v>
      </c>
      <c r="H22" s="18">
        <v>3</v>
      </c>
    </row>
    <row r="23" spans="1:8" ht="15" customHeight="1" x14ac:dyDescent="0.4">
      <c r="A23" s="19" t="s">
        <v>25</v>
      </c>
      <c r="B23" s="109" t="s">
        <v>26</v>
      </c>
      <c r="C23" s="99"/>
      <c r="D23" s="99"/>
      <c r="E23" s="110"/>
      <c r="F23" s="30">
        <v>3</v>
      </c>
      <c r="G23" s="18">
        <v>4</v>
      </c>
      <c r="H23" s="18">
        <v>4</v>
      </c>
    </row>
    <row r="24" spans="1:8" ht="15" customHeight="1" x14ac:dyDescent="0.4">
      <c r="A24" s="19" t="s">
        <v>28</v>
      </c>
      <c r="B24" s="109" t="s">
        <v>27</v>
      </c>
      <c r="C24" s="99"/>
      <c r="D24" s="99"/>
      <c r="E24" s="110"/>
      <c r="F24" s="30">
        <v>3</v>
      </c>
      <c r="G24" s="18">
        <v>3</v>
      </c>
      <c r="H24" s="18">
        <v>3</v>
      </c>
    </row>
    <row r="25" spans="1:8" ht="26.25" customHeight="1" x14ac:dyDescent="0.4">
      <c r="A25" s="19" t="s">
        <v>19</v>
      </c>
      <c r="B25" s="111" t="s">
        <v>81</v>
      </c>
      <c r="C25" s="112"/>
      <c r="D25" s="112"/>
      <c r="E25" s="113"/>
      <c r="F25" s="29">
        <v>3</v>
      </c>
      <c r="G25" s="18">
        <v>5</v>
      </c>
      <c r="H25" s="18">
        <v>5</v>
      </c>
    </row>
    <row r="26" spans="1:8" ht="26.25" customHeight="1" x14ac:dyDescent="0.4">
      <c r="A26" s="19" t="s">
        <v>24</v>
      </c>
      <c r="B26" s="111" t="s">
        <v>82</v>
      </c>
      <c r="C26" s="112"/>
      <c r="D26" s="112"/>
      <c r="E26" s="113"/>
      <c r="F26" s="29">
        <v>3</v>
      </c>
      <c r="G26" s="18">
        <v>3</v>
      </c>
      <c r="H26" s="18">
        <v>3</v>
      </c>
    </row>
    <row r="27" spans="1:8" ht="15" customHeight="1" thickBot="1" x14ac:dyDescent="0.45">
      <c r="A27" s="48" t="s">
        <v>29</v>
      </c>
      <c r="B27" s="114" t="s">
        <v>45</v>
      </c>
      <c r="C27" s="115"/>
      <c r="D27" s="115"/>
      <c r="E27" s="116"/>
      <c r="F27" s="49">
        <v>3</v>
      </c>
      <c r="G27" s="46">
        <v>3</v>
      </c>
      <c r="H27" s="46">
        <v>3</v>
      </c>
    </row>
    <row r="28" spans="1:8" ht="14.25" thickTop="1" x14ac:dyDescent="0.4">
      <c r="A28" s="53" t="s">
        <v>56</v>
      </c>
      <c r="B28" s="54"/>
      <c r="C28" s="54"/>
      <c r="D28" s="54"/>
      <c r="E28" s="117"/>
      <c r="F28" s="47">
        <f>SUM(F7:F27)</f>
        <v>63</v>
      </c>
      <c r="G28" s="23">
        <f>SUM(G7:G27)</f>
        <v>65</v>
      </c>
      <c r="H28" s="23">
        <f>SUM(H7:H27)</f>
        <v>68</v>
      </c>
    </row>
    <row r="29" spans="1:8" ht="7.5" customHeight="1" thickBot="1" x14ac:dyDescent="0.45"/>
    <row r="30" spans="1:8" ht="13.5" customHeight="1" x14ac:dyDescent="0.4">
      <c r="A30" s="85" t="s">
        <v>85</v>
      </c>
      <c r="B30" s="86"/>
      <c r="C30" s="86"/>
      <c r="D30" s="86"/>
      <c r="E30" s="86"/>
      <c r="F30" s="57">
        <f>(H28/F28)*F4</f>
        <v>32.38095238095238</v>
      </c>
      <c r="G30" s="58"/>
      <c r="H30" s="59"/>
    </row>
    <row r="31" spans="1:8" ht="14.25" customHeight="1" thickBot="1" x14ac:dyDescent="0.45">
      <c r="A31" s="87"/>
      <c r="B31" s="88"/>
      <c r="C31" s="88"/>
      <c r="D31" s="88"/>
      <c r="E31" s="88"/>
      <c r="F31" s="60"/>
      <c r="G31" s="61"/>
      <c r="H31" s="62"/>
    </row>
    <row r="32" spans="1:8" ht="7.5" customHeight="1" thickBot="1" x14ac:dyDescent="0.45"/>
    <row r="33" spans="1:8" ht="14.25" customHeight="1" thickTop="1" x14ac:dyDescent="0.4">
      <c r="A33" s="85" t="s">
        <v>91</v>
      </c>
      <c r="B33" s="86"/>
      <c r="C33" s="86"/>
      <c r="D33" s="86"/>
      <c r="E33" s="86"/>
      <c r="F33" s="89">
        <f>F30+'記入例（共通項目）'!C28</f>
        <v>115.71428571428571</v>
      </c>
      <c r="G33" s="90"/>
      <c r="H33" s="91"/>
    </row>
    <row r="34" spans="1:8" ht="14.25" customHeight="1" thickBot="1" x14ac:dyDescent="0.45">
      <c r="A34" s="87"/>
      <c r="B34" s="88"/>
      <c r="C34" s="88"/>
      <c r="D34" s="88"/>
      <c r="E34" s="88"/>
      <c r="F34" s="92"/>
      <c r="G34" s="93"/>
      <c r="H34" s="94"/>
    </row>
    <row r="35" spans="1:8" ht="19.5" customHeight="1" thickTop="1" thickBot="1" x14ac:dyDescent="0.45">
      <c r="B35" s="31"/>
      <c r="C35" s="31"/>
      <c r="D35" s="31"/>
      <c r="E35" s="31"/>
      <c r="F35" s="95" t="s">
        <v>95</v>
      </c>
      <c r="G35" s="96"/>
      <c r="H35" s="96"/>
    </row>
    <row r="36" spans="1:8" ht="14.25" customHeight="1" thickTop="1" x14ac:dyDescent="0.4">
      <c r="A36" s="3" t="s">
        <v>92</v>
      </c>
      <c r="B36" s="97">
        <v>120</v>
      </c>
      <c r="C36" s="98"/>
      <c r="D36" s="99" t="s">
        <v>126</v>
      </c>
      <c r="E36" s="99"/>
      <c r="F36" s="100" t="str">
        <f>IF(F33&gt;=B36,"A",IF(F33&gt;=B37,"B","C"))</f>
        <v>B</v>
      </c>
      <c r="G36" s="101"/>
      <c r="H36" s="102"/>
    </row>
    <row r="37" spans="1:8" ht="13.5" customHeight="1" x14ac:dyDescent="0.4">
      <c r="A37" s="3" t="s">
        <v>93</v>
      </c>
      <c r="B37" s="40">
        <f>B38+1</f>
        <v>81</v>
      </c>
      <c r="C37" s="38" t="s">
        <v>127</v>
      </c>
      <c r="D37" s="41">
        <f>B36-1</f>
        <v>119</v>
      </c>
      <c r="E37" s="38" t="s">
        <v>124</v>
      </c>
      <c r="F37" s="103"/>
      <c r="G37" s="104"/>
      <c r="H37" s="105"/>
    </row>
    <row r="38" spans="1:8" ht="14.25" customHeight="1" thickBot="1" x14ac:dyDescent="0.45">
      <c r="A38" s="3" t="s">
        <v>94</v>
      </c>
      <c r="B38" s="97">
        <v>80</v>
      </c>
      <c r="C38" s="98"/>
      <c r="D38" s="99" t="s">
        <v>125</v>
      </c>
      <c r="E38" s="99"/>
      <c r="F38" s="106"/>
      <c r="G38" s="107"/>
      <c r="H38" s="108"/>
    </row>
    <row r="39" spans="1:8" ht="14.25" thickTop="1" x14ac:dyDescent="0.4"/>
  </sheetData>
  <mergeCells count="40">
    <mergeCell ref="B10:E10"/>
    <mergeCell ref="B15:E15"/>
    <mergeCell ref="A2:H2"/>
    <mergeCell ref="A3:A4"/>
    <mergeCell ref="F3:H3"/>
    <mergeCell ref="F4:H4"/>
    <mergeCell ref="A5:H5"/>
    <mergeCell ref="B3:E4"/>
    <mergeCell ref="B16:E16"/>
    <mergeCell ref="B17:E17"/>
    <mergeCell ref="F36:H38"/>
    <mergeCell ref="B6:E6"/>
    <mergeCell ref="B11:E11"/>
    <mergeCell ref="F30:H31"/>
    <mergeCell ref="F33:H34"/>
    <mergeCell ref="F35:H35"/>
    <mergeCell ref="B23:E23"/>
    <mergeCell ref="B24:E24"/>
    <mergeCell ref="B25:E25"/>
    <mergeCell ref="B26:E26"/>
    <mergeCell ref="B12:E12"/>
    <mergeCell ref="B7:E7"/>
    <mergeCell ref="B8:E8"/>
    <mergeCell ref="B9:E9"/>
    <mergeCell ref="C1:D1"/>
    <mergeCell ref="B36:C36"/>
    <mergeCell ref="D36:E36"/>
    <mergeCell ref="B38:C38"/>
    <mergeCell ref="D38:E38"/>
    <mergeCell ref="B27:E27"/>
    <mergeCell ref="A28:E28"/>
    <mergeCell ref="A30:E31"/>
    <mergeCell ref="A33:E34"/>
    <mergeCell ref="B19:E19"/>
    <mergeCell ref="B20:E20"/>
    <mergeCell ref="B21:E21"/>
    <mergeCell ref="B18:E18"/>
    <mergeCell ref="B22:E22"/>
    <mergeCell ref="B13:E13"/>
    <mergeCell ref="B14:E14"/>
  </mergeCells>
  <phoneticPr fontId="21"/>
  <pageMargins left="0.7" right="0.7" top="0.75" bottom="0.75" header="0.3" footer="0.3"/>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showWhiteSpace="0" view="pageBreakPreview" topLeftCell="A12" zoomScale="70" zoomScaleNormal="85" zoomScaleSheetLayoutView="70" zoomScalePageLayoutView="55" workbookViewId="0">
      <selection activeCell="I10" sqref="I10"/>
    </sheetView>
  </sheetViews>
  <sheetFormatPr defaultColWidth="8.875" defaultRowHeight="13.5" x14ac:dyDescent="0.4"/>
  <cols>
    <col min="1" max="1" width="13.75" style="1" customWidth="1"/>
    <col min="2" max="5" width="15.625" style="2" customWidth="1"/>
    <col min="6" max="8" width="8.75" style="2" customWidth="1"/>
    <col min="9" max="16384" width="8.875" style="2"/>
  </cols>
  <sheetData>
    <row r="1" spans="1:8" ht="38.25" customHeight="1" x14ac:dyDescent="0.4">
      <c r="C1" s="122" t="s">
        <v>138</v>
      </c>
      <c r="D1" s="123"/>
    </row>
    <row r="2" spans="1:8" ht="21.75" customHeight="1" x14ac:dyDescent="0.4">
      <c r="A2" s="124" t="s">
        <v>96</v>
      </c>
      <c r="B2" s="124"/>
      <c r="C2" s="124"/>
      <c r="D2" s="124"/>
      <c r="E2" s="124"/>
      <c r="F2" s="124"/>
      <c r="G2" s="124"/>
      <c r="H2" s="124"/>
    </row>
    <row r="3" spans="1:8" ht="18.75" customHeight="1" x14ac:dyDescent="0.4">
      <c r="A3" s="55" t="s">
        <v>3</v>
      </c>
      <c r="B3" s="125" t="s">
        <v>38</v>
      </c>
      <c r="C3" s="126"/>
      <c r="D3" s="126"/>
      <c r="E3" s="127"/>
      <c r="F3" s="82" t="s">
        <v>89</v>
      </c>
      <c r="G3" s="82"/>
      <c r="H3" s="82"/>
    </row>
    <row r="4" spans="1:8" ht="50.25" customHeight="1" x14ac:dyDescent="0.4">
      <c r="A4" s="55"/>
      <c r="B4" s="128"/>
      <c r="C4" s="129"/>
      <c r="D4" s="129"/>
      <c r="E4" s="130"/>
      <c r="F4" s="131">
        <v>30</v>
      </c>
      <c r="G4" s="131"/>
      <c r="H4" s="131"/>
    </row>
    <row r="5" spans="1:8" x14ac:dyDescent="0.4">
      <c r="A5" s="4"/>
      <c r="B5" s="5"/>
      <c r="C5" s="5"/>
      <c r="D5" s="5"/>
      <c r="E5" s="5"/>
      <c r="F5" s="5"/>
      <c r="G5" s="5"/>
    </row>
    <row r="6" spans="1:8" ht="13.5" customHeight="1" x14ac:dyDescent="0.4">
      <c r="A6" s="32" t="s">
        <v>4</v>
      </c>
      <c r="B6" s="119" t="s">
        <v>6</v>
      </c>
      <c r="C6" s="120"/>
      <c r="D6" s="120"/>
      <c r="E6" s="121"/>
      <c r="F6" s="32" t="s">
        <v>83</v>
      </c>
      <c r="G6" s="32" t="s">
        <v>7</v>
      </c>
      <c r="H6" s="32" t="s">
        <v>0</v>
      </c>
    </row>
    <row r="7" spans="1:8" ht="27.75" customHeight="1" x14ac:dyDescent="0.4">
      <c r="A7" s="35" t="s">
        <v>9</v>
      </c>
      <c r="B7" s="111" t="s">
        <v>100</v>
      </c>
      <c r="C7" s="112"/>
      <c r="D7" s="112"/>
      <c r="E7" s="113"/>
      <c r="F7" s="29">
        <v>3</v>
      </c>
      <c r="G7" s="18">
        <v>3</v>
      </c>
      <c r="H7" s="18">
        <v>3</v>
      </c>
    </row>
    <row r="8" spans="1:8" ht="27.75" customHeight="1" x14ac:dyDescent="0.4">
      <c r="A8" s="35" t="s">
        <v>8</v>
      </c>
      <c r="B8" s="111" t="s">
        <v>101</v>
      </c>
      <c r="C8" s="112"/>
      <c r="D8" s="112"/>
      <c r="E8" s="113"/>
      <c r="F8" s="29">
        <v>3</v>
      </c>
      <c r="G8" s="18">
        <v>3</v>
      </c>
      <c r="H8" s="18">
        <v>3</v>
      </c>
    </row>
    <row r="9" spans="1:8" ht="42" customHeight="1" x14ac:dyDescent="0.4">
      <c r="A9" s="35" t="s">
        <v>10</v>
      </c>
      <c r="B9" s="111" t="s">
        <v>102</v>
      </c>
      <c r="C9" s="112"/>
      <c r="D9" s="112"/>
      <c r="E9" s="113"/>
      <c r="F9" s="29">
        <v>3</v>
      </c>
      <c r="G9" s="18">
        <v>3</v>
      </c>
      <c r="H9" s="18">
        <v>3</v>
      </c>
    </row>
    <row r="10" spans="1:8" ht="54" customHeight="1" x14ac:dyDescent="0.4">
      <c r="A10" s="35" t="s">
        <v>12</v>
      </c>
      <c r="B10" s="111" t="s">
        <v>103</v>
      </c>
      <c r="C10" s="112"/>
      <c r="D10" s="112"/>
      <c r="E10" s="113"/>
      <c r="F10" s="29">
        <v>3</v>
      </c>
      <c r="G10" s="18">
        <v>3</v>
      </c>
      <c r="H10" s="18">
        <v>3</v>
      </c>
    </row>
    <row r="11" spans="1:8" ht="42" customHeight="1" x14ac:dyDescent="0.4">
      <c r="A11" s="35" t="s">
        <v>5</v>
      </c>
      <c r="B11" s="111" t="s">
        <v>72</v>
      </c>
      <c r="C11" s="112"/>
      <c r="D11" s="112"/>
      <c r="E11" s="113"/>
      <c r="F11" s="29">
        <v>3</v>
      </c>
      <c r="G11" s="18">
        <v>3</v>
      </c>
      <c r="H11" s="18">
        <v>3</v>
      </c>
    </row>
    <row r="12" spans="1:8" ht="27.75" customHeight="1" x14ac:dyDescent="0.4">
      <c r="A12" s="35" t="s">
        <v>2</v>
      </c>
      <c r="B12" s="111" t="s">
        <v>104</v>
      </c>
      <c r="C12" s="112"/>
      <c r="D12" s="112"/>
      <c r="E12" s="113"/>
      <c r="F12" s="29">
        <v>3</v>
      </c>
      <c r="G12" s="18">
        <v>3</v>
      </c>
      <c r="H12" s="18">
        <v>3</v>
      </c>
    </row>
    <row r="13" spans="1:8" ht="42" customHeight="1" x14ac:dyDescent="0.4">
      <c r="A13" s="35" t="s">
        <v>13</v>
      </c>
      <c r="B13" s="111" t="s">
        <v>105</v>
      </c>
      <c r="C13" s="112"/>
      <c r="D13" s="112"/>
      <c r="E13" s="113"/>
      <c r="F13" s="18">
        <v>3</v>
      </c>
      <c r="G13" s="18">
        <v>3</v>
      </c>
      <c r="H13" s="18">
        <v>3</v>
      </c>
    </row>
    <row r="14" spans="1:8" ht="27.75" customHeight="1" x14ac:dyDescent="0.4">
      <c r="A14" s="35" t="s">
        <v>14</v>
      </c>
      <c r="B14" s="111" t="s">
        <v>106</v>
      </c>
      <c r="C14" s="112"/>
      <c r="D14" s="112"/>
      <c r="E14" s="113"/>
      <c r="F14" s="18">
        <v>3</v>
      </c>
      <c r="G14" s="18">
        <v>3</v>
      </c>
      <c r="H14" s="18">
        <v>3</v>
      </c>
    </row>
    <row r="15" spans="1:8" ht="67.5" customHeight="1" x14ac:dyDescent="0.4">
      <c r="A15" s="35" t="s">
        <v>15</v>
      </c>
      <c r="B15" s="111" t="s">
        <v>77</v>
      </c>
      <c r="C15" s="112"/>
      <c r="D15" s="112"/>
      <c r="E15" s="113"/>
      <c r="F15" s="18">
        <v>3</v>
      </c>
      <c r="G15" s="18">
        <v>3</v>
      </c>
      <c r="H15" s="18">
        <v>3</v>
      </c>
    </row>
    <row r="16" spans="1:8" ht="67.5" customHeight="1" x14ac:dyDescent="0.4">
      <c r="A16" s="35" t="s">
        <v>17</v>
      </c>
      <c r="B16" s="111" t="s">
        <v>107</v>
      </c>
      <c r="C16" s="112"/>
      <c r="D16" s="112"/>
      <c r="E16" s="113"/>
      <c r="F16" s="18">
        <v>3</v>
      </c>
      <c r="G16" s="18">
        <v>3</v>
      </c>
      <c r="H16" s="18">
        <v>3</v>
      </c>
    </row>
    <row r="17" spans="1:8" ht="42" customHeight="1" x14ac:dyDescent="0.4">
      <c r="A17" s="35" t="s">
        <v>18</v>
      </c>
      <c r="B17" s="111" t="s">
        <v>108</v>
      </c>
      <c r="C17" s="112"/>
      <c r="D17" s="112"/>
      <c r="E17" s="113"/>
      <c r="F17" s="18">
        <v>3</v>
      </c>
      <c r="G17" s="18">
        <v>3</v>
      </c>
      <c r="H17" s="18">
        <v>3</v>
      </c>
    </row>
    <row r="18" spans="1:8" ht="42" customHeight="1" x14ac:dyDescent="0.4">
      <c r="A18" s="35" t="s">
        <v>20</v>
      </c>
      <c r="B18" s="111" t="s">
        <v>109</v>
      </c>
      <c r="C18" s="112"/>
      <c r="D18" s="112"/>
      <c r="E18" s="113"/>
      <c r="F18" s="18">
        <v>3</v>
      </c>
      <c r="G18" s="18">
        <v>3</v>
      </c>
      <c r="H18" s="18">
        <v>3</v>
      </c>
    </row>
    <row r="19" spans="1:8" ht="18.75" customHeight="1" x14ac:dyDescent="0.4">
      <c r="A19" s="35" t="s">
        <v>24</v>
      </c>
      <c r="B19" s="109" t="s">
        <v>40</v>
      </c>
      <c r="C19" s="99"/>
      <c r="D19" s="99"/>
      <c r="E19" s="110"/>
      <c r="F19" s="18">
        <v>3</v>
      </c>
      <c r="G19" s="18">
        <v>3</v>
      </c>
      <c r="H19" s="18">
        <v>3</v>
      </c>
    </row>
    <row r="20" spans="1:8" ht="18.75" customHeight="1" x14ac:dyDescent="0.4">
      <c r="A20" s="35" t="s">
        <v>25</v>
      </c>
      <c r="B20" s="109" t="s">
        <v>26</v>
      </c>
      <c r="C20" s="99"/>
      <c r="D20" s="99"/>
      <c r="E20" s="110"/>
      <c r="F20" s="18">
        <v>3</v>
      </c>
      <c r="G20" s="18">
        <v>3</v>
      </c>
      <c r="H20" s="18">
        <v>3</v>
      </c>
    </row>
    <row r="21" spans="1:8" ht="18.75" customHeight="1" x14ac:dyDescent="0.4">
      <c r="A21" s="35" t="s">
        <v>28</v>
      </c>
      <c r="B21" s="109" t="s">
        <v>27</v>
      </c>
      <c r="C21" s="99"/>
      <c r="D21" s="99"/>
      <c r="E21" s="110"/>
      <c r="F21" s="18">
        <v>3</v>
      </c>
      <c r="G21" s="18">
        <v>3</v>
      </c>
      <c r="H21" s="18">
        <v>3</v>
      </c>
    </row>
    <row r="22" spans="1:8" ht="27.75" customHeight="1" x14ac:dyDescent="0.4">
      <c r="A22" s="35" t="s">
        <v>19</v>
      </c>
      <c r="B22" s="111" t="s">
        <v>110</v>
      </c>
      <c r="C22" s="112"/>
      <c r="D22" s="112"/>
      <c r="E22" s="113"/>
      <c r="F22" s="18">
        <v>3</v>
      </c>
      <c r="G22" s="18">
        <v>3</v>
      </c>
      <c r="H22" s="18">
        <v>3</v>
      </c>
    </row>
    <row r="23" spans="1:8" ht="18.75" customHeight="1" x14ac:dyDescent="0.4">
      <c r="A23" s="35" t="s">
        <v>24</v>
      </c>
      <c r="B23" s="109" t="s">
        <v>40</v>
      </c>
      <c r="C23" s="99"/>
      <c r="D23" s="99"/>
      <c r="E23" s="110"/>
      <c r="F23" s="18">
        <v>3</v>
      </c>
      <c r="G23" s="18">
        <v>3</v>
      </c>
      <c r="H23" s="18">
        <v>3</v>
      </c>
    </row>
    <row r="24" spans="1:8" ht="18.75" customHeight="1" thickBot="1" x14ac:dyDescent="0.45">
      <c r="A24" s="48" t="s">
        <v>29</v>
      </c>
      <c r="B24" s="114" t="s">
        <v>45</v>
      </c>
      <c r="C24" s="115"/>
      <c r="D24" s="115"/>
      <c r="E24" s="116"/>
      <c r="F24" s="46">
        <v>3</v>
      </c>
      <c r="G24" s="46">
        <v>3</v>
      </c>
      <c r="H24" s="46">
        <v>3</v>
      </c>
    </row>
    <row r="25" spans="1:8" ht="14.25" thickTop="1" x14ac:dyDescent="0.4">
      <c r="A25" s="53" t="s">
        <v>56</v>
      </c>
      <c r="B25" s="54"/>
      <c r="C25" s="54"/>
      <c r="D25" s="54"/>
      <c r="E25" s="117"/>
      <c r="F25" s="50">
        <f>SUM(F7:F24)</f>
        <v>54</v>
      </c>
      <c r="G25" s="23">
        <f>SUM(G7:G24)</f>
        <v>54</v>
      </c>
      <c r="H25" s="23">
        <f>SUM(H7:H24)</f>
        <v>54</v>
      </c>
    </row>
    <row r="26" spans="1:8" ht="14.25" thickBot="1" x14ac:dyDescent="0.45"/>
    <row r="27" spans="1:8" x14ac:dyDescent="0.4">
      <c r="A27" s="85" t="s">
        <v>111</v>
      </c>
      <c r="B27" s="86"/>
      <c r="C27" s="86"/>
      <c r="D27" s="86"/>
      <c r="E27" s="86"/>
      <c r="F27" s="57">
        <f>H25/F25*F4</f>
        <v>30</v>
      </c>
      <c r="G27" s="58"/>
      <c r="H27" s="59"/>
    </row>
    <row r="28" spans="1:8" ht="14.25" thickBot="1" x14ac:dyDescent="0.45">
      <c r="A28" s="87"/>
      <c r="B28" s="88"/>
      <c r="C28" s="88"/>
      <c r="D28" s="88"/>
      <c r="E28" s="88"/>
      <c r="F28" s="60"/>
      <c r="G28" s="61"/>
      <c r="H28" s="62"/>
    </row>
    <row r="29" spans="1:8" ht="14.25" thickBot="1" x14ac:dyDescent="0.45"/>
    <row r="30" spans="1:8" ht="14.25" thickTop="1" x14ac:dyDescent="0.4">
      <c r="A30" s="85" t="s">
        <v>91</v>
      </c>
      <c r="B30" s="86"/>
      <c r="C30" s="86"/>
      <c r="D30" s="86"/>
      <c r="E30" s="86"/>
      <c r="F30" s="89">
        <f>F27+'記入例（共通項目）'!C28</f>
        <v>113.33333333333333</v>
      </c>
      <c r="G30" s="90"/>
      <c r="H30" s="91"/>
    </row>
    <row r="31" spans="1:8" ht="14.25" thickBot="1" x14ac:dyDescent="0.45">
      <c r="A31" s="87"/>
      <c r="B31" s="88"/>
      <c r="C31" s="88"/>
      <c r="D31" s="88"/>
      <c r="E31" s="88"/>
      <c r="F31" s="92"/>
      <c r="G31" s="93"/>
      <c r="H31" s="94"/>
    </row>
    <row r="32" spans="1:8" ht="18" thickTop="1" thickBot="1" x14ac:dyDescent="0.45">
      <c r="B32" s="31"/>
      <c r="C32" s="31"/>
      <c r="D32" s="31"/>
      <c r="E32" s="31"/>
      <c r="F32" s="95" t="s">
        <v>95</v>
      </c>
      <c r="G32" s="96"/>
      <c r="H32" s="96"/>
    </row>
    <row r="33" spans="1:8" ht="14.25" thickTop="1" x14ac:dyDescent="0.4">
      <c r="A33" s="3" t="s">
        <v>92</v>
      </c>
      <c r="B33" s="97">
        <v>120</v>
      </c>
      <c r="C33" s="98"/>
      <c r="D33" s="99" t="s">
        <v>126</v>
      </c>
      <c r="E33" s="110"/>
      <c r="F33" s="100" t="str">
        <f>IF(F30&gt;=B33,"A",IF(F30&gt;=B34,"B","C"))</f>
        <v>B</v>
      </c>
      <c r="G33" s="101"/>
      <c r="H33" s="102"/>
    </row>
    <row r="34" spans="1:8" x14ac:dyDescent="0.4">
      <c r="A34" s="3" t="s">
        <v>93</v>
      </c>
      <c r="B34" s="40">
        <f>B35+1</f>
        <v>81</v>
      </c>
      <c r="C34" s="38" t="s">
        <v>127</v>
      </c>
      <c r="D34" s="41">
        <f>B33-1</f>
        <v>119</v>
      </c>
      <c r="E34" s="39" t="s">
        <v>124</v>
      </c>
      <c r="F34" s="103"/>
      <c r="G34" s="104"/>
      <c r="H34" s="105"/>
    </row>
    <row r="35" spans="1:8" ht="14.25" thickBot="1" x14ac:dyDescent="0.45">
      <c r="A35" s="3" t="s">
        <v>94</v>
      </c>
      <c r="B35" s="97">
        <v>80</v>
      </c>
      <c r="C35" s="98"/>
      <c r="D35" s="99" t="s">
        <v>125</v>
      </c>
      <c r="E35" s="110"/>
      <c r="F35" s="106"/>
      <c r="G35" s="107"/>
      <c r="H35" s="108"/>
    </row>
    <row r="36" spans="1:8" ht="14.25" thickTop="1" x14ac:dyDescent="0.4"/>
  </sheetData>
  <mergeCells count="36">
    <mergeCell ref="B13:E13"/>
    <mergeCell ref="B14:E14"/>
    <mergeCell ref="B6:E6"/>
    <mergeCell ref="B7:E7"/>
    <mergeCell ref="B8:E8"/>
    <mergeCell ref="B9:E9"/>
    <mergeCell ref="B10:E10"/>
    <mergeCell ref="F3:H3"/>
    <mergeCell ref="F4:H4"/>
    <mergeCell ref="B3:E4"/>
    <mergeCell ref="B11:E11"/>
    <mergeCell ref="B12:E12"/>
    <mergeCell ref="F33:H35"/>
    <mergeCell ref="F27:H28"/>
    <mergeCell ref="F30:H31"/>
    <mergeCell ref="F32:H32"/>
    <mergeCell ref="B33:C33"/>
    <mergeCell ref="D33:E33"/>
    <mergeCell ref="B35:C35"/>
    <mergeCell ref="D35:E35"/>
    <mergeCell ref="C1:D1"/>
    <mergeCell ref="A25:E25"/>
    <mergeCell ref="A27:E28"/>
    <mergeCell ref="A30:E31"/>
    <mergeCell ref="B20:E20"/>
    <mergeCell ref="B21:E21"/>
    <mergeCell ref="B22:E22"/>
    <mergeCell ref="B23:E23"/>
    <mergeCell ref="B24:E24"/>
    <mergeCell ref="B15:E15"/>
    <mergeCell ref="B16:E16"/>
    <mergeCell ref="B17:E17"/>
    <mergeCell ref="B18:E18"/>
    <mergeCell ref="B19:E19"/>
    <mergeCell ref="A2:H2"/>
    <mergeCell ref="A3:A4"/>
  </mergeCells>
  <phoneticPr fontId="1"/>
  <pageMargins left="0.7" right="0.7" top="0.75" bottom="0.75" header="0.3" footer="0.3"/>
  <pageSetup paperSize="9" scale="7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共通項目</vt:lpstr>
      <vt:lpstr>露地野菜</vt:lpstr>
      <vt:lpstr>水稲</vt:lpstr>
      <vt:lpstr>果樹</vt:lpstr>
      <vt:lpstr>施設野菜</vt:lpstr>
      <vt:lpstr>お茶</vt:lpstr>
      <vt:lpstr>記入例（共通項目）</vt:lpstr>
      <vt:lpstr>記入例（露地野菜）</vt:lpstr>
      <vt:lpstr>記入例（水稲）</vt:lpstr>
      <vt:lpstr>記入例（果樹）</vt:lpstr>
      <vt:lpstr>記入例（施設野菜）</vt:lpstr>
      <vt:lpstr>記入例（お茶）</vt:lpstr>
      <vt:lpstr>お茶!Print_Area</vt:lpstr>
      <vt:lpstr>果樹!Print_Area</vt:lpstr>
      <vt:lpstr>'記入例（お茶）'!Print_Area</vt:lpstr>
      <vt:lpstr>'記入例（果樹）'!Print_Area</vt:lpstr>
      <vt:lpstr>'記入例（共通項目）'!Print_Area</vt:lpstr>
      <vt:lpstr>'記入例（施設野菜）'!Print_Area</vt:lpstr>
      <vt:lpstr>'記入例（水稲）'!Print_Area</vt:lpstr>
      <vt:lpstr>'記入例（露地野菜）'!Print_Area</vt:lpstr>
      <vt:lpstr>共通項目!Print_Area</vt:lpstr>
      <vt:lpstr>施設野菜!Print_Area</vt:lpstr>
      <vt:lpstr>水稲!Print_Area</vt:lpstr>
      <vt:lpstr>露地野菜!Print_Area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nogyo20220704-1</dc:creator>
  <cp:lastModifiedBy>nouchi202006-03</cp:lastModifiedBy>
  <cp:lastPrinted>2025-02-28T04:59:38Z</cp:lastPrinted>
  <dcterms:created xsi:type="dcterms:W3CDTF">2024-08-15T23:32:13Z</dcterms:created>
  <dcterms:modified xsi:type="dcterms:W3CDTF">2025-03-03T00:30:25Z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2024-08-09T04:42:49Z</vt:filetime>
  </property>
</Properties>
</file>