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File-sv\sc100002\01財務契約Ｔ\①財政\61_公会計\01_通知等\令和７年度\20250821（910（水）〆）Fw 【総務省財務調査課】令和５年度財政状況資料集の作成について（2回目・地方公会計関係）\回答\02_結合（提出）\"/>
    </mc:Choice>
  </mc:AlternateContent>
  <xr:revisionPtr revIDLastSave="0" documentId="13_ncr:1_{C4DF99C6-6FDA-4465-AA99-EBD756FF6501}" xr6:coauthVersionLast="47" xr6:coauthVersionMax="47" xr10:uidLastSave="{00000000-0000-0000-0000-000000000000}"/>
  <bookViews>
    <workbookView xWindow="-120" yWindow="-120" windowWidth="386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<sst xmlns="http://schemas.openxmlformats.org/spreadsheetml/2006/main" count="1134" uniqueCount="574">
  <si>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</si>
  <si>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</si>
  <si>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</si>
  <si>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</si>
  <si>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</si>
  <si>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</si>
  <si>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</si>
  <si>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</si>
  <si>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</si>
  <si>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</si>
  <si>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</si>
  <si>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</si>
  <si>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</si>
  <si>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</si>
  <si>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</si>
  <si>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</si>
  <si>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</si>
  <si>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</si>
  <si>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</si>
  <si>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</si>
  <si>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</si>
  <si>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</si>
  <si>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</si>
  <si>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</si>
  <si>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</si>
  <si>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</si>
  <si>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</si>
  <si>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</si>
  <si>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</si>
  <si>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</si>
  <si>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</si>
  <si>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</si>
  <si>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</si>
  <si>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</si>
  <si>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</si>
  <si>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</si>
  <si>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</si>
  <si>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</si>
  <si>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</si>
  <si>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</si>
  <si>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</si>
  <si>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</si>
  <si>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</si>
  <si>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</si>
  <si>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</si>
  <si>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</si>
  <si>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</si>
  <si>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</si>
  <si>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</si>
  <si>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</si>
  <si>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</si>
  <si>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</si>
  <si>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</si>
  <si>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</si>
  <si>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</si>
  <si>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</si>
  <si>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</si>
  <si>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</si>
  <si>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</si>
  <si>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</si>
  <si>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</si>
  <si>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</si>
  <si>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</si>
  <si>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</si>
  <si>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</si>
  <si>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</si>
  <si>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</si>
  <si>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</si>
  <si>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</si>
  <si>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</si>
  <si>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</si>
  <si>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</si>
  <si>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</si>
  <si>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</si>
  <si>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</si>
  <si>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</si>
  <si>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</si>
  <si>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</si>
  <si>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</si>
  <si>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</si>
  <si>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</si>
  <si>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</si>
  <si>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</si>
  <si>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</si>
  <si>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</si>
  <si>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</si>
  <si>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</si>
  <si>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</si>
  <si>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</si>
  <si>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</si>
  <si>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</si>
  <si>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</si>
  <si>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</si>
  <si>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</si>
  <si>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長泉町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</si>
  <si>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</si>
  <si>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</si>
  <si>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</si>
  <si>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</si>
  <si>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</si>
  <si>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</si>
  <si>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</si>
  <si>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</si>
  <si>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</si>
  <si>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</si>
  <si>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</si>
  <si>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</si>
  <si>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</si>
  <si>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</si>
  <si>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</si>
  <si>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</si>
  <si>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</si>
  <si>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</si>
  <si>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</si>
  <si>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</si>
  <si>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</si>
  <si>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</si>
  <si>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</si>
  <si>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</si>
  <si>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</si>
  <si>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</si>
  <si>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</si>
  <si>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</si>
  <si>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</si>
  <si>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</si>
  <si>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</si>
  <si>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</si>
  <si>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</si>
  <si>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</si>
  <si>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</si>
  <si>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</si>
  <si>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</si>
  <si>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</si>
  <si>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</si>
  <si>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</si>
  <si>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</si>
  <si>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</si>
  <si>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</si>
  <si>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</si>
  <si>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</si>
  <si>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</si>
  <si>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</si>
  <si>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</si>
  <si>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</si>
  <si>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</si>
  <si>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</si>
  <si>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</si>
  <si>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</si>
  <si>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</si>
  <si>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</si>
  <si>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</si>
  <si>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</si>
  <si>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</si>
  <si>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</si>
  <si>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</si>
  <si>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</si>
  <si>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</si>
  <si>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</si>
  <si>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</si>
  <si>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</si>
  <si>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</si>
  <si>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</si>
  <si>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</si>
  <si>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</si>
  <si>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</si>
  <si>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</si>
  <si>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</si>
  <si>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</si>
  <si>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</si>
  <si>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</si>
  <si>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</si>
  <si>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</si>
  <si>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</si>
  <si>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</si>
  <si>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</si>
  <si>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</si>
  <si>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</si>
  <si>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</si>
  <si>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</si>
  <si>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</si>
  <si>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</si>
  <si>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</si>
  <si>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</si>
  <si>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</si>
  <si>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</si>
  <si>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</si>
  <si>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</si>
  <si>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</si>
  <si>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</si>
  <si>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</si>
  <si>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</si>
  <si>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</si>
  <si>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</si>
  <si>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</si>
  <si>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</si>
  <si>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</si>
  <si>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</si>
  <si>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</si>
  <si>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</si>
  <si>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</si>
  <si>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</si>
  <si>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</si>
  <si>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</si>
  <si>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</si>
  <si>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静岡県長泉町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</si>
  <si>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</si>
  <si>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</si>
  <si>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</si>
  <si>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</si>
  <si>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</si>
  <si>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</si>
  <si>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</si>
  <si>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</si>
  <si>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</si>
  <si>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</si>
  <si>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</si>
  <si>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</si>
  <si>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</si>
  <si>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</si>
  <si>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</si>
  <si>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</si>
  <si>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</si>
  <si>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</si>
  <si>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</si>
  <si>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</si>
  <si>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</si>
  <si>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</si>
  <si>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</si>
  <si>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</si>
  <si>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</si>
  <si>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</si>
  <si>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</si>
  <si>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</si>
  <si>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</si>
  <si>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</si>
  <si>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</si>
  <si>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</si>
  <si>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</si>
  <si>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</si>
  <si>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</si>
  <si>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</si>
  <si>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</si>
  <si>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</si>
  <si>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</si>
  <si>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</si>
  <si>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</si>
  <si>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</si>
  <si>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</si>
  <si>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</si>
  <si>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</si>
  <si>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</si>
  <si>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</si>
  <si>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</si>
  <si>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</si>
  <si>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</si>
  <si>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</si>
  <si>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</si>
  <si>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</si>
  <si>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</si>
  <si>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</si>
  <si>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</si>
  <si>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</si>
  <si>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</si>
  <si>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</si>
  <si>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</si>
  <si>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</si>
  <si>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</si>
  <si>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</si>
  <si>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</si>
  <si>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</si>
  <si>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</si>
  <si>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</si>
  <si>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</si>
  <si>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</si>
  <si>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</si>
  <si>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</si>
  <si>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</si>
  <si>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</si>
  <si>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</si>
  <si>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</si>
  <si>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</si>
  <si>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</si>
  <si>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</si>
  <si>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</si>
  <si>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</si>
  <si>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</si>
  <si>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</si>
  <si>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</si>
  <si>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</si>
  <si>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</si>
  <si>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</si>
  <si>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</si>
  <si>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</si>
  <si>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</si>
  <si>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</si>
  <si>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</si>
  <si>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</si>
  <si>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</si>
  <si>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</si>
  <si>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</si>
  <si>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</si>
  <si>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</si>
  <si>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</si>
  <si>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</si>
  <si>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</si>
  <si>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</si>
  <si>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</si>
  <si>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</si>
  <si>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</si>
  <si>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</si>
  <si>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</si>
  <si>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</si>
  <si>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</si>
  <si>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</si>
  <si>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</si>
  <si>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</si>
  <si>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</si>
  <si>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</si>
  <si>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</si>
  <si>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</si>
  <si>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</si>
  <si>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</si>
  <si>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</si>
  <si>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</si>
  <si>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</si>
  <si>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</si>
  <si>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</si>
  <si>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</si>
  <si>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</si>
  <si>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</si>
  <si>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</si>
  <si>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</si>
  <si>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</si>
  <si>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</si>
  <si>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</si>
  <si>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</si>
  <si>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</si>
  <si>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</si>
  <si>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</si>
  <si>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</si>
  <si>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</si>
  <si>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</si>
  <si>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</si>
  <si>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</si>
  <si>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</si>
  <si>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</si>
  <si>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</si>
  <si>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</si>
  <si>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</si>
  <si>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</si>
  <si>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</si>
  <si>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</si>
  <si>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</si>
  <si>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</si>
  <si>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</si>
  <si>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静岡県長泉町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</si>
  <si>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</si>
  <si>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</si>
  <si>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</si>
  <si>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</si>
  <si>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</si>
  <si>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</si>
  <si>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</si>
  <si>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</si>
  <si>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</si>
  <si>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</si>
  <si>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</si>
  <si>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</si>
  <si>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</si>
  <si>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</si>
  <si>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</si>
  <si>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</si>
  <si>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</si>
  <si>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</si>
  <si>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</si>
  <si>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</si>
  <si>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</si>
  <si>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</si>
  <si>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</si>
  <si>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</si>
  <si>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</si>
  <si>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</si>
  <si>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</si>
  <si>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</si>
  <si>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</si>
  <si>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</si>
  <si>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</si>
  <si>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</si>
  <si>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</si>
  <si>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</si>
  <si>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</si>
  <si>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</si>
  <si>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</si>
  <si>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</si>
  <si>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</si>
  <si>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</si>
  <si>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</si>
  <si>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</si>
  <si>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</si>
  <si>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</si>
  <si>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</si>
  <si>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</si>
  <si>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</si>
  <si>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</si>
  <si>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</si>
  <si>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</si>
  <si>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</si>
  <si>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</si>
  <si>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</si>
  <si>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</si>
  <si>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</si>
  <si>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</si>
  <si>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</si>
  <si>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</si>
  <si>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</si>
  <si>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</si>
  <si>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</si>
  <si>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</si>
  <si>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</si>
  <si>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</si>
  <si>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</si>
  <si>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</si>
  <si>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</si>
  <si>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</si>
  <si>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</si>
  <si>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</si>
  <si>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</si>
  <si>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</si>
  <si>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</si>
  <si>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</si>
  <si>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</si>
  <si>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</si>
  <si>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</si>
  <si>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</si>
  <si>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</si>
  <si>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</si>
  <si>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</si>
  <si>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</si>
  <si>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</si>
  <si>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</si>
  <si>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</si>
  <si>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</si>
  <si>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</si>
  <si>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</si>
  <si>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</si>
  <si>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</si>
  <si>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</si>
  <si>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</si>
  <si>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</si>
  <si>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</si>
  <si>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</si>
  <si>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</si>
  <si>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</si>
  <si>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</si>
  <si>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</si>
  <si>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</si>
  <si>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</si>
  <si>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</si>
  <si>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</si>
  <si>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</si>
  <si>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</si>
  <si>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</si>
  <si>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</si>
  <si>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</si>
  <si>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</si>
  <si>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</si>
  <si>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</si>
  <si>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</si>
  <si>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</si>
  <si>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</si>
  <si>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</si>
  <si>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</si>
  <si>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</si>
  <si>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</si>
  <si>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</si>
  <si>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</si>
  <si>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</si>
  <si>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</si>
  <si>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</si>
  <si>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</si>
  <si>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</si>
  <si>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</si>
  <si>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</si>
  <si>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</si>
  <si>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</si>
  <si>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</si>
  <si>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</si>
  <si>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</si>
  <si>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</si>
  <si>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</si>
  <si>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</si>
  <si>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</si>
  <si>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</si>
  <si>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</si>
  <si>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</si>
  <si>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</si>
  <si>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</si>
  <si>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</si>
  <si>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</si>
  <si>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</si>
  <si>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</si>
  <si>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</si>
  <si>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</si>
  <si>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</si>
  <si>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</si>
  <si>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</si>
  <si>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</si>
  <si>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</si>
  <si>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</si>
  <si>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</si>
  <si>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</si>
  <si>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</si>
  <si>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</si>
  <si>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</si>
  <si>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</si>
  <si>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</si>
  <si>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</si>
  <si>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</si>
  <si>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</si>
  <si>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</si>
  <si>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</si>
  <si>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</si>
  <si>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</si>
  <si>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</si>
  <si>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</si>
  <si>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</si>
  <si>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</si>
  <si>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</si>
  <si>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</si>
  <si>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</si>
  <si>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</si>
  <si>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9.41</t>
  </si>
  <si>
    <t>▲ 0.48</t>
  </si>
  <si>
    <t>▲ 8.05</t>
  </si>
  <si>
    <t>水道事業会計</t>
  </si>
  <si>
    <t>下水道事業会計</t>
  </si>
  <si>
    <t>一般会計</t>
  </si>
  <si>
    <t>介護保険事業特別会計</t>
  </si>
  <si>
    <t>国民健康保険事業特別会計</t>
  </si>
  <si>
    <t>後期高齢者医療特別会計</t>
  </si>
  <si>
    <t>土地取得事業特別会計</t>
  </si>
  <si>
    <t>その他会計（赤字）</t>
  </si>
  <si>
    <t>その他会計（黒字）</t>
  </si>
  <si>
    <t>R01</t>
    <phoneticPr fontId="5"/>
  </si>
  <si>
    <t>R02</t>
    <phoneticPr fontId="5"/>
  </si>
  <si>
    <t>R03</t>
    <phoneticPr fontId="5"/>
  </si>
  <si>
    <t>R04</t>
    <phoneticPr fontId="5"/>
  </si>
  <si>
    <t>R05</t>
    <phoneticPr fontId="5"/>
  </si>
  <si>
    <t>-</t>
    <phoneticPr fontId="2"/>
  </si>
  <si>
    <t>静岡県市町総合事務組合</t>
    <rPh sb="0" eb="3">
      <t>シズオカケン</t>
    </rPh>
    <rPh sb="3" eb="4">
      <t>シ</t>
    </rPh>
    <rPh sb="4" eb="5">
      <t>マチ</t>
    </rPh>
    <rPh sb="5" eb="7">
      <t>ソウゴウ</t>
    </rPh>
    <rPh sb="7" eb="9">
      <t>ジム</t>
    </rPh>
    <rPh sb="9" eb="11">
      <t>クミアイ</t>
    </rPh>
    <phoneticPr fontId="2"/>
  </si>
  <si>
    <t>裾野市長泉町衛生施設組合</t>
    <rPh sb="0" eb="3">
      <t>スソノシ</t>
    </rPh>
    <rPh sb="3" eb="6">
      <t>ナガイズミチョウ</t>
    </rPh>
    <rPh sb="6" eb="8">
      <t>エイセイ</t>
    </rPh>
    <rPh sb="8" eb="10">
      <t>シセツ</t>
    </rPh>
    <rPh sb="10" eb="12">
      <t>クミアイ</t>
    </rPh>
    <phoneticPr fontId="2"/>
  </si>
  <si>
    <t>静岡県芦湖水利組合</t>
    <rPh sb="0" eb="3">
      <t>シズオカケン</t>
    </rPh>
    <rPh sb="3" eb="4">
      <t>アシ</t>
    </rPh>
    <rPh sb="4" eb="5">
      <t>コ</t>
    </rPh>
    <rPh sb="5" eb="7">
      <t>スイリ</t>
    </rPh>
    <rPh sb="7" eb="9">
      <t>クミアイ</t>
    </rPh>
    <phoneticPr fontId="2"/>
  </si>
  <si>
    <t>駿豆学園管理組合</t>
    <rPh sb="0" eb="4">
      <t>スンズガクエン</t>
    </rPh>
    <rPh sb="4" eb="6">
      <t>カンリ</t>
    </rPh>
    <rPh sb="6" eb="8">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</si>
  <si>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</si>
  <si>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4">
      <t>チホウ</t>
    </rPh>
    <rPh sb="4" eb="5">
      <t>ゼイ</t>
    </rPh>
    <rPh sb="5" eb="7">
      <t>タイノウ</t>
    </rPh>
    <rPh sb="7" eb="9">
      <t>セイリ</t>
    </rPh>
    <rPh sb="9" eb="11">
      <t>キコウ</t>
    </rPh>
    <phoneticPr fontId="2"/>
  </si>
  <si>
    <t>富士山南東消防本部</t>
    <rPh sb="0" eb="3">
      <t>フジサン</t>
    </rPh>
    <rPh sb="3" eb="5">
      <t>ナントウ</t>
    </rPh>
    <rPh sb="5" eb="7">
      <t>ショウボウ</t>
    </rPh>
    <rPh sb="7" eb="9">
      <t>ホンブ</t>
    </rPh>
    <phoneticPr fontId="2"/>
  </si>
  <si>
    <t>駿東地区交通災害共済組合</t>
    <rPh sb="0" eb="2">
      <t>スントウ</t>
    </rPh>
    <rPh sb="2" eb="4">
      <t>チク</t>
    </rPh>
    <rPh sb="4" eb="6">
      <t>コウツウ</t>
    </rPh>
    <rPh sb="6" eb="8">
      <t>サイガイ</t>
    </rPh>
    <rPh sb="8" eb="10">
      <t>キョウサイ</t>
    </rPh>
    <rPh sb="10" eb="12">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</si>
  <si>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</si>
  <si>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公共施設長寿命化基金</t>
    <rPh sb="0" eb="4">
      <t>コウキョウシセツ</t>
    </rPh>
    <rPh sb="4" eb="8">
      <t>チョウジュミョウカ</t>
    </rPh>
    <rPh sb="8" eb="10">
      <t>キキン</t>
    </rPh>
    <phoneticPr fontId="5"/>
  </si>
  <si>
    <t>地域福祉基金</t>
    <rPh sb="0" eb="6">
      <t>チイキフクシキキン</t>
    </rPh>
    <phoneticPr fontId="2"/>
  </si>
  <si>
    <t>国際交流基金</t>
    <rPh sb="0" eb="6">
      <t>コクサイコウリュウキキン</t>
    </rPh>
    <phoneticPr fontId="2"/>
  </si>
  <si>
    <t>町営住宅修繕基金</t>
  </si>
  <si>
    <t>育英資金給付基金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</si>
  <si>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</si>
  <si>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</si>
  <si>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</si>
  <si>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</si>
  <si>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</si>
  <si>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平成21年度から将来負担額が充当可能財源等を下回り、将来負担比率は発生していない。
また、実質公債費比率は平成14年度以降、起債する額を当該年度における公債費のうち償還する元金以下に抑えることにより、地方債残高の減少に努めてきたことから、減少傾向にあり、令和５年度については、土地開発公社を活用した高田上土狩線整備事業や鮎壺公園整備事業に係る用地取得に伴う償還が終了したことや、標準税収入額等が増加したことなどにより減少した。</t>
    <rPh sb="149" eb="155">
      <t>タカダカミトガリセン</t>
    </rPh>
    <rPh sb="155" eb="159">
      <t>セイビジギョウ</t>
    </rPh>
    <rPh sb="160" eb="166">
      <t>アユツボコウエンセイビ</t>
    </rPh>
    <rPh sb="166" eb="168">
      <t>ジギョウ</t>
    </rPh>
    <rPh sb="181" eb="183">
      <t>シュウリョウ</t>
    </rPh>
    <rPh sb="197" eb="199">
      <t>ゾウカ</t>
    </rPh>
    <rPh sb="208" eb="210">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</si>
  <si>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</si>
  <si>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</si>
  <si>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</si>
  <si>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平成21年度から将来負担額が充当可能財源等を下回り、将来負担比率は発生していない。
また、有形固定資産減価償却率は、各施設の老朽化が進み増加傾向にあるものの、ファシリティマネジメント計画や公共施設個別施設計画に基づく修繕等の実施に加え、近年、新たな公共施設が整備されていることから、類似団体内平均値を下回っ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</si>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</sst>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B4761E9-81C6-4827-B52A-C6A2F537AB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47161</c:v>
                </c:pt>
                <c:pt idx="3">
                  <c:v>43423</c:v>
                </c:pt>
                <c:pt idx="4">
                  <c:v>45265</c:v>
                </c:pt>
              </c:numCache>
            </c:numRef>
          </c:val>
          <c:smooth val="0"/>
          <c:extLst>
            <c:ext xmlns:c16="http://schemas.microsoft.com/office/drawing/2014/chart" uri="{C3380CC4-5D6E-409C-BE32-E72D297353CC}">
              <c16:uniqueId val="{00000000-71AE-44BB-93CB-3BB7F1AE75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52791</c:v>
                </c:pt>
                <c:pt idx="1">
                  <c:v>69161</c:v>
                </c:pt>
                <c:pt idx="2">
                  <c:v>54117</c:v>
                </c:pt>
                <c:pt idx="3">
                  <c:v>48818</c:v>
                </c:pt>
                <c:pt idx="4">
                  <c:v>55737</c:v>
                </c:pt>
              </c:numCache>
            </c:numRef>
          </c:val>
          <c:smooth val="0"/>
          <c:extLst>
            <c:ext xmlns:c16="http://schemas.microsoft.com/office/drawing/2014/chart" uri="{C3380CC4-5D6E-409C-BE32-E72D297353CC}">
              <c16:uniqueId val="{00000001-71AE-44BB-93CB-3BB7F1AE75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5.0999999999999996</c:v>
                </c:pt>
                <c:pt idx="1">
                  <c:v>0.99</c:v>
                </c:pt>
                <c:pt idx="2">
                  <c:v>4.92</c:v>
                </c:pt>
                <c:pt idx="3">
                  <c:v>5.5</c:v>
                </c:pt>
                <c:pt idx="4">
                  <c:v>2.87</c:v>
                </c:pt>
              </c:numCache>
            </c:numRef>
          </c:val>
          <c:extLst>
            <c:ext xmlns:c16="http://schemas.microsoft.com/office/drawing/2014/chart" uri="{C3380CC4-5D6E-409C-BE32-E72D297353CC}">
              <c16:uniqueId val="{00000000-0D33-426B-80BE-16EC13C363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41.34</c:v>
                </c:pt>
                <c:pt idx="1">
                  <c:v>37.21</c:v>
                </c:pt>
                <c:pt idx="2">
                  <c:v>36.17</c:v>
                </c:pt>
                <c:pt idx="3">
                  <c:v>35.29</c:v>
                </c:pt>
                <c:pt idx="4">
                  <c:v>28.35</c:v>
                </c:pt>
              </c:numCache>
            </c:numRef>
          </c:val>
          <c:extLst>
            <c:ext xmlns:c16="http://schemas.microsoft.com/office/drawing/2014/chart" uri="{C3380CC4-5D6E-409C-BE32-E72D297353CC}">
              <c16:uniqueId val="{00000001-0D33-426B-80BE-16EC13C363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0.82</c:v>
                </c:pt>
                <c:pt idx="1">
                  <c:v>-9.41</c:v>
                </c:pt>
                <c:pt idx="2">
                  <c:v>-0.48</c:v>
                </c:pt>
                <c:pt idx="3">
                  <c:v>0.73</c:v>
                </c:pt>
                <c:pt idx="4">
                  <c:v>-8.0500000000000007</c:v>
                </c:pt>
              </c:numCache>
            </c:numRef>
          </c:val>
          <c:smooth val="0"/>
          <c:extLst>
            <c:ext xmlns:c16="http://schemas.microsoft.com/office/drawing/2014/chart" uri="{C3380CC4-5D6E-409C-BE32-E72D297353CC}">
              <c16:uniqueId val="{00000002-0D33-426B-80BE-16EC13C363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44-404D-B097-7DEA1FB94D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44-404D-B097-7DEA1FB94D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44-404D-B097-7DEA1FB94D8A}"/>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F44-404D-B097-7DEA1FB94D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0.08</c:v>
                </c:pt>
                <c:pt idx="4">
                  <c:v>#N/A</c:v>
                </c:pt>
                <c:pt idx="5">
                  <c:v>0.06</c:v>
                </c:pt>
                <c:pt idx="6">
                  <c:v>#N/A</c:v>
                </c:pt>
                <c:pt idx="7">
                  <c:v>0.11</c:v>
                </c:pt>
                <c:pt idx="8">
                  <c:v>#N/A</c:v>
                </c:pt>
                <c:pt idx="9">
                  <c:v>0.06</c:v>
                </c:pt>
              </c:numCache>
            </c:numRef>
          </c:val>
          <c:extLst>
            <c:ext xmlns:c16="http://schemas.microsoft.com/office/drawing/2014/chart" uri="{C3380CC4-5D6E-409C-BE32-E72D297353CC}">
              <c16:uniqueId val="{00000004-AF44-404D-B097-7DEA1FB94D8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0.49</c:v>
                </c:pt>
                <c:pt idx="4">
                  <c:v>#N/A</c:v>
                </c:pt>
                <c:pt idx="5">
                  <c:v>0.88</c:v>
                </c:pt>
                <c:pt idx="6">
                  <c:v>#N/A</c:v>
                </c:pt>
                <c:pt idx="7">
                  <c:v>0.24</c:v>
                </c:pt>
                <c:pt idx="8">
                  <c:v>#N/A</c:v>
                </c:pt>
                <c:pt idx="9">
                  <c:v>0.34</c:v>
                </c:pt>
              </c:numCache>
            </c:numRef>
          </c:val>
          <c:extLst>
            <c:ext xmlns:c16="http://schemas.microsoft.com/office/drawing/2014/chart" uri="{C3380CC4-5D6E-409C-BE32-E72D297353CC}">
              <c16:uniqueId val="{00000005-AF44-404D-B097-7DEA1FB94D8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0.34</c:v>
                </c:pt>
                <c:pt idx="4">
                  <c:v>#N/A</c:v>
                </c:pt>
                <c:pt idx="5">
                  <c:v>0.4</c:v>
                </c:pt>
                <c:pt idx="6">
                  <c:v>#N/A</c:v>
                </c:pt>
                <c:pt idx="7">
                  <c:v>0.7</c:v>
                </c:pt>
                <c:pt idx="8">
                  <c:v>#N/A</c:v>
                </c:pt>
                <c:pt idx="9">
                  <c:v>1.18</c:v>
                </c:pt>
              </c:numCache>
            </c:numRef>
          </c:val>
          <c:extLst>
            <c:ext xmlns:c16="http://schemas.microsoft.com/office/drawing/2014/chart" uri="{C3380CC4-5D6E-409C-BE32-E72D297353CC}">
              <c16:uniqueId val="{00000006-AF44-404D-B097-7DEA1FB94D8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5.0999999999999996</c:v>
                </c:pt>
                <c:pt idx="2">
                  <c:v>#N/A</c:v>
                </c:pt>
                <c:pt idx="3">
                  <c:v>0.98</c:v>
                </c:pt>
                <c:pt idx="4">
                  <c:v>#N/A</c:v>
                </c:pt>
                <c:pt idx="5">
                  <c:v>4.92</c:v>
                </c:pt>
                <c:pt idx="6">
                  <c:v>#N/A</c:v>
                </c:pt>
                <c:pt idx="7">
                  <c:v>5.5</c:v>
                </c:pt>
                <c:pt idx="8">
                  <c:v>#N/A</c:v>
                </c:pt>
                <c:pt idx="9">
                  <c:v>2.87</c:v>
                </c:pt>
              </c:numCache>
            </c:numRef>
          </c:val>
          <c:extLst>
            <c:ext xmlns:c16="http://schemas.microsoft.com/office/drawing/2014/chart" uri="{C3380CC4-5D6E-409C-BE32-E72D297353CC}">
              <c16:uniqueId val="{00000007-AF44-404D-B097-7DEA1FB94D8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2.5299999999999998</c:v>
                </c:pt>
                <c:pt idx="2">
                  <c:v>#N/A</c:v>
                </c:pt>
                <c:pt idx="3">
                  <c:v>3.2</c:v>
                </c:pt>
                <c:pt idx="4">
                  <c:v>#N/A</c:v>
                </c:pt>
                <c:pt idx="5">
                  <c:v>4.1100000000000003</c:v>
                </c:pt>
                <c:pt idx="6">
                  <c:v>#N/A</c:v>
                </c:pt>
                <c:pt idx="7">
                  <c:v>5.22</c:v>
                </c:pt>
                <c:pt idx="8">
                  <c:v>#N/A</c:v>
                </c:pt>
                <c:pt idx="9">
                  <c:v>6.23</c:v>
                </c:pt>
              </c:numCache>
            </c:numRef>
          </c:val>
          <c:extLst>
            <c:ext xmlns:c16="http://schemas.microsoft.com/office/drawing/2014/chart" uri="{C3380CC4-5D6E-409C-BE32-E72D297353CC}">
              <c16:uniqueId val="{00000008-AF44-404D-B097-7DEA1FB94D8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12.91</c:v>
                </c:pt>
                <c:pt idx="2">
                  <c:v>#N/A</c:v>
                </c:pt>
                <c:pt idx="3">
                  <c:v>13.98</c:v>
                </c:pt>
                <c:pt idx="4">
                  <c:v>#N/A</c:v>
                </c:pt>
                <c:pt idx="5">
                  <c:v>15.72</c:v>
                </c:pt>
                <c:pt idx="6">
                  <c:v>#N/A</c:v>
                </c:pt>
                <c:pt idx="7">
                  <c:v>14.42</c:v>
                </c:pt>
                <c:pt idx="8">
                  <c:v>#N/A</c:v>
                </c:pt>
                <c:pt idx="9">
                  <c:v>12.39</c:v>
                </c:pt>
              </c:numCache>
            </c:numRef>
          </c:val>
          <c:extLst>
            <c:ext xmlns:c16="http://schemas.microsoft.com/office/drawing/2014/chart" uri="{C3380CC4-5D6E-409C-BE32-E72D297353CC}">
              <c16:uniqueId val="{00000009-AF44-404D-B097-7DEA1FB94D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705</c:v>
                </c:pt>
                <c:pt idx="5">
                  <c:v>633</c:v>
                </c:pt>
                <c:pt idx="8">
                  <c:v>603</c:v>
                </c:pt>
                <c:pt idx="11">
                  <c:v>636</c:v>
                </c:pt>
                <c:pt idx="14">
                  <c:v>571</c:v>
                </c:pt>
              </c:numCache>
            </c:numRef>
          </c:val>
          <c:extLst>
            <c:ext xmlns:c16="http://schemas.microsoft.com/office/drawing/2014/chart" uri="{C3380CC4-5D6E-409C-BE32-E72D297353CC}">
              <c16:uniqueId val="{00000000-D8A8-49DC-AEF9-422DE55B77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A8-49DC-AEF9-422DE55B77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233</c:v>
                </c:pt>
                <c:pt idx="3">
                  <c:v>367</c:v>
                </c:pt>
                <c:pt idx="6">
                  <c:v>284</c:v>
                </c:pt>
                <c:pt idx="9">
                  <c:v>32</c:v>
                </c:pt>
                <c:pt idx="12">
                  <c:v>47</c:v>
                </c:pt>
              </c:numCache>
            </c:numRef>
          </c:val>
          <c:extLst>
            <c:ext xmlns:c16="http://schemas.microsoft.com/office/drawing/2014/chart" uri="{C3380CC4-5D6E-409C-BE32-E72D297353CC}">
              <c16:uniqueId val="{00000002-D8A8-49DC-AEF9-422DE55B77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6</c:v>
                </c:pt>
                <c:pt idx="6">
                  <c:v>10</c:v>
                </c:pt>
                <c:pt idx="9">
                  <c:v>11</c:v>
                </c:pt>
                <c:pt idx="12">
                  <c:v>18</c:v>
                </c:pt>
              </c:numCache>
            </c:numRef>
          </c:val>
          <c:extLst>
            <c:ext xmlns:c16="http://schemas.microsoft.com/office/drawing/2014/chart" uri="{C3380CC4-5D6E-409C-BE32-E72D297353CC}">
              <c16:uniqueId val="{00000003-D8A8-49DC-AEF9-422DE55B77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320</c:v>
                </c:pt>
                <c:pt idx="3">
                  <c:v>312</c:v>
                </c:pt>
                <c:pt idx="6">
                  <c:v>274</c:v>
                </c:pt>
                <c:pt idx="9">
                  <c:v>268</c:v>
                </c:pt>
                <c:pt idx="12">
                  <c:v>243</c:v>
                </c:pt>
              </c:numCache>
            </c:numRef>
          </c:val>
          <c:extLst>
            <c:ext xmlns:c16="http://schemas.microsoft.com/office/drawing/2014/chart" uri="{C3380CC4-5D6E-409C-BE32-E72D297353CC}">
              <c16:uniqueId val="{00000004-D8A8-49DC-AEF9-422DE55B77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A8-49DC-AEF9-422DE55B77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A8-49DC-AEF9-422DE55B77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c:v>
                </c:pt>
                <c:pt idx="3">
                  <c:v>343</c:v>
                </c:pt>
                <c:pt idx="6">
                  <c:v>356</c:v>
                </c:pt>
                <c:pt idx="9">
                  <c:v>366</c:v>
                </c:pt>
                <c:pt idx="12">
                  <c:v>364</c:v>
                </c:pt>
              </c:numCache>
            </c:numRef>
          </c:val>
          <c:extLst>
            <c:ext xmlns:c16="http://schemas.microsoft.com/office/drawing/2014/chart" uri="{C3380CC4-5D6E-409C-BE32-E72D297353CC}">
              <c16:uniqueId val="{00000007-D8A8-49DC-AEF9-422DE55B77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213</c:v>
                </c:pt>
                <c:pt idx="2">
                  <c:v>#N/A</c:v>
                </c:pt>
                <c:pt idx="3">
                  <c:v>#N/A</c:v>
                </c:pt>
                <c:pt idx="4">
                  <c:v>395</c:v>
                </c:pt>
                <c:pt idx="5">
                  <c:v>#N/A</c:v>
                </c:pt>
                <c:pt idx="6">
                  <c:v>#N/A</c:v>
                </c:pt>
                <c:pt idx="7">
                  <c:v>321</c:v>
                </c:pt>
                <c:pt idx="8">
                  <c:v>#N/A</c:v>
                </c:pt>
                <c:pt idx="9">
                  <c:v>#N/A</c:v>
                </c:pt>
                <c:pt idx="10">
                  <c:v>41</c:v>
                </c:pt>
                <c:pt idx="11">
                  <c:v>#N/A</c:v>
                </c:pt>
                <c:pt idx="12">
                  <c:v>#N/A</c:v>
                </c:pt>
                <c:pt idx="13">
                  <c:v>101</c:v>
                </c:pt>
                <c:pt idx="14">
                  <c:v>#N/A</c:v>
                </c:pt>
              </c:numCache>
            </c:numRef>
          </c:val>
          <c:smooth val="0"/>
          <c:extLst>
            <c:ext xmlns:c16="http://schemas.microsoft.com/office/drawing/2014/chart" uri="{C3380CC4-5D6E-409C-BE32-E72D297353CC}">
              <c16:uniqueId val="{00000008-D8A8-49DC-AEF9-422DE55B77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3821</c:v>
                </c:pt>
                <c:pt idx="5">
                  <c:v>3451</c:v>
                </c:pt>
                <c:pt idx="8">
                  <c:v>3110</c:v>
                </c:pt>
                <c:pt idx="11">
                  <c:v>2827</c:v>
                </c:pt>
                <c:pt idx="14">
                  <c:v>2607</c:v>
                </c:pt>
              </c:numCache>
            </c:numRef>
          </c:val>
          <c:extLst>
            <c:ext xmlns:c16="http://schemas.microsoft.com/office/drawing/2014/chart" uri="{C3380CC4-5D6E-409C-BE32-E72D297353CC}">
              <c16:uniqueId val="{00000000-67B6-4BF3-9F51-A3D962D25A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2012</c:v>
                </c:pt>
                <c:pt idx="5">
                  <c:v>1773</c:v>
                </c:pt>
                <c:pt idx="8">
                  <c:v>1652</c:v>
                </c:pt>
                <c:pt idx="11">
                  <c:v>1713</c:v>
                </c:pt>
                <c:pt idx="14">
                  <c:v>1869</c:v>
                </c:pt>
              </c:numCache>
            </c:numRef>
          </c:val>
          <c:extLst>
            <c:ext xmlns:c16="http://schemas.microsoft.com/office/drawing/2014/chart" uri="{C3380CC4-5D6E-409C-BE32-E72D297353CC}">
              <c16:uniqueId val="{00000001-67B6-4BF3-9F51-A3D962D25A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7892</c:v>
                </c:pt>
                <c:pt idx="5">
                  <c:v>6994</c:v>
                </c:pt>
                <c:pt idx="8">
                  <c:v>6595</c:v>
                </c:pt>
                <c:pt idx="11">
                  <c:v>6066</c:v>
                </c:pt>
                <c:pt idx="14">
                  <c:v>6122</c:v>
                </c:pt>
              </c:numCache>
            </c:numRef>
          </c:val>
          <c:extLst>
            <c:ext xmlns:c16="http://schemas.microsoft.com/office/drawing/2014/chart" uri="{C3380CC4-5D6E-409C-BE32-E72D297353CC}">
              <c16:uniqueId val="{00000002-67B6-4BF3-9F51-A3D962D25A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B6-4BF3-9F51-A3D962D25A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B6-4BF3-9F51-A3D962D25A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B6-4BF3-9F51-A3D962D25A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965</c:v>
                </c:pt>
                <c:pt idx="3">
                  <c:v>981</c:v>
                </c:pt>
                <c:pt idx="6">
                  <c:v>933</c:v>
                </c:pt>
                <c:pt idx="9">
                  <c:v>842</c:v>
                </c:pt>
                <c:pt idx="12">
                  <c:v>788</c:v>
                </c:pt>
              </c:numCache>
            </c:numRef>
          </c:val>
          <c:extLst>
            <c:ext xmlns:c16="http://schemas.microsoft.com/office/drawing/2014/chart" uri="{C3380CC4-5D6E-409C-BE32-E72D297353CC}">
              <c16:uniqueId val="{00000006-67B6-4BF3-9F51-A3D962D25A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211</c:v>
                </c:pt>
                <c:pt idx="3">
                  <c:v>211</c:v>
                </c:pt>
                <c:pt idx="6">
                  <c:v>226</c:v>
                </c:pt>
                <c:pt idx="9">
                  <c:v>306</c:v>
                </c:pt>
                <c:pt idx="12">
                  <c:v>350</c:v>
                </c:pt>
              </c:numCache>
            </c:numRef>
          </c:val>
          <c:extLst>
            <c:ext xmlns:c16="http://schemas.microsoft.com/office/drawing/2014/chart" uri="{C3380CC4-5D6E-409C-BE32-E72D297353CC}">
              <c16:uniqueId val="{00000007-67B6-4BF3-9F51-A3D962D25A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2652</c:v>
                </c:pt>
                <c:pt idx="3">
                  <c:v>2509</c:v>
                </c:pt>
                <c:pt idx="6">
                  <c:v>2373</c:v>
                </c:pt>
                <c:pt idx="9">
                  <c:v>2285</c:v>
                </c:pt>
                <c:pt idx="12">
                  <c:v>2216</c:v>
                </c:pt>
              </c:numCache>
            </c:numRef>
          </c:val>
          <c:extLst>
            <c:ext xmlns:c16="http://schemas.microsoft.com/office/drawing/2014/chart" uri="{C3380CC4-5D6E-409C-BE32-E72D297353CC}">
              <c16:uniqueId val="{00000008-67B6-4BF3-9F51-A3D962D25A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1066</c:v>
                </c:pt>
                <c:pt idx="3">
                  <c:v>781</c:v>
                </c:pt>
                <c:pt idx="6">
                  <c:v>325</c:v>
                </c:pt>
                <c:pt idx="9">
                  <c:v>201</c:v>
                </c:pt>
                <c:pt idx="12">
                  <c:v>1291</c:v>
                </c:pt>
              </c:numCache>
            </c:numRef>
          </c:val>
          <c:extLst>
            <c:ext xmlns:c16="http://schemas.microsoft.com/office/drawing/2014/chart" uri="{C3380CC4-5D6E-409C-BE32-E72D297353CC}">
              <c16:uniqueId val="{00000009-67B6-4BF3-9F51-A3D962D25A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2718</c:v>
                </c:pt>
                <c:pt idx="3">
                  <c:v>2534</c:v>
                </c:pt>
                <c:pt idx="6">
                  <c:v>2531</c:v>
                </c:pt>
                <c:pt idx="9">
                  <c:v>2583</c:v>
                </c:pt>
                <c:pt idx="12">
                  <c:v>2606</c:v>
                </c:pt>
              </c:numCache>
            </c:numRef>
          </c:val>
          <c:extLst>
            <c:ext xmlns:c16="http://schemas.microsoft.com/office/drawing/2014/chart" uri="{C3380CC4-5D6E-409C-BE32-E72D297353CC}">
              <c16:uniqueId val="{0000000A-67B6-4BF3-9F51-A3D962D25A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B6-4BF3-9F51-A3D962D25A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3542</c:v>
                </c:pt>
                <c:pt idx="1">
                  <c:v>3545</c:v>
                </c:pt>
                <c:pt idx="2">
                  <c:v>2957</c:v>
                </c:pt>
              </c:numCache>
            </c:numRef>
          </c:val>
          <c:extLst>
            <c:ext xmlns:c16="http://schemas.microsoft.com/office/drawing/2014/chart" uri="{C3380CC4-5D6E-409C-BE32-E72D297353CC}">
              <c16:uniqueId val="{00000000-545B-433E-8F74-2D7D55F33B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545B-433E-8F74-2D7D55F33B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2411</c:v>
                </c:pt>
                <c:pt idx="1">
                  <c:v>2469</c:v>
                </c:pt>
                <c:pt idx="2">
                  <c:v>2524</c:v>
                </c:pt>
              </c:numCache>
            </c:numRef>
          </c:val>
          <c:extLst>
            <c:ext xmlns:c16="http://schemas.microsoft.com/office/drawing/2014/chart" uri="{C3380CC4-5D6E-409C-BE32-E72D297353CC}">
              <c16:uniqueId val="{00000002-545B-433E-8F74-2D7D55F33B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{54099488-6DB6-4271-8DA4-36FF3F65F528}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3E9-4B07-ADD3-223CE5EF0F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{57887A34-761D-4ABA-AE6A-86742DE7F274}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E9-4B07-ADD3-223CE5EF0F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{0678B887-B008-4762-A081-71320B9D2FE8}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E9-4B07-ADD3-223CE5EF0F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{5FAE79B3-F5C9-47A1-8162-2840E7030768}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E9-4B07-ADD3-223CE5EF0F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{2C7DCD55-2C5B-4F9F-9E33-B0326C41A4A3}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E9-4B07-ADD3-223CE5EF0F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{4A9E0EC2-52BF-46B0-A27B-CF0BE2723326}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3E9-4B07-ADD3-223CE5EF0F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{2E3E1635-37C8-4C5D-AFA8-1C5ABAB06E79}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3E9-4B07-ADD3-223CE5EF0F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{073021DA-E703-40B6-9F40-73A91808F4BB}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3E9-4B07-ADD3-223CE5EF0F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{C09D3AEB-F606-4B17-A5F9-AC78103F8B09}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3E9-4B07-ADD3-223CE5EF0F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56.1</c:v>
                </c:pt>
                <c:pt idx="16">
                  <c:v>57.9</c:v>
                </c:pt>
                <c:pt idx="24">
                  <c:v>59.5</c:v>
                </c:pt>
                <c:pt idx="32">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E9-4B07-ADD3-223CE5EF0F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{BD4FBBC9-39F6-4BD2-91A6-E53F2DF01ECA}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3E9-4B07-ADD3-223CE5EF0F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{F87C8B63-1F69-4020-BCEF-3F7B71A9F41A}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E9-4B07-ADD3-223CE5EF0F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{E58E5B0B-2256-4D27-AC84-177DBEC2C01C}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E9-4B07-ADD3-223CE5EF0F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{AB74C017-AB2A-4B7F-B9F6-4DEFC3B36A7B}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E9-4B07-ADD3-223CE5EF0F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{4E172B15-5E4C-4E31-BFE8-86A62FD75F68}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E9-4B07-ADD3-223CE5EF0F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{3ECF7F8C-6536-45E0-8E6F-7CB608851EB8}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3E9-4B07-ADD3-223CE5EF0F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{A2EFD051-8B82-4924-AC27-B8F29D8FC1EB}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3E9-4B07-ADD3-223CE5EF0F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{635618E5-15F7-4E36-AEF7-A67FB6B36ED5}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3E9-4B07-ADD3-223CE5EF0F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{C1CA4258-F687-47A5-96AB-066970FF1DDB}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3E9-4B07-ADD3-223CE5EF0F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61.3</c:v>
                </c:pt>
                <c:pt idx="24">
                  <c:v>62.4</c:v>
                </c:pt>
                <c:pt idx="32">
                  <c:v>63.5</c:v>
                </c:pt>
              </c:numCache>
            </c:numRef>
          </c:xVal>
          <c:yVal>
            <c:numRef>
              <c:f>公会計指標分析・財政指標組合せ分析表!$BP$55:$DC$55</c:f>
              <c:numCache>
                <c:formatCode>#,##0.0;"▲ "#,##0.0</c:formatCode>
                <c:ptCount val="40"/>
                <c:pt idx="0">
                  <c:v>10.4</c:v>
                </c:pt>
                <c:pt idx="8">
                  <c:v>10.9</c:v>
                </c:pt>
                <c:pt idx="16">
                  <c:v>4.5999999999999996</c:v>
                </c:pt>
                <c:pt idx="24">
                  <c:v>1.6</c:v>
                </c:pt>
                <c:pt idx="32">
                  <c:v>0</c:v>
                </c:pt>
              </c:numCache>
            </c:numRef>
          </c:yVal>
          <c:smooth val="0"/>
          <c:extLst>
            <c:ext xmlns:c16="http://schemas.microsoft.com/office/drawing/2014/chart" uri="{C3380CC4-5D6E-409C-BE32-E72D297353CC}">
              <c16:uniqueId val="{00000013-E3E9-4B07-ADD3-223CE5EF0F8D}"/>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{DEE7D36B-9A5B-4159-9925-2B4D3EB9E2AD}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06C-4D4C-BABA-2D171C0508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{5FF7831A-BC72-4C1E-A259-281B21609CBD}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6C-4D4C-BABA-2D171C0508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{9FBE183A-A377-41BD-909E-6563EF0E6DD9}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6C-4D4C-BABA-2D171C0508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{A6C33558-4209-43D3-A917-C9DAA2B7E095}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6C-4D4C-BABA-2D171C0508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{AA8F3086-B9E5-4A18-93AF-5E83A0AFD5C9}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6C-4D4C-BABA-2D171C0508A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{3CAA5AAC-6B46-4EA7-99D9-C94BCCAA99E1}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06C-4D4C-BABA-2D171C0508A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{555D1CCA-6E80-46E8-B3C4-5D8EA7F52B68}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06C-4D4C-BABA-2D171C0508A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{94B5C87D-014E-46B7-A505-FD36714DC370}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06C-4D4C-BABA-2D171C0508A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{778C831D-20D0-4E8A-9286-279523486CEF}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06C-4D4C-BABA-2D171C0508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2.6</c:v>
                </c:pt>
                <c:pt idx="16">
                  <c:v>3.1</c:v>
                </c:pt>
                <c:pt idx="24">
                  <c:v>2.5</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06C-4D4C-BABA-2D171C0508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{7AE3F31A-264F-41F7-89F5-23A01E94D7CA}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06C-4D4C-BABA-2D171C0508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{7D892AC3-56E0-463A-B237-EB362D9ECF5E}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6C-4D4C-BABA-2D171C0508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{FD9B7DBA-07AA-49C7-9797-2971753B4AF6}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6C-4D4C-BABA-2D171C0508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{66C0BA29-7264-40C5-82A1-26E4009B7276}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6C-4D4C-BABA-2D171C0508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{DC586F8B-A06F-4365-90C2-FD42FC2B2C6D}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6C-4D4C-BABA-2D171C0508A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{37518AF8-C885-480D-809C-7CAA4C5647BF}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06C-4D4C-BABA-2D171C0508A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{8EAECF8C-2CD3-4E98-89A1-422A3040BA70}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06C-4D4C-BABA-2D171C0508A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{E5FB61B8-C298-40BC-B4D8-14190B9A9845}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06C-4D4C-BABA-2D171C0508A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{0C5CB206-F5EA-41ED-A9BF-523CB4FAC15D}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06C-4D4C-BABA-2D171C0508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6.3</c:v>
                </c:pt>
                <c:pt idx="24">
                  <c:v>6.6</c:v>
                </c:pt>
                <c:pt idx="32">
                  <c:v>6.8</c:v>
                </c:pt>
              </c:numCache>
            </c:numRef>
          </c:xVal>
          <c:yVal>
            <c:numRef>
              <c:f>公会計指標分析・財政指標組合せ分析表!$BP$77:$DC$77</c:f>
              <c:numCache>
                <c:formatCode>#,##0.0;"▲ "#,##0.0</c:formatCode>
                <c:ptCount val="40"/>
                <c:pt idx="0">
                  <c:v>10.4</c:v>
                </c:pt>
                <c:pt idx="8">
                  <c:v>10.9</c:v>
                </c:pt>
                <c:pt idx="16">
                  <c:v>4.5999999999999996</c:v>
                </c:pt>
                <c:pt idx="24">
                  <c:v>1.6</c:v>
                </c:pt>
                <c:pt idx="32">
                  <c:v>0</c:v>
                </c:pt>
              </c:numCache>
            </c:numRef>
          </c:yVal>
          <c:smooth val="0"/>
          <c:extLst>
            <c:ext xmlns:c16="http://schemas.microsoft.com/office/drawing/2014/chart" uri="{C3380CC4-5D6E-409C-BE32-E72D297353CC}">
              <c16:uniqueId val="{00000013-806C-4D4C-BABA-2D171C0508A4}"/>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は、鮎壺公園整備事業に係る土地開発公社への償還が一部終了したことなどにより、令和４年度は、大幅に減少しているが、令和５年度は一部事務組合負担金に占める公債費の額が増加したことなどにより増加している。</a:t>
          </a:r>
        </a:p>
        <a:p>
          <a:r>
            <a:rPr kumimoji="1" lang="ja-JP" altLang="en-US" sz="1400">
              <a:latin typeface="ＭＳ ゴシック" pitchFamily="49" charset="-128"/>
              <a:ea typeface="ＭＳ ゴシック" pitchFamily="49" charset="-128"/>
            </a:rPr>
            <a:t>　また、令和５年度の実質公債費比率の分子は、債務負担行為に基づく支出額が増加したことなどから増加している。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町債の償還に関して、平成</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年度以降、起債額を元金償還額以下に抑制することにより地方債残高が減少傾向にあり、満期一括償還地方債の借入もしていないことから、現時点で積立て等の計画はない。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将来負担額を見ると、大部分を占める一般会計等に係る地方債の現在高は、平成</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年度以降、起債額を元金償還額以下に抑えることにより残高の減少に努めてきたが、近年は新型コロナウイルス対応などにより、財政調整基金の取崩額が大きくなっていることに加え新規事業や大型事業にも引き続き取り組んでいくことから、起債額を増加する予算編成としており、令和５年度については、前年度に比べ増加している。</a:t>
          </a:r>
        </a:p>
        <a:p>
          <a:r>
            <a:rPr kumimoji="1" lang="ja-JP" altLang="en-US" sz="1200">
              <a:latin typeface="ＭＳ ゴシック" pitchFamily="49" charset="-128"/>
              <a:ea typeface="ＭＳ ゴシック" pitchFamily="49" charset="-128"/>
            </a:rPr>
            <a:t>　なお、消防業務が２市１町で構成する富士山南東消防組合へ移管されたことに伴い消防職員が退職したことにより退職手当負担見込額が大幅に減少する一方、組合の起債により組合等負担等見込額は増加傾向にある。</a:t>
          </a:r>
        </a:p>
        <a:p>
          <a:r>
            <a:rPr kumimoji="1" lang="ja-JP" altLang="en-US" sz="1200">
              <a:latin typeface="ＭＳ ゴシック" pitchFamily="49" charset="-128"/>
              <a:ea typeface="ＭＳ ゴシック" pitchFamily="49" charset="-128"/>
            </a:rPr>
            <a:t>　地方債現在高は増加したが、充当可能基金を確保していることにより、将来負担額が充当可能財源等を下回っていることから、将来負担比率の分子は依然として低い水準を保っている。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静岡県長泉町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公共施設等総合管理計画に基づく将来の公共施設の大規模修繕や建替費用に充てるための「公共施設長寿命化基金」に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万円を積み立てた一方、障害者福祉に係る給付費などの財源確保に加え、公共用地の取得費用などの臨時的財政需要により「財政調整基金」を６億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万円を取り崩し、基金全体としては５億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単に「財政調整基金」に積み立てるのではなく、短期的に整備計画のある施設や公共施設等総合管理計画に基づき中長期的に必要となる公共施設の大規模修繕や建替計画等を考慮し、特定目的基金への積み立てを計画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公共施設長寿命化基金：公共施設の機能を保全し、長寿命化を図るための整備、改修等に要する経費に充てるもの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：町民による福祉活動の推進と地域福祉の充実を図るもの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　　　　：町民が広く国際交流を促進するための事業に要する経費に充てるもの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町営住宅修繕基金　　：町営住宅の修繕、維持及び管理に要する経費に充てるもの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育英資金給付基金　　：育英資金の給付事務を円滑かつ能率的に行うもの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公共施設長寿命化基金については、公共施設等総合管理計画に基づき中長期的に必要な公共施設の大規模修繕、建替等の費用に充てるため、定期預金、債券による運用も活用しながら、令和３年度は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万円と継続的に積み立てていることから、基金残高が増加している。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基金については、公共施設等総合管理計画に基づき中長期的に必要となる公共施設の大規模修繕や、多額の経費が必要となる学校施設の建替計画等を考慮し、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放課後児童会の増設など新たな施設の整備に係る経費や、引き続き増加する自立支援介護給付や障害者通所給付などの財源として取り崩しを行っており、令和５年度については、公園等の整備や物価高騰対策等の臨時的財政需要に対応するなど、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万円の取崩しを行ったため、令和４年度末に比べ減少した。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発生しうる不測の事態にも迅速に対応できることに加え、新たな施策の実施や新たな施設の整備等に要する経費の財源として、一定の基金残高を確保しておくことが必要である一方、短期的に整備計画のある施設の特定目的基金への積立てを優先するなど、状況に応じて柔軟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町債の償還に関しては、平成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年度以降、起債額を元金償還額以下に抑制することにより地方債残高が減少傾向にあることから、現時点では取り崩しや積立ての計画はない。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0F14FEA-1C24-45DD-B961-00F0E28C8B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570263-ED9F-4ED4-9AAE-14F14C50FD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4D545AB-4665-4A0F-ABB7-66017BAEEA96}"/>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18BFF1F-871C-43E6-A2C6-C7E051D49A39}"/>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5538AD0-703B-4E87-8FA3-D18ADAB02431}"/>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1F131B5-A1F5-4C76-B6F7-B46D5B322ED8}"/>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AA59703-8DC9-4251-A39A-8A8048F97A4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39BEC04-26BA-489B-8A96-9F537177AD23}"/>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F5C7CCD-0A67-4B2F-B9CF-924E9D40D172}"/>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EAAC5C3-1FCA-4705-8F62-F1BFD6C02223}"/>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1F05416-B259-409D-9214-281F42D5A928}"/>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1B6A818-0E19-461A-9788-A87B64CDDCD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254837D-DE57-4551-8AE6-FAED2A72D41A}"/>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919BC71-F68C-4B55-B129-4B25AAB8AD51}"/>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27E75FA-3FEC-4AD0-B370-ABE9EE9D30B3}"/>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2951E0A-D6FE-47E9-8C2A-5DA10A91A7E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681DCE5-F789-440F-8706-F96C2034F9A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FAD2594-15CB-46C4-AE68-4215E3FC186E}"/>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E4E6060-D3D7-46B9-81B2-EB831C2992F7}"/>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B44AF76-17E6-471C-A551-EB39F3ABB066}"/>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1189EA1-C825-4D2A-871C-28464643FB8B}"/>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732591C-A8D8-4257-B827-E4A57898FDE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43,528
43,007
26.63
17,554,972
17,183,473
299,776
10,431,529
2,606,364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EC31AA0-3413-4B0F-BDE6-524B0E9C934E}"/>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2077940-F33C-4D9F-8010-70083139896B}"/>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CBF5128-1D10-46E6-B73D-AE0E9D3F2E5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DC72AA2-BD20-44EA-8D10-40973B0822DF}"/>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8E7D5EE-8775-4053-B469-E7537A5C087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7C1D65B-1C9D-4270-AFA7-5168FBF3432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80937A5-C05C-4D4C-975D-D1D453A446C4}"/>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A4E3A8D-66C2-4E91-878B-CF4FAB8867D8}"/>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8EC757E-CA3A-47C4-93FC-BF49D45B646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101ED2E-E3CB-47ED-8E85-FED00119283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41F8339-5E06-4B62-B782-A2DD8F42299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5D56261-5D9D-459C-B201-1A5069DFF37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F946BE1-3BBA-4DCB-9914-F645C9A03947}"/>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A53B758-34E3-425A-8F32-466911707EED}"/>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BBD6FE5-2394-4B2D-9F7B-408D54CAB3D3}"/>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2622735-00E1-4D42-BF2A-499F76EF0A7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503A94A-2509-4722-A439-99E19698C38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CFBAEA4-6C43-4631-AECC-CF0294FC052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945ADF4-7B5C-47DE-ADBE-B72E62732864}"/>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1D6CC57-9A15-42E3-9CC6-CAAB6EF4DA7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35980B7-42C4-4603-B78C-4527884CC948}"/>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B158A50-DBC6-4E16-BC7E-440101E4DDBA}"/>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F52BE91-0EAB-46CF-8733-033F0D63C4A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2C5DF48-7EDD-4F16-B949-E10AFBB018D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85C82DA-0A11-44A4-8898-532B1B5F30BA}"/>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8C47C6C-D18F-46E3-8DE7-01DED20213D6}"/>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1907770-60BD-4F28-A185-3DD312980D2E}"/>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B2901C2-32F4-418C-90B0-398E925B12EB}"/>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1E1D994-7D4B-4701-8CD2-3704717D973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0BE29E7-5040-4F19-BA63-696A2FC683B9}"/>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1BE7FF2-F842-4157-9DE6-F470B53C2C1E}"/>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3B4C52B-DA04-49A3-B8ED-EF1088A809A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B17D0F8-91CC-474C-B692-0CD580177A3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DF4FBC0-DB74-4F8D-AB96-1D1154A2F31D}"/>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0CFE7E0-9886-4884-B4AF-B3DE9268E3D9}"/>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各施設の老朽化が進み増加傾向にあるものの、類似団体内平均値と比べ数値が低い傾向にあるのは、ファシリティマネジメント計画や公共施設個別施設計画に基づく修繕等を進めていることに加え、近年、パークゴルフ場など新たな公共施設が整備されていること、桃沢野外活動センター等の大規模改修が行われたことが要因と考えられ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4B86D23-C1A0-4D19-ACE9-FCA91F873D51}"/>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EF28DFC-F725-4177-9261-2A281C2E2D96}"/>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A382383-315A-4CD0-A1F5-E33699206233}"/>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021A11D-F651-4622-8413-575D3EFAF90D}"/>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B0771EA-95FB-4BAF-9CEC-B7C9642CCDD8}"/>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34314D8-FF0C-46C2-9F31-C8B0F910ECBF}"/>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A9922CA-7BCE-49BB-A3DE-DB3A655DA609}"/>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5C84051-E474-4F27-A98A-09749F186669}"/>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34D1837-3CAE-455F-ABE7-2D84A782B25F}"/>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DBD1B9D-B33B-4569-BB6E-CE349D083D99}"/>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983BC95-3860-424E-80D2-26D93D147C5C}"/>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585C20D-C1BF-4343-B33C-FF32AEC56863}"/>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88A2640-D2F9-47E6-8292-51EDC08417DE}"/>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734ABA8-ECBA-4743-85A0-3BE9F9DE337B}"/>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BC7C436-CC28-4A45-883E-1BF02BAD929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700A739-98E9-4455-975D-2EE8F7ED6D9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500D7954-5A9B-44EA-A930-6C5CC6E06038}"/>
            </a:ext>
          </a:extLst>
        </xdr:cNvPr>
        <xdr:cNvCxnSpPr/>
      </xdr:nvCxnSpPr>
      <xdr:spPr>
        <a:xfrm flipV="1">
          <a:off x="4206240" y="440986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DBF7A3D7-8E0D-416B-B4D7-B158BF472128}"/>
            </a:ext>
          </a:extLst>
        </xdr:cNvPr>
        <xdr:cNvSpPr txBox="1"/>
      </xdr:nvSpPr>
      <xdr:spPr>
        <a:xfrm>
          <a:off x="4258945" y="592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317F0A9F-ABE5-405F-8095-32CB45033AD9}"/>
            </a:ext>
          </a:extLst>
        </xdr:cNvPr>
        <xdr:cNvCxnSpPr/>
      </xdr:nvCxnSpPr>
      <xdr:spPr>
        <a:xfrm>
          <a:off x="4119245" y="59192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6822E248-6F9A-4BA0-8405-B62189505CB8}"/>
            </a:ext>
          </a:extLst>
        </xdr:cNvPr>
        <xdr:cNvSpPr txBox="1"/>
      </xdr:nvSpPr>
      <xdr:spPr>
        <a:xfrm>
          <a:off x="4258945" y="419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4706D418-40CF-4F30-9BB5-A2CF64853BB3}"/>
            </a:ext>
          </a:extLst>
        </xdr:cNvPr>
        <xdr:cNvCxnSpPr/>
      </xdr:nvCxnSpPr>
      <xdr:spPr>
        <a:xfrm>
          <a:off x="4119245" y="44098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3BA0BD5D-E316-4261-87BC-BBC1048E490D}"/>
            </a:ext>
          </a:extLst>
        </xdr:cNvPr>
        <xdr:cNvSpPr txBox="1"/>
      </xdr:nvSpPr>
      <xdr:spPr>
        <a:xfrm>
          <a:off x="4258945" y="5200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3A710E9B-55BC-4AC1-885B-B704E24B7374}"/>
            </a:ext>
          </a:extLst>
        </xdr:cNvPr>
        <xdr:cNvSpPr/>
      </xdr:nvSpPr>
      <xdr:spPr>
        <a:xfrm>
          <a:off x="4157345" y="521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239255A3-85F9-4280-8B8C-350FCB10F266}"/>
            </a:ext>
          </a:extLst>
        </xdr:cNvPr>
        <xdr:cNvSpPr/>
      </xdr:nvSpPr>
      <xdr:spPr>
        <a:xfrm>
          <a:off x="3537585" y="5182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1BAFA10B-5CAD-48E1-BDF6-2DB930C16A9F}"/>
            </a:ext>
          </a:extLst>
        </xdr:cNvPr>
        <xdr:cNvSpPr/>
      </xdr:nvSpPr>
      <xdr:spPr>
        <a:xfrm>
          <a:off x="2867025" y="514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145838</xdr:rowOff>
    </xdr:from>
    <xdr:to>
      <xdr:col>11</xdr:col>
      <xdr:colOff>187325</xdr:colOff>
      <xdr:row>31</xdr:row>
      <xdr:rowOff>75988</xdr:rowOff>
    </xdr:to>
    <xdr:sp macro="" textlink="">
      <xdr:nvSpPr>
        <xdr:cNvPr id="84" name="フローチャート: 判断 83">
          <a:extLst>
            <a:ext uri="{FF2B5EF4-FFF2-40B4-BE49-F238E27FC236}">
              <a16:creationId xmlns:a16="http://schemas.microsoft.com/office/drawing/2014/main" id="{4361C682-EBE2-4067-9078-0DAA3AA3CE0E}"/>
            </a:ext>
          </a:extLst>
        </xdr:cNvPr>
        <xdr:cNvSpPr/>
      </xdr:nvSpPr>
      <xdr:spPr>
        <a:xfrm>
          <a:off x="2196465" y="5175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113453</xdr:rowOff>
    </xdr:from>
    <xdr:to>
      <xdr:col>7</xdr:col>
      <xdr:colOff>187325</xdr:colOff>
      <xdr:row>31</xdr:row>
      <xdr:rowOff>43603</xdr:rowOff>
    </xdr:to>
    <xdr:sp macro="" textlink="">
      <xdr:nvSpPr>
        <xdr:cNvPr id="85" name="フローチャート: 判断 84">
          <a:extLst>
            <a:ext uri="{FF2B5EF4-FFF2-40B4-BE49-F238E27FC236}">
              <a16:creationId xmlns:a16="http://schemas.microsoft.com/office/drawing/2014/main" id="{85EE1821-8BF8-46DC-967B-21921DAAF655}"/>
            </a:ext>
          </a:extLst>
        </xdr:cNvPr>
        <xdr:cNvSpPr/>
      </xdr:nvSpPr>
      <xdr:spPr>
        <a:xfrm>
          <a:off x="1525905" y="514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5C9EBFC-9D70-4260-B4D3-DBC82B8F0008}"/>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3D80BB8-3B1F-45F4-9F5B-2A75D434CDE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819F4A0-F025-44DD-849F-2BDCC22EEA1C}"/>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E0BA2E8-A93F-476E-8D9A-860F2C9EA50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C3E04BB-AD1F-4888-BB31-35C1BC41D932}"/>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91" name="楕円 90">
          <a:extLst>
            <a:ext uri="{FF2B5EF4-FFF2-40B4-BE49-F238E27FC236}">
              <a16:creationId xmlns:a16="http://schemas.microsoft.com/office/drawing/2014/main" id="{726764C3-A5FD-4EDA-963E-3BBB008D76A7}"/>
            </a:ext>
          </a:extLst>
        </xdr:cNvPr>
        <xdr:cNvSpPr/>
      </xdr:nvSpPr>
      <xdr:spPr>
        <a:xfrm>
          <a:off x="4157345" y="5142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92" name="有形固定資産減価償却率該当値テキスト">
          <a:extLst>
            <a:ext uri="{FF2B5EF4-FFF2-40B4-BE49-F238E27FC236}">
              <a16:creationId xmlns:a16="http://schemas.microsoft.com/office/drawing/2014/main" id="{564308A9-E4B6-4C6D-B016-F33A08A9D3CB}"/>
            </a:ext>
          </a:extLst>
        </xdr:cNvPr>
        <xdr:cNvSpPr txBox="1"/>
      </xdr:nvSpPr>
      <xdr:spPr>
        <a:xfrm>
          <a:off x="4258945" y="499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93" name="楕円 92">
          <a:extLst>
            <a:ext uri="{FF2B5EF4-FFF2-40B4-BE49-F238E27FC236}">
              <a16:creationId xmlns:a16="http://schemas.microsoft.com/office/drawing/2014/main" id="{94E787A0-2E97-43AF-BCA7-E34737DFDE40}"/>
            </a:ext>
          </a:extLst>
        </xdr:cNvPr>
        <xdr:cNvSpPr/>
      </xdr:nvSpPr>
      <xdr:spPr>
        <a:xfrm>
          <a:off x="3537585" y="5077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164253</xdr:rowOff>
    </xdr:to>
    <xdr:cxnSp macro="">
      <xdr:nvCxnSpPr>
        <xdr:cNvPr id="94" name="直線コネクタ 93">
          <a:extLst>
            <a:ext uri="{FF2B5EF4-FFF2-40B4-BE49-F238E27FC236}">
              <a16:creationId xmlns:a16="http://schemas.microsoft.com/office/drawing/2014/main" id="{D94F9274-BC83-4ECF-A5D9-442796E7254F}"/>
            </a:ext>
          </a:extLst>
        </xdr:cNvPr>
        <xdr:cNvCxnSpPr/>
      </xdr:nvCxnSpPr>
      <xdr:spPr>
        <a:xfrm>
          <a:off x="3588385" y="5128683"/>
          <a:ext cx="619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187325</xdr:colOff>
      <xdr:row>30</xdr:row>
      <xdr:rowOff>92710</xdr:rowOff>
    </xdr:to>
    <xdr:sp macro="" textlink="">
      <xdr:nvSpPr>
        <xdr:cNvPr id="95" name="楕円 94">
          <a:extLst>
            <a:ext uri="{FF2B5EF4-FFF2-40B4-BE49-F238E27FC236}">
              <a16:creationId xmlns:a16="http://schemas.microsoft.com/office/drawing/2014/main" id="{BDC9FCF1-FDC8-41DB-AAB0-F80AFE8ADF17}"/>
            </a:ext>
          </a:extLst>
        </xdr:cNvPr>
        <xdr:cNvSpPr/>
      </xdr:nvSpPr>
      <xdr:spPr>
        <a:xfrm>
          <a:off x="2867025" y="5024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99483</xdr:rowOff>
    </xdr:to>
    <xdr:cxnSp macro="">
      <xdr:nvCxnSpPr>
        <xdr:cNvPr id="96" name="直線コネクタ 95">
          <a:extLst>
            <a:ext uri="{FF2B5EF4-FFF2-40B4-BE49-F238E27FC236}">
              <a16:creationId xmlns:a16="http://schemas.microsoft.com/office/drawing/2014/main" id="{9D19589A-378A-4BD1-A0A6-D6E120DD0C69}"/>
            </a:ext>
          </a:extLst>
        </xdr:cNvPr>
        <xdr:cNvCxnSpPr/>
      </xdr:nvCxnSpPr>
      <xdr:spPr>
        <a:xfrm>
          <a:off x="2917825" y="5071110"/>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97" name="楕円 96">
          <a:extLst>
            <a:ext uri="{FF2B5EF4-FFF2-40B4-BE49-F238E27FC236}">
              <a16:creationId xmlns:a16="http://schemas.microsoft.com/office/drawing/2014/main" id="{1BA331E1-96C3-4F79-8356-1183B616E43A}"/>
            </a:ext>
          </a:extLst>
        </xdr:cNvPr>
        <xdr:cNvSpPr/>
      </xdr:nvSpPr>
      <xdr:spPr>
        <a:xfrm>
          <a:off x="2196465" y="4959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41910</xdr:rowOff>
    </xdr:to>
    <xdr:cxnSp macro="">
      <xdr:nvCxnSpPr>
        <xdr:cNvPr id="98" name="直線コネクタ 97">
          <a:extLst>
            <a:ext uri="{FF2B5EF4-FFF2-40B4-BE49-F238E27FC236}">
              <a16:creationId xmlns:a16="http://schemas.microsoft.com/office/drawing/2014/main" id="{0AD3B956-9704-48DC-917F-E7AACFE30C52}"/>
            </a:ext>
          </a:extLst>
        </xdr:cNvPr>
        <xdr:cNvCxnSpPr/>
      </xdr:nvCxnSpPr>
      <xdr:spPr>
        <a:xfrm>
          <a:off x="2247265" y="5010150"/>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47413</xdr:rowOff>
    </xdr:from>
    <xdr:to>
      <xdr:col>7</xdr:col>
      <xdr:colOff>187325</xdr:colOff>
      <xdr:row>29</xdr:row>
      <xdr:rowOff>149013</xdr:rowOff>
    </xdr:to>
    <xdr:sp macro="" textlink="">
      <xdr:nvSpPr>
        <xdr:cNvPr id="99" name="楕円 98">
          <a:extLst>
            <a:ext uri="{FF2B5EF4-FFF2-40B4-BE49-F238E27FC236}">
              <a16:creationId xmlns:a16="http://schemas.microsoft.com/office/drawing/2014/main" id="{172B2574-4C58-4C3F-9F80-9CF425D4FAFB}"/>
            </a:ext>
          </a:extLst>
        </xdr:cNvPr>
        <xdr:cNvSpPr/>
      </xdr:nvSpPr>
      <xdr:spPr>
        <a:xfrm>
          <a:off x="1525905" y="49089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98213</xdr:rowOff>
    </xdr:from>
    <xdr:to>
      <xdr:col>11</xdr:col>
      <xdr:colOff>136525</xdr:colOff>
      <xdr:row>29</xdr:row>
      <xdr:rowOff>148590</xdr:rowOff>
    </xdr:to>
    <xdr:cxnSp macro="">
      <xdr:nvCxnSpPr>
        <xdr:cNvPr id="100" name="直線コネクタ 99">
          <a:extLst>
            <a:ext uri="{FF2B5EF4-FFF2-40B4-BE49-F238E27FC236}">
              <a16:creationId xmlns:a16="http://schemas.microsoft.com/office/drawing/2014/main" id="{7D2343B6-6AE8-4AFB-97A4-8082514563C6}"/>
            </a:ext>
          </a:extLst>
        </xdr:cNvPr>
        <xdr:cNvCxnSpPr/>
      </xdr:nvCxnSpPr>
      <xdr:spPr>
        <a:xfrm>
          <a:off x="1576705" y="4959773"/>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38422DAB-913B-4A17-8148-C4CCFAA7B974}"/>
            </a:ext>
          </a:extLst>
        </xdr:cNvPr>
        <xdr:cNvSpPr txBox="1"/>
      </xdr:nvSpPr>
      <xdr:spPr>
        <a:xfrm>
          <a:off x="3395989"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769CE636-3AF2-4944-9396-FD5F00798CAB}"/>
            </a:ext>
          </a:extLst>
        </xdr:cNvPr>
        <xdr:cNvSpPr txBox="1"/>
      </xdr:nvSpPr>
      <xdr:spPr>
        <a:xfrm>
          <a:off x="2738129" y="52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67115</xdr:rowOff>
    </xdr:from>
    <xdr:ext cx="405111" cy="259045"/>
    <xdr:sp macro="" textlink="">
      <xdr:nvSpPr>
        <xdr:cNvPr id="103" name="n_3aveValue有形固定資産減価償却率">
          <a:extLst>
            <a:ext uri="{FF2B5EF4-FFF2-40B4-BE49-F238E27FC236}">
              <a16:creationId xmlns:a16="http://schemas.microsoft.com/office/drawing/2014/main" id="{5B66610F-83DD-4EAE-9650-2E803D6EC372}"/>
            </a:ext>
          </a:extLst>
        </xdr:cNvPr>
        <xdr:cNvSpPr txBox="1"/>
      </xdr:nvSpPr>
      <xdr:spPr>
        <a:xfrm>
          <a:off x="2067569" y="52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104" name="n_4aveValue有形固定資産減価償却率">
          <a:extLst>
            <a:ext uri="{FF2B5EF4-FFF2-40B4-BE49-F238E27FC236}">
              <a16:creationId xmlns:a16="http://schemas.microsoft.com/office/drawing/2014/main" id="{599FF517-C079-422C-9222-E721F7CE70C4}"/>
            </a:ext>
          </a:extLst>
        </xdr:cNvPr>
        <xdr:cNvSpPr txBox="1"/>
      </xdr:nvSpPr>
      <xdr:spPr>
        <a:xfrm>
          <a:off x="1397009" y="52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105" name="n_1mainValue有形固定資産減価償却率">
          <a:extLst>
            <a:ext uri="{FF2B5EF4-FFF2-40B4-BE49-F238E27FC236}">
              <a16:creationId xmlns:a16="http://schemas.microsoft.com/office/drawing/2014/main" id="{A4302755-E3EB-45D1-8067-F15917B96ECF}"/>
            </a:ext>
          </a:extLst>
        </xdr:cNvPr>
        <xdr:cNvSpPr txBox="1"/>
      </xdr:nvSpPr>
      <xdr:spPr>
        <a:xfrm>
          <a:off x="3395989" y="486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109237</xdr:rowOff>
    </xdr:from>
    <xdr:ext cx="405111" cy="259045"/>
    <xdr:sp macro="" textlink="">
      <xdr:nvSpPr>
        <xdr:cNvPr id="106" name="n_2mainValue有形固定資産減価償却率">
          <a:extLst>
            <a:ext uri="{FF2B5EF4-FFF2-40B4-BE49-F238E27FC236}">
              <a16:creationId xmlns:a16="http://schemas.microsoft.com/office/drawing/2014/main" id="{8A8482FC-1853-4BD9-81E2-68DB8D7AD43D}"/>
            </a:ext>
          </a:extLst>
        </xdr:cNvPr>
        <xdr:cNvSpPr txBox="1"/>
      </xdr:nvSpPr>
      <xdr:spPr>
        <a:xfrm>
          <a:off x="2738129" y="48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44467</xdr:rowOff>
    </xdr:from>
    <xdr:ext cx="405111" cy="259045"/>
    <xdr:sp macro="" textlink="">
      <xdr:nvSpPr>
        <xdr:cNvPr id="107" name="n_3mainValue有形固定資産減価償却率">
          <a:extLst>
            <a:ext uri="{FF2B5EF4-FFF2-40B4-BE49-F238E27FC236}">
              <a16:creationId xmlns:a16="http://schemas.microsoft.com/office/drawing/2014/main" id="{4A9D09FA-FA9E-4D3F-AC16-C3D143440132}"/>
            </a:ext>
          </a:extLst>
        </xdr:cNvPr>
        <xdr:cNvSpPr txBox="1"/>
      </xdr:nvSpPr>
      <xdr:spPr>
        <a:xfrm>
          <a:off x="2067569" y="473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165540</xdr:rowOff>
    </xdr:from>
    <xdr:ext cx="405111" cy="259045"/>
    <xdr:sp macro="" textlink="">
      <xdr:nvSpPr>
        <xdr:cNvPr id="108" name="n_4mainValue有形固定資産減価償却率">
          <a:extLst>
            <a:ext uri="{FF2B5EF4-FFF2-40B4-BE49-F238E27FC236}">
              <a16:creationId xmlns:a16="http://schemas.microsoft.com/office/drawing/2014/main" id="{995683EE-DF06-4419-9A35-11F862988E7D}"/>
            </a:ext>
          </a:extLst>
        </xdr:cNvPr>
        <xdr:cNvSpPr txBox="1"/>
      </xdr:nvSpPr>
      <xdr:spPr>
        <a:xfrm>
          <a:off x="1397009" y="469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48853EF-E000-4BD7-B859-DFDC7A1F99B2}"/>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35F7679-C22B-433B-8BD3-FD4C2821F813}"/>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E9D27C8-0EBB-4FB7-8DD8-138AF097C978}"/>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99ACF6B-A52C-4697-9C1D-E5E78C03EF46}"/>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D775953-528B-4264-9185-A0BAE0DB28BD}"/>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7232712-2190-4131-BA54-8E5B0AC3A7B5}"/>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9ED098E-1694-46F4-8EB7-5A12A4528965}"/>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74FE3AD-C9CA-402F-A72B-012F6FE66C3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0D9CBD0-4C3B-49B5-9BDC-19A22FBA8619}"/>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CEF1818-158E-4E89-B4AE-51FC846BB34F}"/>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947783C2-F7AA-4153-BA9A-C6056F671F0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10132F-84AA-42E8-88B9-BC2BF20E859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EE4D091-DFF1-45B4-AFBE-BEFB2458206A}"/>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以降、起債の額を公債費の元金以下に抑えることにより地方債残高の減少に努めており、また、中長期的に必要となる公共施設の大規模修繕や建替計画等を考慮し、その他特定目的基金への積立ても計画的に行っていることから、将来負担額が充当可能基金残高を下回っているため、債務償還比率は「－」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424F127-97F5-4D00-AC6C-DEC92F9B67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CA7B26C-01F2-47C6-9860-B388DE25EF5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2DF0085-DEFB-4A56-81A0-A87EF81D474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6EB62E2-3D96-49F7-B71E-E841F33336B7}"/>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8FF1105E-D451-47AA-88B0-1B2E6222390F}"/>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9396146-479B-4E93-92A1-A24567A255CF}"/>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FAE2A7A-94D8-4736-A960-18EFB3138FE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3CB2BCB-FDF8-4267-850B-225F8ED3835C}"/>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37A61386-2D81-4B40-865E-6C77FF643FC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32BC763-BB91-419F-94FB-A11A97C4EBDF}"/>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E5C51A4-C86E-4136-B384-9EF75B7D2C7A}"/>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B930E5E-09BA-4E96-A560-9EDDACDBAACC}"/>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5073183E-5F25-4563-B85E-F659F68DC18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0E4C357-8EA8-4998-8D93-93AB670A0CCD}"/>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34CE9C6-04C2-40D4-B24D-72C17533C00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D05BFF1B-8DBD-428A-A744-23C9F4ACD732}"/>
            </a:ext>
          </a:extLst>
        </xdr:cNvPr>
        <xdr:cNvCxnSpPr/>
      </xdr:nvCxnSpPr>
      <xdr:spPr>
        <a:xfrm flipV="1">
          <a:off x="13027660" y="444224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2F39DDD6-E4A5-49E4-8F1D-9BA6D23641FD}"/>
            </a:ext>
          </a:extLst>
        </xdr:cNvPr>
        <xdr:cNvSpPr txBox="1"/>
      </xdr:nvSpPr>
      <xdr:spPr>
        <a:xfrm>
          <a:off x="13080365" y="59186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CB7CDB8A-8978-46A4-A577-6D30DE501382}"/>
            </a:ext>
          </a:extLst>
        </xdr:cNvPr>
        <xdr:cNvCxnSpPr/>
      </xdr:nvCxnSpPr>
      <xdr:spPr>
        <a:xfrm>
          <a:off x="12963525" y="591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E2E43D5-EC1A-4D18-A622-7BAD3AEAB7A7}"/>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204506F-2E90-42BF-A5CF-B9C0437DB947}"/>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DF127017-5304-4EA9-8C9A-9A785C476FC9}"/>
            </a:ext>
          </a:extLst>
        </xdr:cNvPr>
        <xdr:cNvSpPr txBox="1"/>
      </xdr:nvSpPr>
      <xdr:spPr>
        <a:xfrm>
          <a:off x="13080365" y="4896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507854D4-63FC-4418-A2D0-17C25CDFC623}"/>
            </a:ext>
          </a:extLst>
        </xdr:cNvPr>
        <xdr:cNvSpPr/>
      </xdr:nvSpPr>
      <xdr:spPr>
        <a:xfrm>
          <a:off x="13001625" y="4918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67FC9D03-C0AC-438B-8BE5-CC5B88BD3436}"/>
            </a:ext>
          </a:extLst>
        </xdr:cNvPr>
        <xdr:cNvSpPr/>
      </xdr:nvSpPr>
      <xdr:spPr>
        <a:xfrm>
          <a:off x="12359005" y="492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1FF30DBF-9781-4964-BDF8-63A521E203AB}"/>
            </a:ext>
          </a:extLst>
        </xdr:cNvPr>
        <xdr:cNvSpPr/>
      </xdr:nvSpPr>
      <xdr:spPr>
        <a:xfrm>
          <a:off x="11688445" y="486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4A85693A-0691-47BC-BF28-4BB3A14861D4}"/>
            </a:ext>
          </a:extLst>
        </xdr:cNvPr>
        <xdr:cNvSpPr/>
      </xdr:nvSpPr>
      <xdr:spPr>
        <a:xfrm>
          <a:off x="11017885" y="4975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6D792088-86FD-4199-B5BA-71711224333E}"/>
            </a:ext>
          </a:extLst>
        </xdr:cNvPr>
        <xdr:cNvSpPr/>
      </xdr:nvSpPr>
      <xdr:spPr>
        <a:xfrm>
          <a:off x="10347325" y="497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102F588-753B-4614-A02C-A15BAFA7FB77}"/>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21167C9-4FF1-4079-B60B-B0BA5A5A30C4}"/>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C247134-3884-45C8-A4B6-FD212E88C34F}"/>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B73FC5F-DD7B-454E-A64B-B5310BFB0A36}"/>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B20EB08-1C67-4510-B6D1-9B16C424963E}"/>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C5FF8888-4B7A-4CCD-A288-84B91A0A17DC}"/>
            </a:ext>
          </a:extLst>
        </xdr:cNvPr>
        <xdr:cNvSpPr txBox="1"/>
      </xdr:nvSpPr>
      <xdr:spPr>
        <a:xfrm>
          <a:off x="12185092" y="470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6B603C0E-EDA8-468F-B9A7-CF549DF3C71E}"/>
            </a:ext>
          </a:extLst>
        </xdr:cNvPr>
        <xdr:cNvSpPr txBox="1"/>
      </xdr:nvSpPr>
      <xdr:spPr>
        <a:xfrm>
          <a:off x="11527232" y="46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803CF77B-0C95-4837-95D9-E395614D6F83}"/>
            </a:ext>
          </a:extLst>
        </xdr:cNvPr>
        <xdr:cNvSpPr txBox="1"/>
      </xdr:nvSpPr>
      <xdr:spPr>
        <a:xfrm>
          <a:off x="10856672" y="475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8EE41367-57CD-4674-A40C-A48EBE795778}"/>
            </a:ext>
          </a:extLst>
        </xdr:cNvPr>
        <xdr:cNvSpPr txBox="1"/>
      </xdr:nvSpPr>
      <xdr:spPr>
        <a:xfrm>
          <a:off x="10186112" y="475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C87137FD-A3B9-42FD-89DB-B3881AE7E0C8}"/>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3BC1BEE2-DA96-4756-8527-9F0F8E1E3813}"/>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301B1B06-144D-45DD-928E-4CF1D7AC926E}"/>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76B4FEB1-6309-45AB-A9FB-B6D84FFDDCC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18FCFCD9-A5CF-4CDD-9F84-D70C2BE1C91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76B9F5A9-B3CE-4C27-9D22-6A16C1C30951}"/>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F3C7DE-7B85-406B-A03C-68756B7431D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84B552-F035-4E42-9B08-CAD9956D6C4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BF8861-BE55-4C96-ACB2-FC48E273707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05CF5F-843B-4F63-8408-0D4774175FF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E88D89-C986-441F-ACF3-B13B524B42C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9BE219-A4B7-4DDE-99EF-3916DF12C4F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ABA23B-6D54-4871-B66E-3FAB77F8476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9D3F33-90B0-4927-B21A-7D68F61FED3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EF5913-1DD0-4B51-8E0B-684D84BFD2D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000302-2DC1-401F-84B2-848356225C0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43,528
43,007
26.63
17,554,972
17,183,473
299,776
10,431,529
2,606,364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7A05B9-BFE9-4E9E-BD51-EB1804BCBE4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C5FA0F-3FD2-4CC6-B08F-25C9CBA2FC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3D0956-AD30-4D71-AF81-B9EE37F0DC8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0B73B8-44F8-44E3-8284-C79E6ECF7E5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B64BA9-A365-4A1B-BBC8-59D8809C0DA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338019-8C4D-474F-8BF6-02FCD6690BD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0C7F45-0C34-4CEE-A03B-3AF7B31FC50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BB0C82-D8AE-45C0-B87E-C21F409C2B6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CA4A3F-E56D-4068-A026-EE3F208BE90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5EF556-CB96-4658-8809-263D05FCD20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66BF91-643E-4ACA-B016-C54D14DFCA9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B24B86-CCEB-456A-B573-B49BF4731F9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AAB9C1-EC0E-4B61-BFBA-7562DD6AA20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36847D-E26F-4ED6-A9C9-37C0B629551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9B3470-7790-4B59-87FC-0CA522D9E18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49E705-A7ED-4798-9A49-AFD2E84F9C5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D6A675-16CB-41C0-829E-8545650D16C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49D1E4-2CC7-4C68-9542-DBD1982A109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992E51-3035-451F-9C71-1FAE7FB65DE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EC383C-66AC-4F15-A908-2D59004F469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C42080-E5FD-4D0E-8F58-C0ECAF4F67A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C9FF14-9D7D-4A35-91EA-035EC662CA9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83D090-226D-41D3-BB9B-91BBFD5DDB6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431642-42E7-4E59-B344-501AC781F8E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A2D9E6-9D07-4178-AEBC-1A0116D761E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F1BA276-F809-4883-85A4-6D0FD1D23F5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3B88C3-6BE2-4DAF-A1B5-4A65106791B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AFE9EA-5B9E-4794-AA53-20137F553AB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82DACB-F0FA-4609-9DC8-8B6AD63519F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9460D0-91A7-463F-A7ED-D657BBDE746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2C6673-B7FE-4F56-8E3F-DFCF1065C29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E126F0-48F3-43AA-B7C3-9EC9564C716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428686D-2E2A-4ABB-B029-EDBC8255D1D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96E0A11-7395-457A-B9F1-3E444489D629}"/>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FA87189-7ACE-4B0E-9B0F-05374FC0165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9D4B8B8-F18F-485C-98A8-85C2CB9F149C}"/>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6986835-AD28-4343-AAF5-CBF258B7D6E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F4BC354-48B3-4AFF-BC81-8D501EACE7E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7E681FC-B415-4CA9-A5E2-E607CE997F5B}"/>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93F93D5-8B41-4495-A8CE-E7C8CF23EEE3}"/>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23A161F-F162-42F5-AD20-2EDAD9E0B5B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FF61A78-5302-49AD-A293-35019BD77E36}"/>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38F54DC-24FD-47A8-B840-633A5D8CA81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6A3D0CD2-76DF-46BF-88F3-A3DF2DF353DF}"/>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3865C7E3-1973-4743-9CD9-A531B3A2F02A}"/>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23F48E5-57DA-47F1-8727-A7746188D09A}"/>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424C625E-DEDE-4229-94DE-3B984C2302DE}"/>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EDD93B30-266C-4CF9-A9D6-C95229D808ED}"/>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18F1C335-B350-4101-A3B7-55F680DF8A7D}"/>
            </a:ext>
          </a:extLst>
        </xdr:cNvPr>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91D2AD3A-A33B-42AE-8197-AB29C58967A4}"/>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ECADDA89-B1ED-4897-A8B4-C619DBC7841B}"/>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A33306FA-C695-4512-8785-BBA621E056E0}"/>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84836</xdr:rowOff>
    </xdr:from>
    <xdr:to>
      <xdr:col>10</xdr:col>
      <xdr:colOff>165100</xdr:colOff>
      <xdr:row>37</xdr:row>
      <xdr:rowOff>14986</xdr:rowOff>
    </xdr:to>
    <xdr:sp macro="" textlink="">
      <xdr:nvSpPr>
        <xdr:cNvPr id="64" name="フローチャート: 判断 63">
          <a:extLst>
            <a:ext uri="{FF2B5EF4-FFF2-40B4-BE49-F238E27FC236}">
              <a16:creationId xmlns:a16="http://schemas.microsoft.com/office/drawing/2014/main" id="{49AF9867-09C6-4E4D-AC35-9103D8D92250}"/>
            </a:ext>
          </a:extLst>
        </xdr:cNvPr>
        <xdr:cNvSpPr/>
      </xdr:nvSpPr>
      <xdr:spPr>
        <a:xfrm>
          <a:off x="1739900" y="6119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84836</xdr:rowOff>
    </xdr:from>
    <xdr:to>
      <xdr:col>6</xdr:col>
      <xdr:colOff>38100</xdr:colOff>
      <xdr:row>37</xdr:row>
      <xdr:rowOff>14986</xdr:rowOff>
    </xdr:to>
    <xdr:sp macro="" textlink="">
      <xdr:nvSpPr>
        <xdr:cNvPr id="65" name="フローチャート: 判断 64">
          <a:extLst>
            <a:ext uri="{FF2B5EF4-FFF2-40B4-BE49-F238E27FC236}">
              <a16:creationId xmlns:a16="http://schemas.microsoft.com/office/drawing/2014/main" id="{5FF3F678-5D34-4F2F-A37A-1D384988B9CD}"/>
            </a:ext>
          </a:extLst>
        </xdr:cNvPr>
        <xdr:cNvSpPr/>
      </xdr:nvSpPr>
      <xdr:spPr>
        <a:xfrm>
          <a:off x="965200" y="6119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350523F-71C5-4782-A386-26242A4360E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006560A-131B-451C-AA56-44C6ABA3A1F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40F68F-5418-4CD5-B6D6-94B56079FBB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1878A8-BA6C-42FC-9600-4E2D6E304D7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592CFB-8085-4B69-98F2-336E8596398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71" name="楕円 70">
          <a:extLst>
            <a:ext uri="{FF2B5EF4-FFF2-40B4-BE49-F238E27FC236}">
              <a16:creationId xmlns:a16="http://schemas.microsoft.com/office/drawing/2014/main" id="{292F5A94-5902-4134-B666-A2E8B2ED12F5}"/>
            </a:ext>
          </a:extLst>
        </xdr:cNvPr>
        <xdr:cNvSpPr/>
      </xdr:nvSpPr>
      <xdr:spPr>
        <a:xfrm>
          <a:off x="403606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43705</xdr:rowOff>
    </xdr:from>
    <xdr:ext cx="405111" cy="259045"/>
    <xdr:sp macro="" textlink="">
      <xdr:nvSpPr>
        <xdr:cNvPr id="72" name="【道路】&#10;有形固定資産減価償却率該当値テキスト">
          <a:extLst>
            <a:ext uri="{FF2B5EF4-FFF2-40B4-BE49-F238E27FC236}">
              <a16:creationId xmlns:a16="http://schemas.microsoft.com/office/drawing/2014/main" id="{BAAC646F-6180-4BD5-8D83-E2877DBA0A7C}"/>
            </a:ext>
          </a:extLst>
        </xdr:cNvPr>
        <xdr:cNvSpPr txBox="1"/>
      </xdr:nvSpPr>
      <xdr:spPr>
        <a:xfrm>
          <a:off x="4124960"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3" name="楕円 72">
          <a:extLst>
            <a:ext uri="{FF2B5EF4-FFF2-40B4-BE49-F238E27FC236}">
              <a16:creationId xmlns:a16="http://schemas.microsoft.com/office/drawing/2014/main" id="{F6F289D5-5F9D-4004-80A3-CB2239B4F784}"/>
            </a:ext>
          </a:extLst>
        </xdr:cNvPr>
        <xdr:cNvSpPr/>
      </xdr:nvSpPr>
      <xdr:spPr>
        <a:xfrm>
          <a:off x="3312160" y="6186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71628</xdr:rowOff>
    </xdr:to>
    <xdr:cxnSp macro="">
      <xdr:nvCxnSpPr>
        <xdr:cNvPr id="74" name="直線コネクタ 73">
          <a:extLst>
            <a:ext uri="{FF2B5EF4-FFF2-40B4-BE49-F238E27FC236}">
              <a16:creationId xmlns:a16="http://schemas.microsoft.com/office/drawing/2014/main" id="{B4EC1EFA-F56B-492A-AEF6-AD6FA99866C4}"/>
            </a:ext>
          </a:extLst>
        </xdr:cNvPr>
        <xdr:cNvCxnSpPr/>
      </xdr:nvCxnSpPr>
      <xdr:spPr>
        <a:xfrm>
          <a:off x="3355340" y="6233160"/>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109982</xdr:rowOff>
    </xdr:from>
    <xdr:to>
      <xdr:col>15</xdr:col>
      <xdr:colOff>101600</xdr:colOff>
      <xdr:row>37</xdr:row>
      <xdr:rowOff>40132</xdr:rowOff>
    </xdr:to>
    <xdr:sp macro="" textlink="">
      <xdr:nvSpPr>
        <xdr:cNvPr id="75" name="楕円 74">
          <a:extLst>
            <a:ext uri="{FF2B5EF4-FFF2-40B4-BE49-F238E27FC236}">
              <a16:creationId xmlns:a16="http://schemas.microsoft.com/office/drawing/2014/main" id="{4152E779-A71E-4E96-A7F2-B54B3A085A56}"/>
            </a:ext>
          </a:extLst>
        </xdr:cNvPr>
        <xdr:cNvSpPr/>
      </xdr:nvSpPr>
      <xdr:spPr>
        <a:xfrm>
          <a:off x="2514600" y="6145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160782</xdr:rowOff>
    </xdr:from>
    <xdr:to>
      <xdr:col>19</xdr:col>
      <xdr:colOff>177800</xdr:colOff>
      <xdr:row>37</xdr:row>
      <xdr:rowOff>30480</xdr:rowOff>
    </xdr:to>
    <xdr:cxnSp macro="">
      <xdr:nvCxnSpPr>
        <xdr:cNvPr id="76" name="直線コネクタ 75">
          <a:extLst>
            <a:ext uri="{FF2B5EF4-FFF2-40B4-BE49-F238E27FC236}">
              <a16:creationId xmlns:a16="http://schemas.microsoft.com/office/drawing/2014/main" id="{BB16609A-CE29-42EB-9738-41584FE46DCC}"/>
            </a:ext>
          </a:extLst>
        </xdr:cNvPr>
        <xdr:cNvCxnSpPr/>
      </xdr:nvCxnSpPr>
      <xdr:spPr>
        <a:xfrm>
          <a:off x="2565400" y="6195822"/>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a:extLst>
            <a:ext uri="{FF2B5EF4-FFF2-40B4-BE49-F238E27FC236}">
              <a16:creationId xmlns:a16="http://schemas.microsoft.com/office/drawing/2014/main" id="{B6C84A6D-02AF-44A6-90A1-4F328CA0BCB5}"/>
            </a:ext>
          </a:extLst>
        </xdr:cNvPr>
        <xdr:cNvSpPr/>
      </xdr:nvSpPr>
      <xdr:spPr>
        <a:xfrm>
          <a:off x="173990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160782</xdr:rowOff>
    </xdr:to>
    <xdr:cxnSp macro="">
      <xdr:nvCxnSpPr>
        <xdr:cNvPr id="78" name="直線コネクタ 77">
          <a:extLst>
            <a:ext uri="{FF2B5EF4-FFF2-40B4-BE49-F238E27FC236}">
              <a16:creationId xmlns:a16="http://schemas.microsoft.com/office/drawing/2014/main" id="{2D4C0A74-244C-4668-8B02-8B2283260630}"/>
            </a:ext>
          </a:extLst>
        </xdr:cNvPr>
        <xdr:cNvCxnSpPr/>
      </xdr:nvCxnSpPr>
      <xdr:spPr>
        <a:xfrm>
          <a:off x="1790700" y="6156960"/>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29972</xdr:rowOff>
    </xdr:from>
    <xdr:to>
      <xdr:col>6</xdr:col>
      <xdr:colOff>38100</xdr:colOff>
      <xdr:row>36</xdr:row>
      <xdr:rowOff>131572</xdr:rowOff>
    </xdr:to>
    <xdr:sp macro="" textlink="">
      <xdr:nvSpPr>
        <xdr:cNvPr id="79" name="楕円 78">
          <a:extLst>
            <a:ext uri="{FF2B5EF4-FFF2-40B4-BE49-F238E27FC236}">
              <a16:creationId xmlns:a16="http://schemas.microsoft.com/office/drawing/2014/main" id="{1E6BFC30-C71C-4259-B6BF-2EBF81EF041C}"/>
            </a:ext>
          </a:extLst>
        </xdr:cNvPr>
        <xdr:cNvSpPr/>
      </xdr:nvSpPr>
      <xdr:spPr>
        <a:xfrm>
          <a:off x="965200" y="6065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80772</xdr:rowOff>
    </xdr:from>
    <xdr:to>
      <xdr:col>10</xdr:col>
      <xdr:colOff>114300</xdr:colOff>
      <xdr:row>36</xdr:row>
      <xdr:rowOff>121920</xdr:rowOff>
    </xdr:to>
    <xdr:cxnSp macro="">
      <xdr:nvCxnSpPr>
        <xdr:cNvPr id="80" name="直線コネクタ 79">
          <a:extLst>
            <a:ext uri="{FF2B5EF4-FFF2-40B4-BE49-F238E27FC236}">
              <a16:creationId xmlns:a16="http://schemas.microsoft.com/office/drawing/2014/main" id="{CC3054AF-666B-415D-A865-1510457C99FB}"/>
            </a:ext>
          </a:extLst>
        </xdr:cNvPr>
        <xdr:cNvCxnSpPr/>
      </xdr:nvCxnSpPr>
      <xdr:spPr>
        <a:xfrm>
          <a:off x="1008380" y="6115812"/>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8527C886-A6CE-4C7C-8CCA-88A70F47283F}"/>
            </a:ext>
          </a:extLst>
        </xdr:cNvPr>
        <xdr:cNvSpPr txBox="1"/>
      </xdr:nvSpPr>
      <xdr:spPr>
        <a:xfrm>
          <a:off x="317056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D26C7731-0F51-430F-AE91-F1A71FCBBE0D}"/>
            </a:ext>
          </a:extLst>
        </xdr:cNvPr>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6113</xdr:rowOff>
    </xdr:from>
    <xdr:ext cx="405111" cy="259045"/>
    <xdr:sp macro="" textlink="">
      <xdr:nvSpPr>
        <xdr:cNvPr id="83" name="n_3aveValue【道路】&#10;有形固定資産減価償却率">
          <a:extLst>
            <a:ext uri="{FF2B5EF4-FFF2-40B4-BE49-F238E27FC236}">
              <a16:creationId xmlns:a16="http://schemas.microsoft.com/office/drawing/2014/main" id="{C940ED82-C5BC-42EF-B459-82A7C10A494E}"/>
            </a:ext>
          </a:extLst>
        </xdr:cNvPr>
        <xdr:cNvSpPr txBox="1"/>
      </xdr:nvSpPr>
      <xdr:spPr>
        <a:xfrm>
          <a:off x="1611004" y="6208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6113</xdr:rowOff>
    </xdr:from>
    <xdr:ext cx="405111" cy="259045"/>
    <xdr:sp macro="" textlink="">
      <xdr:nvSpPr>
        <xdr:cNvPr id="84" name="n_4aveValue【道路】&#10;有形固定資産減価償却率">
          <a:extLst>
            <a:ext uri="{FF2B5EF4-FFF2-40B4-BE49-F238E27FC236}">
              <a16:creationId xmlns:a16="http://schemas.microsoft.com/office/drawing/2014/main" id="{DC758A7A-11AD-4A5D-AF0D-3E213ED278CD}"/>
            </a:ext>
          </a:extLst>
        </xdr:cNvPr>
        <xdr:cNvSpPr txBox="1"/>
      </xdr:nvSpPr>
      <xdr:spPr>
        <a:xfrm>
          <a:off x="836304" y="6208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05ADCE94-1B7F-41CA-8B96-67B54ACD8F83}"/>
            </a:ext>
          </a:extLst>
        </xdr:cNvPr>
        <xdr:cNvSpPr txBox="1"/>
      </xdr:nvSpPr>
      <xdr:spPr>
        <a:xfrm>
          <a:off x="317056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6" name="n_2mainValue【道路】&#10;有形固定資産減価償却率">
          <a:extLst>
            <a:ext uri="{FF2B5EF4-FFF2-40B4-BE49-F238E27FC236}">
              <a16:creationId xmlns:a16="http://schemas.microsoft.com/office/drawing/2014/main" id="{01E083F4-4DB1-4739-9585-345AA44C6808}"/>
            </a:ext>
          </a:extLst>
        </xdr:cNvPr>
        <xdr:cNvSpPr txBox="1"/>
      </xdr:nvSpPr>
      <xdr:spPr>
        <a:xfrm>
          <a:off x="2385704" y="59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7" name="n_3mainValue【道路】&#10;有形固定資産減価償却率">
          <a:extLst>
            <a:ext uri="{FF2B5EF4-FFF2-40B4-BE49-F238E27FC236}">
              <a16:creationId xmlns:a16="http://schemas.microsoft.com/office/drawing/2014/main" id="{395635EC-6954-4CF2-A76E-01BBB8A7BC8B}"/>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148099</xdr:rowOff>
    </xdr:from>
    <xdr:ext cx="405111" cy="259045"/>
    <xdr:sp macro="" textlink="">
      <xdr:nvSpPr>
        <xdr:cNvPr id="88" name="n_4mainValue【道路】&#10;有形固定資産減価償却率">
          <a:extLst>
            <a:ext uri="{FF2B5EF4-FFF2-40B4-BE49-F238E27FC236}">
              <a16:creationId xmlns:a16="http://schemas.microsoft.com/office/drawing/2014/main" id="{D1D3C452-9520-4783-A509-1A0ABD2E9358}"/>
            </a:ext>
          </a:extLst>
        </xdr:cNvPr>
        <xdr:cNvSpPr txBox="1"/>
      </xdr:nvSpPr>
      <xdr:spPr>
        <a:xfrm>
          <a:off x="836304"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6D932F7-7963-4E53-AFD2-EA365C4018D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44F33CE-E826-4A61-A2DE-E9E6B76B9E9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5FC0F25-2A4F-4D45-8A29-A9E1AC1B133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0BA5C99-2FFB-41E9-AC69-949AE795791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1EFD99A-4E45-4365-8485-9A32F75E2FA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08CEB41-6399-4D5C-99BA-AECF28B48EE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0C2875E-B613-44FB-B8A5-3746DAFA3D4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30AB827-0E40-4017-8C1B-AF6B2A4D588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7D92D9F-C4C7-41A3-BAA8-509A13E07F8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EE99F14-878E-4702-AB64-CAC7995F858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BFF9962-B4B9-4984-B197-4D20E9ED38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92A0A9C-1301-483E-8CD5-8EA88BA0536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B5161E6-979A-451E-8D20-8134CB63BDD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79711F7-5CBF-4022-B073-15A9411DF4B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3B6F525-2908-4809-8931-9BAE9BA7578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D09C24C-B28F-43F5-99E8-A2E1C9EA49C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D080641-76EC-419E-9051-D3DDFBC5D6B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D47659A-8EF8-446A-9EAE-DDD0550E09EE}"/>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8873611-34CC-4F6B-9616-A6B2D8777CA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2E15E21-5D5C-445D-BCA6-3B71A8A2F1E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3A0600F-2B77-4097-9ABD-7F4D8936F7F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84C4946-1C97-4803-8A68-4DE95A35498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7D98A4C-AA21-48C0-B9D2-F3DAD7ED5DA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E0235052-FF90-4ED1-983B-3FB4B8634186}"/>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4275A1D0-A54C-457D-9C42-DC60ED39B517}"/>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5AA61A11-3651-4F44-B578-D2EB512FECE8}"/>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ADD2DD9E-AFD0-461F-808E-87289CC2E2C6}"/>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E530F0DC-EA48-413B-A3D2-3019ECEA3594}"/>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F76B680F-8EDD-44FE-A837-8F190BD033F6}"/>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34B3D021-505B-4C92-9EA7-27876CA30044}"/>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84CE2C47-5C36-45C2-9D84-7FFADCE2381A}"/>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DB03883B-91EF-420F-A09F-6DC00A9BF9B8}"/>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9741</xdr:rowOff>
    </xdr:from>
    <xdr:to>
      <xdr:col>41</xdr:col>
      <xdr:colOff>101600</xdr:colOff>
      <xdr:row>38</xdr:row>
      <xdr:rowOff>111341</xdr:rowOff>
    </xdr:to>
    <xdr:sp macro="" textlink="">
      <xdr:nvSpPr>
        <xdr:cNvPr id="121" name="フローチャート: 判断 120">
          <a:extLst>
            <a:ext uri="{FF2B5EF4-FFF2-40B4-BE49-F238E27FC236}">
              <a16:creationId xmlns:a16="http://schemas.microsoft.com/office/drawing/2014/main" id="{BEF9980E-D4DD-42CD-803D-56EFBC292367}"/>
            </a:ext>
          </a:extLst>
        </xdr:cNvPr>
        <xdr:cNvSpPr/>
      </xdr:nvSpPr>
      <xdr:spPr>
        <a:xfrm>
          <a:off x="6873240" y="638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91846</xdr:rowOff>
    </xdr:from>
    <xdr:to>
      <xdr:col>36</xdr:col>
      <xdr:colOff>165100</xdr:colOff>
      <xdr:row>38</xdr:row>
      <xdr:rowOff>21996</xdr:rowOff>
    </xdr:to>
    <xdr:sp macro="" textlink="">
      <xdr:nvSpPr>
        <xdr:cNvPr id="122" name="フローチャート: 判断 121">
          <a:extLst>
            <a:ext uri="{FF2B5EF4-FFF2-40B4-BE49-F238E27FC236}">
              <a16:creationId xmlns:a16="http://schemas.microsoft.com/office/drawing/2014/main" id="{BB78AD24-9690-41B1-A422-9F62ED1A506D}"/>
            </a:ext>
          </a:extLst>
        </xdr:cNvPr>
        <xdr:cNvSpPr/>
      </xdr:nvSpPr>
      <xdr:spPr>
        <a:xfrm>
          <a:off x="6098540" y="6294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914C0BE-A1D7-425F-93E7-710B5547F5F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95BB51F-E297-4E09-98BA-99443CFC1CF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7D828D2-AECB-4023-B24C-09FF99A02E3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23E106-C143-4B20-B3E6-D3A4EE04903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5A6929-9F54-4A9D-9281-697B28A87A6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113449</xdr:rowOff>
    </xdr:from>
    <xdr:to>
      <xdr:col>55</xdr:col>
      <xdr:colOff>50800</xdr:colOff>
      <xdr:row>41</xdr:row>
      <xdr:rowOff>43599</xdr:rowOff>
    </xdr:to>
    <xdr:sp macro="" textlink="">
      <xdr:nvSpPr>
        <xdr:cNvPr id="128" name="楕円 127">
          <a:extLst>
            <a:ext uri="{FF2B5EF4-FFF2-40B4-BE49-F238E27FC236}">
              <a16:creationId xmlns:a16="http://schemas.microsoft.com/office/drawing/2014/main" id="{838FA21E-7A0E-4B82-ADCA-FD3A1D2B46B9}"/>
            </a:ext>
          </a:extLst>
        </xdr:cNvPr>
        <xdr:cNvSpPr/>
      </xdr:nvSpPr>
      <xdr:spPr>
        <a:xfrm>
          <a:off x="9192260" y="6819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91876</xdr:rowOff>
    </xdr:from>
    <xdr:ext cx="469744" cy="259045"/>
    <xdr:sp macro="" textlink="">
      <xdr:nvSpPr>
        <xdr:cNvPr id="129" name="【道路】&#10;一人当たり延長該当値テキスト">
          <a:extLst>
            <a:ext uri="{FF2B5EF4-FFF2-40B4-BE49-F238E27FC236}">
              <a16:creationId xmlns:a16="http://schemas.microsoft.com/office/drawing/2014/main" id="{60EC183D-891D-45D7-9916-675F0DCC9942}"/>
            </a:ext>
          </a:extLst>
        </xdr:cNvPr>
        <xdr:cNvSpPr txBox="1"/>
      </xdr:nvSpPr>
      <xdr:spPr>
        <a:xfrm>
          <a:off x="9258300" y="67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113678</xdr:rowOff>
    </xdr:from>
    <xdr:to>
      <xdr:col>50</xdr:col>
      <xdr:colOff>165100</xdr:colOff>
      <xdr:row>41</xdr:row>
      <xdr:rowOff>43828</xdr:rowOff>
    </xdr:to>
    <xdr:sp macro="" textlink="">
      <xdr:nvSpPr>
        <xdr:cNvPr id="130" name="楕円 129">
          <a:extLst>
            <a:ext uri="{FF2B5EF4-FFF2-40B4-BE49-F238E27FC236}">
              <a16:creationId xmlns:a16="http://schemas.microsoft.com/office/drawing/2014/main" id="{ED3A593A-6F19-441D-87EA-99120919DC4C}"/>
            </a:ext>
          </a:extLst>
        </xdr:cNvPr>
        <xdr:cNvSpPr/>
      </xdr:nvSpPr>
      <xdr:spPr>
        <a:xfrm>
          <a:off x="8445500" y="6819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164249</xdr:rowOff>
    </xdr:from>
    <xdr:to>
      <xdr:col>55</xdr:col>
      <xdr:colOff>0</xdr:colOff>
      <xdr:row>40</xdr:row>
      <xdr:rowOff>164478</xdr:rowOff>
    </xdr:to>
    <xdr:cxnSp macro="">
      <xdr:nvCxnSpPr>
        <xdr:cNvPr id="131" name="直線コネクタ 130">
          <a:extLst>
            <a:ext uri="{FF2B5EF4-FFF2-40B4-BE49-F238E27FC236}">
              <a16:creationId xmlns:a16="http://schemas.microsoft.com/office/drawing/2014/main" id="{4F997AFC-DFC2-4FDC-870C-F8C7271FA710}"/>
            </a:ext>
          </a:extLst>
        </xdr:cNvPr>
        <xdr:cNvCxnSpPr/>
      </xdr:nvCxnSpPr>
      <xdr:spPr>
        <a:xfrm flipV="1">
          <a:off x="8496300" y="6869849"/>
          <a:ext cx="7239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113335</xdr:rowOff>
    </xdr:from>
    <xdr:to>
      <xdr:col>46</xdr:col>
      <xdr:colOff>38100</xdr:colOff>
      <xdr:row>41</xdr:row>
      <xdr:rowOff>43485</xdr:rowOff>
    </xdr:to>
    <xdr:sp macro="" textlink="">
      <xdr:nvSpPr>
        <xdr:cNvPr id="132" name="楕円 131">
          <a:extLst>
            <a:ext uri="{FF2B5EF4-FFF2-40B4-BE49-F238E27FC236}">
              <a16:creationId xmlns:a16="http://schemas.microsoft.com/office/drawing/2014/main" id="{ABC00DC5-6EE6-4516-BD57-A9ADA322BAD4}"/>
            </a:ext>
          </a:extLst>
        </xdr:cNvPr>
        <xdr:cNvSpPr/>
      </xdr:nvSpPr>
      <xdr:spPr>
        <a:xfrm>
          <a:off x="7670800" y="6818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164135</xdr:rowOff>
    </xdr:from>
    <xdr:to>
      <xdr:col>50</xdr:col>
      <xdr:colOff>114300</xdr:colOff>
      <xdr:row>40</xdr:row>
      <xdr:rowOff>164478</xdr:rowOff>
    </xdr:to>
    <xdr:cxnSp macro="">
      <xdr:nvCxnSpPr>
        <xdr:cNvPr id="133" name="直線コネクタ 132">
          <a:extLst>
            <a:ext uri="{FF2B5EF4-FFF2-40B4-BE49-F238E27FC236}">
              <a16:creationId xmlns:a16="http://schemas.microsoft.com/office/drawing/2014/main" id="{67C99C90-AF8D-48B1-A10A-0216B540B22D}"/>
            </a:ext>
          </a:extLst>
        </xdr:cNvPr>
        <xdr:cNvCxnSpPr/>
      </xdr:nvCxnSpPr>
      <xdr:spPr>
        <a:xfrm>
          <a:off x="7713980" y="6869735"/>
          <a:ext cx="78232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114097</xdr:rowOff>
    </xdr:from>
    <xdr:to>
      <xdr:col>41</xdr:col>
      <xdr:colOff>101600</xdr:colOff>
      <xdr:row>41</xdr:row>
      <xdr:rowOff>44247</xdr:rowOff>
    </xdr:to>
    <xdr:sp macro="" textlink="">
      <xdr:nvSpPr>
        <xdr:cNvPr id="134" name="楕円 133">
          <a:extLst>
            <a:ext uri="{FF2B5EF4-FFF2-40B4-BE49-F238E27FC236}">
              <a16:creationId xmlns:a16="http://schemas.microsoft.com/office/drawing/2014/main" id="{F48B4DBB-885A-4B97-B5AE-477B3CE9E644}"/>
            </a:ext>
          </a:extLst>
        </xdr:cNvPr>
        <xdr:cNvSpPr/>
      </xdr:nvSpPr>
      <xdr:spPr>
        <a:xfrm>
          <a:off x="6873240" y="6819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164135</xdr:rowOff>
    </xdr:from>
    <xdr:to>
      <xdr:col>45</xdr:col>
      <xdr:colOff>177800</xdr:colOff>
      <xdr:row>40</xdr:row>
      <xdr:rowOff>164897</xdr:rowOff>
    </xdr:to>
    <xdr:cxnSp macro="">
      <xdr:nvCxnSpPr>
        <xdr:cNvPr id="135" name="直線コネクタ 134">
          <a:extLst>
            <a:ext uri="{FF2B5EF4-FFF2-40B4-BE49-F238E27FC236}">
              <a16:creationId xmlns:a16="http://schemas.microsoft.com/office/drawing/2014/main" id="{398EDEA7-EE78-4EDA-930E-564DDF08CB67}"/>
            </a:ext>
          </a:extLst>
        </xdr:cNvPr>
        <xdr:cNvCxnSpPr/>
      </xdr:nvCxnSpPr>
      <xdr:spPr>
        <a:xfrm flipV="1">
          <a:off x="6924040" y="6869735"/>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114173</xdr:rowOff>
    </xdr:from>
    <xdr:to>
      <xdr:col>36</xdr:col>
      <xdr:colOff>165100</xdr:colOff>
      <xdr:row>41</xdr:row>
      <xdr:rowOff>44323</xdr:rowOff>
    </xdr:to>
    <xdr:sp macro="" textlink="">
      <xdr:nvSpPr>
        <xdr:cNvPr id="136" name="楕円 135">
          <a:extLst>
            <a:ext uri="{FF2B5EF4-FFF2-40B4-BE49-F238E27FC236}">
              <a16:creationId xmlns:a16="http://schemas.microsoft.com/office/drawing/2014/main" id="{E6AD2581-D7CE-495E-8D19-6B760CD6101B}"/>
            </a:ext>
          </a:extLst>
        </xdr:cNvPr>
        <xdr:cNvSpPr/>
      </xdr:nvSpPr>
      <xdr:spPr>
        <a:xfrm>
          <a:off x="6098540" y="6819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164897</xdr:rowOff>
    </xdr:from>
    <xdr:to>
      <xdr:col>41</xdr:col>
      <xdr:colOff>50800</xdr:colOff>
      <xdr:row>40</xdr:row>
      <xdr:rowOff>164973</xdr:rowOff>
    </xdr:to>
    <xdr:cxnSp macro="">
      <xdr:nvCxnSpPr>
        <xdr:cNvPr id="137" name="直線コネクタ 136">
          <a:extLst>
            <a:ext uri="{FF2B5EF4-FFF2-40B4-BE49-F238E27FC236}">
              <a16:creationId xmlns:a16="http://schemas.microsoft.com/office/drawing/2014/main" id="{29FD1526-85C0-4203-9601-7285E91F9807}"/>
            </a:ext>
          </a:extLst>
        </xdr:cNvPr>
        <xdr:cNvCxnSpPr/>
      </xdr:nvCxnSpPr>
      <xdr:spPr>
        <a:xfrm flipV="1">
          <a:off x="6149340" y="6870497"/>
          <a:ext cx="7747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252C0F4C-C100-45DC-ADF3-15FD33A17FC3}"/>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DFFCC18F-C2BD-4F5B-8449-406E79BAB5EF}"/>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127868</xdr:rowOff>
    </xdr:from>
    <xdr:ext cx="534377" cy="259045"/>
    <xdr:sp macro="" textlink="">
      <xdr:nvSpPr>
        <xdr:cNvPr id="140" name="n_3aveValue【道路】&#10;一人当たり延長">
          <a:extLst>
            <a:ext uri="{FF2B5EF4-FFF2-40B4-BE49-F238E27FC236}">
              <a16:creationId xmlns:a16="http://schemas.microsoft.com/office/drawing/2014/main" id="{04ED2329-45F3-4786-B070-2CF61A0C2184}"/>
            </a:ext>
          </a:extLst>
        </xdr:cNvPr>
        <xdr:cNvSpPr txBox="1"/>
      </xdr:nvSpPr>
      <xdr:spPr>
        <a:xfrm>
          <a:off x="6702571" y="61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38523</xdr:rowOff>
    </xdr:from>
    <xdr:ext cx="534377" cy="259045"/>
    <xdr:sp macro="" textlink="">
      <xdr:nvSpPr>
        <xdr:cNvPr id="141" name="n_4aveValue【道路】&#10;一人当たり延長">
          <a:extLst>
            <a:ext uri="{FF2B5EF4-FFF2-40B4-BE49-F238E27FC236}">
              <a16:creationId xmlns:a16="http://schemas.microsoft.com/office/drawing/2014/main" id="{5C2409F5-EE3B-4ECE-9259-FC6F73DA1292}"/>
            </a:ext>
          </a:extLst>
        </xdr:cNvPr>
        <xdr:cNvSpPr txBox="1"/>
      </xdr:nvSpPr>
      <xdr:spPr>
        <a:xfrm>
          <a:off x="5905011" y="60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34955</xdr:rowOff>
    </xdr:from>
    <xdr:ext cx="469744" cy="259045"/>
    <xdr:sp macro="" textlink="">
      <xdr:nvSpPr>
        <xdr:cNvPr id="142" name="n_1mainValue【道路】&#10;一人当たり延長">
          <a:extLst>
            <a:ext uri="{FF2B5EF4-FFF2-40B4-BE49-F238E27FC236}">
              <a16:creationId xmlns:a16="http://schemas.microsoft.com/office/drawing/2014/main" id="{1FADA613-6DB2-4E51-9D46-1F2D765997DF}"/>
            </a:ext>
          </a:extLst>
        </xdr:cNvPr>
        <xdr:cNvSpPr txBox="1"/>
      </xdr:nvSpPr>
      <xdr:spPr>
        <a:xfrm>
          <a:off x="8271587" y="69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34612</xdr:rowOff>
    </xdr:from>
    <xdr:ext cx="469744" cy="259045"/>
    <xdr:sp macro="" textlink="">
      <xdr:nvSpPr>
        <xdr:cNvPr id="143" name="n_2mainValue【道路】&#10;一人当たり延長">
          <a:extLst>
            <a:ext uri="{FF2B5EF4-FFF2-40B4-BE49-F238E27FC236}">
              <a16:creationId xmlns:a16="http://schemas.microsoft.com/office/drawing/2014/main" id="{BD0B4716-C1FE-466A-A296-793AB385FEC7}"/>
            </a:ext>
          </a:extLst>
        </xdr:cNvPr>
        <xdr:cNvSpPr txBox="1"/>
      </xdr:nvSpPr>
      <xdr:spPr>
        <a:xfrm>
          <a:off x="7509587" y="69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35374</xdr:rowOff>
    </xdr:from>
    <xdr:ext cx="469744" cy="259045"/>
    <xdr:sp macro="" textlink="">
      <xdr:nvSpPr>
        <xdr:cNvPr id="144" name="n_3mainValue【道路】&#10;一人当たり延長">
          <a:extLst>
            <a:ext uri="{FF2B5EF4-FFF2-40B4-BE49-F238E27FC236}">
              <a16:creationId xmlns:a16="http://schemas.microsoft.com/office/drawing/2014/main" id="{FF101B30-5B25-476A-9CEB-88DD56E7DEB9}"/>
            </a:ext>
          </a:extLst>
        </xdr:cNvPr>
        <xdr:cNvSpPr txBox="1"/>
      </xdr:nvSpPr>
      <xdr:spPr>
        <a:xfrm>
          <a:off x="6712027" y="69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35450</xdr:rowOff>
    </xdr:from>
    <xdr:ext cx="469744" cy="259045"/>
    <xdr:sp macro="" textlink="">
      <xdr:nvSpPr>
        <xdr:cNvPr id="145" name="n_4mainValue【道路】&#10;一人当たり延長">
          <a:extLst>
            <a:ext uri="{FF2B5EF4-FFF2-40B4-BE49-F238E27FC236}">
              <a16:creationId xmlns:a16="http://schemas.microsoft.com/office/drawing/2014/main" id="{C9E19E1C-BC2C-458F-95E4-82D6283412BB}"/>
            </a:ext>
          </a:extLst>
        </xdr:cNvPr>
        <xdr:cNvSpPr txBox="1"/>
      </xdr:nvSpPr>
      <xdr:spPr>
        <a:xfrm>
          <a:off x="5937327" y="69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3250A68-0922-4154-A227-942F9001199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C39E871-D16A-4E0F-BF46-C009B307F94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B1DAEF2-5B43-4F65-8634-BF0AACEF2DB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F12C1F3-3211-4B44-BA85-91968035E3C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94BA6B-5E1B-446B-8A69-248244797E1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51FB662-E616-4334-B0B6-D7FD8F72766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4E8EDEB-FC37-47DA-9319-B87BABB920E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75828C1-AAE7-4D06-AB81-6ECC1DB4733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9ED31D6-77B0-4B5D-9BF9-5AD32D26740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8DDEBE9-74AF-417E-8A57-EEC7934B92A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45E957A-993F-461A-996A-E6BFA9D2ECB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1FDE376-526E-46B1-942A-9B673CA9CF4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EED7987-7F2E-408E-B496-35C9F708762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597EFD7-70ED-4710-9086-65FBC1DA308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13265FB-C61A-4A7A-9197-54886E0DCF0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153B95A-0B0B-4AF2-AEFA-F01A937776A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B414979-A06A-4A2C-AE7C-BAEB159ACC3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8A248DE-19BD-47D6-9461-ED85D4AA9E5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0D2BB4B-33EB-4727-92FA-42787D0A672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EB2AD1F-BDA5-4677-87F5-DA113AFD1ED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97C2A81-E771-44CB-AE28-594F0342D21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353FFFF-B101-4D44-AD24-F6FF06C8563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57A2BE3-98AF-4DE0-88A5-82A3C776D84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5F5F6AA-AF50-4139-95F5-1FFBEF22D6B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3A7C53E-08E3-4405-9873-73A4FD36CCB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F501DC7D-8D9B-4EEE-92FB-1B4866CD4476}"/>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F130B98-526E-48D1-9FEB-C7A9C4554881}"/>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88915108-FB70-417B-8EA7-FD5879ACBC50}"/>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AAE5084-CCC6-42E7-A170-DC197B32D1C0}"/>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F3BBE36F-B596-49F1-9373-4835E3A9922A}"/>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8AA1636-4DDD-49B2-9B57-3B9FB2548522}"/>
            </a:ext>
          </a:extLst>
        </xdr:cNvPr>
        <xdr:cNvSpPr txBox="1"/>
      </xdr:nvSpPr>
      <xdr:spPr>
        <a:xfrm>
          <a:off x="412496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3667D7B9-ABFE-4E1E-84F0-42A432EAC2EF}"/>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8C5892F2-D041-4499-BE41-817753572B39}"/>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37DCA2E4-739F-41C3-9D8D-FB6862C65CA7}"/>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0" name="フローチャート: 判断 179">
          <a:extLst>
            <a:ext uri="{FF2B5EF4-FFF2-40B4-BE49-F238E27FC236}">
              <a16:creationId xmlns:a16="http://schemas.microsoft.com/office/drawing/2014/main" id="{4AEB75D3-0E5E-48E7-A88D-25EE4EBD3CC3}"/>
            </a:ext>
          </a:extLst>
        </xdr:cNvPr>
        <xdr:cNvSpPr/>
      </xdr:nvSpPr>
      <xdr:spPr>
        <a:xfrm>
          <a:off x="17399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1" name="フローチャート: 判断 180">
          <a:extLst>
            <a:ext uri="{FF2B5EF4-FFF2-40B4-BE49-F238E27FC236}">
              <a16:creationId xmlns:a16="http://schemas.microsoft.com/office/drawing/2014/main" id="{5B9FEE0C-9E45-40F0-A032-3FDBC4F9760A}"/>
            </a:ext>
          </a:extLst>
        </xdr:cNvPr>
        <xdr:cNvSpPr/>
      </xdr:nvSpPr>
      <xdr:spPr>
        <a:xfrm>
          <a:off x="965200" y="1012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1EEA334-3CA5-42F4-BA10-27D74FE06D8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3D7D283-AE2E-4F05-BA8B-707024B33FD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DE774B-92DA-44F7-80D2-06324B922AD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D2CE09-4BBA-4387-9487-A52E747A09E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A21D151-D06A-49AE-B409-FECD9D1D421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87" name="楕円 186">
          <a:extLst>
            <a:ext uri="{FF2B5EF4-FFF2-40B4-BE49-F238E27FC236}">
              <a16:creationId xmlns:a16="http://schemas.microsoft.com/office/drawing/2014/main" id="{52556A14-1020-4C7D-A42C-D713DF100D2D}"/>
            </a:ext>
          </a:extLst>
        </xdr:cNvPr>
        <xdr:cNvSpPr/>
      </xdr:nvSpPr>
      <xdr:spPr>
        <a:xfrm>
          <a:off x="4036060" y="99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73314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74A5DEE-27A9-47F2-9E1E-F4914E11B106}"/>
            </a:ext>
          </a:extLst>
        </xdr:cNvPr>
        <xdr:cNvSpPr txBox="1"/>
      </xdr:nvSpPr>
      <xdr:spPr>
        <a:xfrm>
          <a:off x="4124960" y="979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25944</xdr:rowOff>
    </xdr:from>
    <xdr:to>
      <xdr:col>20</xdr:col>
      <xdr:colOff>38100</xdr:colOff>
      <xdr:row>59</xdr:row>
      <xdr:rowOff>127544</xdr:rowOff>
    </xdr:to>
    <xdr:sp macro="" textlink="">
      <xdr:nvSpPr>
        <xdr:cNvPr id="189" name="楕円 188">
          <a:extLst>
            <a:ext uri="{FF2B5EF4-FFF2-40B4-BE49-F238E27FC236}">
              <a16:creationId xmlns:a16="http://schemas.microsoft.com/office/drawing/2014/main" id="{2B5DABB7-6B96-42A8-ACC0-F0FB912DF668}"/>
            </a:ext>
          </a:extLst>
        </xdr:cNvPr>
        <xdr:cNvSpPr/>
      </xdr:nvSpPr>
      <xdr:spPr>
        <a:xfrm>
          <a:off x="3312160" y="9916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76744</xdr:rowOff>
    </xdr:from>
    <xdr:to>
      <xdr:col>24</xdr:col>
      <xdr:colOff>63500</xdr:colOff>
      <xdr:row>59</xdr:row>
      <xdr:rowOff>101237</xdr:rowOff>
    </xdr:to>
    <xdr:cxnSp macro="">
      <xdr:nvCxnSpPr>
        <xdr:cNvPr id="190" name="直線コネクタ 189">
          <a:extLst>
            <a:ext uri="{FF2B5EF4-FFF2-40B4-BE49-F238E27FC236}">
              <a16:creationId xmlns:a16="http://schemas.microsoft.com/office/drawing/2014/main" id="{0D155A1A-56F0-4D0C-AC4E-269832CE6134}"/>
            </a:ext>
          </a:extLst>
        </xdr:cNvPr>
        <xdr:cNvCxnSpPr/>
      </xdr:nvCxnSpPr>
      <xdr:spPr>
        <a:xfrm>
          <a:off x="3355340" y="9967504"/>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xdr:rowOff>
    </xdr:from>
    <xdr:to>
      <xdr:col>15</xdr:col>
      <xdr:colOff>101600</xdr:colOff>
      <xdr:row>59</xdr:row>
      <xdr:rowOff>104684</xdr:rowOff>
    </xdr:to>
    <xdr:sp macro="" textlink="">
      <xdr:nvSpPr>
        <xdr:cNvPr id="191" name="楕円 190">
          <a:extLst>
            <a:ext uri="{FF2B5EF4-FFF2-40B4-BE49-F238E27FC236}">
              <a16:creationId xmlns:a16="http://schemas.microsoft.com/office/drawing/2014/main" id="{B61C3BBC-7E1E-4B87-8546-6B397A53B227}"/>
            </a:ext>
          </a:extLst>
        </xdr:cNvPr>
        <xdr:cNvSpPr/>
      </xdr:nvSpPr>
      <xdr:spPr>
        <a:xfrm>
          <a:off x="2514600" y="98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59</xdr:row>
      <xdr:rowOff>76744</xdr:rowOff>
    </xdr:to>
    <xdr:cxnSp macro="">
      <xdr:nvCxnSpPr>
        <xdr:cNvPr id="192" name="直線コネクタ 191">
          <a:extLst>
            <a:ext uri="{FF2B5EF4-FFF2-40B4-BE49-F238E27FC236}">
              <a16:creationId xmlns:a16="http://schemas.microsoft.com/office/drawing/2014/main" id="{24DB2B38-7A07-484C-BBE3-2857C39268E1}"/>
            </a:ext>
          </a:extLst>
        </xdr:cNvPr>
        <xdr:cNvCxnSpPr/>
      </xdr:nvCxnSpPr>
      <xdr:spPr>
        <a:xfrm>
          <a:off x="2565400" y="994464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151674</xdr:rowOff>
    </xdr:from>
    <xdr:to>
      <xdr:col>10</xdr:col>
      <xdr:colOff>165100</xdr:colOff>
      <xdr:row>59</xdr:row>
      <xdr:rowOff>81824</xdr:rowOff>
    </xdr:to>
    <xdr:sp macro="" textlink="">
      <xdr:nvSpPr>
        <xdr:cNvPr id="193" name="楕円 192">
          <a:extLst>
            <a:ext uri="{FF2B5EF4-FFF2-40B4-BE49-F238E27FC236}">
              <a16:creationId xmlns:a16="http://schemas.microsoft.com/office/drawing/2014/main" id="{D0D80253-FED2-4993-99D3-979A791381FD}"/>
            </a:ext>
          </a:extLst>
        </xdr:cNvPr>
        <xdr:cNvSpPr/>
      </xdr:nvSpPr>
      <xdr:spPr>
        <a:xfrm>
          <a:off x="1739900" y="9874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31024</xdr:rowOff>
    </xdr:from>
    <xdr:to>
      <xdr:col>15</xdr:col>
      <xdr:colOff>50800</xdr:colOff>
      <xdr:row>59</xdr:row>
      <xdr:rowOff>53884</xdr:rowOff>
    </xdr:to>
    <xdr:cxnSp macro="">
      <xdr:nvCxnSpPr>
        <xdr:cNvPr id="194" name="直線コネクタ 193">
          <a:extLst>
            <a:ext uri="{FF2B5EF4-FFF2-40B4-BE49-F238E27FC236}">
              <a16:creationId xmlns:a16="http://schemas.microsoft.com/office/drawing/2014/main" id="{95FC70B4-6700-48CD-980D-A11FDCED2435}"/>
            </a:ext>
          </a:extLst>
        </xdr:cNvPr>
        <xdr:cNvCxnSpPr/>
      </xdr:nvCxnSpPr>
      <xdr:spPr>
        <a:xfrm>
          <a:off x="1790700" y="992178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130447</xdr:rowOff>
    </xdr:from>
    <xdr:to>
      <xdr:col>6</xdr:col>
      <xdr:colOff>38100</xdr:colOff>
      <xdr:row>59</xdr:row>
      <xdr:rowOff>60597</xdr:rowOff>
    </xdr:to>
    <xdr:sp macro="" textlink="">
      <xdr:nvSpPr>
        <xdr:cNvPr id="195" name="楕円 194">
          <a:extLst>
            <a:ext uri="{FF2B5EF4-FFF2-40B4-BE49-F238E27FC236}">
              <a16:creationId xmlns:a16="http://schemas.microsoft.com/office/drawing/2014/main" id="{F854C490-6480-4EE9-8119-922D098213E7}"/>
            </a:ext>
          </a:extLst>
        </xdr:cNvPr>
        <xdr:cNvSpPr/>
      </xdr:nvSpPr>
      <xdr:spPr>
        <a:xfrm>
          <a:off x="965200" y="9853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xdr:rowOff>
    </xdr:from>
    <xdr:to>
      <xdr:col>10</xdr:col>
      <xdr:colOff>114300</xdr:colOff>
      <xdr:row>59</xdr:row>
      <xdr:rowOff>31024</xdr:rowOff>
    </xdr:to>
    <xdr:cxnSp macro="">
      <xdr:nvCxnSpPr>
        <xdr:cNvPr id="196" name="直線コネクタ 195">
          <a:extLst>
            <a:ext uri="{FF2B5EF4-FFF2-40B4-BE49-F238E27FC236}">
              <a16:creationId xmlns:a16="http://schemas.microsoft.com/office/drawing/2014/main" id="{E9EBF61E-EDC3-4029-AD16-75910F796093}"/>
            </a:ext>
          </a:extLst>
        </xdr:cNvPr>
        <xdr:cNvCxnSpPr/>
      </xdr:nvCxnSpPr>
      <xdr:spPr>
        <a:xfrm>
          <a:off x="1008380" y="9900557"/>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6F036CA-B787-4F99-9F9E-BF53689F121C}"/>
            </a:ext>
          </a:extLst>
        </xdr:cNvPr>
        <xdr:cNvSpPr txBox="1"/>
      </xdr:nvSpPr>
      <xdr:spPr>
        <a:xfrm>
          <a:off x="317056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76C8C75-81B9-4FA6-A893-D33295136BA5}"/>
            </a:ext>
          </a:extLst>
        </xdr:cNvPr>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E5D51F0-86C0-4AFC-800F-11C07F7B1EE6}"/>
            </a:ext>
          </a:extLst>
        </xdr:cNvPr>
        <xdr:cNvSpPr txBox="1"/>
      </xdr:nvSpPr>
      <xdr:spPr>
        <a:xfrm>
          <a:off x="161100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B2E2B7B-6873-484B-A8F2-311D04B2781D}"/>
            </a:ext>
          </a:extLst>
        </xdr:cNvPr>
        <xdr:cNvSpPr txBox="1"/>
      </xdr:nvSpPr>
      <xdr:spPr>
        <a:xfrm>
          <a:off x="8363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144071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08B6A47-1F10-409F-AA9F-184632FAD679}"/>
            </a:ext>
          </a:extLst>
        </xdr:cNvPr>
        <xdr:cNvSpPr txBox="1"/>
      </xdr:nvSpPr>
      <xdr:spPr>
        <a:xfrm>
          <a:off x="317056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19BF576-9FCC-4D80-9E62-1D4D98ECB205}"/>
            </a:ext>
          </a:extLst>
        </xdr:cNvPr>
        <xdr:cNvSpPr txBox="1"/>
      </xdr:nvSpPr>
      <xdr:spPr>
        <a:xfrm>
          <a:off x="23857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98351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7D6D617-112F-4091-913B-4D6EF47CBCC4}"/>
            </a:ext>
          </a:extLst>
        </xdr:cNvPr>
        <xdr:cNvSpPr txBox="1"/>
      </xdr:nvSpPr>
      <xdr:spPr>
        <a:xfrm>
          <a:off x="161100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77124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241A426-898D-49F0-9038-AF5F517AD65C}"/>
            </a:ext>
          </a:extLst>
        </xdr:cNvPr>
        <xdr:cNvSpPr txBox="1"/>
      </xdr:nvSpPr>
      <xdr:spPr>
        <a:xfrm>
          <a:off x="83630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72D93D4-4670-4C92-8D67-1C7932E0BF8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73CD8CC-8928-44B2-B5F1-7A5FAE2C9D6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83CD8F3-F2EC-402F-B94D-BDFD290B7D7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CF07A9F-DC78-479C-888D-369359888EB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49E45CB-FC20-4612-9157-066F601DF16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FF239E3-BF61-48D8-B88F-5839A1F2631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477C58F-0058-4B68-B951-D6DD2594891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F9FF933-BB86-4CD3-A2FB-64CA27858EC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855BA6C-E0DB-4CB8-A7C3-0D41468A5A6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E0290B6-08A9-4E7E-8BCF-603268F00BB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CC23F6F-4B3D-44D4-BD35-00811B73DD1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34A6352-0DA2-48AC-9F6E-4F3486199DE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D0D3A5F-C31D-4DC2-97FA-7C324AFDED0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9E3C346-41F5-459A-AD4E-73E9B3A1880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D609F97-775F-4F4C-94BD-3BE034A9B0E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6F60EDA-D137-4AF1-BCDB-EF377209105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092590D-EB49-413C-A2B9-731219F77E9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88A3E88-2D13-4663-9AFF-346AD1F4044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01EC958-0B8F-48F1-A976-BC0DA93AC17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E69625BF-14A2-4625-A1A7-BC30D6EE65A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4872F36-D484-4679-91BC-98C8B08F91C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5DBB0B9-0DCA-4C30-A5BF-4D59B34556D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0942602-F89E-4B94-9E4B-FC04FED0304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F2A9F6D6-D8CA-4F5B-97A2-F1897869C535}"/>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0572D35-752B-4D9E-BDBD-500858132E24}"/>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E4A3CD17-3C95-421A-891F-60C3945482F4}"/>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9264494-6E85-4BC2-80FB-B2E2AF7419FA}"/>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D5A01E18-A2B0-4505-BB9E-685EA6D1D0F4}"/>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4899126-C236-41CD-AFBE-A315DD6AA675}"/>
            </a:ext>
          </a:extLst>
        </xdr:cNvPr>
        <xdr:cNvSpPr txBox="1"/>
      </xdr:nvSpPr>
      <xdr:spPr>
        <a:xfrm>
          <a:off x="9258300" y="10521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AB96A451-84AD-4E9E-8A11-CFF41DA2CE39}"/>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15DE9500-5739-4BB9-AD34-BD697E80C968}"/>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C6308B9F-C302-41F5-99BE-3C4D1D9F5835}"/>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149865</xdr:rowOff>
    </xdr:from>
    <xdr:to>
      <xdr:col>41</xdr:col>
      <xdr:colOff>101600</xdr:colOff>
      <xdr:row>63</xdr:row>
      <xdr:rowOff>80015</xdr:rowOff>
    </xdr:to>
    <xdr:sp macro="" textlink="">
      <xdr:nvSpPr>
        <xdr:cNvPr id="237" name="フローチャート: 判断 236">
          <a:extLst>
            <a:ext uri="{FF2B5EF4-FFF2-40B4-BE49-F238E27FC236}">
              <a16:creationId xmlns:a16="http://schemas.microsoft.com/office/drawing/2014/main" id="{CA81AF76-A94A-4762-AB06-B2214C987907}"/>
            </a:ext>
          </a:extLst>
        </xdr:cNvPr>
        <xdr:cNvSpPr/>
      </xdr:nvSpPr>
      <xdr:spPr>
        <a:xfrm>
          <a:off x="6873240" y="10543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133111</xdr:rowOff>
    </xdr:from>
    <xdr:to>
      <xdr:col>36</xdr:col>
      <xdr:colOff>165100</xdr:colOff>
      <xdr:row>63</xdr:row>
      <xdr:rowOff>63261</xdr:rowOff>
    </xdr:to>
    <xdr:sp macro="" textlink="">
      <xdr:nvSpPr>
        <xdr:cNvPr id="238" name="フローチャート: 判断 237">
          <a:extLst>
            <a:ext uri="{FF2B5EF4-FFF2-40B4-BE49-F238E27FC236}">
              <a16:creationId xmlns:a16="http://schemas.microsoft.com/office/drawing/2014/main" id="{2569F64B-AD45-4FE7-B7AC-D7F803114E14}"/>
            </a:ext>
          </a:extLst>
        </xdr:cNvPr>
        <xdr:cNvSpPr/>
      </xdr:nvSpPr>
      <xdr:spPr>
        <a:xfrm>
          <a:off x="6098540" y="10526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AE5D6B1-ECD2-4368-BA2B-2E556AD1D82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D1BEFA8-E180-4A70-9FF6-951ED679388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4DC179E-0EC5-4F4A-9FEF-9D820EB6E11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3128712-1BA1-4288-8C1E-CFB19FED446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3420114-E05E-4B70-A411-72249F3DE2F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48144</xdr:rowOff>
    </xdr:from>
    <xdr:to>
      <xdr:col>55</xdr:col>
      <xdr:colOff>50800</xdr:colOff>
      <xdr:row>61</xdr:row>
      <xdr:rowOff>149744</xdr:rowOff>
    </xdr:to>
    <xdr:sp macro="" textlink="">
      <xdr:nvSpPr>
        <xdr:cNvPr id="244" name="楕円 243">
          <a:extLst>
            <a:ext uri="{FF2B5EF4-FFF2-40B4-BE49-F238E27FC236}">
              <a16:creationId xmlns:a16="http://schemas.microsoft.com/office/drawing/2014/main" id="{D482741A-FB5A-44F0-91FE-400072825D1F}"/>
            </a:ext>
          </a:extLst>
        </xdr:cNvPr>
        <xdr:cNvSpPr/>
      </xdr:nvSpPr>
      <xdr:spPr>
        <a:xfrm>
          <a:off x="9192260" y="102741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71021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9F13DFA-50BE-4B91-8BCA-F5F74617DBF3}"/>
            </a:ext>
          </a:extLst>
        </xdr:cNvPr>
        <xdr:cNvSpPr txBox="1"/>
      </xdr:nvSpPr>
      <xdr:spPr>
        <a:xfrm>
          <a:off x="9258300" y="1012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51040</xdr:rowOff>
    </xdr:from>
    <xdr:to>
      <xdr:col>50</xdr:col>
      <xdr:colOff>165100</xdr:colOff>
      <xdr:row>61</xdr:row>
      <xdr:rowOff>152640</xdr:rowOff>
    </xdr:to>
    <xdr:sp macro="" textlink="">
      <xdr:nvSpPr>
        <xdr:cNvPr id="246" name="楕円 245">
          <a:extLst>
            <a:ext uri="{FF2B5EF4-FFF2-40B4-BE49-F238E27FC236}">
              <a16:creationId xmlns:a16="http://schemas.microsoft.com/office/drawing/2014/main" id="{9F5E277D-480F-46E6-B1F1-12196CE4E8CB}"/>
            </a:ext>
          </a:extLst>
        </xdr:cNvPr>
        <xdr:cNvSpPr/>
      </xdr:nvSpPr>
      <xdr:spPr>
        <a:xfrm>
          <a:off x="8445500" y="10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98944</xdr:rowOff>
    </xdr:from>
    <xdr:to>
      <xdr:col>55</xdr:col>
      <xdr:colOff>0</xdr:colOff>
      <xdr:row>61</xdr:row>
      <xdr:rowOff>101840</xdr:rowOff>
    </xdr:to>
    <xdr:cxnSp macro="">
      <xdr:nvCxnSpPr>
        <xdr:cNvPr id="247" name="直線コネクタ 246">
          <a:extLst>
            <a:ext uri="{FF2B5EF4-FFF2-40B4-BE49-F238E27FC236}">
              <a16:creationId xmlns:a16="http://schemas.microsoft.com/office/drawing/2014/main" id="{B7973DC7-2BBC-4276-9B3A-200537BE48CC}"/>
            </a:ext>
          </a:extLst>
        </xdr:cNvPr>
        <xdr:cNvCxnSpPr/>
      </xdr:nvCxnSpPr>
      <xdr:spPr>
        <a:xfrm flipV="1">
          <a:off x="8496300" y="10324984"/>
          <a:ext cx="7239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53246</xdr:rowOff>
    </xdr:from>
    <xdr:to>
      <xdr:col>46</xdr:col>
      <xdr:colOff>38100</xdr:colOff>
      <xdr:row>61</xdr:row>
      <xdr:rowOff>154846</xdr:rowOff>
    </xdr:to>
    <xdr:sp macro="" textlink="">
      <xdr:nvSpPr>
        <xdr:cNvPr id="248" name="楕円 247">
          <a:extLst>
            <a:ext uri="{FF2B5EF4-FFF2-40B4-BE49-F238E27FC236}">
              <a16:creationId xmlns:a16="http://schemas.microsoft.com/office/drawing/2014/main" id="{6ECCA41E-032A-4ADD-A7CB-898740BED32A}"/>
            </a:ext>
          </a:extLst>
        </xdr:cNvPr>
        <xdr:cNvSpPr/>
      </xdr:nvSpPr>
      <xdr:spPr>
        <a:xfrm>
          <a:off x="7670800" y="10279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101840</xdr:rowOff>
    </xdr:from>
    <xdr:to>
      <xdr:col>50</xdr:col>
      <xdr:colOff>114300</xdr:colOff>
      <xdr:row>61</xdr:row>
      <xdr:rowOff>104046</xdr:rowOff>
    </xdr:to>
    <xdr:cxnSp macro="">
      <xdr:nvCxnSpPr>
        <xdr:cNvPr id="249" name="直線コネクタ 248">
          <a:extLst>
            <a:ext uri="{FF2B5EF4-FFF2-40B4-BE49-F238E27FC236}">
              <a16:creationId xmlns:a16="http://schemas.microsoft.com/office/drawing/2014/main" id="{0F41671C-6551-40D8-9909-4B653FB66897}"/>
            </a:ext>
          </a:extLst>
        </xdr:cNvPr>
        <xdr:cNvCxnSpPr/>
      </xdr:nvCxnSpPr>
      <xdr:spPr>
        <a:xfrm flipV="1">
          <a:off x="7713980" y="10327880"/>
          <a:ext cx="78232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58381</xdr:rowOff>
    </xdr:from>
    <xdr:to>
      <xdr:col>41</xdr:col>
      <xdr:colOff>101600</xdr:colOff>
      <xdr:row>61</xdr:row>
      <xdr:rowOff>159981</xdr:rowOff>
    </xdr:to>
    <xdr:sp macro="" textlink="">
      <xdr:nvSpPr>
        <xdr:cNvPr id="250" name="楕円 249">
          <a:extLst>
            <a:ext uri="{FF2B5EF4-FFF2-40B4-BE49-F238E27FC236}">
              <a16:creationId xmlns:a16="http://schemas.microsoft.com/office/drawing/2014/main" id="{5B58F4B1-A0BD-4810-8159-8DACAA0B0D94}"/>
            </a:ext>
          </a:extLst>
        </xdr:cNvPr>
        <xdr:cNvSpPr/>
      </xdr:nvSpPr>
      <xdr:spPr>
        <a:xfrm>
          <a:off x="6873240" y="102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104046</xdr:rowOff>
    </xdr:from>
    <xdr:to>
      <xdr:col>45</xdr:col>
      <xdr:colOff>177800</xdr:colOff>
      <xdr:row>61</xdr:row>
      <xdr:rowOff>109181</xdr:rowOff>
    </xdr:to>
    <xdr:cxnSp macro="">
      <xdr:nvCxnSpPr>
        <xdr:cNvPr id="251" name="直線コネクタ 250">
          <a:extLst>
            <a:ext uri="{FF2B5EF4-FFF2-40B4-BE49-F238E27FC236}">
              <a16:creationId xmlns:a16="http://schemas.microsoft.com/office/drawing/2014/main" id="{68E6DE55-FAFA-444A-9E74-C130AD786AFF}"/>
            </a:ext>
          </a:extLst>
        </xdr:cNvPr>
        <xdr:cNvCxnSpPr/>
      </xdr:nvCxnSpPr>
      <xdr:spPr>
        <a:xfrm flipV="1">
          <a:off x="6924040" y="10330086"/>
          <a:ext cx="78994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62903</xdr:rowOff>
    </xdr:from>
    <xdr:to>
      <xdr:col>36</xdr:col>
      <xdr:colOff>165100</xdr:colOff>
      <xdr:row>61</xdr:row>
      <xdr:rowOff>164503</xdr:rowOff>
    </xdr:to>
    <xdr:sp macro="" textlink="">
      <xdr:nvSpPr>
        <xdr:cNvPr id="252" name="楕円 251">
          <a:extLst>
            <a:ext uri="{FF2B5EF4-FFF2-40B4-BE49-F238E27FC236}">
              <a16:creationId xmlns:a16="http://schemas.microsoft.com/office/drawing/2014/main" id="{BF06D736-B807-4F3C-86E7-3B7D4D050C00}"/>
            </a:ext>
          </a:extLst>
        </xdr:cNvPr>
        <xdr:cNvSpPr/>
      </xdr:nvSpPr>
      <xdr:spPr>
        <a:xfrm>
          <a:off x="6098540" y="102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109181</xdr:rowOff>
    </xdr:from>
    <xdr:to>
      <xdr:col>41</xdr:col>
      <xdr:colOff>50800</xdr:colOff>
      <xdr:row>61</xdr:row>
      <xdr:rowOff>113703</xdr:rowOff>
    </xdr:to>
    <xdr:cxnSp macro="">
      <xdr:nvCxnSpPr>
        <xdr:cNvPr id="253" name="直線コネクタ 252">
          <a:extLst>
            <a:ext uri="{FF2B5EF4-FFF2-40B4-BE49-F238E27FC236}">
              <a16:creationId xmlns:a16="http://schemas.microsoft.com/office/drawing/2014/main" id="{F81DD24B-0DED-49A4-95B8-4AE6F42D32EC}"/>
            </a:ext>
          </a:extLst>
        </xdr:cNvPr>
        <xdr:cNvCxnSpPr/>
      </xdr:nvCxnSpPr>
      <xdr:spPr>
        <a:xfrm flipV="1">
          <a:off x="6149340" y="10335221"/>
          <a:ext cx="774700" cy="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18E5888-C320-4386-9663-FE4881216860}"/>
            </a:ext>
          </a:extLst>
        </xdr:cNvPr>
        <xdr:cNvSpPr txBox="1"/>
      </xdr:nvSpPr>
      <xdr:spPr>
        <a:xfrm>
          <a:off x="8214575" y="106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85F46B4-3F2B-40E4-A606-B5826B718F12}"/>
            </a:ext>
          </a:extLst>
        </xdr:cNvPr>
        <xdr:cNvSpPr txBox="1"/>
      </xdr:nvSpPr>
      <xdr:spPr>
        <a:xfrm>
          <a:off x="7444955" y="106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71142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A58420A-B4EA-41A8-A0E7-A292896D63E5}"/>
            </a:ext>
          </a:extLst>
        </xdr:cNvPr>
        <xdr:cNvSpPr txBox="1"/>
      </xdr:nvSpPr>
      <xdr:spPr>
        <a:xfrm>
          <a:off x="6670255" y="10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54388</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BD225FE-2DFF-4CD6-9B59-B0BA17C59757}"/>
            </a:ext>
          </a:extLst>
        </xdr:cNvPr>
        <xdr:cNvSpPr txBox="1"/>
      </xdr:nvSpPr>
      <xdr:spPr>
        <a:xfrm>
          <a:off x="5872695" y="1061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169167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D975BD5-37C8-4860-95D5-5E1017BD856B}"/>
            </a:ext>
          </a:extLst>
        </xdr:cNvPr>
        <xdr:cNvSpPr txBox="1"/>
      </xdr:nvSpPr>
      <xdr:spPr>
        <a:xfrm>
          <a:off x="8214575" y="1005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171373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6CE12D4-EF40-47FA-963A-3CDF904D607C}"/>
            </a:ext>
          </a:extLst>
        </xdr:cNvPr>
        <xdr:cNvSpPr txBox="1"/>
      </xdr:nvSpPr>
      <xdr:spPr>
        <a:xfrm>
          <a:off x="7444955" y="1006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5058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11FC02F-DEF8-4E70-8C10-51DFD19CC474}"/>
            </a:ext>
          </a:extLst>
        </xdr:cNvPr>
        <xdr:cNvSpPr txBox="1"/>
      </xdr:nvSpPr>
      <xdr:spPr>
        <a:xfrm>
          <a:off x="6670255" y="1006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9580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35B85046-1D52-4782-8B10-4844EA347466}"/>
            </a:ext>
          </a:extLst>
        </xdr:cNvPr>
        <xdr:cNvSpPr txBox="1"/>
      </xdr:nvSpPr>
      <xdr:spPr>
        <a:xfrm>
          <a:off x="5872695" y="1006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29EECB5-4BD0-4F09-A714-521237DCA9F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C40348C-04F9-4455-832A-45084FF6779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877C009-76CF-4F69-80C8-3B2C94E9F11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C5C13DA-C686-4EAA-A9DF-54E5795DC7C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805DA58-CA4B-41F4-B7E9-89AD647AF58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2DBCF46-2C9A-47A5-A4C8-D428D773B3D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8D7B856-3B88-4921-8445-CB35284F637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2658278-AA51-4E52-8CD5-B91CEBF7112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2B8ED7B-C31D-4634-9527-52811E41F51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3798E3A-B6F6-4EB9-9D60-361A224C858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8293963-4A82-4BD4-AC66-E41875DE80D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914482C1-041F-4137-BE43-29D39CE6BC0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5D7C563-C0ED-4C63-98DA-BF7E2432DFE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A66138B1-B8FF-4D0A-A6DD-72FC2562102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DDB1085F-987E-4658-99DE-6A5C5807FA5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5A895FFE-BF0C-495A-A8F5-8C875A8B9F68}"/>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76E3D33-3734-4E7C-865F-4A9BAFE2C57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C29DE6A-2284-4F98-97A4-6D33DD2B0E67}"/>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41BBFCD-82D6-4D50-BB35-4104D1E9D35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D4B88D2-0A84-4701-A2E2-3BF0E1AB310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B6028E5-6D08-4484-830C-2ADAEC1D7F3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8038103-DDF9-4674-8212-C1BA55120A1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AA5088F-5092-4FC0-AD73-ED6AC54A1AED}"/>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90056BA-4B6E-426C-BAC0-A094EF751CB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DFB6A2B-18C4-424A-831E-32CF6A29EE6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E911D407-13B2-4D29-B690-E891CA555840}"/>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2151D4AB-0C74-4E67-B59A-8F5B65CA2B0C}"/>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B24822D-F850-4C2A-A722-BF655E596A1D}"/>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BDCE8A15-585F-4D3C-ADFB-0E1E66F37E91}"/>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EE1051B9-0BC8-4673-BC41-942130826AD6}"/>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39CCDEF-BC45-4701-9A58-90CC2EB60D18}"/>
            </a:ext>
          </a:extLst>
        </xdr:cNvPr>
        <xdr:cNvSpPr txBox="1"/>
      </xdr:nvSpPr>
      <xdr:spPr>
        <a:xfrm>
          <a:off x="4124960"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6B38F4F3-6471-4D85-895B-3D5E0C60F798}"/>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FDBE11FC-67F6-4DE8-96B4-C86BD2D800C5}"/>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9485A06B-5C89-48A3-857B-86C22AB45E12}"/>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113030</xdr:rowOff>
    </xdr:from>
    <xdr:to>
      <xdr:col>10</xdr:col>
      <xdr:colOff>165100</xdr:colOff>
      <xdr:row>84</xdr:row>
      <xdr:rowOff>43180</xdr:rowOff>
    </xdr:to>
    <xdr:sp macro="" textlink="">
      <xdr:nvSpPr>
        <xdr:cNvPr id="296" name="フローチャート: 判断 295">
          <a:extLst>
            <a:ext uri="{FF2B5EF4-FFF2-40B4-BE49-F238E27FC236}">
              <a16:creationId xmlns:a16="http://schemas.microsoft.com/office/drawing/2014/main" id="{2075C895-6D26-4C54-AB97-BAE1252C17A2}"/>
            </a:ext>
          </a:extLst>
        </xdr:cNvPr>
        <xdr:cNvSpPr/>
      </xdr:nvSpPr>
      <xdr:spPr>
        <a:xfrm>
          <a:off x="1739900" y="1402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85271</xdr:rowOff>
    </xdr:from>
    <xdr:to>
      <xdr:col>6</xdr:col>
      <xdr:colOff>38100</xdr:colOff>
      <xdr:row>84</xdr:row>
      <xdr:rowOff>15421</xdr:rowOff>
    </xdr:to>
    <xdr:sp macro="" textlink="">
      <xdr:nvSpPr>
        <xdr:cNvPr id="297" name="フローチャート: 判断 296">
          <a:extLst>
            <a:ext uri="{FF2B5EF4-FFF2-40B4-BE49-F238E27FC236}">
              <a16:creationId xmlns:a16="http://schemas.microsoft.com/office/drawing/2014/main" id="{D1CAB15D-08E5-4F36-A2C7-7620BB68E8EE}"/>
            </a:ext>
          </a:extLst>
        </xdr:cNvPr>
        <xdr:cNvSpPr/>
      </xdr:nvSpPr>
      <xdr:spPr>
        <a:xfrm>
          <a:off x="965200" y="13999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751DFF7-C1B1-4D98-80D1-A4E8D17643C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F72DC28-6B57-4115-9BBA-5DDCE9EA7B4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739BA6-DCEF-483F-B3F0-9C075E9B7D9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EE9EF8-EB43-4DE5-B8F5-03507641E40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C93AA8D-E070-4EA5-9D9F-F4D9A6BCEB8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303" name="楕円 302">
          <a:extLst>
            <a:ext uri="{FF2B5EF4-FFF2-40B4-BE49-F238E27FC236}">
              <a16:creationId xmlns:a16="http://schemas.microsoft.com/office/drawing/2014/main" id="{12355BB1-B0BF-4A8B-B3E7-48DEAA1C1987}"/>
            </a:ext>
          </a:extLst>
        </xdr:cNvPr>
        <xdr:cNvSpPr/>
      </xdr:nvSpPr>
      <xdr:spPr>
        <a:xfrm>
          <a:off x="4036060" y="13828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104883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322674C-DBD1-4317-837C-7D35BD71A201}"/>
            </a:ext>
          </a:extLst>
        </xdr:cNvPr>
        <xdr:cNvSpPr txBox="1"/>
      </xdr:nvSpPr>
      <xdr:spPr>
        <a:xfrm>
          <a:off x="4124960" y="1368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46082</xdr:rowOff>
    </xdr:from>
    <xdr:to>
      <xdr:col>20</xdr:col>
      <xdr:colOff>38100</xdr:colOff>
      <xdr:row>82</xdr:row>
      <xdr:rowOff>147682</xdr:rowOff>
    </xdr:to>
    <xdr:sp macro="" textlink="">
      <xdr:nvSpPr>
        <xdr:cNvPr id="305" name="楕円 304">
          <a:extLst>
            <a:ext uri="{FF2B5EF4-FFF2-40B4-BE49-F238E27FC236}">
              <a16:creationId xmlns:a16="http://schemas.microsoft.com/office/drawing/2014/main" id="{A1CA42AA-A6B8-4822-A87C-278DF2DA30AF}"/>
            </a:ext>
          </a:extLst>
        </xdr:cNvPr>
        <xdr:cNvSpPr/>
      </xdr:nvSpPr>
      <xdr:spPr>
        <a:xfrm>
          <a:off x="3312160" y="137925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96882</xdr:rowOff>
    </xdr:from>
    <xdr:to>
      <xdr:col>24</xdr:col>
      <xdr:colOff>63500</xdr:colOff>
      <xdr:row>82</xdr:row>
      <xdr:rowOff>132806</xdr:rowOff>
    </xdr:to>
    <xdr:cxnSp macro="">
      <xdr:nvCxnSpPr>
        <xdr:cNvPr id="306" name="直線コネクタ 305">
          <a:extLst>
            <a:ext uri="{FF2B5EF4-FFF2-40B4-BE49-F238E27FC236}">
              <a16:creationId xmlns:a16="http://schemas.microsoft.com/office/drawing/2014/main" id="{23D0643F-7870-4672-86E1-C0486C6097BC}"/>
            </a:ext>
          </a:extLst>
        </xdr:cNvPr>
        <xdr:cNvCxnSpPr/>
      </xdr:nvCxnSpPr>
      <xdr:spPr>
        <a:xfrm>
          <a:off x="3355340" y="13843362"/>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7" name="楕円 306">
          <a:extLst>
            <a:ext uri="{FF2B5EF4-FFF2-40B4-BE49-F238E27FC236}">
              <a16:creationId xmlns:a16="http://schemas.microsoft.com/office/drawing/2014/main" id="{5E858112-8A8D-42D1-B41A-54836E2C8D68}"/>
            </a:ext>
          </a:extLst>
        </xdr:cNvPr>
        <xdr:cNvSpPr/>
      </xdr:nvSpPr>
      <xdr:spPr>
        <a:xfrm>
          <a:off x="251460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96882</xdr:rowOff>
    </xdr:to>
    <xdr:cxnSp macro="">
      <xdr:nvCxnSpPr>
        <xdr:cNvPr id="308" name="直線コネクタ 307">
          <a:extLst>
            <a:ext uri="{FF2B5EF4-FFF2-40B4-BE49-F238E27FC236}">
              <a16:creationId xmlns:a16="http://schemas.microsoft.com/office/drawing/2014/main" id="{5F54A083-E55E-477D-9940-71021D7A10D2}"/>
            </a:ext>
          </a:extLst>
        </xdr:cNvPr>
        <xdr:cNvCxnSpPr/>
      </xdr:nvCxnSpPr>
      <xdr:spPr>
        <a:xfrm>
          <a:off x="2565400" y="13807441"/>
          <a:ext cx="78994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145687</xdr:rowOff>
    </xdr:from>
    <xdr:to>
      <xdr:col>10</xdr:col>
      <xdr:colOff>165100</xdr:colOff>
      <xdr:row>82</xdr:row>
      <xdr:rowOff>75837</xdr:rowOff>
    </xdr:to>
    <xdr:sp macro="" textlink="">
      <xdr:nvSpPr>
        <xdr:cNvPr id="309" name="楕円 308">
          <a:extLst>
            <a:ext uri="{FF2B5EF4-FFF2-40B4-BE49-F238E27FC236}">
              <a16:creationId xmlns:a16="http://schemas.microsoft.com/office/drawing/2014/main" id="{E6A147B1-4321-49EF-B39B-29CE7710E46B}"/>
            </a:ext>
          </a:extLst>
        </xdr:cNvPr>
        <xdr:cNvSpPr/>
      </xdr:nvSpPr>
      <xdr:spPr>
        <a:xfrm>
          <a:off x="1739900" y="13724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60961</xdr:rowOff>
    </xdr:to>
    <xdr:cxnSp macro="">
      <xdr:nvCxnSpPr>
        <xdr:cNvPr id="310" name="直線コネクタ 309">
          <a:extLst>
            <a:ext uri="{FF2B5EF4-FFF2-40B4-BE49-F238E27FC236}">
              <a16:creationId xmlns:a16="http://schemas.microsoft.com/office/drawing/2014/main" id="{F800DF23-8645-4DCB-8106-D575220AD560}"/>
            </a:ext>
          </a:extLst>
        </xdr:cNvPr>
        <xdr:cNvCxnSpPr/>
      </xdr:nvCxnSpPr>
      <xdr:spPr>
        <a:xfrm>
          <a:off x="1790700" y="13771517"/>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109764</xdr:rowOff>
    </xdr:from>
    <xdr:to>
      <xdr:col>6</xdr:col>
      <xdr:colOff>38100</xdr:colOff>
      <xdr:row>82</xdr:row>
      <xdr:rowOff>39914</xdr:rowOff>
    </xdr:to>
    <xdr:sp macro="" textlink="">
      <xdr:nvSpPr>
        <xdr:cNvPr id="311" name="楕円 310">
          <a:extLst>
            <a:ext uri="{FF2B5EF4-FFF2-40B4-BE49-F238E27FC236}">
              <a16:creationId xmlns:a16="http://schemas.microsoft.com/office/drawing/2014/main" id="{92A1FC5A-C5B9-4FFF-9CF8-4752E54B70CC}"/>
            </a:ext>
          </a:extLst>
        </xdr:cNvPr>
        <xdr:cNvSpPr/>
      </xdr:nvSpPr>
      <xdr:spPr>
        <a:xfrm>
          <a:off x="965200" y="13688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160564</xdr:rowOff>
    </xdr:from>
    <xdr:to>
      <xdr:col>10</xdr:col>
      <xdr:colOff>114300</xdr:colOff>
      <xdr:row>82</xdr:row>
      <xdr:rowOff>25037</xdr:rowOff>
    </xdr:to>
    <xdr:cxnSp macro="">
      <xdr:nvCxnSpPr>
        <xdr:cNvPr id="312" name="直線コネクタ 311">
          <a:extLst>
            <a:ext uri="{FF2B5EF4-FFF2-40B4-BE49-F238E27FC236}">
              <a16:creationId xmlns:a16="http://schemas.microsoft.com/office/drawing/2014/main" id="{CD8BCC70-62E4-4BF8-8B1E-E681482584F5}"/>
            </a:ext>
          </a:extLst>
        </xdr:cNvPr>
        <xdr:cNvCxnSpPr/>
      </xdr:nvCxnSpPr>
      <xdr:spPr>
        <a:xfrm>
          <a:off x="1008380" y="13739404"/>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B1709E68-F4E8-4A70-920B-2F48390A8D82}"/>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F8809B3D-AFD9-4F22-BCD0-29421187817A}"/>
            </a:ext>
          </a:extLst>
        </xdr:cNvPr>
        <xdr:cNvSpPr txBox="1"/>
      </xdr:nvSpPr>
      <xdr:spPr>
        <a:xfrm>
          <a:off x="23857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315" name="n_3aveValue【公営住宅】&#10;有形固定資産減価償却率">
          <a:extLst>
            <a:ext uri="{FF2B5EF4-FFF2-40B4-BE49-F238E27FC236}">
              <a16:creationId xmlns:a16="http://schemas.microsoft.com/office/drawing/2014/main" id="{875EC67D-1C92-44CE-9A49-B11F3984C502}"/>
            </a:ext>
          </a:extLst>
        </xdr:cNvPr>
        <xdr:cNvSpPr txBox="1"/>
      </xdr:nvSpPr>
      <xdr:spPr>
        <a:xfrm>
          <a:off x="161100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6548</xdr:rowOff>
    </xdr:from>
    <xdr:ext cx="405111" cy="259045"/>
    <xdr:sp macro="" textlink="">
      <xdr:nvSpPr>
        <xdr:cNvPr id="316" name="n_4aveValue【公営住宅】&#10;有形固定資産減価償却率">
          <a:extLst>
            <a:ext uri="{FF2B5EF4-FFF2-40B4-BE49-F238E27FC236}">
              <a16:creationId xmlns:a16="http://schemas.microsoft.com/office/drawing/2014/main" id="{118F8DCC-B16B-4D40-BA09-072B0769A586}"/>
            </a:ext>
          </a:extLst>
        </xdr:cNvPr>
        <xdr:cNvSpPr txBox="1"/>
      </xdr:nvSpPr>
      <xdr:spPr>
        <a:xfrm>
          <a:off x="83630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164209</xdr:rowOff>
    </xdr:from>
    <xdr:ext cx="405111" cy="259045"/>
    <xdr:sp macro="" textlink="">
      <xdr:nvSpPr>
        <xdr:cNvPr id="317" name="n_1mainValue【公営住宅】&#10;有形固定資産減価償却率">
          <a:extLst>
            <a:ext uri="{FF2B5EF4-FFF2-40B4-BE49-F238E27FC236}">
              <a16:creationId xmlns:a16="http://schemas.microsoft.com/office/drawing/2014/main" id="{832204D3-8764-4027-B79D-8FF13E780446}"/>
            </a:ext>
          </a:extLst>
        </xdr:cNvPr>
        <xdr:cNvSpPr txBox="1"/>
      </xdr:nvSpPr>
      <xdr:spPr>
        <a:xfrm>
          <a:off x="317056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8" name="n_2mainValue【公営住宅】&#10;有形固定資産減価償却率">
          <a:extLst>
            <a:ext uri="{FF2B5EF4-FFF2-40B4-BE49-F238E27FC236}">
              <a16:creationId xmlns:a16="http://schemas.microsoft.com/office/drawing/2014/main" id="{30418739-5351-4324-817F-2E763F78DD9C}"/>
            </a:ext>
          </a:extLst>
        </xdr:cNvPr>
        <xdr:cNvSpPr txBox="1"/>
      </xdr:nvSpPr>
      <xdr:spPr>
        <a:xfrm>
          <a:off x="23857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9" name="n_3mainValue【公営住宅】&#10;有形固定資産減価償却率">
          <a:extLst>
            <a:ext uri="{FF2B5EF4-FFF2-40B4-BE49-F238E27FC236}">
              <a16:creationId xmlns:a16="http://schemas.microsoft.com/office/drawing/2014/main" id="{DF304640-2FBB-4C0B-955B-684A69A768F0}"/>
            </a:ext>
          </a:extLst>
        </xdr:cNvPr>
        <xdr:cNvSpPr txBox="1"/>
      </xdr:nvSpPr>
      <xdr:spPr>
        <a:xfrm>
          <a:off x="161100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56441</xdr:rowOff>
    </xdr:from>
    <xdr:ext cx="405111" cy="259045"/>
    <xdr:sp macro="" textlink="">
      <xdr:nvSpPr>
        <xdr:cNvPr id="320" name="n_4mainValue【公営住宅】&#10;有形固定資産減価償却率">
          <a:extLst>
            <a:ext uri="{FF2B5EF4-FFF2-40B4-BE49-F238E27FC236}">
              <a16:creationId xmlns:a16="http://schemas.microsoft.com/office/drawing/2014/main" id="{D248ACC0-2774-49D4-8E33-1971C3A4219F}"/>
            </a:ext>
          </a:extLst>
        </xdr:cNvPr>
        <xdr:cNvSpPr txBox="1"/>
      </xdr:nvSpPr>
      <xdr:spPr>
        <a:xfrm>
          <a:off x="836304"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40C9758-EB1C-4B8C-BD12-8B4260E5C10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69639E6-F0DD-4564-9D97-588F7C4B317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5FF1D90-1C73-4F03-94E6-8E0C4AFD3DE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8C86B18-3111-4B0A-AEC4-3148082434D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5BF96FB-FDBD-4B8B-AB6D-32E2AEBADDF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41FDDA4-5E13-4FB1-B88A-D7ED8504947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BA33922-568B-4B73-90A5-40843502A3B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38041AA-205F-42BD-A458-45AC964EC6B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A0C6C40-7B84-4D9F-89B4-D37FB8266B8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D745D98-ACFF-4971-B2A1-DA27AB2A68F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601F877B-73F5-4A74-9332-3584888C45B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C74715E-6466-44D9-97FC-0CD0A06A90C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2B20998-260E-4129-818B-C1E0CE8C8AD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3C085BF8-1549-4B90-BEAF-0C9AA17E1782}"/>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77AE1A37-7AEA-49C7-9239-AEF2C7A91F8B}"/>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46D42F42-098A-4073-8E85-84DF639BE69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A8329A8F-0E92-4A95-B9DD-25D8F1457B9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39A2929F-897B-41B6-937F-F7D4CCE1538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4556DA7-7EC0-421B-A7C8-99DFD1E7E61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5C61831D-EA87-41E0-88D2-41043C893A7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FE89160-AA14-4970-A17F-3C30E5E1B9F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B4438DBD-87AF-42D9-87E4-1E0D691C8DA4}"/>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CEAC4BD0-E74C-4A35-9FAE-F2BB1263481F}"/>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B4155741-5EA8-4610-8BCF-C8A561F0E98F}"/>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F8D769F8-6B2B-4BD0-8E23-86BAC28E1B77}"/>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BC77CF9D-C8F4-46F8-BDED-1ECCB2180B4C}"/>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7AF8DB7D-76B5-45BB-9F3A-34A140EB73D0}"/>
            </a:ext>
          </a:extLst>
        </xdr:cNvPr>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F022BC5A-3B19-462C-89D5-58999932A6BB}"/>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D9F5080C-ABE5-437A-96F0-DF2F415BF8CC}"/>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7476F52C-0FD1-4A4F-9D8C-40B99D1C5376}"/>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49936</xdr:rowOff>
    </xdr:from>
    <xdr:to>
      <xdr:col>41</xdr:col>
      <xdr:colOff>101600</xdr:colOff>
      <xdr:row>85</xdr:row>
      <xdr:rowOff>151536</xdr:rowOff>
    </xdr:to>
    <xdr:sp macro="" textlink="">
      <xdr:nvSpPr>
        <xdr:cNvPr id="351" name="フローチャート: 判断 350">
          <a:extLst>
            <a:ext uri="{FF2B5EF4-FFF2-40B4-BE49-F238E27FC236}">
              <a16:creationId xmlns:a16="http://schemas.microsoft.com/office/drawing/2014/main" id="{54636181-7E61-4C52-A01B-F23A3C36F59B}"/>
            </a:ext>
          </a:extLst>
        </xdr:cNvPr>
        <xdr:cNvSpPr/>
      </xdr:nvSpPr>
      <xdr:spPr>
        <a:xfrm>
          <a:off x="6873240" y="1429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38964</xdr:rowOff>
    </xdr:from>
    <xdr:to>
      <xdr:col>36</xdr:col>
      <xdr:colOff>165100</xdr:colOff>
      <xdr:row>85</xdr:row>
      <xdr:rowOff>140564</xdr:rowOff>
    </xdr:to>
    <xdr:sp macro="" textlink="">
      <xdr:nvSpPr>
        <xdr:cNvPr id="352" name="フローチャート: 判断 351">
          <a:extLst>
            <a:ext uri="{FF2B5EF4-FFF2-40B4-BE49-F238E27FC236}">
              <a16:creationId xmlns:a16="http://schemas.microsoft.com/office/drawing/2014/main" id="{72289568-0D2F-464E-B7B7-0A6D93C339F0}"/>
            </a:ext>
          </a:extLst>
        </xdr:cNvPr>
        <xdr:cNvSpPr/>
      </xdr:nvSpPr>
      <xdr:spPr>
        <a:xfrm>
          <a:off x="6098540" y="1428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9849E53-3630-4C7D-8DB7-EE35821EE64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3E3D736-02FC-4CF2-A694-B94BB55A697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4FC6E69-1FC4-4EF3-88FD-1FAF359E0F1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E8DD568-3179-4B42-95B0-10FF33AB973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B0FC80-75E8-4DD6-BF06-57DD135400F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137948</xdr:rowOff>
    </xdr:from>
    <xdr:to>
      <xdr:col>55</xdr:col>
      <xdr:colOff>50800</xdr:colOff>
      <xdr:row>86</xdr:row>
      <xdr:rowOff>68098</xdr:rowOff>
    </xdr:to>
    <xdr:sp macro="" textlink="">
      <xdr:nvSpPr>
        <xdr:cNvPr id="358" name="楕円 357">
          <a:extLst>
            <a:ext uri="{FF2B5EF4-FFF2-40B4-BE49-F238E27FC236}">
              <a16:creationId xmlns:a16="http://schemas.microsoft.com/office/drawing/2014/main" id="{B831E683-0BA1-47C7-8AAE-20CA4354389E}"/>
            </a:ext>
          </a:extLst>
        </xdr:cNvPr>
        <xdr:cNvSpPr/>
      </xdr:nvSpPr>
      <xdr:spPr>
        <a:xfrm>
          <a:off x="9192260" y="14387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52875</xdr:rowOff>
    </xdr:from>
    <xdr:ext cx="469744" cy="259045"/>
    <xdr:sp macro="" textlink="">
      <xdr:nvSpPr>
        <xdr:cNvPr id="359" name="【公営住宅】&#10;一人当たり面積該当値テキスト">
          <a:extLst>
            <a:ext uri="{FF2B5EF4-FFF2-40B4-BE49-F238E27FC236}">
              <a16:creationId xmlns:a16="http://schemas.microsoft.com/office/drawing/2014/main" id="{C0BCE2B7-CC61-4DEE-9808-623F8A44CA30}"/>
            </a:ext>
          </a:extLst>
        </xdr:cNvPr>
        <xdr:cNvSpPr txBox="1"/>
      </xdr:nvSpPr>
      <xdr:spPr>
        <a:xfrm>
          <a:off x="9258300" y="143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137948</xdr:rowOff>
    </xdr:from>
    <xdr:to>
      <xdr:col>50</xdr:col>
      <xdr:colOff>165100</xdr:colOff>
      <xdr:row>86</xdr:row>
      <xdr:rowOff>68098</xdr:rowOff>
    </xdr:to>
    <xdr:sp macro="" textlink="">
      <xdr:nvSpPr>
        <xdr:cNvPr id="360" name="楕円 359">
          <a:extLst>
            <a:ext uri="{FF2B5EF4-FFF2-40B4-BE49-F238E27FC236}">
              <a16:creationId xmlns:a16="http://schemas.microsoft.com/office/drawing/2014/main" id="{57FF7E01-443E-4DCF-BAF3-EC58A324AAAF}"/>
            </a:ext>
          </a:extLst>
        </xdr:cNvPr>
        <xdr:cNvSpPr/>
      </xdr:nvSpPr>
      <xdr:spPr>
        <a:xfrm>
          <a:off x="8445500" y="14387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17298</xdr:rowOff>
    </xdr:from>
    <xdr:to>
      <xdr:col>55</xdr:col>
      <xdr:colOff>0</xdr:colOff>
      <xdr:row>86</xdr:row>
      <xdr:rowOff>17298</xdr:rowOff>
    </xdr:to>
    <xdr:cxnSp macro="">
      <xdr:nvCxnSpPr>
        <xdr:cNvPr id="361" name="直線コネクタ 360">
          <a:extLst>
            <a:ext uri="{FF2B5EF4-FFF2-40B4-BE49-F238E27FC236}">
              <a16:creationId xmlns:a16="http://schemas.microsoft.com/office/drawing/2014/main" id="{1782EABE-01F9-4A84-B9B4-FB9D7211BAB9}"/>
            </a:ext>
          </a:extLst>
        </xdr:cNvPr>
        <xdr:cNvCxnSpPr/>
      </xdr:nvCxnSpPr>
      <xdr:spPr>
        <a:xfrm>
          <a:off x="8496300" y="1443433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137719</xdr:rowOff>
    </xdr:from>
    <xdr:to>
      <xdr:col>46</xdr:col>
      <xdr:colOff>38100</xdr:colOff>
      <xdr:row>86</xdr:row>
      <xdr:rowOff>67869</xdr:rowOff>
    </xdr:to>
    <xdr:sp macro="" textlink="">
      <xdr:nvSpPr>
        <xdr:cNvPr id="362" name="楕円 361">
          <a:extLst>
            <a:ext uri="{FF2B5EF4-FFF2-40B4-BE49-F238E27FC236}">
              <a16:creationId xmlns:a16="http://schemas.microsoft.com/office/drawing/2014/main" id="{E66F76F4-5438-4823-A7A5-A8D1415DCFAF}"/>
            </a:ext>
          </a:extLst>
        </xdr:cNvPr>
        <xdr:cNvSpPr/>
      </xdr:nvSpPr>
      <xdr:spPr>
        <a:xfrm>
          <a:off x="7670800" y="14387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17069</xdr:rowOff>
    </xdr:from>
    <xdr:to>
      <xdr:col>50</xdr:col>
      <xdr:colOff>114300</xdr:colOff>
      <xdr:row>86</xdr:row>
      <xdr:rowOff>17298</xdr:rowOff>
    </xdr:to>
    <xdr:cxnSp macro="">
      <xdr:nvCxnSpPr>
        <xdr:cNvPr id="363" name="直線コネクタ 362">
          <a:extLst>
            <a:ext uri="{FF2B5EF4-FFF2-40B4-BE49-F238E27FC236}">
              <a16:creationId xmlns:a16="http://schemas.microsoft.com/office/drawing/2014/main" id="{9FFC96E2-9A99-4E66-A201-46D528BBF9DF}"/>
            </a:ext>
          </a:extLst>
        </xdr:cNvPr>
        <xdr:cNvCxnSpPr/>
      </xdr:nvCxnSpPr>
      <xdr:spPr>
        <a:xfrm>
          <a:off x="7713980" y="14434109"/>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137948</xdr:rowOff>
    </xdr:from>
    <xdr:to>
      <xdr:col>41</xdr:col>
      <xdr:colOff>101600</xdr:colOff>
      <xdr:row>86</xdr:row>
      <xdr:rowOff>68098</xdr:rowOff>
    </xdr:to>
    <xdr:sp macro="" textlink="">
      <xdr:nvSpPr>
        <xdr:cNvPr id="364" name="楕円 363">
          <a:extLst>
            <a:ext uri="{FF2B5EF4-FFF2-40B4-BE49-F238E27FC236}">
              <a16:creationId xmlns:a16="http://schemas.microsoft.com/office/drawing/2014/main" id="{EE004EFA-0365-4DCD-A1FA-C32DB0E63286}"/>
            </a:ext>
          </a:extLst>
        </xdr:cNvPr>
        <xdr:cNvSpPr/>
      </xdr:nvSpPr>
      <xdr:spPr>
        <a:xfrm>
          <a:off x="6873240" y="14387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17069</xdr:rowOff>
    </xdr:from>
    <xdr:to>
      <xdr:col>45</xdr:col>
      <xdr:colOff>177800</xdr:colOff>
      <xdr:row>86</xdr:row>
      <xdr:rowOff>17298</xdr:rowOff>
    </xdr:to>
    <xdr:cxnSp macro="">
      <xdr:nvCxnSpPr>
        <xdr:cNvPr id="365" name="直線コネクタ 364">
          <a:extLst>
            <a:ext uri="{FF2B5EF4-FFF2-40B4-BE49-F238E27FC236}">
              <a16:creationId xmlns:a16="http://schemas.microsoft.com/office/drawing/2014/main" id="{0FA72616-782A-4F9C-8769-48CA8B5F8EC8}"/>
            </a:ext>
          </a:extLst>
        </xdr:cNvPr>
        <xdr:cNvCxnSpPr/>
      </xdr:nvCxnSpPr>
      <xdr:spPr>
        <a:xfrm flipV="1">
          <a:off x="6924040" y="14434109"/>
          <a:ext cx="78994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137948</xdr:rowOff>
    </xdr:from>
    <xdr:to>
      <xdr:col>36</xdr:col>
      <xdr:colOff>165100</xdr:colOff>
      <xdr:row>86</xdr:row>
      <xdr:rowOff>68098</xdr:rowOff>
    </xdr:to>
    <xdr:sp macro="" textlink="">
      <xdr:nvSpPr>
        <xdr:cNvPr id="366" name="楕円 365">
          <a:extLst>
            <a:ext uri="{FF2B5EF4-FFF2-40B4-BE49-F238E27FC236}">
              <a16:creationId xmlns:a16="http://schemas.microsoft.com/office/drawing/2014/main" id="{CA340EA0-5DFB-4A6F-9EF8-031041125700}"/>
            </a:ext>
          </a:extLst>
        </xdr:cNvPr>
        <xdr:cNvSpPr/>
      </xdr:nvSpPr>
      <xdr:spPr>
        <a:xfrm>
          <a:off x="6098540" y="14387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17298</xdr:rowOff>
    </xdr:from>
    <xdr:to>
      <xdr:col>41</xdr:col>
      <xdr:colOff>50800</xdr:colOff>
      <xdr:row>86</xdr:row>
      <xdr:rowOff>17298</xdr:rowOff>
    </xdr:to>
    <xdr:cxnSp macro="">
      <xdr:nvCxnSpPr>
        <xdr:cNvPr id="367" name="直線コネクタ 366">
          <a:extLst>
            <a:ext uri="{FF2B5EF4-FFF2-40B4-BE49-F238E27FC236}">
              <a16:creationId xmlns:a16="http://schemas.microsoft.com/office/drawing/2014/main" id="{E8D4DC8F-169E-4F73-BE97-D95BA6D14DF1}"/>
            </a:ext>
          </a:extLst>
        </xdr:cNvPr>
        <xdr:cNvCxnSpPr/>
      </xdr:nvCxnSpPr>
      <xdr:spPr>
        <a:xfrm>
          <a:off x="6149340" y="144343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9F34D1A8-90FE-4221-9361-A1E9CEF878A6}"/>
            </a:ext>
          </a:extLst>
        </xdr:cNvPr>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6CC49B65-FB94-48D4-A9C4-7F62263A23FE}"/>
            </a:ext>
          </a:extLst>
        </xdr:cNvPr>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168063</xdr:rowOff>
    </xdr:from>
    <xdr:ext cx="469744" cy="259045"/>
    <xdr:sp macro="" textlink="">
      <xdr:nvSpPr>
        <xdr:cNvPr id="370" name="n_3aveValue【公営住宅】&#10;一人当たり面積">
          <a:extLst>
            <a:ext uri="{FF2B5EF4-FFF2-40B4-BE49-F238E27FC236}">
              <a16:creationId xmlns:a16="http://schemas.microsoft.com/office/drawing/2014/main" id="{16E64CB0-3B4D-4F1F-9C80-4DF5E9B672BE}"/>
            </a:ext>
          </a:extLst>
        </xdr:cNvPr>
        <xdr:cNvSpPr txBox="1"/>
      </xdr:nvSpPr>
      <xdr:spPr>
        <a:xfrm>
          <a:off x="6712027" y="1408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157091</xdr:rowOff>
    </xdr:from>
    <xdr:ext cx="469744" cy="259045"/>
    <xdr:sp macro="" textlink="">
      <xdr:nvSpPr>
        <xdr:cNvPr id="371" name="n_4aveValue【公営住宅】&#10;一人当たり面積">
          <a:extLst>
            <a:ext uri="{FF2B5EF4-FFF2-40B4-BE49-F238E27FC236}">
              <a16:creationId xmlns:a16="http://schemas.microsoft.com/office/drawing/2014/main" id="{C2CC68CB-61F9-42E6-8A79-CAC86E16AD46}"/>
            </a:ext>
          </a:extLst>
        </xdr:cNvPr>
        <xdr:cNvSpPr txBox="1"/>
      </xdr:nvSpPr>
      <xdr:spPr>
        <a:xfrm>
          <a:off x="5937327" y="1407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59225</xdr:rowOff>
    </xdr:from>
    <xdr:ext cx="469744" cy="259045"/>
    <xdr:sp macro="" textlink="">
      <xdr:nvSpPr>
        <xdr:cNvPr id="372" name="n_1mainValue【公営住宅】&#10;一人当たり面積">
          <a:extLst>
            <a:ext uri="{FF2B5EF4-FFF2-40B4-BE49-F238E27FC236}">
              <a16:creationId xmlns:a16="http://schemas.microsoft.com/office/drawing/2014/main" id="{FE978399-DA19-4043-BCA2-F610B8E78BEF}"/>
            </a:ext>
          </a:extLst>
        </xdr:cNvPr>
        <xdr:cNvSpPr txBox="1"/>
      </xdr:nvSpPr>
      <xdr:spPr>
        <a:xfrm>
          <a:off x="8271587" y="14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58996</xdr:rowOff>
    </xdr:from>
    <xdr:ext cx="469744" cy="259045"/>
    <xdr:sp macro="" textlink="">
      <xdr:nvSpPr>
        <xdr:cNvPr id="373" name="n_2mainValue【公営住宅】&#10;一人当たり面積">
          <a:extLst>
            <a:ext uri="{FF2B5EF4-FFF2-40B4-BE49-F238E27FC236}">
              <a16:creationId xmlns:a16="http://schemas.microsoft.com/office/drawing/2014/main" id="{169C2B69-A422-4BAD-B7F9-547A50ED4101}"/>
            </a:ext>
          </a:extLst>
        </xdr:cNvPr>
        <xdr:cNvSpPr txBox="1"/>
      </xdr:nvSpPr>
      <xdr:spPr>
        <a:xfrm>
          <a:off x="7509587" y="1447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59225</xdr:rowOff>
    </xdr:from>
    <xdr:ext cx="469744" cy="259045"/>
    <xdr:sp macro="" textlink="">
      <xdr:nvSpPr>
        <xdr:cNvPr id="374" name="n_3mainValue【公営住宅】&#10;一人当たり面積">
          <a:extLst>
            <a:ext uri="{FF2B5EF4-FFF2-40B4-BE49-F238E27FC236}">
              <a16:creationId xmlns:a16="http://schemas.microsoft.com/office/drawing/2014/main" id="{3C787E52-D6E7-4810-8A03-61319DC931F2}"/>
            </a:ext>
          </a:extLst>
        </xdr:cNvPr>
        <xdr:cNvSpPr txBox="1"/>
      </xdr:nvSpPr>
      <xdr:spPr>
        <a:xfrm>
          <a:off x="6712027" y="14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59225</xdr:rowOff>
    </xdr:from>
    <xdr:ext cx="469744" cy="259045"/>
    <xdr:sp macro="" textlink="">
      <xdr:nvSpPr>
        <xdr:cNvPr id="375" name="n_4mainValue【公営住宅】&#10;一人当たり面積">
          <a:extLst>
            <a:ext uri="{FF2B5EF4-FFF2-40B4-BE49-F238E27FC236}">
              <a16:creationId xmlns:a16="http://schemas.microsoft.com/office/drawing/2014/main" id="{373B608B-4A6E-4AA4-B3C7-F922ACD49960}"/>
            </a:ext>
          </a:extLst>
        </xdr:cNvPr>
        <xdr:cNvSpPr txBox="1"/>
      </xdr:nvSpPr>
      <xdr:spPr>
        <a:xfrm>
          <a:off x="5937327" y="14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E285A06-2E23-4DB9-B6FC-F224FC6E1D2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97B9388-8DFF-4C08-B274-6833C87771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1ED76E4-1082-4886-A205-5982F2E3209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38D49F3-54E8-4FD9-ADE4-C0E4B6514AD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31E8B5B-3F7F-4C2F-8E7F-EEF545CC6A2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99BC32B-F869-48B6-BF3B-4F28327B135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F1D6F97-85A7-4C6D-9289-6B1D56608B2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464080F-AAFC-4779-A133-EAB25DB84EE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910EA80-961D-4477-BE67-DF6334004C3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C838FD7F-E953-40DE-8BA5-2DA98135C6C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FE0F9359-53B8-4DC3-9B9F-2080969E0B0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B8A6702-A2F5-499F-A4E7-99545081E6F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C74EF6E-387B-4243-9FA1-79DAEFFC422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F99EC5D3-6948-4179-8BDD-FA04AB23070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6DC84D1-D30D-444C-B467-8FE60A9B99C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F0C1BA4-A0EE-4EFF-B476-F1015D7BEEA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8362A234-0416-43B6-A8F1-B165D5F3869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BFE72F5-1321-44CD-B7FA-CE00A8FCC6B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BFA1DD0F-0549-4927-A33B-D69FBDED1BA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EC45908-3D3D-42C0-A579-6312518C74D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559A115-CD4C-4184-89F1-909CBFECAB1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846B958F-2743-45E9-A6F6-33E0470B12A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09092E0-0C93-4291-A3B1-58B117ED4D3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3DB90E0D-EF49-46A0-B3B3-F42550DF834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6079E09-BFE0-4381-A219-735C44B02B7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CEEE24FB-A083-4118-80E7-904C1F3D098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6033BBF-E304-409B-AC0D-D35925AF4B9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C8C476D2-C2D1-44F0-9FB6-981A195F12B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7EBF79F8-FE12-4C57-90BD-D2CD5C96C2D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548500D6-ACEC-4FD8-A828-E0D8FEA1656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3445E5FB-2837-42E6-828E-9ECB4091F57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8BC554BD-75AA-49F9-8145-3DB7B36C898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8CEE6192-13ED-4166-92BC-F9F284E940C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CBB3265-621C-4406-85B8-724929584C5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2CB0E0D7-6818-409F-AF5F-5E0F248D433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8AAE3360-1302-4957-9B90-51CC2DF1C9D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5A3F9514-A399-4F05-B9A6-A373D11D290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2B49E11D-4D01-42EC-BDD7-F011868E1DB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9A976C14-6138-4F76-87BF-7A248BA1C135}"/>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5C7F0C3-CE39-429C-9E59-B91BEE9D5E0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FC16D0EB-FD6A-47F9-9CD0-C03A74FA41A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75CCF63F-C6B4-4190-A706-86CCEA15B072}"/>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6A1929D9-F1B7-4218-8D03-6CF96EE726FF}"/>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6E7B5DB8-BD64-4D88-80DF-863F5ACE74F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98168193-425B-41B7-94B8-0415BF94617F}"/>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4BAB8A91-B78B-436A-B2D5-31B84594E5D9}"/>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CF14464F-19C6-4C1E-A87B-D27C1F5A0B65}"/>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44A549BB-7BAA-47F7-9705-82D106507841}"/>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73B85BF7-F1F6-4F35-A63C-A05258E4D541}"/>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62355BD5-6B86-43E6-B3EA-B9767AB75BE3}"/>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26" name="フローチャート: 判断 425">
          <a:extLst>
            <a:ext uri="{FF2B5EF4-FFF2-40B4-BE49-F238E27FC236}">
              <a16:creationId xmlns:a16="http://schemas.microsoft.com/office/drawing/2014/main" id="{2D5737BA-F165-4195-9BD2-E8CCEC7474C7}"/>
            </a:ext>
          </a:extLst>
        </xdr:cNvPr>
        <xdr:cNvSpPr/>
      </xdr:nvSpPr>
      <xdr:spPr>
        <a:xfrm>
          <a:off x="12029440" y="6387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170724</xdr:rowOff>
    </xdr:from>
    <xdr:to>
      <xdr:col>67</xdr:col>
      <xdr:colOff>101600</xdr:colOff>
      <xdr:row>38</xdr:row>
      <xdr:rowOff>100874</xdr:rowOff>
    </xdr:to>
    <xdr:sp macro="" textlink="">
      <xdr:nvSpPr>
        <xdr:cNvPr id="427" name="フローチャート: 判断 426">
          <a:extLst>
            <a:ext uri="{FF2B5EF4-FFF2-40B4-BE49-F238E27FC236}">
              <a16:creationId xmlns:a16="http://schemas.microsoft.com/office/drawing/2014/main" id="{E68181E4-CAC5-4E9F-B3E7-D3B69453DE15}"/>
            </a:ext>
          </a:extLst>
        </xdr:cNvPr>
        <xdr:cNvSpPr/>
      </xdr:nvSpPr>
      <xdr:spPr>
        <a:xfrm>
          <a:off x="1123188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506BA4D-8C90-4B69-8510-62940C8C6A2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08A5DC6-B4C1-4290-A958-062B0770C83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756023D-868E-43CA-889B-8C39A584249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8400476-8112-464F-9585-7822D5E71A8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7D699B7-DE91-446A-88D4-E20A6E3DD10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159294</xdr:rowOff>
    </xdr:from>
    <xdr:to>
      <xdr:col>85</xdr:col>
      <xdr:colOff>177800</xdr:colOff>
      <xdr:row>38</xdr:row>
      <xdr:rowOff>89444</xdr:rowOff>
    </xdr:to>
    <xdr:sp macro="" textlink="">
      <xdr:nvSpPr>
        <xdr:cNvPr id="433" name="楕円 432">
          <a:extLst>
            <a:ext uri="{FF2B5EF4-FFF2-40B4-BE49-F238E27FC236}">
              <a16:creationId xmlns:a16="http://schemas.microsoft.com/office/drawing/2014/main" id="{2FD49A9A-B588-4AB3-9D6A-33A29ECC2E3A}"/>
            </a:ext>
          </a:extLst>
        </xdr:cNvPr>
        <xdr:cNvSpPr/>
      </xdr:nvSpPr>
      <xdr:spPr>
        <a:xfrm>
          <a:off x="14325600" y="63619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10721</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F1398CF1-C659-45C0-BE23-ED715DB5274A}"/>
            </a:ext>
          </a:extLst>
        </xdr:cNvPr>
        <xdr:cNvSpPr txBox="1"/>
      </xdr:nvSpPr>
      <xdr:spPr>
        <a:xfrm>
          <a:off x="14414500" y="62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125004</xdr:rowOff>
    </xdr:from>
    <xdr:to>
      <xdr:col>81</xdr:col>
      <xdr:colOff>101600</xdr:colOff>
      <xdr:row>38</xdr:row>
      <xdr:rowOff>55155</xdr:rowOff>
    </xdr:to>
    <xdr:sp macro="" textlink="">
      <xdr:nvSpPr>
        <xdr:cNvPr id="435" name="楕円 434">
          <a:extLst>
            <a:ext uri="{FF2B5EF4-FFF2-40B4-BE49-F238E27FC236}">
              <a16:creationId xmlns:a16="http://schemas.microsoft.com/office/drawing/2014/main" id="{C9D95F5C-ECCB-46A4-9207-4111131F396B}"/>
            </a:ext>
          </a:extLst>
        </xdr:cNvPr>
        <xdr:cNvSpPr/>
      </xdr:nvSpPr>
      <xdr:spPr>
        <a:xfrm>
          <a:off x="13578840" y="632768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xdr:rowOff>
    </xdr:from>
    <xdr:to>
      <xdr:col>85</xdr:col>
      <xdr:colOff>127000</xdr:colOff>
      <xdr:row>38</xdr:row>
      <xdr:rowOff>38644</xdr:rowOff>
    </xdr:to>
    <xdr:cxnSp macro="">
      <xdr:nvCxnSpPr>
        <xdr:cNvPr id="436" name="直線コネクタ 435">
          <a:extLst>
            <a:ext uri="{FF2B5EF4-FFF2-40B4-BE49-F238E27FC236}">
              <a16:creationId xmlns:a16="http://schemas.microsoft.com/office/drawing/2014/main" id="{88D835F0-0401-4946-822C-3CD6B30A529F}"/>
            </a:ext>
          </a:extLst>
        </xdr:cNvPr>
        <xdr:cNvCxnSpPr/>
      </xdr:nvCxnSpPr>
      <xdr:spPr>
        <a:xfrm>
          <a:off x="13629640" y="637467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7" name="楕円 436">
          <a:extLst>
            <a:ext uri="{FF2B5EF4-FFF2-40B4-BE49-F238E27FC236}">
              <a16:creationId xmlns:a16="http://schemas.microsoft.com/office/drawing/2014/main" id="{6913B7A3-A818-4E1C-9B54-503691B71420}"/>
            </a:ext>
          </a:extLst>
        </xdr:cNvPr>
        <xdr:cNvSpPr/>
      </xdr:nvSpPr>
      <xdr:spPr>
        <a:xfrm>
          <a:off x="12804140" y="628686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4354</xdr:rowOff>
    </xdr:to>
    <xdr:cxnSp macro="">
      <xdr:nvCxnSpPr>
        <xdr:cNvPr id="438" name="直線コネクタ 437">
          <a:extLst>
            <a:ext uri="{FF2B5EF4-FFF2-40B4-BE49-F238E27FC236}">
              <a16:creationId xmlns:a16="http://schemas.microsoft.com/office/drawing/2014/main" id="{CE282A32-5AAE-4A3D-B975-36C30CD2B0EC}"/>
            </a:ext>
          </a:extLst>
        </xdr:cNvPr>
        <xdr:cNvCxnSpPr/>
      </xdr:nvCxnSpPr>
      <xdr:spPr>
        <a:xfrm>
          <a:off x="12854940" y="6337663"/>
          <a:ext cx="7747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48260</xdr:rowOff>
    </xdr:from>
    <xdr:to>
      <xdr:col>72</xdr:col>
      <xdr:colOff>38100</xdr:colOff>
      <xdr:row>37</xdr:row>
      <xdr:rowOff>149860</xdr:rowOff>
    </xdr:to>
    <xdr:sp macro="" textlink="">
      <xdr:nvSpPr>
        <xdr:cNvPr id="439" name="楕円 438">
          <a:extLst>
            <a:ext uri="{FF2B5EF4-FFF2-40B4-BE49-F238E27FC236}">
              <a16:creationId xmlns:a16="http://schemas.microsoft.com/office/drawing/2014/main" id="{D7F9C884-4995-42FC-AD7C-683E74B4B6B0}"/>
            </a:ext>
          </a:extLst>
        </xdr:cNvPr>
        <xdr:cNvSpPr/>
      </xdr:nvSpPr>
      <xdr:spPr>
        <a:xfrm>
          <a:off x="12029440" y="625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134983</xdr:rowOff>
    </xdr:to>
    <xdr:cxnSp macro="">
      <xdr:nvCxnSpPr>
        <xdr:cNvPr id="440" name="直線コネクタ 439">
          <a:extLst>
            <a:ext uri="{FF2B5EF4-FFF2-40B4-BE49-F238E27FC236}">
              <a16:creationId xmlns:a16="http://schemas.microsoft.com/office/drawing/2014/main" id="{08EB7029-D76F-47E1-BBFA-C44ACC3605F6}"/>
            </a:ext>
          </a:extLst>
        </xdr:cNvPr>
        <xdr:cNvCxnSpPr/>
      </xdr:nvCxnSpPr>
      <xdr:spPr>
        <a:xfrm>
          <a:off x="12072620" y="630174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30299</xdr:rowOff>
    </xdr:from>
    <xdr:to>
      <xdr:col>67</xdr:col>
      <xdr:colOff>101600</xdr:colOff>
      <xdr:row>37</xdr:row>
      <xdr:rowOff>131899</xdr:rowOff>
    </xdr:to>
    <xdr:sp macro="" textlink="">
      <xdr:nvSpPr>
        <xdr:cNvPr id="441" name="楕円 440">
          <a:extLst>
            <a:ext uri="{FF2B5EF4-FFF2-40B4-BE49-F238E27FC236}">
              <a16:creationId xmlns:a16="http://schemas.microsoft.com/office/drawing/2014/main" id="{7CD5A5A6-3562-4E04-AEE6-0FBCBF3F7AAF}"/>
            </a:ext>
          </a:extLst>
        </xdr:cNvPr>
        <xdr:cNvSpPr/>
      </xdr:nvSpPr>
      <xdr:spPr>
        <a:xfrm>
          <a:off x="11231880" y="62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81099</xdr:rowOff>
    </xdr:from>
    <xdr:to>
      <xdr:col>71</xdr:col>
      <xdr:colOff>177800</xdr:colOff>
      <xdr:row>37</xdr:row>
      <xdr:rowOff>99060</xdr:rowOff>
    </xdr:to>
    <xdr:cxnSp macro="">
      <xdr:nvCxnSpPr>
        <xdr:cNvPr id="442" name="直線コネクタ 441">
          <a:extLst>
            <a:ext uri="{FF2B5EF4-FFF2-40B4-BE49-F238E27FC236}">
              <a16:creationId xmlns:a16="http://schemas.microsoft.com/office/drawing/2014/main" id="{56BC95F3-4DF5-43B5-A873-6A38BB20DAB6}"/>
            </a:ext>
          </a:extLst>
        </xdr:cNvPr>
        <xdr:cNvCxnSpPr/>
      </xdr:nvCxnSpPr>
      <xdr:spPr>
        <a:xfrm>
          <a:off x="11282680" y="6283779"/>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4BBD1A3-A9E6-40F9-842C-2387F78AB216}"/>
            </a:ext>
          </a:extLst>
        </xdr:cNvPr>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A6BA5A3C-1005-4EFA-82A1-EF9809757E1E}"/>
            </a:ext>
          </a:extLst>
        </xdr:cNvPr>
        <xdr:cNvSpPr txBox="1"/>
      </xdr:nvSpPr>
      <xdr:spPr>
        <a:xfrm>
          <a:off x="12675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D4C3037A-1DB2-4C45-821E-EC401708471E}"/>
            </a:ext>
          </a:extLst>
        </xdr:cNvPr>
        <xdr:cNvSpPr txBox="1"/>
      </xdr:nvSpPr>
      <xdr:spPr>
        <a:xfrm>
          <a:off x="11900544" y="648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92001</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293A3745-3525-4FB1-A661-D0AAD1B849B6}"/>
            </a:ext>
          </a:extLst>
        </xdr:cNvPr>
        <xdr:cNvSpPr txBox="1"/>
      </xdr:nvSpPr>
      <xdr:spPr>
        <a:xfrm>
          <a:off x="1110298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71681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FF7DB693-272C-464B-A03A-4458E2AB773D}"/>
            </a:ext>
          </a:extLst>
        </xdr:cNvPr>
        <xdr:cNvSpPr txBox="1"/>
      </xdr:nvSpPr>
      <xdr:spPr>
        <a:xfrm>
          <a:off x="134372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7284DE7D-2435-4ED1-96ED-B57861978602}"/>
            </a:ext>
          </a:extLst>
        </xdr:cNvPr>
        <xdr:cNvSpPr txBox="1"/>
      </xdr:nvSpPr>
      <xdr:spPr>
        <a:xfrm>
          <a:off x="126752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B836C0F-E532-4FF8-A881-4F34746FA237}"/>
            </a:ext>
          </a:extLst>
        </xdr:cNvPr>
        <xdr:cNvSpPr txBox="1"/>
      </xdr:nvSpPr>
      <xdr:spPr>
        <a:xfrm>
          <a:off x="119005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148426</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315CF7B8-93F9-491C-ADD3-E29F438E7AC9}"/>
            </a:ext>
          </a:extLst>
        </xdr:cNvPr>
        <xdr:cNvSpPr txBox="1"/>
      </xdr:nvSpPr>
      <xdr:spPr>
        <a:xfrm>
          <a:off x="1110298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BCED3801-48AE-4750-8D0D-B9E48BB5B35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77C3ED0C-30E3-4399-AB4F-BD8B7D53965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6F01A50E-1623-4EB2-9F37-3BC65B80EB8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E67EEE7-BA84-4C80-BED2-CBC260185FB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C49FDB8-2083-40DB-825C-A91E7CB3E3E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27B597FF-11AC-4132-B410-ABC7EE3DD9F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F761546-A331-4EC8-9BF6-541AEDD7323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77015511-C0EF-45DB-B9A3-BA19BDED2A2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4DB58F4-D906-4DD8-8D9A-F5D9B0F7D01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77818F6F-23FE-438F-9A39-581E809D90B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EE17E7B8-4A2C-4AAD-8C69-3C86D4771FA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280A2BD2-1BC4-49D5-B8DC-8E0F09CA1F63}"/>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5ADE5CAA-DDA5-4E04-9788-0F166E4DDA7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719D9A81-B664-44BD-AF70-6AA28E08D99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21DD5202-A74C-463C-946D-E3A3334D2C6F}"/>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D1AD64F6-D159-4961-A06F-E6024D6BE7AC}"/>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53C11A68-ECB4-4F18-8941-1AF272AEB1F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5D9B4F4E-05FF-4712-9DB0-2FFFC161CE99}"/>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478E568-52E4-4FC5-93CC-128E4623DB5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51BA6B56-4505-4AF9-91C7-6AC88140FE4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87A4106-513B-4FCC-A04F-7FE2ECC901A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439D3DCD-1951-48DC-A501-54DE203408A2}"/>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A25D140E-008F-468B-95CA-732DA520A801}"/>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98452573-7C17-4531-8285-139A7956ED9E}"/>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981D7331-A478-4FA8-B79D-672DF60F1BA4}"/>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2723F14E-5386-4A3A-8FFA-2A6B836620CF}"/>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89A8BFD-2C62-472F-B6BB-FCE30CA46566}"/>
            </a:ext>
          </a:extLst>
        </xdr:cNvPr>
        <xdr:cNvSpPr txBox="1"/>
      </xdr:nvSpPr>
      <xdr:spPr>
        <a:xfrm>
          <a:off x="19547840" y="666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EF769E04-C446-4499-AA89-4D4D67427D2D}"/>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1E12F2C5-1765-42CD-8E19-523C8912F0A1}"/>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743889DC-3B60-470E-8654-84DD63FBCD2A}"/>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1" name="フローチャート: 判断 480">
          <a:extLst>
            <a:ext uri="{FF2B5EF4-FFF2-40B4-BE49-F238E27FC236}">
              <a16:creationId xmlns:a16="http://schemas.microsoft.com/office/drawing/2014/main" id="{00D96EF8-CBCF-46A8-B871-6AD43895EA82}"/>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2" name="フローチャート: 判断 481">
          <a:extLst>
            <a:ext uri="{FF2B5EF4-FFF2-40B4-BE49-F238E27FC236}">
              <a16:creationId xmlns:a16="http://schemas.microsoft.com/office/drawing/2014/main" id="{7ECDD8E6-8E22-494F-9A54-A8FFDF2FC933}"/>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CA12414-5DC4-41A8-BF5C-B9F10F42B48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96E81BB-AF47-4A18-A684-A3D34198014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4490E09-FB7A-462C-8CC2-C24A9E8A3C1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65EF39C-EBC1-43B9-8A24-A72D5E879B8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6CFD984-C159-4A2D-8348-F3F8295E746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80264</xdr:rowOff>
    </xdr:from>
    <xdr:to>
      <xdr:col>116</xdr:col>
      <xdr:colOff>114300</xdr:colOff>
      <xdr:row>40</xdr:row>
      <xdr:rowOff>10414</xdr:rowOff>
    </xdr:to>
    <xdr:sp macro="" textlink="">
      <xdr:nvSpPr>
        <xdr:cNvPr id="488" name="楕円 487">
          <a:extLst>
            <a:ext uri="{FF2B5EF4-FFF2-40B4-BE49-F238E27FC236}">
              <a16:creationId xmlns:a16="http://schemas.microsoft.com/office/drawing/2014/main" id="{53815041-E443-40EE-B94C-591C4A032361}"/>
            </a:ext>
          </a:extLst>
        </xdr:cNvPr>
        <xdr:cNvSpPr/>
      </xdr:nvSpPr>
      <xdr:spPr>
        <a:xfrm>
          <a:off x="19458940" y="6618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103141</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B805CCC3-5B69-49C0-9AC4-DB482B7BE83B}"/>
            </a:ext>
          </a:extLst>
        </xdr:cNvPr>
        <xdr:cNvSpPr txBox="1"/>
      </xdr:nvSpPr>
      <xdr:spPr>
        <a:xfrm>
          <a:off x="19547840"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0" name="楕円 489">
          <a:extLst>
            <a:ext uri="{FF2B5EF4-FFF2-40B4-BE49-F238E27FC236}">
              <a16:creationId xmlns:a16="http://schemas.microsoft.com/office/drawing/2014/main" id="{8A493C49-61EE-4057-A0BD-5B81B3ED2EE3}"/>
            </a:ext>
          </a:extLst>
        </xdr:cNvPr>
        <xdr:cNvSpPr/>
      </xdr:nvSpPr>
      <xdr:spPr>
        <a:xfrm>
          <a:off x="1873504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131064</xdr:rowOff>
    </xdr:from>
    <xdr:to>
      <xdr:col>116</xdr:col>
      <xdr:colOff>63500</xdr:colOff>
      <xdr:row>39</xdr:row>
      <xdr:rowOff>133350</xdr:rowOff>
    </xdr:to>
    <xdr:cxnSp macro="">
      <xdr:nvCxnSpPr>
        <xdr:cNvPr id="491" name="直線コネクタ 490">
          <a:extLst>
            <a:ext uri="{FF2B5EF4-FFF2-40B4-BE49-F238E27FC236}">
              <a16:creationId xmlns:a16="http://schemas.microsoft.com/office/drawing/2014/main" id="{1F9A8992-BF24-4D7C-8754-285EEBF53CC1}"/>
            </a:ext>
          </a:extLst>
        </xdr:cNvPr>
        <xdr:cNvCxnSpPr/>
      </xdr:nvCxnSpPr>
      <xdr:spPr>
        <a:xfrm flipV="1">
          <a:off x="18778220" y="6669024"/>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2" name="楕円 491">
          <a:extLst>
            <a:ext uri="{FF2B5EF4-FFF2-40B4-BE49-F238E27FC236}">
              <a16:creationId xmlns:a16="http://schemas.microsoft.com/office/drawing/2014/main" id="{B250E086-8A15-4FDE-979C-B5BF0AB8CF93}"/>
            </a:ext>
          </a:extLst>
        </xdr:cNvPr>
        <xdr:cNvSpPr/>
      </xdr:nvSpPr>
      <xdr:spPr>
        <a:xfrm>
          <a:off x="179374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133350</xdr:rowOff>
    </xdr:to>
    <xdr:cxnSp macro="">
      <xdr:nvCxnSpPr>
        <xdr:cNvPr id="493" name="直線コネクタ 492">
          <a:extLst>
            <a:ext uri="{FF2B5EF4-FFF2-40B4-BE49-F238E27FC236}">
              <a16:creationId xmlns:a16="http://schemas.microsoft.com/office/drawing/2014/main" id="{B9377C2D-F04A-4418-8F95-D98F37F2F0CB}"/>
            </a:ext>
          </a:extLst>
        </xdr:cNvPr>
        <xdr:cNvCxnSpPr/>
      </xdr:nvCxnSpPr>
      <xdr:spPr>
        <a:xfrm>
          <a:off x="17988280" y="66713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94" name="楕円 493">
          <a:extLst>
            <a:ext uri="{FF2B5EF4-FFF2-40B4-BE49-F238E27FC236}">
              <a16:creationId xmlns:a16="http://schemas.microsoft.com/office/drawing/2014/main" id="{67E73B1E-2915-4959-872E-E7833BE301F9}"/>
            </a:ext>
          </a:extLst>
        </xdr:cNvPr>
        <xdr:cNvSpPr/>
      </xdr:nvSpPr>
      <xdr:spPr>
        <a:xfrm>
          <a:off x="171627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133350</xdr:rowOff>
    </xdr:to>
    <xdr:cxnSp macro="">
      <xdr:nvCxnSpPr>
        <xdr:cNvPr id="495" name="直線コネクタ 494">
          <a:extLst>
            <a:ext uri="{FF2B5EF4-FFF2-40B4-BE49-F238E27FC236}">
              <a16:creationId xmlns:a16="http://schemas.microsoft.com/office/drawing/2014/main" id="{C238956B-2DE6-42F4-9841-DBC23FE6F428}"/>
            </a:ext>
          </a:extLst>
        </xdr:cNvPr>
        <xdr:cNvCxnSpPr/>
      </xdr:nvCxnSpPr>
      <xdr:spPr>
        <a:xfrm>
          <a:off x="17213580" y="66713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82550</xdr:rowOff>
    </xdr:from>
    <xdr:to>
      <xdr:col>98</xdr:col>
      <xdr:colOff>38100</xdr:colOff>
      <xdr:row>40</xdr:row>
      <xdr:rowOff>12700</xdr:rowOff>
    </xdr:to>
    <xdr:sp macro="" textlink="">
      <xdr:nvSpPr>
        <xdr:cNvPr id="496" name="楕円 495">
          <a:extLst>
            <a:ext uri="{FF2B5EF4-FFF2-40B4-BE49-F238E27FC236}">
              <a16:creationId xmlns:a16="http://schemas.microsoft.com/office/drawing/2014/main" id="{ED1DB655-626A-40E6-99AA-F857022C519F}"/>
            </a:ext>
          </a:extLst>
        </xdr:cNvPr>
        <xdr:cNvSpPr/>
      </xdr:nvSpPr>
      <xdr:spPr>
        <a:xfrm>
          <a:off x="1638808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133350</xdr:rowOff>
    </xdr:from>
    <xdr:to>
      <xdr:col>102</xdr:col>
      <xdr:colOff>114300</xdr:colOff>
      <xdr:row>39</xdr:row>
      <xdr:rowOff>133350</xdr:rowOff>
    </xdr:to>
    <xdr:cxnSp macro="">
      <xdr:nvCxnSpPr>
        <xdr:cNvPr id="497" name="直線コネクタ 496">
          <a:extLst>
            <a:ext uri="{FF2B5EF4-FFF2-40B4-BE49-F238E27FC236}">
              <a16:creationId xmlns:a16="http://schemas.microsoft.com/office/drawing/2014/main" id="{BC7FD04D-C595-4558-BE0A-2AFE1A7C722D}"/>
            </a:ext>
          </a:extLst>
        </xdr:cNvPr>
        <xdr:cNvCxnSpPr/>
      </xdr:nvCxnSpPr>
      <xdr:spPr>
        <a:xfrm>
          <a:off x="16431260" y="66713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5CDD073-FC90-4E12-8488-107715729ED4}"/>
            </a:ext>
          </a:extLst>
        </xdr:cNvPr>
        <xdr:cNvSpPr txBox="1"/>
      </xdr:nvSpPr>
      <xdr:spPr>
        <a:xfrm>
          <a:off x="18561127" y="67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335F9534-58D2-421E-AE3D-C6F44C0566C9}"/>
            </a:ext>
          </a:extLst>
        </xdr:cNvPr>
        <xdr:cNvSpPr txBox="1"/>
      </xdr:nvSpPr>
      <xdr:spPr>
        <a:xfrm>
          <a:off x="17776267" y="677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E9CE163-E7EE-42CE-B9C3-642F364E4187}"/>
            </a:ext>
          </a:extLst>
        </xdr:cNvPr>
        <xdr:cNvSpPr txBox="1"/>
      </xdr:nvSpPr>
      <xdr:spPr>
        <a:xfrm>
          <a:off x="170015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7C1EA8A4-2418-4487-A8E1-728C6D2A703C}"/>
            </a:ext>
          </a:extLst>
        </xdr:cNvPr>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29227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D6782F0-6A52-43CD-8A3F-CD7298622D9D}"/>
            </a:ext>
          </a:extLst>
        </xdr:cNvPr>
        <xdr:cNvSpPr txBox="1"/>
      </xdr:nvSpPr>
      <xdr:spPr>
        <a:xfrm>
          <a:off x="185611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29227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DA37F5D-D73B-42D6-90D8-0FE4BA30C242}"/>
            </a:ext>
          </a:extLst>
        </xdr:cNvPr>
        <xdr:cNvSpPr txBox="1"/>
      </xdr:nvSpPr>
      <xdr:spPr>
        <a:xfrm>
          <a:off x="1777626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D21ED2A-8170-4B1E-98BC-BEE2BDF4C229}"/>
            </a:ext>
          </a:extLst>
        </xdr:cNvPr>
        <xdr:cNvSpPr txBox="1"/>
      </xdr:nvSpPr>
      <xdr:spPr>
        <a:xfrm>
          <a:off x="1700156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3827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5862A2F-03BC-4085-8B6E-F2DECBF099C4}"/>
            </a:ext>
          </a:extLst>
        </xdr:cNvPr>
        <xdr:cNvSpPr txBox="1"/>
      </xdr:nvSpPr>
      <xdr:spPr>
        <a:xfrm>
          <a:off x="1622686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3F2F1F4-632A-450D-8B6A-2A18558195E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633F050-1406-4BC5-9B38-A069B09B20A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E9CCA3E4-A073-4C81-B612-D160E44C956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AC809353-B0C1-4D60-94A5-5517CA5D28E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F85FE45-6E8C-4426-B5E2-18C54B6C64F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3C37F75C-A150-4BBF-9072-7666CAED334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CFB77DE-22EC-42D0-900A-64EE752F385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92BEAC7-AC6A-44D2-8230-16B09342396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7F350E0-6113-4FF8-A44C-3FA8AF8F464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5B05E6F4-FB4A-4D61-AF89-367AF2E28DE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217B12E-F3B8-4F2B-A0F3-EDA41181E9F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8E1A48F-7933-46BE-AFC9-78A233C466FA}"/>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84A230DD-37E8-4FFA-B296-46D540A3AFD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2809C351-2162-47A1-B5DD-9C24642A7702}"/>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BD82F44D-B5A0-48E1-95EF-20FEEC0FC071}"/>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B3FC7E9A-97D7-4E97-AAD5-26E717C8D6EA}"/>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412B6AC0-F905-44A2-852E-9433EA0A6FCA}"/>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93E781BA-9F13-4A34-A552-A7389B019555}"/>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288A5480-71D3-4F93-B7AC-5273944C7015}"/>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FBD2D1CF-6994-467B-A232-9D0A2A1DAF2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0A29596-C67E-4BD3-A3D1-8B798D016C9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522EA23-61A7-440A-86E9-9ABEB958A96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428AD454-F2C8-4B53-825A-4E25B1226CD1}"/>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4D50671-220B-4C12-AD57-6143E0C9CBD5}"/>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1970C08D-B331-406E-BAF9-AA526A6D3DD5}"/>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C68045A-4C7B-43D3-BA17-138BB3F7E732}"/>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AFF4A9C3-654B-45BF-AB17-5B1D1F81856F}"/>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A4B6425B-F157-49CB-BF8B-B0EB926A5794}"/>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F4701524-6D32-47A6-B0CE-1CFC757A593F}"/>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A32BA26C-9556-407F-8B7E-8FCD2BA691A1}"/>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13754AEF-A821-4183-B1AA-E717D6659F59}"/>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47498</xdr:rowOff>
    </xdr:from>
    <xdr:to>
      <xdr:col>72</xdr:col>
      <xdr:colOff>38100</xdr:colOff>
      <xdr:row>59</xdr:row>
      <xdr:rowOff>149098</xdr:rowOff>
    </xdr:to>
    <xdr:sp macro="" textlink="">
      <xdr:nvSpPr>
        <xdr:cNvPr id="537" name="フローチャート: 判断 536">
          <a:extLst>
            <a:ext uri="{FF2B5EF4-FFF2-40B4-BE49-F238E27FC236}">
              <a16:creationId xmlns:a16="http://schemas.microsoft.com/office/drawing/2014/main" id="{7BF03A7E-21E7-4198-A2FE-493D7C587C1E}"/>
            </a:ext>
          </a:extLst>
        </xdr:cNvPr>
        <xdr:cNvSpPr/>
      </xdr:nvSpPr>
      <xdr:spPr>
        <a:xfrm>
          <a:off x="12029440" y="99382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170942</xdr:rowOff>
    </xdr:from>
    <xdr:to>
      <xdr:col>67</xdr:col>
      <xdr:colOff>101600</xdr:colOff>
      <xdr:row>59</xdr:row>
      <xdr:rowOff>101092</xdr:rowOff>
    </xdr:to>
    <xdr:sp macro="" textlink="">
      <xdr:nvSpPr>
        <xdr:cNvPr id="538" name="フローチャート: 判断 537">
          <a:extLst>
            <a:ext uri="{FF2B5EF4-FFF2-40B4-BE49-F238E27FC236}">
              <a16:creationId xmlns:a16="http://schemas.microsoft.com/office/drawing/2014/main" id="{28DF93E5-4512-4C51-A8F5-20D03C394F31}"/>
            </a:ext>
          </a:extLst>
        </xdr:cNvPr>
        <xdr:cNvSpPr/>
      </xdr:nvSpPr>
      <xdr:spPr>
        <a:xfrm>
          <a:off x="11231880" y="9894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1635869-5C2D-4108-BE37-F2EADF9336C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E69F410-E914-4C6B-BA62-135C0883E1A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6596622-87B4-4FC8-BC9A-7C6E7E37100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94300FA-C049-464E-927C-E3998D568E5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88032EA-736D-48FC-901C-B9090CFAD45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544" name="楕円 543">
          <a:extLst>
            <a:ext uri="{FF2B5EF4-FFF2-40B4-BE49-F238E27FC236}">
              <a16:creationId xmlns:a16="http://schemas.microsoft.com/office/drawing/2014/main" id="{023A8A70-BEA4-4041-AB35-C930F95A0AF2}"/>
            </a:ext>
          </a:extLst>
        </xdr:cNvPr>
        <xdr:cNvSpPr/>
      </xdr:nvSpPr>
      <xdr:spPr>
        <a:xfrm>
          <a:off x="14325600" y="100411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128795</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33DB2785-8728-4FEE-8094-E8836B0F45B4}"/>
            </a:ext>
          </a:extLst>
        </xdr:cNvPr>
        <xdr:cNvSpPr txBox="1"/>
      </xdr:nvSpPr>
      <xdr:spPr>
        <a:xfrm>
          <a:off x="14414500" y="1001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152654</xdr:rowOff>
    </xdr:from>
    <xdr:to>
      <xdr:col>81</xdr:col>
      <xdr:colOff>101600</xdr:colOff>
      <xdr:row>60</xdr:row>
      <xdr:rowOff>82804</xdr:rowOff>
    </xdr:to>
    <xdr:sp macro="" textlink="">
      <xdr:nvSpPr>
        <xdr:cNvPr id="546" name="楕円 545">
          <a:extLst>
            <a:ext uri="{FF2B5EF4-FFF2-40B4-BE49-F238E27FC236}">
              <a16:creationId xmlns:a16="http://schemas.microsoft.com/office/drawing/2014/main" id="{00F09536-1343-41F9-BBC1-A5DCAFB74C5F}"/>
            </a:ext>
          </a:extLst>
        </xdr:cNvPr>
        <xdr:cNvSpPr/>
      </xdr:nvSpPr>
      <xdr:spPr>
        <a:xfrm>
          <a:off x="1357884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29718</xdr:rowOff>
    </xdr:from>
    <xdr:to>
      <xdr:col>85</xdr:col>
      <xdr:colOff>127000</xdr:colOff>
      <xdr:row>60</xdr:row>
      <xdr:rowOff>32004</xdr:rowOff>
    </xdr:to>
    <xdr:cxnSp macro="">
      <xdr:nvCxnSpPr>
        <xdr:cNvPr id="547" name="直線コネクタ 546">
          <a:extLst>
            <a:ext uri="{FF2B5EF4-FFF2-40B4-BE49-F238E27FC236}">
              <a16:creationId xmlns:a16="http://schemas.microsoft.com/office/drawing/2014/main" id="{B37A4845-CEEF-409C-B028-068C37DBA7EB}"/>
            </a:ext>
          </a:extLst>
        </xdr:cNvPr>
        <xdr:cNvCxnSpPr/>
      </xdr:nvCxnSpPr>
      <xdr:spPr>
        <a:xfrm flipV="1">
          <a:off x="13629640" y="10088118"/>
          <a:ext cx="7467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136652</xdr:rowOff>
    </xdr:from>
    <xdr:to>
      <xdr:col>76</xdr:col>
      <xdr:colOff>165100</xdr:colOff>
      <xdr:row>60</xdr:row>
      <xdr:rowOff>66802</xdr:rowOff>
    </xdr:to>
    <xdr:sp macro="" textlink="">
      <xdr:nvSpPr>
        <xdr:cNvPr id="548" name="楕円 547">
          <a:extLst>
            <a:ext uri="{FF2B5EF4-FFF2-40B4-BE49-F238E27FC236}">
              <a16:creationId xmlns:a16="http://schemas.microsoft.com/office/drawing/2014/main" id="{3331D7DB-14B3-450E-A50C-AF9E327BEAA4}"/>
            </a:ext>
          </a:extLst>
        </xdr:cNvPr>
        <xdr:cNvSpPr/>
      </xdr:nvSpPr>
      <xdr:spPr>
        <a:xfrm>
          <a:off x="12804140" y="10027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xdr:rowOff>
    </xdr:from>
    <xdr:to>
      <xdr:col>81</xdr:col>
      <xdr:colOff>50800</xdr:colOff>
      <xdr:row>60</xdr:row>
      <xdr:rowOff>32004</xdr:rowOff>
    </xdr:to>
    <xdr:cxnSp macro="">
      <xdr:nvCxnSpPr>
        <xdr:cNvPr id="549" name="直線コネクタ 548">
          <a:extLst>
            <a:ext uri="{FF2B5EF4-FFF2-40B4-BE49-F238E27FC236}">
              <a16:creationId xmlns:a16="http://schemas.microsoft.com/office/drawing/2014/main" id="{18CBEF5C-69C0-49BB-AC99-E40ECE988339}"/>
            </a:ext>
          </a:extLst>
        </xdr:cNvPr>
        <xdr:cNvCxnSpPr/>
      </xdr:nvCxnSpPr>
      <xdr:spPr>
        <a:xfrm>
          <a:off x="12854940" y="10074402"/>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113792</xdr:rowOff>
    </xdr:from>
    <xdr:to>
      <xdr:col>72</xdr:col>
      <xdr:colOff>38100</xdr:colOff>
      <xdr:row>60</xdr:row>
      <xdr:rowOff>43942</xdr:rowOff>
    </xdr:to>
    <xdr:sp macro="" textlink="">
      <xdr:nvSpPr>
        <xdr:cNvPr id="550" name="楕円 549">
          <a:extLst>
            <a:ext uri="{FF2B5EF4-FFF2-40B4-BE49-F238E27FC236}">
              <a16:creationId xmlns:a16="http://schemas.microsoft.com/office/drawing/2014/main" id="{370CE78E-08D0-45D3-A0B6-2A788578368C}"/>
            </a:ext>
          </a:extLst>
        </xdr:cNvPr>
        <xdr:cNvSpPr/>
      </xdr:nvSpPr>
      <xdr:spPr>
        <a:xfrm>
          <a:off x="12029440" y="10004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164592</xdr:rowOff>
    </xdr:from>
    <xdr:to>
      <xdr:col>76</xdr:col>
      <xdr:colOff>114300</xdr:colOff>
      <xdr:row>60</xdr:row>
      <xdr:rowOff>16002</xdr:rowOff>
    </xdr:to>
    <xdr:cxnSp macro="">
      <xdr:nvCxnSpPr>
        <xdr:cNvPr id="551" name="直線コネクタ 550">
          <a:extLst>
            <a:ext uri="{FF2B5EF4-FFF2-40B4-BE49-F238E27FC236}">
              <a16:creationId xmlns:a16="http://schemas.microsoft.com/office/drawing/2014/main" id="{ED932966-4288-4C63-A788-10C11FB37F29}"/>
            </a:ext>
          </a:extLst>
        </xdr:cNvPr>
        <xdr:cNvCxnSpPr/>
      </xdr:nvCxnSpPr>
      <xdr:spPr>
        <a:xfrm>
          <a:off x="12072620" y="10055352"/>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116078</xdr:rowOff>
    </xdr:from>
    <xdr:to>
      <xdr:col>67</xdr:col>
      <xdr:colOff>101600</xdr:colOff>
      <xdr:row>60</xdr:row>
      <xdr:rowOff>46228</xdr:rowOff>
    </xdr:to>
    <xdr:sp macro="" textlink="">
      <xdr:nvSpPr>
        <xdr:cNvPr id="552" name="楕円 551">
          <a:extLst>
            <a:ext uri="{FF2B5EF4-FFF2-40B4-BE49-F238E27FC236}">
              <a16:creationId xmlns:a16="http://schemas.microsoft.com/office/drawing/2014/main" id="{B109CBB9-6CCC-4120-A8AE-1190BEEA58E7}"/>
            </a:ext>
          </a:extLst>
        </xdr:cNvPr>
        <xdr:cNvSpPr/>
      </xdr:nvSpPr>
      <xdr:spPr>
        <a:xfrm>
          <a:off x="11231880" y="1000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164592</xdr:rowOff>
    </xdr:from>
    <xdr:to>
      <xdr:col>71</xdr:col>
      <xdr:colOff>177800</xdr:colOff>
      <xdr:row>59</xdr:row>
      <xdr:rowOff>166878</xdr:rowOff>
    </xdr:to>
    <xdr:cxnSp macro="">
      <xdr:nvCxnSpPr>
        <xdr:cNvPr id="553" name="直線コネクタ 552">
          <a:extLst>
            <a:ext uri="{FF2B5EF4-FFF2-40B4-BE49-F238E27FC236}">
              <a16:creationId xmlns:a16="http://schemas.microsoft.com/office/drawing/2014/main" id="{E9828E58-8AE8-4A28-9D31-E9282FFBCE46}"/>
            </a:ext>
          </a:extLst>
        </xdr:cNvPr>
        <xdr:cNvCxnSpPr/>
      </xdr:nvCxnSpPr>
      <xdr:spPr>
        <a:xfrm flipV="1">
          <a:off x="11282680" y="1005535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B3841E55-2F2F-4E7D-8D6C-E38D75D6E27A}"/>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B493FE98-60F5-4969-8547-1B69A525DF1D}"/>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165625</xdr:rowOff>
    </xdr:from>
    <xdr:ext cx="405111" cy="259045"/>
    <xdr:sp macro="" textlink="">
      <xdr:nvSpPr>
        <xdr:cNvPr id="556" name="n_3aveValue【学校施設】&#10;有形固定資産減価償却率">
          <a:extLst>
            <a:ext uri="{FF2B5EF4-FFF2-40B4-BE49-F238E27FC236}">
              <a16:creationId xmlns:a16="http://schemas.microsoft.com/office/drawing/2014/main" id="{F4EF7EDE-DAD7-4048-B283-163D4F47956F}"/>
            </a:ext>
          </a:extLst>
        </xdr:cNvPr>
        <xdr:cNvSpPr txBox="1"/>
      </xdr:nvSpPr>
      <xdr:spPr>
        <a:xfrm>
          <a:off x="119005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117619</xdr:rowOff>
    </xdr:from>
    <xdr:ext cx="405111" cy="259045"/>
    <xdr:sp macro="" textlink="">
      <xdr:nvSpPr>
        <xdr:cNvPr id="557" name="n_4aveValue【学校施設】&#10;有形固定資産減価償却率">
          <a:extLst>
            <a:ext uri="{FF2B5EF4-FFF2-40B4-BE49-F238E27FC236}">
              <a16:creationId xmlns:a16="http://schemas.microsoft.com/office/drawing/2014/main" id="{8C15596A-A0BF-488E-8979-06377CE4B212}"/>
            </a:ext>
          </a:extLst>
        </xdr:cNvPr>
        <xdr:cNvSpPr txBox="1"/>
      </xdr:nvSpPr>
      <xdr:spPr>
        <a:xfrm>
          <a:off x="1110298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73931</xdr:rowOff>
    </xdr:from>
    <xdr:ext cx="405111" cy="259045"/>
    <xdr:sp macro="" textlink="">
      <xdr:nvSpPr>
        <xdr:cNvPr id="558" name="n_1mainValue【学校施設】&#10;有形固定資産減価償却率">
          <a:extLst>
            <a:ext uri="{FF2B5EF4-FFF2-40B4-BE49-F238E27FC236}">
              <a16:creationId xmlns:a16="http://schemas.microsoft.com/office/drawing/2014/main" id="{EED4558B-DDC7-4400-B87F-263EB1708CE2}"/>
            </a:ext>
          </a:extLst>
        </xdr:cNvPr>
        <xdr:cNvSpPr txBox="1"/>
      </xdr:nvSpPr>
      <xdr:spPr>
        <a:xfrm>
          <a:off x="13437244"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57929</xdr:rowOff>
    </xdr:from>
    <xdr:ext cx="405111" cy="259045"/>
    <xdr:sp macro="" textlink="">
      <xdr:nvSpPr>
        <xdr:cNvPr id="559" name="n_2mainValue【学校施設】&#10;有形固定資産減価償却率">
          <a:extLst>
            <a:ext uri="{FF2B5EF4-FFF2-40B4-BE49-F238E27FC236}">
              <a16:creationId xmlns:a16="http://schemas.microsoft.com/office/drawing/2014/main" id="{71091A4A-5FB7-47C9-9BF3-1F193E49C41E}"/>
            </a:ext>
          </a:extLst>
        </xdr:cNvPr>
        <xdr:cNvSpPr txBox="1"/>
      </xdr:nvSpPr>
      <xdr:spPr>
        <a:xfrm>
          <a:off x="12675244"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35069</xdr:rowOff>
    </xdr:from>
    <xdr:ext cx="405111" cy="259045"/>
    <xdr:sp macro="" textlink="">
      <xdr:nvSpPr>
        <xdr:cNvPr id="560" name="n_3mainValue【学校施設】&#10;有形固定資産減価償却率">
          <a:extLst>
            <a:ext uri="{FF2B5EF4-FFF2-40B4-BE49-F238E27FC236}">
              <a16:creationId xmlns:a16="http://schemas.microsoft.com/office/drawing/2014/main" id="{0FCCDCA6-3609-44D9-B168-F624177EF755}"/>
            </a:ext>
          </a:extLst>
        </xdr:cNvPr>
        <xdr:cNvSpPr txBox="1"/>
      </xdr:nvSpPr>
      <xdr:spPr>
        <a:xfrm>
          <a:off x="1190054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37355</xdr:rowOff>
    </xdr:from>
    <xdr:ext cx="405111" cy="259045"/>
    <xdr:sp macro="" textlink="">
      <xdr:nvSpPr>
        <xdr:cNvPr id="561" name="n_4mainValue【学校施設】&#10;有形固定資産減価償却率">
          <a:extLst>
            <a:ext uri="{FF2B5EF4-FFF2-40B4-BE49-F238E27FC236}">
              <a16:creationId xmlns:a16="http://schemas.microsoft.com/office/drawing/2014/main" id="{AC64F9E0-8B8F-4EE7-91A8-B8E1645D93A9}"/>
            </a:ext>
          </a:extLst>
        </xdr:cNvPr>
        <xdr:cNvSpPr txBox="1"/>
      </xdr:nvSpPr>
      <xdr:spPr>
        <a:xfrm>
          <a:off x="1110298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1BA29938-EAC0-487D-AA3B-8984E3B2A84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1F24DB21-D00D-4B08-97FF-CB05ECDF073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F48A0335-6EC5-4F55-8D65-506D5E9A7BC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27EE769-16A5-4085-9145-408FBC249A8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2CDDFF1E-E72C-4DA3-9E9C-36406DCDFEC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C247801B-31E4-471F-87B9-729B6F28D92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6786792C-CCA0-4921-B06D-A217AE78516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412D589-53EF-4303-84F9-3AFDE8D25A8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99F309B4-D6D3-4E31-9437-C4AEE3227FD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99AA710C-C4B3-42C2-B2D8-FD8954C4FF0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F6D55154-0DED-4909-A6A3-FB9A5547C07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7760A40C-BCA8-409B-BB04-5A268ACC5D8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56BC9B7E-1831-491C-A6D3-96CF315DAF4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42D1B3F8-796E-4D3E-89D6-B487A929FD6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B62FCE46-E57D-4435-BDBD-9A36EC23781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C5061F8D-EFE1-4501-A7AE-17E91EFB838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7749CDA5-720A-4339-BB53-EB82804FB10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B638F115-C650-41C3-8B1C-12374D89CD5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37CF387-02B7-42F9-A0F6-A7BC4BE0A42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9E8A52D-F7F0-4FD4-A0EE-98A67F8B3FF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2E499B3B-6D62-4538-881B-3A5798101DA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BD36B6FB-7D26-44B7-9E48-580F71B40971}"/>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DAE99704-723A-4849-8E17-DFECF43B039C}"/>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F7B266C8-6A0C-40EE-8E26-9CC8D73D8147}"/>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F30AE6C0-C5D1-4C52-AD22-E5490BD40BB0}"/>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DAB69BEA-189B-4FD3-90E6-11B3C9681976}"/>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1CB0109E-DF68-4442-8AE6-7B868A5E0651}"/>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ADBA882E-5567-4EDA-B266-7D8D53F96FB2}"/>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5BBD1943-3F2B-4B8F-8213-FEA290FE95E2}"/>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74353FFB-3567-4E12-8CA9-36C1F2D858BF}"/>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41097</xdr:rowOff>
    </xdr:from>
    <xdr:to>
      <xdr:col>102</xdr:col>
      <xdr:colOff>165100</xdr:colOff>
      <xdr:row>59</xdr:row>
      <xdr:rowOff>142697</xdr:rowOff>
    </xdr:to>
    <xdr:sp macro="" textlink="">
      <xdr:nvSpPr>
        <xdr:cNvPr id="592" name="フローチャート: 判断 591">
          <a:extLst>
            <a:ext uri="{FF2B5EF4-FFF2-40B4-BE49-F238E27FC236}">
              <a16:creationId xmlns:a16="http://schemas.microsoft.com/office/drawing/2014/main" id="{6D58A8C2-DD8D-4CB6-8B23-152463513E7D}"/>
            </a:ext>
          </a:extLst>
        </xdr:cNvPr>
        <xdr:cNvSpPr/>
      </xdr:nvSpPr>
      <xdr:spPr>
        <a:xfrm>
          <a:off x="17162780" y="993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31496</xdr:rowOff>
    </xdr:from>
    <xdr:to>
      <xdr:col>98</xdr:col>
      <xdr:colOff>38100</xdr:colOff>
      <xdr:row>59</xdr:row>
      <xdr:rowOff>133096</xdr:rowOff>
    </xdr:to>
    <xdr:sp macro="" textlink="">
      <xdr:nvSpPr>
        <xdr:cNvPr id="593" name="フローチャート: 判断 592">
          <a:extLst>
            <a:ext uri="{FF2B5EF4-FFF2-40B4-BE49-F238E27FC236}">
              <a16:creationId xmlns:a16="http://schemas.microsoft.com/office/drawing/2014/main" id="{A038AD2B-1ABB-4392-A704-17CD8AB6BF79}"/>
            </a:ext>
          </a:extLst>
        </xdr:cNvPr>
        <xdr:cNvSpPr/>
      </xdr:nvSpPr>
      <xdr:spPr>
        <a:xfrm>
          <a:off x="1638808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18E4896-CA73-43DB-B3C1-19DA7576BCA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C1E9978-195B-4725-93CC-9BDAB9902CF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C6391DC-4D2E-424B-BE69-69384F80204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BEF53D0-FB2E-494A-BD62-345F88E877F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E877F22-D0C7-4958-AD52-575642532B0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138481</xdr:rowOff>
    </xdr:from>
    <xdr:to>
      <xdr:col>116</xdr:col>
      <xdr:colOff>114300</xdr:colOff>
      <xdr:row>61</xdr:row>
      <xdr:rowOff>68631</xdr:rowOff>
    </xdr:to>
    <xdr:sp macro="" textlink="">
      <xdr:nvSpPr>
        <xdr:cNvPr id="599" name="楕円 598">
          <a:extLst>
            <a:ext uri="{FF2B5EF4-FFF2-40B4-BE49-F238E27FC236}">
              <a16:creationId xmlns:a16="http://schemas.microsoft.com/office/drawing/2014/main" id="{47B12CDA-440F-480C-BB18-168937CCBF16}"/>
            </a:ext>
          </a:extLst>
        </xdr:cNvPr>
        <xdr:cNvSpPr/>
      </xdr:nvSpPr>
      <xdr:spPr>
        <a:xfrm>
          <a:off x="19458940" y="101968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116908</xdr:rowOff>
    </xdr:from>
    <xdr:ext cx="469744" cy="259045"/>
    <xdr:sp macro="" textlink="">
      <xdr:nvSpPr>
        <xdr:cNvPr id="600" name="【学校施設】&#10;一人当たり面積該当値テキスト">
          <a:extLst>
            <a:ext uri="{FF2B5EF4-FFF2-40B4-BE49-F238E27FC236}">
              <a16:creationId xmlns:a16="http://schemas.microsoft.com/office/drawing/2014/main" id="{75577240-DF24-42BC-AF51-58586AD3B7B4}"/>
            </a:ext>
          </a:extLst>
        </xdr:cNvPr>
        <xdr:cNvSpPr txBox="1"/>
      </xdr:nvSpPr>
      <xdr:spPr>
        <a:xfrm>
          <a:off x="19547840" y="101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30582</xdr:rowOff>
    </xdr:from>
    <xdr:to>
      <xdr:col>112</xdr:col>
      <xdr:colOff>38100</xdr:colOff>
      <xdr:row>61</xdr:row>
      <xdr:rowOff>132182</xdr:rowOff>
    </xdr:to>
    <xdr:sp macro="" textlink="">
      <xdr:nvSpPr>
        <xdr:cNvPr id="601" name="楕円 600">
          <a:extLst>
            <a:ext uri="{FF2B5EF4-FFF2-40B4-BE49-F238E27FC236}">
              <a16:creationId xmlns:a16="http://schemas.microsoft.com/office/drawing/2014/main" id="{E20FD903-6A13-46A9-85DE-B236BEECE6FF}"/>
            </a:ext>
          </a:extLst>
        </xdr:cNvPr>
        <xdr:cNvSpPr/>
      </xdr:nvSpPr>
      <xdr:spPr>
        <a:xfrm>
          <a:off x="18735040" y="10256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17831</xdr:rowOff>
    </xdr:from>
    <xdr:to>
      <xdr:col>116</xdr:col>
      <xdr:colOff>63500</xdr:colOff>
      <xdr:row>61</xdr:row>
      <xdr:rowOff>81382</xdr:rowOff>
    </xdr:to>
    <xdr:cxnSp macro="">
      <xdr:nvCxnSpPr>
        <xdr:cNvPr id="602" name="直線コネクタ 601">
          <a:extLst>
            <a:ext uri="{FF2B5EF4-FFF2-40B4-BE49-F238E27FC236}">
              <a16:creationId xmlns:a16="http://schemas.microsoft.com/office/drawing/2014/main" id="{978B1514-FA11-4B74-BA1E-EC21F9B466C3}"/>
            </a:ext>
          </a:extLst>
        </xdr:cNvPr>
        <xdr:cNvCxnSpPr/>
      </xdr:nvCxnSpPr>
      <xdr:spPr>
        <a:xfrm flipV="1">
          <a:off x="18778220" y="10243871"/>
          <a:ext cx="73152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29667</xdr:rowOff>
    </xdr:from>
    <xdr:to>
      <xdr:col>107</xdr:col>
      <xdr:colOff>101600</xdr:colOff>
      <xdr:row>61</xdr:row>
      <xdr:rowOff>131267</xdr:rowOff>
    </xdr:to>
    <xdr:sp macro="" textlink="">
      <xdr:nvSpPr>
        <xdr:cNvPr id="603" name="楕円 602">
          <a:extLst>
            <a:ext uri="{FF2B5EF4-FFF2-40B4-BE49-F238E27FC236}">
              <a16:creationId xmlns:a16="http://schemas.microsoft.com/office/drawing/2014/main" id="{ABB1CD90-3CFB-4A14-9F54-A8F615BDFD0D}"/>
            </a:ext>
          </a:extLst>
        </xdr:cNvPr>
        <xdr:cNvSpPr/>
      </xdr:nvSpPr>
      <xdr:spPr>
        <a:xfrm>
          <a:off x="17937480" y="102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80467</xdr:rowOff>
    </xdr:from>
    <xdr:to>
      <xdr:col>111</xdr:col>
      <xdr:colOff>177800</xdr:colOff>
      <xdr:row>61</xdr:row>
      <xdr:rowOff>81382</xdr:rowOff>
    </xdr:to>
    <xdr:cxnSp macro="">
      <xdr:nvCxnSpPr>
        <xdr:cNvPr id="604" name="直線コネクタ 603">
          <a:extLst>
            <a:ext uri="{FF2B5EF4-FFF2-40B4-BE49-F238E27FC236}">
              <a16:creationId xmlns:a16="http://schemas.microsoft.com/office/drawing/2014/main" id="{22050FDD-D52F-4291-A650-4E21A763A006}"/>
            </a:ext>
          </a:extLst>
        </xdr:cNvPr>
        <xdr:cNvCxnSpPr/>
      </xdr:nvCxnSpPr>
      <xdr:spPr>
        <a:xfrm>
          <a:off x="17988280" y="10306507"/>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31038</xdr:rowOff>
    </xdr:from>
    <xdr:to>
      <xdr:col>102</xdr:col>
      <xdr:colOff>165100</xdr:colOff>
      <xdr:row>61</xdr:row>
      <xdr:rowOff>132638</xdr:rowOff>
    </xdr:to>
    <xdr:sp macro="" textlink="">
      <xdr:nvSpPr>
        <xdr:cNvPr id="605" name="楕円 604">
          <a:extLst>
            <a:ext uri="{FF2B5EF4-FFF2-40B4-BE49-F238E27FC236}">
              <a16:creationId xmlns:a16="http://schemas.microsoft.com/office/drawing/2014/main" id="{8DE05711-CD2B-4BBB-822E-F8A47E383870}"/>
            </a:ext>
          </a:extLst>
        </xdr:cNvPr>
        <xdr:cNvSpPr/>
      </xdr:nvSpPr>
      <xdr:spPr>
        <a:xfrm>
          <a:off x="17162780" y="102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80467</xdr:rowOff>
    </xdr:from>
    <xdr:to>
      <xdr:col>107</xdr:col>
      <xdr:colOff>50800</xdr:colOff>
      <xdr:row>61</xdr:row>
      <xdr:rowOff>81838</xdr:rowOff>
    </xdr:to>
    <xdr:cxnSp macro="">
      <xdr:nvCxnSpPr>
        <xdr:cNvPr id="606" name="直線コネクタ 605">
          <a:extLst>
            <a:ext uri="{FF2B5EF4-FFF2-40B4-BE49-F238E27FC236}">
              <a16:creationId xmlns:a16="http://schemas.microsoft.com/office/drawing/2014/main" id="{BEEC37B0-BBD7-4F0B-AAD6-481B70B73E77}"/>
            </a:ext>
          </a:extLst>
        </xdr:cNvPr>
        <xdr:cNvCxnSpPr/>
      </xdr:nvCxnSpPr>
      <xdr:spPr>
        <a:xfrm flipV="1">
          <a:off x="17213580" y="10306507"/>
          <a:ext cx="7747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31038</xdr:rowOff>
    </xdr:from>
    <xdr:to>
      <xdr:col>98</xdr:col>
      <xdr:colOff>38100</xdr:colOff>
      <xdr:row>61</xdr:row>
      <xdr:rowOff>132638</xdr:rowOff>
    </xdr:to>
    <xdr:sp macro="" textlink="">
      <xdr:nvSpPr>
        <xdr:cNvPr id="607" name="楕円 606">
          <a:extLst>
            <a:ext uri="{FF2B5EF4-FFF2-40B4-BE49-F238E27FC236}">
              <a16:creationId xmlns:a16="http://schemas.microsoft.com/office/drawing/2014/main" id="{1885933E-64A0-4B6F-91C1-C8D9900C3AED}"/>
            </a:ext>
          </a:extLst>
        </xdr:cNvPr>
        <xdr:cNvSpPr/>
      </xdr:nvSpPr>
      <xdr:spPr>
        <a:xfrm>
          <a:off x="16388080" y="10257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81838</xdr:rowOff>
    </xdr:from>
    <xdr:to>
      <xdr:col>102</xdr:col>
      <xdr:colOff>114300</xdr:colOff>
      <xdr:row>61</xdr:row>
      <xdr:rowOff>81838</xdr:rowOff>
    </xdr:to>
    <xdr:cxnSp macro="">
      <xdr:nvCxnSpPr>
        <xdr:cNvPr id="608" name="直線コネクタ 607">
          <a:extLst>
            <a:ext uri="{FF2B5EF4-FFF2-40B4-BE49-F238E27FC236}">
              <a16:creationId xmlns:a16="http://schemas.microsoft.com/office/drawing/2014/main" id="{74C914CB-EFDB-4029-B509-DBDD646B3445}"/>
            </a:ext>
          </a:extLst>
        </xdr:cNvPr>
        <xdr:cNvCxnSpPr/>
      </xdr:nvCxnSpPr>
      <xdr:spPr>
        <a:xfrm>
          <a:off x="16431260" y="1030787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75494FDF-1DCF-4275-9DC8-510D5CDB843A}"/>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A87A82CD-3B09-411D-8522-06769722A686}"/>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159224</xdr:rowOff>
    </xdr:from>
    <xdr:ext cx="469744" cy="259045"/>
    <xdr:sp macro="" textlink="">
      <xdr:nvSpPr>
        <xdr:cNvPr id="611" name="n_3aveValue【学校施設】&#10;一人当たり面積">
          <a:extLst>
            <a:ext uri="{FF2B5EF4-FFF2-40B4-BE49-F238E27FC236}">
              <a16:creationId xmlns:a16="http://schemas.microsoft.com/office/drawing/2014/main" id="{F08BA68D-2533-4707-925E-36486A59B720}"/>
            </a:ext>
          </a:extLst>
        </xdr:cNvPr>
        <xdr:cNvSpPr txBox="1"/>
      </xdr:nvSpPr>
      <xdr:spPr>
        <a:xfrm>
          <a:off x="17001567" y="971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149623</xdr:rowOff>
    </xdr:from>
    <xdr:ext cx="469744" cy="259045"/>
    <xdr:sp macro="" textlink="">
      <xdr:nvSpPr>
        <xdr:cNvPr id="612" name="n_4aveValue【学校施設】&#10;一人当たり面積">
          <a:extLst>
            <a:ext uri="{FF2B5EF4-FFF2-40B4-BE49-F238E27FC236}">
              <a16:creationId xmlns:a16="http://schemas.microsoft.com/office/drawing/2014/main" id="{06687ED5-76CA-4645-9B21-863D19CDD689}"/>
            </a:ext>
          </a:extLst>
        </xdr:cNvPr>
        <xdr:cNvSpPr txBox="1"/>
      </xdr:nvSpPr>
      <xdr:spPr>
        <a:xfrm>
          <a:off x="16226867" y="970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123309</xdr:rowOff>
    </xdr:from>
    <xdr:ext cx="469744" cy="259045"/>
    <xdr:sp macro="" textlink="">
      <xdr:nvSpPr>
        <xdr:cNvPr id="613" name="n_1mainValue【学校施設】&#10;一人当たり面積">
          <a:extLst>
            <a:ext uri="{FF2B5EF4-FFF2-40B4-BE49-F238E27FC236}">
              <a16:creationId xmlns:a16="http://schemas.microsoft.com/office/drawing/2014/main" id="{19ED2E23-7BC5-4245-8CB9-8C006974C397}"/>
            </a:ext>
          </a:extLst>
        </xdr:cNvPr>
        <xdr:cNvSpPr txBox="1"/>
      </xdr:nvSpPr>
      <xdr:spPr>
        <a:xfrm>
          <a:off x="18561127" y="103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614" name="n_2mainValue【学校施設】&#10;一人当たり面積">
          <a:extLst>
            <a:ext uri="{FF2B5EF4-FFF2-40B4-BE49-F238E27FC236}">
              <a16:creationId xmlns:a16="http://schemas.microsoft.com/office/drawing/2014/main" id="{70C631CA-C7BB-41EF-9278-12C64D40F758}"/>
            </a:ext>
          </a:extLst>
        </xdr:cNvPr>
        <xdr:cNvSpPr txBox="1"/>
      </xdr:nvSpPr>
      <xdr:spPr>
        <a:xfrm>
          <a:off x="17776267" y="103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123765</xdr:rowOff>
    </xdr:from>
    <xdr:ext cx="469744" cy="259045"/>
    <xdr:sp macro="" textlink="">
      <xdr:nvSpPr>
        <xdr:cNvPr id="615" name="n_3mainValue【学校施設】&#10;一人当たり面積">
          <a:extLst>
            <a:ext uri="{FF2B5EF4-FFF2-40B4-BE49-F238E27FC236}">
              <a16:creationId xmlns:a16="http://schemas.microsoft.com/office/drawing/2014/main" id="{EEF6AB02-843F-4844-951A-08549EABF276}"/>
            </a:ext>
          </a:extLst>
        </xdr:cNvPr>
        <xdr:cNvSpPr txBox="1"/>
      </xdr:nvSpPr>
      <xdr:spPr>
        <a:xfrm>
          <a:off x="17001567" y="103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123765</xdr:rowOff>
    </xdr:from>
    <xdr:ext cx="469744" cy="259045"/>
    <xdr:sp macro="" textlink="">
      <xdr:nvSpPr>
        <xdr:cNvPr id="616" name="n_4mainValue【学校施設】&#10;一人当たり面積">
          <a:extLst>
            <a:ext uri="{FF2B5EF4-FFF2-40B4-BE49-F238E27FC236}">
              <a16:creationId xmlns:a16="http://schemas.microsoft.com/office/drawing/2014/main" id="{52EFCF5B-EA08-49B9-A6DC-C32C8273B069}"/>
            </a:ext>
          </a:extLst>
        </xdr:cNvPr>
        <xdr:cNvSpPr txBox="1"/>
      </xdr:nvSpPr>
      <xdr:spPr>
        <a:xfrm>
          <a:off x="16226867" y="103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B646D382-283E-45C4-AD46-916607AEE05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76764220-5BDD-4E99-ABCC-071A27D63B8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E2F480ED-6426-4AFB-B411-680AC743A72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A72E675C-A165-4BD4-9EA0-94D41EAFF5F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5DF2112-AFDE-4680-9DCB-1B55A0680BA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5A633E29-06A2-4FE0-B5DC-C8B65212C8F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F8525550-503E-451A-AA0B-BCC06757D0F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6211F776-F90D-4CF7-B962-F58517632DF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343BEBA5-A382-4374-AC33-8F4734BB89B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50EB2575-35CC-4EC0-8A57-4B26994DBA4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D94E20E4-5DD0-41FF-B6B2-CCA81E3A312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1A79B360-D05C-4568-B13B-B6A11795DB1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08183C49-C5EF-4837-87CD-54AB811CF0C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51A315F5-9F7B-47C3-939A-AD15A95DF75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1F007A0F-7E01-4E0B-9163-FDC7B1A353F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211598F8-F6CA-4C8B-A0AF-CE621123CE4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6CD46ED2-A0BB-4551-9F60-FE5A8D28D0D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CE02DB83-DE79-487B-B7BE-E94AC36B0B6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84028A-1AE3-4498-9240-79CB033458B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A5442C58-084D-427A-86A7-C639999311E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219DC6B4-A490-47FB-83EB-6D528B5B9E2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2A5433A6-67BD-417A-A0B9-DBFF6FC36AB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36008AC6-87FA-4AA1-9498-247DDF8C1A1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A6695EC2-7749-4AE4-8B6A-E939D83B40AC}"/>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E251E113-2C64-4878-BF08-D1FF6236A11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AB0B2FA8-83E1-4D0E-A920-75B0C6CB14F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316129E0-2C8E-4256-9E69-5028368304E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6C964E17-7861-4516-A447-A7243B66B8F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69B89097-2571-4751-99D6-93DC09D8C13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F56DF37F-8D1F-43A5-AB59-99C74BD895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37667B3D-C775-4F55-B0FA-2E71E1D2A5D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25BD644D-E32F-4B09-9CA0-868E2D730E6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5BD8730B-B418-4E76-9F56-89E4FF4BB0E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0436DEE7-0CCA-4FFC-A9DD-90E0FEAEABE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39D26A5C-F309-48B1-85F1-357764AC876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の「有形固定資産減価償却率」については、上昇傾向にあるものの、橋りょう長寿命化計画に基づく整備を順次行っていることから、類似団体内平均値を下回っている。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の「一人当たり面積」は類似団体内平均値が令和２年度から大幅に減少したことにより、類似団体内平均値を上回っており、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についてはリース式校舎の整備等により上昇したものの類似団体内平均値を下回っている。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長寿命化修繕や建替時期を迎える施設が増えているため、類似団体内平均値を上回っているものの、ファシリティマネジメント計画に基づく修繕等を進めていることから、大きな上昇には至っていない。</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の「有形固定資産減価償却率」は、上昇傾向にあるものの、他の施設に比べ築年数が浅いことや、ファシリティマネジメント計画に基づく修繕等を行っていることから類似団体内平均値を下回っている。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77E6C3-ECB0-43B6-B7EC-9308C37D2A0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778B1F-A195-4624-8116-6FD1061C17C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6E8173-F09F-4128-A347-05261FC66CB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57E275-ED72-4AC3-BA47-10C263BBA14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C05F09-3D76-4FB1-BA03-784DC2E6D9C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9BFE22-1EE4-47C6-A1E4-C0CEF42595C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E94229-2C27-4ACB-B27E-B61E7028D2E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6B4C41-921E-4DE0-9B21-3A2DB6FE82E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3FE7C6-9D05-480B-802A-2A08E59E6EA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28C09D-CA1A-4E00-985D-F64C0ED7207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43,528
43,007
26.63
17,554,972
17,183,473
299,776
10,431,529
2,606,364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33BE7C-02A5-46E1-835B-E923D4A5609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D0EA08-5CCA-4331-86EA-D778FABA851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B46631-086C-48D7-B4D2-23B9FEA0C22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8E37E5-F3D5-4017-91B0-78892E325DC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399DE8-E0A3-4B11-AC04-F1F64E37B3E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DC8C22-0F7A-4671-9FA5-CDE00C4F5DE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934B0A-12AC-4DCC-8A74-C93C947EAC6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2661E1-5157-4172-8BC5-7476366A515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E27A21-4326-490B-B287-DB381A491CB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E7BE34-5919-45E2-9040-D0E61337A31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537ED8-0103-4981-8A14-CB045266FF5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0738AA-4689-496D-A313-5E65E945D20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ECADAC-B46F-4753-9101-6407214D01F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E60893-7F8C-4AC2-9932-89FAE9B0F0E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D52509-88C8-4259-BB62-AFD2B80808F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CD8857-7F9C-4FE5-A94E-65AEBF85875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5644B1-76F6-4D8F-8BF7-0E698DF8D9C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CF6E7B-C213-4DB3-A301-C056FA6B10C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0A9123-9066-4B74-B8E8-DE045C30C7D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1C94CBB-F263-4BCC-BD2F-673F5B5B7DD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336FF9-D3F6-4691-98E9-8844F8EE2C6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CB6A47-B1D0-43DC-B5FA-663B20AF919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A94AB5-92D1-427B-ACE7-DF7BA21B098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6841C8-BA74-4E65-8369-3F204708FBB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4FFF79-CC2B-4580-BC0E-680FD476F2F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23F8AE-0E52-47FA-AB04-888CD4CE528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D1DFDA-160D-4505-916A-011049C6962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725F3C-343D-4601-9A40-8F98984AF77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67ED74-F819-4605-82B6-40DB79B6F18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78C74D-5365-48E5-9E4D-351920068DF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DCC51D-90FD-4685-8DC4-E9A61F35C54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DFEE82-516C-4DFB-8CBA-6D44D57A873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B996E57-CD51-4392-8FF6-88886E78C08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F9026B8-ADF9-40FD-A714-056AD41F53F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DABB38-BA7D-452D-A164-BE5F6A1E7D6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DEFECD-9BF3-446B-AB3A-3F6A52B9EB4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505FB9-C0C2-4EF3-BAF3-393BF738454C}"/>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2306FA6-B884-434E-BA56-E0AC372BC20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97AE53-4F9B-4398-A323-A10AFAA33B6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E553F5C-5F3A-4AA9-A406-5CBAE0662C2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B6626DD-BAE0-48F4-98F8-CDF5B865227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17B8E47-3DB7-4D04-A982-FC06C30BD4A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D0D0E05-3492-45F9-8930-598652AAFDB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FF1A75E-9034-4409-87B2-7F1912A8CA0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F23165D-7EE2-415F-8F32-C5FD1042773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43E70CF-1625-4634-A4AB-0A3BEE789D2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82D2AD2-66FD-4271-AC97-613F0AB7277B}"/>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2392323-FF07-407E-B659-FA8ED5F97B38}"/>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531C95B-DF7A-4649-81C0-00497752049D}"/>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C1545D4-A98A-4485-9FEE-94445DE7DD4E}"/>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7E7DED9C-21DC-4636-8D8B-44FE08653A7B}"/>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9DB1C366-F8C9-4C5A-9899-575C6E53FC17}"/>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364170F1-C837-4E93-9B17-5F89453F1B98}"/>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9D67ECBF-C2FC-4BF5-8BE7-96F9439CB4D9}"/>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1C3B7990-ECBF-4ADA-8E63-44B1DC6FB108}"/>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7" name="フローチャート: 判断 66">
          <a:extLst>
            <a:ext uri="{FF2B5EF4-FFF2-40B4-BE49-F238E27FC236}">
              <a16:creationId xmlns:a16="http://schemas.microsoft.com/office/drawing/2014/main" id="{49C4F230-60AE-4D7D-A15F-B96A17456C87}"/>
            </a:ext>
          </a:extLst>
        </xdr:cNvPr>
        <xdr:cNvSpPr/>
      </xdr:nvSpPr>
      <xdr:spPr>
        <a:xfrm>
          <a:off x="173990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103777</xdr:rowOff>
    </xdr:from>
    <xdr:to>
      <xdr:col>6</xdr:col>
      <xdr:colOff>38100</xdr:colOff>
      <xdr:row>38</xdr:row>
      <xdr:rowOff>33927</xdr:rowOff>
    </xdr:to>
    <xdr:sp macro="" textlink="">
      <xdr:nvSpPr>
        <xdr:cNvPr id="68" name="フローチャート: 判断 67">
          <a:extLst>
            <a:ext uri="{FF2B5EF4-FFF2-40B4-BE49-F238E27FC236}">
              <a16:creationId xmlns:a16="http://schemas.microsoft.com/office/drawing/2014/main" id="{AA46E86C-8F58-4D3C-9853-87C5EFCD1DBD}"/>
            </a:ext>
          </a:extLst>
        </xdr:cNvPr>
        <xdr:cNvSpPr/>
      </xdr:nvSpPr>
      <xdr:spPr>
        <a:xfrm>
          <a:off x="96520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2FEC5C-4B5A-49EF-A57E-884F664CD57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96923D-9AFC-4A33-975D-DC8FFD5508E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78EA89-B3BD-4BEB-92EA-B24DA8D28E1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68FB7E-5DF8-4FA3-985D-B51B4AE7E76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0119B9-99AD-4A28-AC91-D61803DB294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4" name="楕円 73">
          <a:extLst>
            <a:ext uri="{FF2B5EF4-FFF2-40B4-BE49-F238E27FC236}">
              <a16:creationId xmlns:a16="http://schemas.microsoft.com/office/drawing/2014/main" id="{0A4352C1-55AC-47CE-BCE4-0271DE298BF3}"/>
            </a:ext>
          </a:extLst>
        </xdr:cNvPr>
        <xdr:cNvSpPr/>
      </xdr:nvSpPr>
      <xdr:spPr>
        <a:xfrm>
          <a:off x="403606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5" name="【図書館】&#10;有形固定資産減価償却率該当値テキスト">
          <a:extLst>
            <a:ext uri="{FF2B5EF4-FFF2-40B4-BE49-F238E27FC236}">
              <a16:creationId xmlns:a16="http://schemas.microsoft.com/office/drawing/2014/main" id="{D748A4BF-3AD9-447F-951F-2BD2E9DD453A}"/>
            </a:ext>
          </a:extLst>
        </xdr:cNvPr>
        <xdr:cNvSpPr txBox="1"/>
      </xdr:nvSpPr>
      <xdr:spPr>
        <a:xfrm>
          <a:off x="412496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a:extLst>
            <a:ext uri="{FF2B5EF4-FFF2-40B4-BE49-F238E27FC236}">
              <a16:creationId xmlns:a16="http://schemas.microsoft.com/office/drawing/2014/main" id="{B4AD49F0-D53A-41CC-BCA3-174D9F80E47F}"/>
            </a:ext>
          </a:extLst>
        </xdr:cNvPr>
        <xdr:cNvSpPr/>
      </xdr:nvSpPr>
      <xdr:spPr>
        <a:xfrm>
          <a:off x="33121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156210</xdr:rowOff>
    </xdr:to>
    <xdr:cxnSp macro="">
      <xdr:nvCxnSpPr>
        <xdr:cNvPr id="77" name="直線コネクタ 76">
          <a:extLst>
            <a:ext uri="{FF2B5EF4-FFF2-40B4-BE49-F238E27FC236}">
              <a16:creationId xmlns:a16="http://schemas.microsoft.com/office/drawing/2014/main" id="{C9C55211-ED62-4F6F-823C-4B5485DC938E}"/>
            </a:ext>
          </a:extLst>
        </xdr:cNvPr>
        <xdr:cNvCxnSpPr/>
      </xdr:nvCxnSpPr>
      <xdr:spPr>
        <a:xfrm>
          <a:off x="3355340" y="6446520"/>
          <a:ext cx="7315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a:extLst>
            <a:ext uri="{FF2B5EF4-FFF2-40B4-BE49-F238E27FC236}">
              <a16:creationId xmlns:a16="http://schemas.microsoft.com/office/drawing/2014/main" id="{7C26D193-31F5-4E05-93F8-1A6962CE18F6}"/>
            </a:ext>
          </a:extLst>
        </xdr:cNvPr>
        <xdr:cNvSpPr/>
      </xdr:nvSpPr>
      <xdr:spPr>
        <a:xfrm>
          <a:off x="25146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76200</xdr:rowOff>
    </xdr:to>
    <xdr:cxnSp macro="">
      <xdr:nvCxnSpPr>
        <xdr:cNvPr id="79" name="直線コネクタ 78">
          <a:extLst>
            <a:ext uri="{FF2B5EF4-FFF2-40B4-BE49-F238E27FC236}">
              <a16:creationId xmlns:a16="http://schemas.microsoft.com/office/drawing/2014/main" id="{8ECDB01D-E1BA-4039-B8FA-A2CFD1CE3189}"/>
            </a:ext>
          </a:extLst>
        </xdr:cNvPr>
        <xdr:cNvCxnSpPr/>
      </xdr:nvCxnSpPr>
      <xdr:spPr>
        <a:xfrm>
          <a:off x="2565400" y="6446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157661</xdr:rowOff>
    </xdr:from>
    <xdr:to>
      <xdr:col>10</xdr:col>
      <xdr:colOff>165100</xdr:colOff>
      <xdr:row>38</xdr:row>
      <xdr:rowOff>87812</xdr:rowOff>
    </xdr:to>
    <xdr:sp macro="" textlink="">
      <xdr:nvSpPr>
        <xdr:cNvPr id="80" name="楕円 79">
          <a:extLst>
            <a:ext uri="{FF2B5EF4-FFF2-40B4-BE49-F238E27FC236}">
              <a16:creationId xmlns:a16="http://schemas.microsoft.com/office/drawing/2014/main" id="{37C7785B-111A-4D8D-9D98-CAB805C88A16}"/>
            </a:ext>
          </a:extLst>
        </xdr:cNvPr>
        <xdr:cNvSpPr/>
      </xdr:nvSpPr>
      <xdr:spPr>
        <a:xfrm>
          <a:off x="1739900" y="636034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37012</xdr:rowOff>
    </xdr:from>
    <xdr:to>
      <xdr:col>15</xdr:col>
      <xdr:colOff>50800</xdr:colOff>
      <xdr:row>38</xdr:row>
      <xdr:rowOff>76200</xdr:rowOff>
    </xdr:to>
    <xdr:cxnSp macro="">
      <xdr:nvCxnSpPr>
        <xdr:cNvPr id="81" name="直線コネクタ 80">
          <a:extLst>
            <a:ext uri="{FF2B5EF4-FFF2-40B4-BE49-F238E27FC236}">
              <a16:creationId xmlns:a16="http://schemas.microsoft.com/office/drawing/2014/main" id="{CDB37D61-C59B-4C26-9792-231B499D24F5}"/>
            </a:ext>
          </a:extLst>
        </xdr:cNvPr>
        <xdr:cNvCxnSpPr/>
      </xdr:nvCxnSpPr>
      <xdr:spPr>
        <a:xfrm>
          <a:off x="1790700" y="6407332"/>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131536</xdr:rowOff>
    </xdr:from>
    <xdr:to>
      <xdr:col>6</xdr:col>
      <xdr:colOff>38100</xdr:colOff>
      <xdr:row>38</xdr:row>
      <xdr:rowOff>61686</xdr:rowOff>
    </xdr:to>
    <xdr:sp macro="" textlink="">
      <xdr:nvSpPr>
        <xdr:cNvPr id="82" name="楕円 81">
          <a:extLst>
            <a:ext uri="{FF2B5EF4-FFF2-40B4-BE49-F238E27FC236}">
              <a16:creationId xmlns:a16="http://schemas.microsoft.com/office/drawing/2014/main" id="{317EC4E9-8405-4542-A4C0-109C128FB3C5}"/>
            </a:ext>
          </a:extLst>
        </xdr:cNvPr>
        <xdr:cNvSpPr/>
      </xdr:nvSpPr>
      <xdr:spPr>
        <a:xfrm>
          <a:off x="965200" y="633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37012</xdr:rowOff>
    </xdr:to>
    <xdr:cxnSp macro="">
      <xdr:nvCxnSpPr>
        <xdr:cNvPr id="83" name="直線コネクタ 82">
          <a:extLst>
            <a:ext uri="{FF2B5EF4-FFF2-40B4-BE49-F238E27FC236}">
              <a16:creationId xmlns:a16="http://schemas.microsoft.com/office/drawing/2014/main" id="{F24EF051-74E0-48D5-ABF9-B8623C2F2033}"/>
            </a:ext>
          </a:extLst>
        </xdr:cNvPr>
        <xdr:cNvCxnSpPr/>
      </xdr:nvCxnSpPr>
      <xdr:spPr>
        <a:xfrm>
          <a:off x="1008380" y="6381205"/>
          <a:ext cx="7823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3522FF5A-A671-4240-BFED-7CF2847F3BA0}"/>
            </a:ext>
          </a:extLst>
        </xdr:cNvPr>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49491879-5E98-4135-BCE0-BBF94036A86C}"/>
            </a:ext>
          </a:extLst>
        </xdr:cNvPr>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304F39E1-358D-4288-86C8-72A9B8827D80}"/>
            </a:ext>
          </a:extLst>
        </xdr:cNvPr>
        <xdr:cNvSpPr txBox="1"/>
      </xdr:nvSpPr>
      <xdr:spPr>
        <a:xfrm>
          <a:off x="161100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50454</xdr:rowOff>
    </xdr:from>
    <xdr:ext cx="405111" cy="259045"/>
    <xdr:sp macro="" textlink="">
      <xdr:nvSpPr>
        <xdr:cNvPr id="87" name="n_4aveValue【図書館】&#10;有形固定資産減価償却率">
          <a:extLst>
            <a:ext uri="{FF2B5EF4-FFF2-40B4-BE49-F238E27FC236}">
              <a16:creationId xmlns:a16="http://schemas.microsoft.com/office/drawing/2014/main" id="{49CCFC8F-A51D-44FB-9D5A-3519AB516795}"/>
            </a:ext>
          </a:extLst>
        </xdr:cNvPr>
        <xdr:cNvSpPr txBox="1"/>
      </xdr:nvSpPr>
      <xdr:spPr>
        <a:xfrm>
          <a:off x="83630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A15A0642-C5E2-403D-A0EF-1D8F3645324F}"/>
            </a:ext>
          </a:extLst>
        </xdr:cNvPr>
        <xdr:cNvSpPr txBox="1"/>
      </xdr:nvSpPr>
      <xdr:spPr>
        <a:xfrm>
          <a:off x="317056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11A10F2A-A3C3-4DEC-BF36-872CED649520}"/>
            </a:ext>
          </a:extLst>
        </xdr:cNvPr>
        <xdr:cNvSpPr txBox="1"/>
      </xdr:nvSpPr>
      <xdr:spPr>
        <a:xfrm>
          <a:off x="238570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90" name="n_3mainValue【図書館】&#10;有形固定資産減価償却率">
          <a:extLst>
            <a:ext uri="{FF2B5EF4-FFF2-40B4-BE49-F238E27FC236}">
              <a16:creationId xmlns:a16="http://schemas.microsoft.com/office/drawing/2014/main" id="{2D887D49-334E-415F-ABC5-EE44D1BDA909}"/>
            </a:ext>
          </a:extLst>
        </xdr:cNvPr>
        <xdr:cNvSpPr txBox="1"/>
      </xdr:nvSpPr>
      <xdr:spPr>
        <a:xfrm>
          <a:off x="1611004" y="644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411438FB-9976-470B-8D21-F2A98D30A1EA}"/>
            </a:ext>
          </a:extLst>
        </xdr:cNvPr>
        <xdr:cNvSpPr txBox="1"/>
      </xdr:nvSpPr>
      <xdr:spPr>
        <a:xfrm>
          <a:off x="836304" y="642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8CB81F6-A3C8-406F-9170-09E1CD9A34B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FAAD7F8-B755-4475-B47A-D2D2F439A48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D7A8CB5-CE12-4C06-AD07-FE520965D9C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B772D8A-F2D4-42B3-9772-D242B2938D3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F19B706-FD19-45FE-9B81-B5E2B6D4980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98465CB-E80A-40E6-A47A-09A506C0AFC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C6E64A9-8D59-4B08-8405-6CD0C1C756D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69D2C8D-431B-4787-8B66-978F962A859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1D8E961-947B-4B4B-82CE-B1E60378636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7A5B1DD-191D-4843-BAFF-BB4DAB7F1D7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AC1596F-7D9B-4E5E-8E6E-693B537CBA0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6DAAEEA-F682-40E8-98CD-D8852285539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674C20D-163B-4413-B113-D7B1CAC2934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F629EEC-A936-4BFC-A5F7-DF1045D84DF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BE9CAA3-7C98-4758-8BC3-B4C139EBA69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DD6CAD6-3F43-4627-9593-BB88E12E918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3E0D419-629D-4F03-98E4-E77035F51F0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F8CD533-1583-425B-8CA5-5F304C195DF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8CAE177-590D-4920-8E08-09B4ACFC2E3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75F27BB-0DCD-4697-9941-26AD021EFBE9}"/>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19FEA94-C75E-4563-A9EF-74769D355FB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6BE8406-4DD5-4B6B-8DDC-00F0E2EE242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EF8930F-E08F-48C9-A40D-0A0114490B2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9031AD1F-83AF-4804-A9BF-F53220DF058B}"/>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60644FAA-2606-4136-8FBA-33B9CCC795D9}"/>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AF0623BF-DADE-47DE-8B65-44456B7BC22E}"/>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74828118-478A-4019-B2C4-DB136BB379DF}"/>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4F68840B-0D14-4F82-856D-D3155116CA39}"/>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E48C6A2D-300A-4BBC-93A5-38D54612425F}"/>
            </a:ext>
          </a:extLst>
        </xdr:cNvPr>
        <xdr:cNvSpPr txBox="1"/>
      </xdr:nvSpPr>
      <xdr:spPr>
        <a:xfrm>
          <a:off x="92583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FEE5AB17-7061-4CC3-8E3B-D5E018D1DFF0}"/>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3AC0109D-15A7-46BC-9714-D5EA72E5A812}"/>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7AB4CEC-F900-4183-97D9-C0A0A68FB982}"/>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74930</xdr:rowOff>
    </xdr:from>
    <xdr:to>
      <xdr:col>41</xdr:col>
      <xdr:colOff>101600</xdr:colOff>
      <xdr:row>41</xdr:row>
      <xdr:rowOff>5080</xdr:rowOff>
    </xdr:to>
    <xdr:sp macro="" textlink="">
      <xdr:nvSpPr>
        <xdr:cNvPr id="124" name="フローチャート: 判断 123">
          <a:extLst>
            <a:ext uri="{FF2B5EF4-FFF2-40B4-BE49-F238E27FC236}">
              <a16:creationId xmlns:a16="http://schemas.microsoft.com/office/drawing/2014/main" id="{DEC3F411-96AF-4AF3-AE3C-4E827A41CC85}"/>
            </a:ext>
          </a:extLst>
        </xdr:cNvPr>
        <xdr:cNvSpPr/>
      </xdr:nvSpPr>
      <xdr:spPr>
        <a:xfrm>
          <a:off x="687324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82550</xdr:rowOff>
    </xdr:from>
    <xdr:to>
      <xdr:col>36</xdr:col>
      <xdr:colOff>165100</xdr:colOff>
      <xdr:row>41</xdr:row>
      <xdr:rowOff>12700</xdr:rowOff>
    </xdr:to>
    <xdr:sp macro="" textlink="">
      <xdr:nvSpPr>
        <xdr:cNvPr id="125" name="フローチャート: 判断 124">
          <a:extLst>
            <a:ext uri="{FF2B5EF4-FFF2-40B4-BE49-F238E27FC236}">
              <a16:creationId xmlns:a16="http://schemas.microsoft.com/office/drawing/2014/main" id="{BE476A54-5559-4B2C-942A-339EDDE2254D}"/>
            </a:ext>
          </a:extLst>
        </xdr:cNvPr>
        <xdr:cNvSpPr/>
      </xdr:nvSpPr>
      <xdr:spPr>
        <a:xfrm>
          <a:off x="609854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9DE84E-E21A-48BF-85B2-4AD70BDF3AA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CA0EE2-2204-4858-9897-3C790F20232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9CAE4E-EBE1-47BB-9A72-3431DAFC450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6F5F88D-193F-4B88-BC6D-0AB0472B9EE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7B45258-05D6-4A5E-8BA1-0C05AE3A398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74758F98-B5D1-4F85-BB1E-FEC1B95EA431}"/>
            </a:ext>
          </a:extLst>
        </xdr:cNvPr>
        <xdr:cNvSpPr/>
      </xdr:nvSpPr>
      <xdr:spPr>
        <a:xfrm>
          <a:off x="9192260" y="6894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12673BB7-4929-4AD0-BC51-83C1AD618658}"/>
            </a:ext>
          </a:extLst>
        </xdr:cNvPr>
        <xdr:cNvSpPr txBox="1"/>
      </xdr:nvSpPr>
      <xdr:spPr>
        <a:xfrm>
          <a:off x="9258300"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3565D6C6-4A7B-471A-90CE-9487662B0CBA}"/>
            </a:ext>
          </a:extLst>
        </xdr:cNvPr>
        <xdr:cNvSpPr/>
      </xdr:nvSpPr>
      <xdr:spPr>
        <a:xfrm>
          <a:off x="8445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58238178-E813-4164-AA08-FD45C1260981}"/>
            </a:ext>
          </a:extLst>
        </xdr:cNvPr>
        <xdr:cNvCxnSpPr/>
      </xdr:nvCxnSpPr>
      <xdr:spPr>
        <a:xfrm>
          <a:off x="8496300" y="69456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59BEAA99-102D-4D6A-9F0A-EDA667951503}"/>
            </a:ext>
          </a:extLst>
        </xdr:cNvPr>
        <xdr:cNvSpPr/>
      </xdr:nvSpPr>
      <xdr:spPr>
        <a:xfrm>
          <a:off x="7670800" y="6894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EB76ECB3-F359-4199-AA17-0ACD218CF6E0}"/>
            </a:ext>
          </a:extLst>
        </xdr:cNvPr>
        <xdr:cNvCxnSpPr/>
      </xdr:nvCxnSpPr>
      <xdr:spPr>
        <a:xfrm>
          <a:off x="7713980" y="69456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A4D87EDB-991C-460E-8C96-764AD52D65A7}"/>
            </a:ext>
          </a:extLst>
        </xdr:cNvPr>
        <xdr:cNvSpPr/>
      </xdr:nvSpPr>
      <xdr:spPr>
        <a:xfrm>
          <a:off x="687324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BEEB4227-47D2-4515-82D3-5396776E2E76}"/>
            </a:ext>
          </a:extLst>
        </xdr:cNvPr>
        <xdr:cNvCxnSpPr/>
      </xdr:nvCxnSpPr>
      <xdr:spPr>
        <a:xfrm>
          <a:off x="6924040" y="69456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id="{89F0462E-3FD3-417F-9696-7193FD80DF67}"/>
            </a:ext>
          </a:extLst>
        </xdr:cNvPr>
        <xdr:cNvSpPr/>
      </xdr:nvSpPr>
      <xdr:spPr>
        <a:xfrm>
          <a:off x="609854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id="{B79AE874-B772-4E63-A768-CE0632366A21}"/>
            </a:ext>
          </a:extLst>
        </xdr:cNvPr>
        <xdr:cNvCxnSpPr/>
      </xdr:nvCxnSpPr>
      <xdr:spPr>
        <a:xfrm>
          <a:off x="6149340" y="69456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B38B625A-BFB4-4F38-9692-A270EB4B9BAF}"/>
            </a:ext>
          </a:extLst>
        </xdr:cNvPr>
        <xdr:cNvSpPr txBox="1"/>
      </xdr:nvSpPr>
      <xdr:spPr>
        <a:xfrm>
          <a:off x="8271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6EB1D330-DE72-4504-830F-AEEF2371AAB0}"/>
            </a:ext>
          </a:extLst>
        </xdr:cNvPr>
        <xdr:cNvSpPr txBox="1"/>
      </xdr:nvSpPr>
      <xdr:spPr>
        <a:xfrm>
          <a:off x="7509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21607</xdr:rowOff>
    </xdr:from>
    <xdr:ext cx="469744" cy="259045"/>
    <xdr:sp macro="" textlink="">
      <xdr:nvSpPr>
        <xdr:cNvPr id="143" name="n_3aveValue【図書館】&#10;一人当たり面積">
          <a:extLst>
            <a:ext uri="{FF2B5EF4-FFF2-40B4-BE49-F238E27FC236}">
              <a16:creationId xmlns:a16="http://schemas.microsoft.com/office/drawing/2014/main" id="{1F0251C3-C11F-4554-8A2B-C605FEABD7E5}"/>
            </a:ext>
          </a:extLst>
        </xdr:cNvPr>
        <xdr:cNvSpPr txBox="1"/>
      </xdr:nvSpPr>
      <xdr:spPr>
        <a:xfrm>
          <a:off x="67120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4" name="n_4aveValue【図書館】&#10;一人当たり面積">
          <a:extLst>
            <a:ext uri="{FF2B5EF4-FFF2-40B4-BE49-F238E27FC236}">
              <a16:creationId xmlns:a16="http://schemas.microsoft.com/office/drawing/2014/main" id="{2C3780BA-0F0B-4CD9-B00A-752C63FD6855}"/>
            </a:ext>
          </a:extLst>
        </xdr:cNvPr>
        <xdr:cNvSpPr txBox="1"/>
      </xdr:nvSpPr>
      <xdr:spPr>
        <a:xfrm>
          <a:off x="59373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D6D2D9E0-4DDD-47F2-886F-E8B95F9E8667}"/>
            </a:ext>
          </a:extLst>
        </xdr:cNvPr>
        <xdr:cNvSpPr txBox="1"/>
      </xdr:nvSpPr>
      <xdr:spPr>
        <a:xfrm>
          <a:off x="827158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30C8475F-2DB7-46CE-B9D5-CB009413CC51}"/>
            </a:ext>
          </a:extLst>
        </xdr:cNvPr>
        <xdr:cNvSpPr txBox="1"/>
      </xdr:nvSpPr>
      <xdr:spPr>
        <a:xfrm>
          <a:off x="750958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07992A5F-C5D6-407D-BEC3-51B55735BB46}"/>
            </a:ext>
          </a:extLst>
        </xdr:cNvPr>
        <xdr:cNvSpPr txBox="1"/>
      </xdr:nvSpPr>
      <xdr:spPr>
        <a:xfrm>
          <a:off x="67120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id="{DF385D3A-D179-4101-9E43-5024D7A9CD0D}"/>
            </a:ext>
          </a:extLst>
        </xdr:cNvPr>
        <xdr:cNvSpPr txBox="1"/>
      </xdr:nvSpPr>
      <xdr:spPr>
        <a:xfrm>
          <a:off x="59373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8BB44CD-E089-4189-B648-292CCFFD6E4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FB8D854-0FAF-45B9-9BD8-5E051D96623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70A262C-4B0F-4C8D-8454-D7D450BE3BF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59227BD-E5A1-4586-9C8F-4F6CC901FE8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793AA8E-7DF3-4EF6-9357-4E30C0D607B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5DB6BFB-C607-4FF6-82E3-9F441D1FE1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F812437-6384-4F21-AB96-B8B5C2B90D2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F21ADAE-C58D-4BEF-B0F2-E278263E1F4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0F8FD17-8304-49AC-A722-6A51B3868DB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D8D9C1B-F3FB-4C7B-9299-A93CD566AFA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7F7C30A-516D-4BE5-9DDA-8DD21A3E2F9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ACFEBA4-6E72-4F4B-8F1B-966F4AAC420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7F2244B-D42F-4BA2-A3A9-4ADE8702EFB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82A25E1-BA01-456F-A639-AD086FE618A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5A1483A-3E5F-4C87-82B7-F058E4A268C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54C1F29-2970-4223-8AE8-2EC0F8DCDB2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49C200B-1175-4A0A-826E-6F813999DAF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F68AE00-5971-47BF-83CE-A8CFE12674F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E0AB903-B678-4FFD-B2C1-5BC7CA5D043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44859D6-B6FC-45A6-A43E-9EB595440DE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2CE835-3948-4C01-B6C7-0F2397C2BA8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7D21812-6BBF-4897-A9E4-3A92283519B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C7239AA-0699-4F3B-A814-F477633A2C5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F15FA2C-D74E-4EF1-94B7-A21C4843C3F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D029E526-1444-464A-BFF5-85BDDCAC896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D5749E8-E009-4425-B35F-904638D9EFAD}"/>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5338774-2F46-40E9-89E8-06DB24E0387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EB612DD6-F519-4989-80D1-F595386C4A03}"/>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83A5A2E-0F54-4E4E-9A1B-9C5508F99214}"/>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C156782A-DFA5-4ECE-9A51-391A3D3E1474}"/>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A753D65A-C20B-4E52-9FB5-5BC2FC7A8C59}"/>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8C32F6F0-87F2-44C7-9FE6-9E83B17A5A12}"/>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AC09750F-C26E-46D1-A5D5-D7CD6F53E097}"/>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6913BE11-65D7-4941-BED1-C843FA0419FE}"/>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83" name="フローチャート: 判断 182">
          <a:extLst>
            <a:ext uri="{FF2B5EF4-FFF2-40B4-BE49-F238E27FC236}">
              <a16:creationId xmlns:a16="http://schemas.microsoft.com/office/drawing/2014/main" id="{0804EF44-7D69-454C-9720-BE23505CED13}"/>
            </a:ext>
          </a:extLst>
        </xdr:cNvPr>
        <xdr:cNvSpPr/>
      </xdr:nvSpPr>
      <xdr:spPr>
        <a:xfrm>
          <a:off x="17399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40640</xdr:rowOff>
    </xdr:from>
    <xdr:to>
      <xdr:col>6</xdr:col>
      <xdr:colOff>38100</xdr:colOff>
      <xdr:row>61</xdr:row>
      <xdr:rowOff>142240</xdr:rowOff>
    </xdr:to>
    <xdr:sp macro="" textlink="">
      <xdr:nvSpPr>
        <xdr:cNvPr id="184" name="フローチャート: 判断 183">
          <a:extLst>
            <a:ext uri="{FF2B5EF4-FFF2-40B4-BE49-F238E27FC236}">
              <a16:creationId xmlns:a16="http://schemas.microsoft.com/office/drawing/2014/main" id="{ECA4CE2B-90D6-444A-91DE-07598344B4C0}"/>
            </a:ext>
          </a:extLst>
        </xdr:cNvPr>
        <xdr:cNvSpPr/>
      </xdr:nvSpPr>
      <xdr:spPr>
        <a:xfrm>
          <a:off x="96520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3D3530-6D72-4814-9C7F-C8452706577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355B64E-D0F0-4F45-A6F0-38491D06562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8A4E9A1-AE01-4010-B834-324C3EBB710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88D6813-3577-424B-A085-CAB97498EF6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8ADFC7E-988A-416F-8B3E-AB30AA45769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90" name="楕円 189">
          <a:extLst>
            <a:ext uri="{FF2B5EF4-FFF2-40B4-BE49-F238E27FC236}">
              <a16:creationId xmlns:a16="http://schemas.microsoft.com/office/drawing/2014/main" id="{01C1956B-1D1D-44A4-9C73-7BBF3A3AC1BF}"/>
            </a:ext>
          </a:extLst>
        </xdr:cNvPr>
        <xdr:cNvSpPr/>
      </xdr:nvSpPr>
      <xdr:spPr>
        <a:xfrm>
          <a:off x="403606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A86A189-E788-4071-9396-08875E3C54E4}"/>
            </a:ext>
          </a:extLst>
        </xdr:cNvPr>
        <xdr:cNvSpPr txBox="1"/>
      </xdr:nvSpPr>
      <xdr:spPr>
        <a:xfrm>
          <a:off x="412496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2" name="楕円 191">
          <a:extLst>
            <a:ext uri="{FF2B5EF4-FFF2-40B4-BE49-F238E27FC236}">
              <a16:creationId xmlns:a16="http://schemas.microsoft.com/office/drawing/2014/main" id="{0CDFA965-2FAC-4492-A0FD-1DFD27DDDA1E}"/>
            </a:ext>
          </a:extLst>
        </xdr:cNvPr>
        <xdr:cNvSpPr/>
      </xdr:nvSpPr>
      <xdr:spPr>
        <a:xfrm>
          <a:off x="331216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114300</xdr:rowOff>
    </xdr:to>
    <xdr:cxnSp macro="">
      <xdr:nvCxnSpPr>
        <xdr:cNvPr id="193" name="直線コネクタ 192">
          <a:extLst>
            <a:ext uri="{FF2B5EF4-FFF2-40B4-BE49-F238E27FC236}">
              <a16:creationId xmlns:a16="http://schemas.microsoft.com/office/drawing/2014/main" id="{8C5A0E28-6EB4-422D-A5D9-656C9913C291}"/>
            </a:ext>
          </a:extLst>
        </xdr:cNvPr>
        <xdr:cNvCxnSpPr/>
      </xdr:nvCxnSpPr>
      <xdr:spPr>
        <a:xfrm>
          <a:off x="3355340" y="1048512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7983</xdr:rowOff>
    </xdr:from>
    <xdr:to>
      <xdr:col>15</xdr:col>
      <xdr:colOff>101600</xdr:colOff>
      <xdr:row>62</xdr:row>
      <xdr:rowOff>109583</xdr:rowOff>
    </xdr:to>
    <xdr:sp macro="" textlink="">
      <xdr:nvSpPr>
        <xdr:cNvPr id="194" name="楕円 193">
          <a:extLst>
            <a:ext uri="{FF2B5EF4-FFF2-40B4-BE49-F238E27FC236}">
              <a16:creationId xmlns:a16="http://schemas.microsoft.com/office/drawing/2014/main" id="{53049BF0-DAC2-4046-AB14-753CE2E131CB}"/>
            </a:ext>
          </a:extLst>
        </xdr:cNvPr>
        <xdr:cNvSpPr/>
      </xdr:nvSpPr>
      <xdr:spPr>
        <a:xfrm>
          <a:off x="2514600" y="1040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91440</xdr:rowOff>
    </xdr:to>
    <xdr:cxnSp macro="">
      <xdr:nvCxnSpPr>
        <xdr:cNvPr id="195" name="直線コネクタ 194">
          <a:extLst>
            <a:ext uri="{FF2B5EF4-FFF2-40B4-BE49-F238E27FC236}">
              <a16:creationId xmlns:a16="http://schemas.microsoft.com/office/drawing/2014/main" id="{E5A07D04-6B86-4F36-9FC5-6A04E161AE80}"/>
            </a:ext>
          </a:extLst>
        </xdr:cNvPr>
        <xdr:cNvCxnSpPr/>
      </xdr:nvCxnSpPr>
      <xdr:spPr>
        <a:xfrm>
          <a:off x="2565400" y="1045246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96" name="楕円 195">
          <a:extLst>
            <a:ext uri="{FF2B5EF4-FFF2-40B4-BE49-F238E27FC236}">
              <a16:creationId xmlns:a16="http://schemas.microsoft.com/office/drawing/2014/main" id="{9297780E-4074-4D78-B15E-68D8D2D88BE5}"/>
            </a:ext>
          </a:extLst>
        </xdr:cNvPr>
        <xdr:cNvSpPr/>
      </xdr:nvSpPr>
      <xdr:spPr>
        <a:xfrm>
          <a:off x="1739900" y="1036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xdr:rowOff>
    </xdr:from>
    <xdr:to>
      <xdr:col>15</xdr:col>
      <xdr:colOff>50800</xdr:colOff>
      <xdr:row>62</xdr:row>
      <xdr:rowOff>58783</xdr:rowOff>
    </xdr:to>
    <xdr:cxnSp macro="">
      <xdr:nvCxnSpPr>
        <xdr:cNvPr id="197" name="直線コネクタ 196">
          <a:extLst>
            <a:ext uri="{FF2B5EF4-FFF2-40B4-BE49-F238E27FC236}">
              <a16:creationId xmlns:a16="http://schemas.microsoft.com/office/drawing/2014/main" id="{0FFBDBD1-CA44-4E21-BE74-4F42F6E2AFAA}"/>
            </a:ext>
          </a:extLst>
        </xdr:cNvPr>
        <xdr:cNvCxnSpPr/>
      </xdr:nvCxnSpPr>
      <xdr:spPr>
        <a:xfrm>
          <a:off x="1790700" y="10410008"/>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96157</xdr:rowOff>
    </xdr:from>
    <xdr:to>
      <xdr:col>6</xdr:col>
      <xdr:colOff>38100</xdr:colOff>
      <xdr:row>62</xdr:row>
      <xdr:rowOff>26307</xdr:rowOff>
    </xdr:to>
    <xdr:sp macro="" textlink="">
      <xdr:nvSpPr>
        <xdr:cNvPr id="198" name="楕円 197">
          <a:extLst>
            <a:ext uri="{FF2B5EF4-FFF2-40B4-BE49-F238E27FC236}">
              <a16:creationId xmlns:a16="http://schemas.microsoft.com/office/drawing/2014/main" id="{49E57CB6-A224-4BEB-AEBD-2DF61CA35677}"/>
            </a:ext>
          </a:extLst>
        </xdr:cNvPr>
        <xdr:cNvSpPr/>
      </xdr:nvSpPr>
      <xdr:spPr>
        <a:xfrm>
          <a:off x="965200" y="103221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146957</xdr:rowOff>
    </xdr:from>
    <xdr:to>
      <xdr:col>10</xdr:col>
      <xdr:colOff>114300</xdr:colOff>
      <xdr:row>62</xdr:row>
      <xdr:rowOff>16328</xdr:rowOff>
    </xdr:to>
    <xdr:cxnSp macro="">
      <xdr:nvCxnSpPr>
        <xdr:cNvPr id="199" name="直線コネクタ 198">
          <a:extLst>
            <a:ext uri="{FF2B5EF4-FFF2-40B4-BE49-F238E27FC236}">
              <a16:creationId xmlns:a16="http://schemas.microsoft.com/office/drawing/2014/main" id="{926DD9F3-65C5-4727-A35B-9747DF4ED85D}"/>
            </a:ext>
          </a:extLst>
        </xdr:cNvPr>
        <xdr:cNvCxnSpPr/>
      </xdr:nvCxnSpPr>
      <xdr:spPr>
        <a:xfrm>
          <a:off x="1008380" y="10372997"/>
          <a:ext cx="7823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3806436D-B3BF-481F-89E1-6D01DD0006E1}"/>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C1D5103F-E8C2-4E8F-A5A1-BA6EB9EB51D7}"/>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202" name="n_3aveValue【体育館・プール】&#10;有形固定資産減価償却率">
          <a:extLst>
            <a:ext uri="{FF2B5EF4-FFF2-40B4-BE49-F238E27FC236}">
              <a16:creationId xmlns:a16="http://schemas.microsoft.com/office/drawing/2014/main" id="{53EC926D-4206-4332-98F4-901C7C4DEAFB}"/>
            </a:ext>
          </a:extLst>
        </xdr:cNvPr>
        <xdr:cNvSpPr txBox="1"/>
      </xdr:nvSpPr>
      <xdr:spPr>
        <a:xfrm>
          <a:off x="161100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158767</xdr:rowOff>
    </xdr:from>
    <xdr:ext cx="405111" cy="259045"/>
    <xdr:sp macro="" textlink="">
      <xdr:nvSpPr>
        <xdr:cNvPr id="203" name="n_4aveValue【体育館・プール】&#10;有形固定資産減価償却率">
          <a:extLst>
            <a:ext uri="{FF2B5EF4-FFF2-40B4-BE49-F238E27FC236}">
              <a16:creationId xmlns:a16="http://schemas.microsoft.com/office/drawing/2014/main" id="{66195E2C-ABFC-4D25-BD3D-49E5CBEF8645}"/>
            </a:ext>
          </a:extLst>
        </xdr:cNvPr>
        <xdr:cNvSpPr txBox="1"/>
      </xdr:nvSpPr>
      <xdr:spPr>
        <a:xfrm>
          <a:off x="83630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4" name="n_1mainValue【体育館・プール】&#10;有形固定資産減価償却率">
          <a:extLst>
            <a:ext uri="{FF2B5EF4-FFF2-40B4-BE49-F238E27FC236}">
              <a16:creationId xmlns:a16="http://schemas.microsoft.com/office/drawing/2014/main" id="{735DB624-3F16-41CE-9679-C7DA6BCCCEA4}"/>
            </a:ext>
          </a:extLst>
        </xdr:cNvPr>
        <xdr:cNvSpPr txBox="1"/>
      </xdr:nvSpPr>
      <xdr:spPr>
        <a:xfrm>
          <a:off x="317056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205" name="n_2mainValue【体育館・プール】&#10;有形固定資産減価償却率">
          <a:extLst>
            <a:ext uri="{FF2B5EF4-FFF2-40B4-BE49-F238E27FC236}">
              <a16:creationId xmlns:a16="http://schemas.microsoft.com/office/drawing/2014/main" id="{EBC1883E-D181-4D09-B1B5-209EF823ACD6}"/>
            </a:ext>
          </a:extLst>
        </xdr:cNvPr>
        <xdr:cNvSpPr txBox="1"/>
      </xdr:nvSpPr>
      <xdr:spPr>
        <a:xfrm>
          <a:off x="2385704" y="1049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206" name="n_3mainValue【体育館・プール】&#10;有形固定資産減価償却率">
          <a:extLst>
            <a:ext uri="{FF2B5EF4-FFF2-40B4-BE49-F238E27FC236}">
              <a16:creationId xmlns:a16="http://schemas.microsoft.com/office/drawing/2014/main" id="{45F3B737-9317-49FD-97BB-77D6B5AD469D}"/>
            </a:ext>
          </a:extLst>
        </xdr:cNvPr>
        <xdr:cNvSpPr txBox="1"/>
      </xdr:nvSpPr>
      <xdr:spPr>
        <a:xfrm>
          <a:off x="161100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17434</xdr:rowOff>
    </xdr:from>
    <xdr:ext cx="405111" cy="259045"/>
    <xdr:sp macro="" textlink="">
      <xdr:nvSpPr>
        <xdr:cNvPr id="207" name="n_4mainValue【体育館・プール】&#10;有形固定資産減価償却率">
          <a:extLst>
            <a:ext uri="{FF2B5EF4-FFF2-40B4-BE49-F238E27FC236}">
              <a16:creationId xmlns:a16="http://schemas.microsoft.com/office/drawing/2014/main" id="{C8F2DF3D-2A4C-4FEC-BA5D-A6FAD5E218C6}"/>
            </a:ext>
          </a:extLst>
        </xdr:cNvPr>
        <xdr:cNvSpPr txBox="1"/>
      </xdr:nvSpPr>
      <xdr:spPr>
        <a:xfrm>
          <a:off x="836304" y="104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1232BE9-611B-4E5F-870E-3F0DEF1ECC4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2EFE04D-ABE9-4A91-BF44-B2898ABDBA7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E8E6338-193E-4D46-8827-9CF7CAB9709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F53DFD5-28BD-4DF9-A464-613C12672DA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7D2F4BC-6D2E-4251-BE66-8717026E2C9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131A99E-566C-4AC5-82BA-0C16EE328C8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7E7CD56-7324-48A4-99C2-60FE480D0CD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5E4717A-057D-4CE4-B7CB-F3CF9A44E9C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0CBCABA-0647-40E9-BE17-5A331FB578A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29CF498-B24F-43C2-9248-9B1A7F9F9DA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F7526BC-ED65-410A-A68B-8C13FB01A7A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19AC7522-B9C3-4611-B9AE-9DFFFA8ECFD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FE6CC6F-EF31-4F36-BC34-95A66589297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9124F0E-EDC3-47B1-8C6A-FDBA3C2FB90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0EDEB71-3D93-4570-B994-F013312BE76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AA99B25B-949B-43C1-AA88-86A88956B67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5AD7ACB-3641-4473-B5FB-0A549C57D48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3469D93-8F0F-43D7-A355-ACD99F0B364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236D479-AF67-433E-81FC-99E02B9E368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5B1D52E-BA31-4BE2-A6EB-A5D66A79408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A0D1C80-7881-4E92-B6CB-4C198CBF8A2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83B44B5-C95B-4E6F-8F8E-B643259B05C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9DD9BACC-1271-4F69-8425-2B476E40D9B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1677C687-F198-4D2A-80AC-126263490206}"/>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2259462-D531-4875-858B-9A017ECB4B7C}"/>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85145D0D-4DAD-4E0B-B866-B4F1D8B4399B}"/>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BDCA139B-99BB-4661-AB83-4331EDE49A33}"/>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E6451F88-7394-4D8B-8115-B0FD22FBD079}"/>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32ED6237-3AD9-4A3D-8684-338DC253B23D}"/>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B39FD697-29E8-493D-A8CC-83742388E675}"/>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174363B1-0938-4B26-882F-34783AFE15A2}"/>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46894C56-B28B-4A9D-BF1A-77C89C158A5B}"/>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40" name="フローチャート: 判断 239">
          <a:extLst>
            <a:ext uri="{FF2B5EF4-FFF2-40B4-BE49-F238E27FC236}">
              <a16:creationId xmlns:a16="http://schemas.microsoft.com/office/drawing/2014/main" id="{B906ADA4-11A1-40A7-870B-77AFD9D83737}"/>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1" name="フローチャート: 判断 240">
          <a:extLst>
            <a:ext uri="{FF2B5EF4-FFF2-40B4-BE49-F238E27FC236}">
              <a16:creationId xmlns:a16="http://schemas.microsoft.com/office/drawing/2014/main" id="{645BBAD7-E22F-4E3D-BC3F-E2E9C19E40E9}"/>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557DAB-4B2F-49A3-9C21-DCBB4A4537E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E98990-B250-4533-8D24-5E5BA41D32D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A322B6-AF33-407A-9078-30CF730A05D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0A08394-8AE8-4C84-9D9B-044D20AD952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73657C8-EF81-40D1-8215-243BF7F5EDD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7" name="楕円 246">
          <a:extLst>
            <a:ext uri="{FF2B5EF4-FFF2-40B4-BE49-F238E27FC236}">
              <a16:creationId xmlns:a16="http://schemas.microsoft.com/office/drawing/2014/main" id="{F7F0D4D7-4D3A-4CD4-8D96-1EC9090DBE36}"/>
            </a:ext>
          </a:extLst>
        </xdr:cNvPr>
        <xdr:cNvSpPr/>
      </xdr:nvSpPr>
      <xdr:spPr>
        <a:xfrm>
          <a:off x="9192260" y="10537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8" name="【体育館・プール】&#10;一人当たり面積該当値テキスト">
          <a:extLst>
            <a:ext uri="{FF2B5EF4-FFF2-40B4-BE49-F238E27FC236}">
              <a16:creationId xmlns:a16="http://schemas.microsoft.com/office/drawing/2014/main" id="{58E34159-2AA5-4EDA-99BB-EA983B8D1193}"/>
            </a:ext>
          </a:extLst>
        </xdr:cNvPr>
        <xdr:cNvSpPr txBox="1"/>
      </xdr:nvSpPr>
      <xdr:spPr>
        <a:xfrm>
          <a:off x="9258300"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9" name="楕円 248">
          <a:extLst>
            <a:ext uri="{FF2B5EF4-FFF2-40B4-BE49-F238E27FC236}">
              <a16:creationId xmlns:a16="http://schemas.microsoft.com/office/drawing/2014/main" id="{56DAE588-4784-40D2-85A7-16B1092C9CD9}"/>
            </a:ext>
          </a:extLst>
        </xdr:cNvPr>
        <xdr:cNvSpPr/>
      </xdr:nvSpPr>
      <xdr:spPr>
        <a:xfrm>
          <a:off x="844550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50" name="直線コネクタ 249">
          <a:extLst>
            <a:ext uri="{FF2B5EF4-FFF2-40B4-BE49-F238E27FC236}">
              <a16:creationId xmlns:a16="http://schemas.microsoft.com/office/drawing/2014/main" id="{35ECAFF9-2256-496D-8E70-0E877B4D1F08}"/>
            </a:ext>
          </a:extLst>
        </xdr:cNvPr>
        <xdr:cNvCxnSpPr/>
      </xdr:nvCxnSpPr>
      <xdr:spPr>
        <a:xfrm>
          <a:off x="8496300" y="105841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1" name="楕円 250">
          <a:extLst>
            <a:ext uri="{FF2B5EF4-FFF2-40B4-BE49-F238E27FC236}">
              <a16:creationId xmlns:a16="http://schemas.microsoft.com/office/drawing/2014/main" id="{705DDEBE-3FB8-4A25-BCD6-63E0BCAAF030}"/>
            </a:ext>
          </a:extLst>
        </xdr:cNvPr>
        <xdr:cNvSpPr/>
      </xdr:nvSpPr>
      <xdr:spPr>
        <a:xfrm>
          <a:off x="7670800" y="10537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52" name="直線コネクタ 251">
          <a:extLst>
            <a:ext uri="{FF2B5EF4-FFF2-40B4-BE49-F238E27FC236}">
              <a16:creationId xmlns:a16="http://schemas.microsoft.com/office/drawing/2014/main" id="{80D98992-17E8-476E-9E08-883B8F5B2C50}"/>
            </a:ext>
          </a:extLst>
        </xdr:cNvPr>
        <xdr:cNvCxnSpPr/>
      </xdr:nvCxnSpPr>
      <xdr:spPr>
        <a:xfrm>
          <a:off x="7713980" y="105841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53" name="楕円 252">
          <a:extLst>
            <a:ext uri="{FF2B5EF4-FFF2-40B4-BE49-F238E27FC236}">
              <a16:creationId xmlns:a16="http://schemas.microsoft.com/office/drawing/2014/main" id="{377D8F0A-2029-4517-BA22-1E17950CB0F6}"/>
            </a:ext>
          </a:extLst>
        </xdr:cNvPr>
        <xdr:cNvSpPr/>
      </xdr:nvSpPr>
      <xdr:spPr>
        <a:xfrm>
          <a:off x="687324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22860</xdr:rowOff>
    </xdr:to>
    <xdr:cxnSp macro="">
      <xdr:nvCxnSpPr>
        <xdr:cNvPr id="254" name="直線コネクタ 253">
          <a:extLst>
            <a:ext uri="{FF2B5EF4-FFF2-40B4-BE49-F238E27FC236}">
              <a16:creationId xmlns:a16="http://schemas.microsoft.com/office/drawing/2014/main" id="{EB1FFE99-43E7-43A8-B200-F04861E547AD}"/>
            </a:ext>
          </a:extLst>
        </xdr:cNvPr>
        <xdr:cNvCxnSpPr/>
      </xdr:nvCxnSpPr>
      <xdr:spPr>
        <a:xfrm>
          <a:off x="6924040" y="105841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55" name="楕円 254">
          <a:extLst>
            <a:ext uri="{FF2B5EF4-FFF2-40B4-BE49-F238E27FC236}">
              <a16:creationId xmlns:a16="http://schemas.microsoft.com/office/drawing/2014/main" id="{E3AFEFC2-3BB3-4C5D-9B78-C43D1B1E9BE4}"/>
            </a:ext>
          </a:extLst>
        </xdr:cNvPr>
        <xdr:cNvSpPr/>
      </xdr:nvSpPr>
      <xdr:spPr>
        <a:xfrm>
          <a:off x="609854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22860</xdr:rowOff>
    </xdr:to>
    <xdr:cxnSp macro="">
      <xdr:nvCxnSpPr>
        <xdr:cNvPr id="256" name="直線コネクタ 255">
          <a:extLst>
            <a:ext uri="{FF2B5EF4-FFF2-40B4-BE49-F238E27FC236}">
              <a16:creationId xmlns:a16="http://schemas.microsoft.com/office/drawing/2014/main" id="{CEBE1F64-09EA-40C3-86B0-62C596F45CC1}"/>
            </a:ext>
          </a:extLst>
        </xdr:cNvPr>
        <xdr:cNvCxnSpPr/>
      </xdr:nvCxnSpPr>
      <xdr:spPr>
        <a:xfrm>
          <a:off x="6149340" y="105841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01E30FE4-4A72-48D1-BDBB-0D39A68F1917}"/>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ED71E533-9653-4D78-80E4-F80BC3644429}"/>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9" name="n_3aveValue【体育館・プール】&#10;一人当たり面積">
          <a:extLst>
            <a:ext uri="{FF2B5EF4-FFF2-40B4-BE49-F238E27FC236}">
              <a16:creationId xmlns:a16="http://schemas.microsoft.com/office/drawing/2014/main" id="{D43E5606-2C31-431C-AA80-7CB047BCE3FF}"/>
            </a:ext>
          </a:extLst>
        </xdr:cNvPr>
        <xdr:cNvSpPr txBox="1"/>
      </xdr:nvSpPr>
      <xdr:spPr>
        <a:xfrm>
          <a:off x="67120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0" name="n_4aveValue【体育館・プール】&#10;一人当たり面積">
          <a:extLst>
            <a:ext uri="{FF2B5EF4-FFF2-40B4-BE49-F238E27FC236}">
              <a16:creationId xmlns:a16="http://schemas.microsoft.com/office/drawing/2014/main" id="{1B41DD9F-B1DE-43FC-9BBD-6E83CF7A4F99}"/>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61" name="n_1mainValue【体育館・プール】&#10;一人当たり面積">
          <a:extLst>
            <a:ext uri="{FF2B5EF4-FFF2-40B4-BE49-F238E27FC236}">
              <a16:creationId xmlns:a16="http://schemas.microsoft.com/office/drawing/2014/main" id="{E8C8981F-3449-4D2B-8B70-7B68D1FB0669}"/>
            </a:ext>
          </a:extLst>
        </xdr:cNvPr>
        <xdr:cNvSpPr txBox="1"/>
      </xdr:nvSpPr>
      <xdr:spPr>
        <a:xfrm>
          <a:off x="827158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2" name="n_2mainValue【体育館・プール】&#10;一人当たり面積">
          <a:extLst>
            <a:ext uri="{FF2B5EF4-FFF2-40B4-BE49-F238E27FC236}">
              <a16:creationId xmlns:a16="http://schemas.microsoft.com/office/drawing/2014/main" id="{51B86CF6-123E-46E2-94CA-6BF733A79C31}"/>
            </a:ext>
          </a:extLst>
        </xdr:cNvPr>
        <xdr:cNvSpPr txBox="1"/>
      </xdr:nvSpPr>
      <xdr:spPr>
        <a:xfrm>
          <a:off x="750958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63" name="n_3mainValue【体育館・プール】&#10;一人当たり面積">
          <a:extLst>
            <a:ext uri="{FF2B5EF4-FFF2-40B4-BE49-F238E27FC236}">
              <a16:creationId xmlns:a16="http://schemas.microsoft.com/office/drawing/2014/main" id="{15755A70-E1B5-4F92-8689-3EAD2C437163}"/>
            </a:ext>
          </a:extLst>
        </xdr:cNvPr>
        <xdr:cNvSpPr txBox="1"/>
      </xdr:nvSpPr>
      <xdr:spPr>
        <a:xfrm>
          <a:off x="67120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64" name="n_4mainValue【体育館・プール】&#10;一人当たり面積">
          <a:extLst>
            <a:ext uri="{FF2B5EF4-FFF2-40B4-BE49-F238E27FC236}">
              <a16:creationId xmlns:a16="http://schemas.microsoft.com/office/drawing/2014/main" id="{7DEF8D98-0906-448B-A114-D53A1FF87C7A}"/>
            </a:ext>
          </a:extLst>
        </xdr:cNvPr>
        <xdr:cNvSpPr txBox="1"/>
      </xdr:nvSpPr>
      <xdr:spPr>
        <a:xfrm>
          <a:off x="59373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B242676-3A5B-4B3A-8647-44408BC21B8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5359F17-BC56-450B-B9A5-F2520FE6451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959064C-1482-4254-9A51-99FF3CB5608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BAEAF50-D3F9-48CD-AECC-1A9CA9C0DFC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851136E-02C6-46AD-B54C-26380BEB6AC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E85E1E5-E898-4730-9C66-89B87A94362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BCAE9E2-7C74-40D2-A220-CF3683F01C6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1B8C6DB-6B0C-40B6-8A98-A61E4400C22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738CE87-785F-4B34-A312-A7CB1FE3CD4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DAF54D1-2827-43A7-B4AB-DC9B9ABA4C1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C708236-1558-41D1-A3E2-FF5E45139F7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82726D80-AFC7-426C-8285-F1F039CA35A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88C48425-0831-4DA4-B00F-8BE87B75D48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B5161FEF-2089-4FBB-A506-6FAAD4B6BC0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9546127C-CFEA-48BC-95DB-09EB612DE85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6184A15-9AB9-4B3C-A156-579219FCD03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413481CD-83CB-4506-8EA1-40D89B06EBE2}"/>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0F8DA7E-B221-49D1-835E-EF1FE67C5E0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F1279C8-4432-4AA3-8CCF-F1F3E439BF3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727AF9F-CC86-4CD1-AB99-6D505108EF0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99B9A6C5-E209-483E-B3A0-BD5B71AB858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9376F0B-4409-46CD-B450-860B4610619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CEAB71C7-3DDF-4A90-8254-3223DFD76E3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F275307-E208-4990-B55C-684073B6072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337012D0-BDEF-4A7A-8E71-7FE43571C461}"/>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B39B5E49-B0AE-4A41-8D38-255E3A686AB2}"/>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5AA8A333-48CF-4480-BD59-2359EE4D375D}"/>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316DBF73-5521-4F25-9948-8E2A43D5B4E3}"/>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D7BC7F19-0BC3-4755-806F-BEC50466A428}"/>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9CF81D8-AD54-40D2-A941-A80AA725A865}"/>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C5E0C1FC-B378-42DD-A042-68CB87400D93}"/>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74850C4E-9BBA-41CD-B5F5-39BC243EA87B}"/>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48E0457A-99BA-43E7-92E2-315643945BD4}"/>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98" name="フローチャート: 判断 297">
          <a:extLst>
            <a:ext uri="{FF2B5EF4-FFF2-40B4-BE49-F238E27FC236}">
              <a16:creationId xmlns:a16="http://schemas.microsoft.com/office/drawing/2014/main" id="{B17C6868-855E-43A6-844F-660ED528A9E8}"/>
            </a:ext>
          </a:extLst>
        </xdr:cNvPr>
        <xdr:cNvSpPr/>
      </xdr:nvSpPr>
      <xdr:spPr>
        <a:xfrm>
          <a:off x="17399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99" name="フローチャート: 判断 298">
          <a:extLst>
            <a:ext uri="{FF2B5EF4-FFF2-40B4-BE49-F238E27FC236}">
              <a16:creationId xmlns:a16="http://schemas.microsoft.com/office/drawing/2014/main" id="{D76A3E67-ECCC-4EF1-8F4F-6F24644A18B2}"/>
            </a:ext>
          </a:extLst>
        </xdr:cNvPr>
        <xdr:cNvSpPr/>
      </xdr:nvSpPr>
      <xdr:spPr>
        <a:xfrm>
          <a:off x="965200" y="1367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5BC63F-A06B-4200-AB6F-5DC16911BD3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74B99D3-D612-4608-9F2E-85214C81B89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6A3AA00-1D14-4D05-AFC3-711F2A7C75B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C364262-E5B0-4D20-BECC-F178C1204AE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5CC9558-E0B8-4461-A36B-667F568F653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305" name="楕円 304">
          <a:extLst>
            <a:ext uri="{FF2B5EF4-FFF2-40B4-BE49-F238E27FC236}">
              <a16:creationId xmlns:a16="http://schemas.microsoft.com/office/drawing/2014/main" id="{5122490A-B6CB-48C5-8C77-AEAB270F8428}"/>
            </a:ext>
          </a:extLst>
        </xdr:cNvPr>
        <xdr:cNvSpPr/>
      </xdr:nvSpPr>
      <xdr:spPr>
        <a:xfrm>
          <a:off x="4036060" y="137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9541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7217309-73AA-4A34-99B7-4B39DD4394F1}"/>
            </a:ext>
          </a:extLst>
        </xdr:cNvPr>
        <xdr:cNvSpPr txBox="1"/>
      </xdr:nvSpPr>
      <xdr:spPr>
        <a:xfrm>
          <a:off x="4124960"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307" name="楕円 306">
          <a:extLst>
            <a:ext uri="{FF2B5EF4-FFF2-40B4-BE49-F238E27FC236}">
              <a16:creationId xmlns:a16="http://schemas.microsoft.com/office/drawing/2014/main" id="{875BAB32-FD32-487F-BC88-E8D299FB6DB3}"/>
            </a:ext>
          </a:extLst>
        </xdr:cNvPr>
        <xdr:cNvSpPr/>
      </xdr:nvSpPr>
      <xdr:spPr>
        <a:xfrm>
          <a:off x="3312160" y="13743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81914</xdr:rowOff>
    </xdr:to>
    <xdr:cxnSp macro="">
      <xdr:nvCxnSpPr>
        <xdr:cNvPr id="308" name="直線コネクタ 307">
          <a:extLst>
            <a:ext uri="{FF2B5EF4-FFF2-40B4-BE49-F238E27FC236}">
              <a16:creationId xmlns:a16="http://schemas.microsoft.com/office/drawing/2014/main" id="{DCF8B5E6-D914-4E19-8AB8-511818319958}"/>
            </a:ext>
          </a:extLst>
        </xdr:cNvPr>
        <xdr:cNvCxnSpPr/>
      </xdr:nvCxnSpPr>
      <xdr:spPr>
        <a:xfrm>
          <a:off x="3355340" y="13790294"/>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09" name="楕円 308">
          <a:extLst>
            <a:ext uri="{FF2B5EF4-FFF2-40B4-BE49-F238E27FC236}">
              <a16:creationId xmlns:a16="http://schemas.microsoft.com/office/drawing/2014/main" id="{40690152-31D4-41FC-8E08-A8DC018C93DC}"/>
            </a:ext>
          </a:extLst>
        </xdr:cNvPr>
        <xdr:cNvSpPr/>
      </xdr:nvSpPr>
      <xdr:spPr>
        <a:xfrm>
          <a:off x="2514600" y="1370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43814</xdr:rowOff>
    </xdr:to>
    <xdr:cxnSp macro="">
      <xdr:nvCxnSpPr>
        <xdr:cNvPr id="310" name="直線コネクタ 309">
          <a:extLst>
            <a:ext uri="{FF2B5EF4-FFF2-40B4-BE49-F238E27FC236}">
              <a16:creationId xmlns:a16="http://schemas.microsoft.com/office/drawing/2014/main" id="{408C2E6F-EA1A-4ED8-A5E8-00AC36561687}"/>
            </a:ext>
          </a:extLst>
        </xdr:cNvPr>
        <xdr:cNvCxnSpPr/>
      </xdr:nvCxnSpPr>
      <xdr:spPr>
        <a:xfrm>
          <a:off x="2565400" y="13754100"/>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80645</xdr:rowOff>
    </xdr:from>
    <xdr:to>
      <xdr:col>10</xdr:col>
      <xdr:colOff>165100</xdr:colOff>
      <xdr:row>82</xdr:row>
      <xdr:rowOff>10795</xdr:rowOff>
    </xdr:to>
    <xdr:sp macro="" textlink="">
      <xdr:nvSpPr>
        <xdr:cNvPr id="311" name="楕円 310">
          <a:extLst>
            <a:ext uri="{FF2B5EF4-FFF2-40B4-BE49-F238E27FC236}">
              <a16:creationId xmlns:a16="http://schemas.microsoft.com/office/drawing/2014/main" id="{3283C420-4AD6-4888-BC08-CE0D9689D30C}"/>
            </a:ext>
          </a:extLst>
        </xdr:cNvPr>
        <xdr:cNvSpPr/>
      </xdr:nvSpPr>
      <xdr:spPr>
        <a:xfrm>
          <a:off x="1739900" y="13659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82</xdr:row>
      <xdr:rowOff>7620</xdr:rowOff>
    </xdr:to>
    <xdr:cxnSp macro="">
      <xdr:nvCxnSpPr>
        <xdr:cNvPr id="312" name="直線コネクタ 311">
          <a:extLst>
            <a:ext uri="{FF2B5EF4-FFF2-40B4-BE49-F238E27FC236}">
              <a16:creationId xmlns:a16="http://schemas.microsoft.com/office/drawing/2014/main" id="{D9C107F9-F67C-492B-A6BF-E198CFEBBEFB}"/>
            </a:ext>
          </a:extLst>
        </xdr:cNvPr>
        <xdr:cNvCxnSpPr/>
      </xdr:nvCxnSpPr>
      <xdr:spPr>
        <a:xfrm>
          <a:off x="1790700" y="1371028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69214</xdr:rowOff>
    </xdr:from>
    <xdr:to>
      <xdr:col>6</xdr:col>
      <xdr:colOff>38100</xdr:colOff>
      <xdr:row>81</xdr:row>
      <xdr:rowOff>170814</xdr:rowOff>
    </xdr:to>
    <xdr:sp macro="" textlink="">
      <xdr:nvSpPr>
        <xdr:cNvPr id="313" name="楕円 312">
          <a:extLst>
            <a:ext uri="{FF2B5EF4-FFF2-40B4-BE49-F238E27FC236}">
              <a16:creationId xmlns:a16="http://schemas.microsoft.com/office/drawing/2014/main" id="{609AEAAC-02B5-4621-BE98-D7FD543BAFB9}"/>
            </a:ext>
          </a:extLst>
        </xdr:cNvPr>
        <xdr:cNvSpPr/>
      </xdr:nvSpPr>
      <xdr:spPr>
        <a:xfrm>
          <a:off x="965200" y="136480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120014</xdr:rowOff>
    </xdr:from>
    <xdr:to>
      <xdr:col>10</xdr:col>
      <xdr:colOff>114300</xdr:colOff>
      <xdr:row>81</xdr:row>
      <xdr:rowOff>131445</xdr:rowOff>
    </xdr:to>
    <xdr:cxnSp macro="">
      <xdr:nvCxnSpPr>
        <xdr:cNvPr id="314" name="直線コネクタ 313">
          <a:extLst>
            <a:ext uri="{FF2B5EF4-FFF2-40B4-BE49-F238E27FC236}">
              <a16:creationId xmlns:a16="http://schemas.microsoft.com/office/drawing/2014/main" id="{CC3E5B5E-2078-49C3-88B5-C9FA67CC23D0}"/>
            </a:ext>
          </a:extLst>
        </xdr:cNvPr>
        <xdr:cNvCxnSpPr/>
      </xdr:nvCxnSpPr>
      <xdr:spPr>
        <a:xfrm>
          <a:off x="1008380" y="13698854"/>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477FDA5D-1698-4B91-A2C3-3CAC0DF02B64}"/>
            </a:ext>
          </a:extLst>
        </xdr:cNvPr>
        <xdr:cNvSpPr txBox="1"/>
      </xdr:nvSpPr>
      <xdr:spPr>
        <a:xfrm>
          <a:off x="317056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8197E9E6-D187-489E-9FD5-5078EF723623}"/>
            </a:ext>
          </a:extLst>
        </xdr:cNvPr>
        <xdr:cNvSpPr txBox="1"/>
      </xdr:nvSpPr>
      <xdr:spPr>
        <a:xfrm>
          <a:off x="238570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317" name="n_3aveValue【福祉施設】&#10;有形固定資産減価償却率">
          <a:extLst>
            <a:ext uri="{FF2B5EF4-FFF2-40B4-BE49-F238E27FC236}">
              <a16:creationId xmlns:a16="http://schemas.microsoft.com/office/drawing/2014/main" id="{A0C549BC-804D-4C71-A823-590FFCC51C40}"/>
            </a:ext>
          </a:extLst>
        </xdr:cNvPr>
        <xdr:cNvSpPr txBox="1"/>
      </xdr:nvSpPr>
      <xdr:spPr>
        <a:xfrm>
          <a:off x="161100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20972</xdr:rowOff>
    </xdr:from>
    <xdr:ext cx="405111" cy="259045"/>
    <xdr:sp macro="" textlink="">
      <xdr:nvSpPr>
        <xdr:cNvPr id="318" name="n_4aveValue【福祉施設】&#10;有形固定資産減価償却率">
          <a:extLst>
            <a:ext uri="{FF2B5EF4-FFF2-40B4-BE49-F238E27FC236}">
              <a16:creationId xmlns:a16="http://schemas.microsoft.com/office/drawing/2014/main" id="{0DC4F2A1-EA09-4F9D-9437-31A562F9AD1F}"/>
            </a:ext>
          </a:extLst>
        </xdr:cNvPr>
        <xdr:cNvSpPr txBox="1"/>
      </xdr:nvSpPr>
      <xdr:spPr>
        <a:xfrm>
          <a:off x="83630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111141</xdr:rowOff>
    </xdr:from>
    <xdr:ext cx="405111" cy="259045"/>
    <xdr:sp macro="" textlink="">
      <xdr:nvSpPr>
        <xdr:cNvPr id="319" name="n_1mainValue【福祉施設】&#10;有形固定資産減価償却率">
          <a:extLst>
            <a:ext uri="{FF2B5EF4-FFF2-40B4-BE49-F238E27FC236}">
              <a16:creationId xmlns:a16="http://schemas.microsoft.com/office/drawing/2014/main" id="{76F04015-5C32-4BDB-B7C9-B1B05078D8DF}"/>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320" name="n_2mainValue【福祉施設】&#10;有形固定資産減価償却率">
          <a:extLst>
            <a:ext uri="{FF2B5EF4-FFF2-40B4-BE49-F238E27FC236}">
              <a16:creationId xmlns:a16="http://schemas.microsoft.com/office/drawing/2014/main" id="{50E560A6-171A-486E-8F8C-D95E3F157596}"/>
            </a:ext>
          </a:extLst>
        </xdr:cNvPr>
        <xdr:cNvSpPr txBox="1"/>
      </xdr:nvSpPr>
      <xdr:spPr>
        <a:xfrm>
          <a:off x="238570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21" name="n_3mainValue【福祉施設】&#10;有形固定資産減価償却率">
          <a:extLst>
            <a:ext uri="{FF2B5EF4-FFF2-40B4-BE49-F238E27FC236}">
              <a16:creationId xmlns:a16="http://schemas.microsoft.com/office/drawing/2014/main" id="{10361233-CF89-4010-B38C-42BF1DB60976}"/>
            </a:ext>
          </a:extLst>
        </xdr:cNvPr>
        <xdr:cNvSpPr txBox="1"/>
      </xdr:nvSpPr>
      <xdr:spPr>
        <a:xfrm>
          <a:off x="161100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15891</xdr:rowOff>
    </xdr:from>
    <xdr:ext cx="405111" cy="259045"/>
    <xdr:sp macro="" textlink="">
      <xdr:nvSpPr>
        <xdr:cNvPr id="322" name="n_4mainValue【福祉施設】&#10;有形固定資産減価償却率">
          <a:extLst>
            <a:ext uri="{FF2B5EF4-FFF2-40B4-BE49-F238E27FC236}">
              <a16:creationId xmlns:a16="http://schemas.microsoft.com/office/drawing/2014/main" id="{39B0FDA2-BBF9-40C0-9D56-1C4B8B1F4220}"/>
            </a:ext>
          </a:extLst>
        </xdr:cNvPr>
        <xdr:cNvSpPr txBox="1"/>
      </xdr:nvSpPr>
      <xdr:spPr>
        <a:xfrm>
          <a:off x="83630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6954593-C6EE-4291-85A7-C97331A569D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37041E9-5531-4972-8F9F-C5D2C95A383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0D69537-967F-4598-93B9-2C201539FF6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994B7FE-92B7-403C-B2B3-EFC8835A4EE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9A7B4ED-605B-4439-8511-C6F63B95AF1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5A526F1-31B7-4552-AB28-A40C8E81813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EAE3449-F5C3-47DD-A7C4-9859B9816B6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21F33FA-B823-4500-A015-AD3032A10BE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72EB38E-DDC9-403E-B63B-134AB974F00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DD5C4FF-1CBC-49C7-8BE7-4AA436EAADC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31AEEC1D-91FA-4017-9972-85CE033FE8D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F137CEF7-7184-4A1F-ABF0-1D804181D71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AF5F28E4-BA0D-4A38-BDDD-D5E6048E23C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88B179F7-D5CD-4594-80A3-DC3ADD5BC4C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7776D2B0-84BF-4B0C-B962-AA366EF4713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8DA6BF7-6EC8-48F7-8062-A1D8397872C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C0A91543-EF34-45DE-9FCC-400CE87D424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ACAA339-DC97-48E6-920B-F6B96B11888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69AB9516-E68F-4245-8DA4-7B419E4B831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2DE3A9B0-8F8A-4D29-8876-03B72B9AA8F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44CE334-4095-41D3-B468-233300B3897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D09BB3A-2F09-4894-A00C-48331C9A915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61CA7A94-AF4E-44C0-BF0D-849A0CDC289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AE414AC0-7CD4-4E03-8BD7-77F94C61C580}"/>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69B537FD-159C-4362-A892-36D3E07F023A}"/>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17325A0F-15D8-495E-91EE-4D19C6144217}"/>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3DD4C332-EEFE-4768-97D8-86577606E071}"/>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2EA83A8D-D815-4D68-B263-2B16E16F5051}"/>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974FDFCD-69F1-4154-A469-B251C21DA946}"/>
            </a:ext>
          </a:extLst>
        </xdr:cNvPr>
        <xdr:cNvSpPr txBox="1"/>
      </xdr:nvSpPr>
      <xdr:spPr>
        <a:xfrm>
          <a:off x="9258300" y="14015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EF6C73F0-3E93-4B0E-9A30-C90FF4F96BC8}"/>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B9075A11-5138-44DB-91A9-CD29B78E1858}"/>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5F6609D4-B523-4158-B676-5DE3DBBD6FAD}"/>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55" name="フローチャート: 判断 354">
          <a:extLst>
            <a:ext uri="{FF2B5EF4-FFF2-40B4-BE49-F238E27FC236}">
              <a16:creationId xmlns:a16="http://schemas.microsoft.com/office/drawing/2014/main" id="{36AFA570-F4CF-465D-90DD-4A3BDCFE66FB}"/>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6" name="フローチャート: 判断 355">
          <a:extLst>
            <a:ext uri="{FF2B5EF4-FFF2-40B4-BE49-F238E27FC236}">
              <a16:creationId xmlns:a16="http://schemas.microsoft.com/office/drawing/2014/main" id="{A1544E55-F9C7-4914-843F-5F36D19E0344}"/>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64273DB-883B-4A7B-9C7F-197132AF6A1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F63CF9A-7501-423C-ACCD-C144623F0F3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BD12C92-C268-425D-B0AB-1E9F439CD83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B4256B-2909-4850-A98E-60F4D021AAB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9846DB5-F30A-4EAA-9DEC-8EBB61D28AE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62" name="楕円 361">
          <a:extLst>
            <a:ext uri="{FF2B5EF4-FFF2-40B4-BE49-F238E27FC236}">
              <a16:creationId xmlns:a16="http://schemas.microsoft.com/office/drawing/2014/main" id="{9DD3C148-8E57-4E56-8E83-A283FFCEED46}"/>
            </a:ext>
          </a:extLst>
        </xdr:cNvPr>
        <xdr:cNvSpPr/>
      </xdr:nvSpPr>
      <xdr:spPr>
        <a:xfrm>
          <a:off x="9192260" y="14290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19066</xdr:rowOff>
    </xdr:from>
    <xdr:ext cx="469744" cy="259045"/>
    <xdr:sp macro="" textlink="">
      <xdr:nvSpPr>
        <xdr:cNvPr id="363" name="【福祉施設】&#10;一人当たり面積該当値テキスト">
          <a:extLst>
            <a:ext uri="{FF2B5EF4-FFF2-40B4-BE49-F238E27FC236}">
              <a16:creationId xmlns:a16="http://schemas.microsoft.com/office/drawing/2014/main" id="{88F72B7A-459D-4E47-9565-9932C5589598}"/>
            </a:ext>
          </a:extLst>
        </xdr:cNvPr>
        <xdr:cNvSpPr txBox="1"/>
      </xdr:nvSpPr>
      <xdr:spPr>
        <a:xfrm>
          <a:off x="9258300"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64" name="楕円 363">
          <a:extLst>
            <a:ext uri="{FF2B5EF4-FFF2-40B4-BE49-F238E27FC236}">
              <a16:creationId xmlns:a16="http://schemas.microsoft.com/office/drawing/2014/main" id="{FF6999FD-D9D4-4382-930C-460C751A4F93}"/>
            </a:ext>
          </a:extLst>
        </xdr:cNvPr>
        <xdr:cNvSpPr/>
      </xdr:nvSpPr>
      <xdr:spPr>
        <a:xfrm>
          <a:off x="8445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91439</xdr:rowOff>
    </xdr:from>
    <xdr:to>
      <xdr:col>55</xdr:col>
      <xdr:colOff>0</xdr:colOff>
      <xdr:row>85</xdr:row>
      <xdr:rowOff>91439</xdr:rowOff>
    </xdr:to>
    <xdr:cxnSp macro="">
      <xdr:nvCxnSpPr>
        <xdr:cNvPr id="365" name="直線コネクタ 364">
          <a:extLst>
            <a:ext uri="{FF2B5EF4-FFF2-40B4-BE49-F238E27FC236}">
              <a16:creationId xmlns:a16="http://schemas.microsoft.com/office/drawing/2014/main" id="{4C0484BF-F7DC-432D-8D80-332EF3D9409F}"/>
            </a:ext>
          </a:extLst>
        </xdr:cNvPr>
        <xdr:cNvCxnSpPr/>
      </xdr:nvCxnSpPr>
      <xdr:spPr>
        <a:xfrm>
          <a:off x="8496300" y="1434083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66" name="楕円 365">
          <a:extLst>
            <a:ext uri="{FF2B5EF4-FFF2-40B4-BE49-F238E27FC236}">
              <a16:creationId xmlns:a16="http://schemas.microsoft.com/office/drawing/2014/main" id="{16D78F5A-6375-4045-8B6F-5E45BDE083C8}"/>
            </a:ext>
          </a:extLst>
        </xdr:cNvPr>
        <xdr:cNvSpPr/>
      </xdr:nvSpPr>
      <xdr:spPr>
        <a:xfrm>
          <a:off x="7670800" y="14290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91439</xdr:rowOff>
    </xdr:to>
    <xdr:cxnSp macro="">
      <xdr:nvCxnSpPr>
        <xdr:cNvPr id="367" name="直線コネクタ 366">
          <a:extLst>
            <a:ext uri="{FF2B5EF4-FFF2-40B4-BE49-F238E27FC236}">
              <a16:creationId xmlns:a16="http://schemas.microsoft.com/office/drawing/2014/main" id="{72C51121-5B7F-42BF-B940-0DE842BDACFA}"/>
            </a:ext>
          </a:extLst>
        </xdr:cNvPr>
        <xdr:cNvCxnSpPr/>
      </xdr:nvCxnSpPr>
      <xdr:spPr>
        <a:xfrm>
          <a:off x="7713980" y="143408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40639</xdr:rowOff>
    </xdr:from>
    <xdr:to>
      <xdr:col>41</xdr:col>
      <xdr:colOff>101600</xdr:colOff>
      <xdr:row>85</xdr:row>
      <xdr:rowOff>142239</xdr:rowOff>
    </xdr:to>
    <xdr:sp macro="" textlink="">
      <xdr:nvSpPr>
        <xdr:cNvPr id="368" name="楕円 367">
          <a:extLst>
            <a:ext uri="{FF2B5EF4-FFF2-40B4-BE49-F238E27FC236}">
              <a16:creationId xmlns:a16="http://schemas.microsoft.com/office/drawing/2014/main" id="{9534B131-C39B-4584-A07C-CE809B211002}"/>
            </a:ext>
          </a:extLst>
        </xdr:cNvPr>
        <xdr:cNvSpPr/>
      </xdr:nvSpPr>
      <xdr:spPr>
        <a:xfrm>
          <a:off x="687324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91439</xdr:rowOff>
    </xdr:from>
    <xdr:to>
      <xdr:col>45</xdr:col>
      <xdr:colOff>177800</xdr:colOff>
      <xdr:row>85</xdr:row>
      <xdr:rowOff>91439</xdr:rowOff>
    </xdr:to>
    <xdr:cxnSp macro="">
      <xdr:nvCxnSpPr>
        <xdr:cNvPr id="369" name="直線コネクタ 368">
          <a:extLst>
            <a:ext uri="{FF2B5EF4-FFF2-40B4-BE49-F238E27FC236}">
              <a16:creationId xmlns:a16="http://schemas.microsoft.com/office/drawing/2014/main" id="{A3873361-6945-4A77-BEDC-A8EB72612270}"/>
            </a:ext>
          </a:extLst>
        </xdr:cNvPr>
        <xdr:cNvCxnSpPr/>
      </xdr:nvCxnSpPr>
      <xdr:spPr>
        <a:xfrm>
          <a:off x="6924040" y="143408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70" name="楕円 369">
          <a:extLst>
            <a:ext uri="{FF2B5EF4-FFF2-40B4-BE49-F238E27FC236}">
              <a16:creationId xmlns:a16="http://schemas.microsoft.com/office/drawing/2014/main" id="{4B4962EF-C08C-49D9-9BF8-C03DD2938985}"/>
            </a:ext>
          </a:extLst>
        </xdr:cNvPr>
        <xdr:cNvSpPr/>
      </xdr:nvSpPr>
      <xdr:spPr>
        <a:xfrm>
          <a:off x="609854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91439</xdr:rowOff>
    </xdr:from>
    <xdr:to>
      <xdr:col>41</xdr:col>
      <xdr:colOff>50800</xdr:colOff>
      <xdr:row>85</xdr:row>
      <xdr:rowOff>91439</xdr:rowOff>
    </xdr:to>
    <xdr:cxnSp macro="">
      <xdr:nvCxnSpPr>
        <xdr:cNvPr id="371" name="直線コネクタ 370">
          <a:extLst>
            <a:ext uri="{FF2B5EF4-FFF2-40B4-BE49-F238E27FC236}">
              <a16:creationId xmlns:a16="http://schemas.microsoft.com/office/drawing/2014/main" id="{6EAF8432-906C-468B-8FA5-D1CC0BEC24C7}"/>
            </a:ext>
          </a:extLst>
        </xdr:cNvPr>
        <xdr:cNvCxnSpPr/>
      </xdr:nvCxnSpPr>
      <xdr:spPr>
        <a:xfrm>
          <a:off x="6149340" y="143408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CE4A6C63-A0A0-49B2-B767-0C5F844F2374}"/>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5F33ECDD-DF46-4BD4-BCEF-0F1F53DCCC74}"/>
            </a:ext>
          </a:extLst>
        </xdr:cNvPr>
        <xdr:cNvSpPr txBox="1"/>
      </xdr:nvSpPr>
      <xdr:spPr>
        <a:xfrm>
          <a:off x="7509587" y="139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74" name="n_3aveValue【福祉施設】&#10;一人当たり面積">
          <a:extLst>
            <a:ext uri="{FF2B5EF4-FFF2-40B4-BE49-F238E27FC236}">
              <a16:creationId xmlns:a16="http://schemas.microsoft.com/office/drawing/2014/main" id="{1FC1C4B1-75EE-489B-9782-C4194D06838D}"/>
            </a:ext>
          </a:extLst>
        </xdr:cNvPr>
        <xdr:cNvSpPr txBox="1"/>
      </xdr:nvSpPr>
      <xdr:spPr>
        <a:xfrm>
          <a:off x="671202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5" name="n_4aveValue【福祉施設】&#10;一人当たり面積">
          <a:extLst>
            <a:ext uri="{FF2B5EF4-FFF2-40B4-BE49-F238E27FC236}">
              <a16:creationId xmlns:a16="http://schemas.microsoft.com/office/drawing/2014/main" id="{8CCAD77D-E8F5-47FC-820E-ED44A8CC3B3E}"/>
            </a:ext>
          </a:extLst>
        </xdr:cNvPr>
        <xdr:cNvSpPr txBox="1"/>
      </xdr:nvSpPr>
      <xdr:spPr>
        <a:xfrm>
          <a:off x="59373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133366</xdr:rowOff>
    </xdr:from>
    <xdr:ext cx="469744" cy="259045"/>
    <xdr:sp macro="" textlink="">
      <xdr:nvSpPr>
        <xdr:cNvPr id="376" name="n_1mainValue【福祉施設】&#10;一人当たり面積">
          <a:extLst>
            <a:ext uri="{FF2B5EF4-FFF2-40B4-BE49-F238E27FC236}">
              <a16:creationId xmlns:a16="http://schemas.microsoft.com/office/drawing/2014/main" id="{3232EACF-4C89-496F-B04A-7D8CAFF6D63F}"/>
            </a:ext>
          </a:extLst>
        </xdr:cNvPr>
        <xdr:cNvSpPr txBox="1"/>
      </xdr:nvSpPr>
      <xdr:spPr>
        <a:xfrm>
          <a:off x="827158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7" name="n_2mainValue【福祉施設】&#10;一人当たり面積">
          <a:extLst>
            <a:ext uri="{FF2B5EF4-FFF2-40B4-BE49-F238E27FC236}">
              <a16:creationId xmlns:a16="http://schemas.microsoft.com/office/drawing/2014/main" id="{F835229C-C423-4434-85D4-D3AE81EB3B47}"/>
            </a:ext>
          </a:extLst>
        </xdr:cNvPr>
        <xdr:cNvSpPr txBox="1"/>
      </xdr:nvSpPr>
      <xdr:spPr>
        <a:xfrm>
          <a:off x="750958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133366</xdr:rowOff>
    </xdr:from>
    <xdr:ext cx="469744" cy="259045"/>
    <xdr:sp macro="" textlink="">
      <xdr:nvSpPr>
        <xdr:cNvPr id="378" name="n_3mainValue【福祉施設】&#10;一人当たり面積">
          <a:extLst>
            <a:ext uri="{FF2B5EF4-FFF2-40B4-BE49-F238E27FC236}">
              <a16:creationId xmlns:a16="http://schemas.microsoft.com/office/drawing/2014/main" id="{E0A0B676-9B2E-4A68-BA36-F22A73BFC553}"/>
            </a:ext>
          </a:extLst>
        </xdr:cNvPr>
        <xdr:cNvSpPr txBox="1"/>
      </xdr:nvSpPr>
      <xdr:spPr>
        <a:xfrm>
          <a:off x="67120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9" name="n_4mainValue【福祉施設】&#10;一人当たり面積">
          <a:extLst>
            <a:ext uri="{FF2B5EF4-FFF2-40B4-BE49-F238E27FC236}">
              <a16:creationId xmlns:a16="http://schemas.microsoft.com/office/drawing/2014/main" id="{3653552C-5D00-421D-BC3D-24431B5E8DE9}"/>
            </a:ext>
          </a:extLst>
        </xdr:cNvPr>
        <xdr:cNvSpPr txBox="1"/>
      </xdr:nvSpPr>
      <xdr:spPr>
        <a:xfrm>
          <a:off x="59373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AA626F0-B6C6-4DFA-A0D4-A18CF4847DF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53EF6B1F-0712-4272-AEB6-CB173E26107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C3C3526-198A-48DA-B55E-1BA3AFCD894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DFFB06A-024E-4CA7-A977-C3C10BB0F64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80C1150-F5FA-438F-8A9A-BA44DC38CDB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2BD7017-DDE3-4868-A8F4-C21AEEAA4CB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8F8482E-4F60-4692-8DF2-B6C2286C99D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7960FA6-9757-44C5-AC2B-9E2C0F29949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DEE36246-9004-4BFD-8AFE-7C3929BA0A6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F566073-05CF-4BD1-ABEA-91C9ECABB36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B7BE9FC-B0B0-4467-9EA6-74B1DA01583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9F9DE4FB-637C-4F04-B913-5024B9DFE4B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7004E9FD-6FE1-4530-AE27-974F6C3B799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FBE3AA46-9803-48DA-B4C2-A76DB02A6B0F}"/>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DC3C9C4-4165-4135-B3FF-74F6B195F74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8462AB1B-51E1-4609-9618-E4B689B70A39}"/>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1313123F-E53A-4E9C-B33A-ED5368847E8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B0698A20-8B4F-41DF-AE96-D15EB9E0DAB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543E66BB-BFE4-4336-B89D-A6C5A94D46E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45A9AFC8-ED6E-4E2B-A69E-61366262F89B}"/>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5629D8BD-687A-484A-BF07-207B48F3F519}"/>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976CB157-FFFA-4124-9926-0438E3A4043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87EB200E-EB24-4783-BCC1-D699228721ED}"/>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639282E6-50D7-4DCF-8D6A-8065C73E4B4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C5A6818B-CA3A-4E7E-B01F-55CF60F319E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73361D83-7A93-4841-AF8A-9399EDEA2099}"/>
            </a:ext>
          </a:extLst>
        </xdr:cNvPr>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5700D651-68D3-45AE-9084-93FC0FB76F72}"/>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16B21A21-C429-4656-9865-AB0241A8648A}"/>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B79A0468-9EB9-42B1-83E7-6AFE9807E0FD}"/>
            </a:ext>
          </a:extLst>
        </xdr:cNvPr>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A884EFE1-112C-4C25-BB5C-108AD6EF02DE}"/>
            </a:ext>
          </a:extLst>
        </xdr:cNvPr>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2C5845C6-CDDA-4D86-A0B5-D6574D109E41}"/>
            </a:ext>
          </a:extLst>
        </xdr:cNvPr>
        <xdr:cNvSpPr txBox="1"/>
      </xdr:nvSpPr>
      <xdr:spPr>
        <a:xfrm>
          <a:off x="4124960" y="17591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27ECD29C-6E6F-4F01-936C-8112E3C2E699}"/>
            </a:ext>
          </a:extLst>
        </xdr:cNvPr>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29944390-8160-4291-845A-4B3066FCDC52}"/>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BCD2378-CFAD-4D13-8C9B-EABF1ED1E101}"/>
            </a:ext>
          </a:extLst>
        </xdr:cNvPr>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414" name="フローチャート: 判断 413">
          <a:extLst>
            <a:ext uri="{FF2B5EF4-FFF2-40B4-BE49-F238E27FC236}">
              <a16:creationId xmlns:a16="http://schemas.microsoft.com/office/drawing/2014/main" id="{270599A9-076D-474B-8C6B-F7C7A2B2BEE5}"/>
            </a:ext>
          </a:extLst>
        </xdr:cNvPr>
        <xdr:cNvSpPr/>
      </xdr:nvSpPr>
      <xdr:spPr>
        <a:xfrm>
          <a:off x="17399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5" name="フローチャート: 判断 414">
          <a:extLst>
            <a:ext uri="{FF2B5EF4-FFF2-40B4-BE49-F238E27FC236}">
              <a16:creationId xmlns:a16="http://schemas.microsoft.com/office/drawing/2014/main" id="{14CCC4E3-3E6E-44AD-98EB-12B0D3FDA687}"/>
            </a:ext>
          </a:extLst>
        </xdr:cNvPr>
        <xdr:cNvSpPr/>
      </xdr:nvSpPr>
      <xdr:spPr>
        <a:xfrm>
          <a:off x="965200" y="17549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7220FD9-A14C-4C78-B535-625BE4BADA8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509098A-C394-4A7A-8963-9FE6A34EBA4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48809AB-C577-4C52-9C12-220BFADE1C4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8C1335E-3E57-4E75-91BF-7390C4893EF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2EA6624-0E2B-41F7-A8C5-DAA1028B667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21" name="楕円 420">
          <a:extLst>
            <a:ext uri="{FF2B5EF4-FFF2-40B4-BE49-F238E27FC236}">
              <a16:creationId xmlns:a16="http://schemas.microsoft.com/office/drawing/2014/main" id="{185F2BC9-BFBF-4423-A684-80DF60F2C2A5}"/>
            </a:ext>
          </a:extLst>
        </xdr:cNvPr>
        <xdr:cNvSpPr/>
      </xdr:nvSpPr>
      <xdr:spPr>
        <a:xfrm>
          <a:off x="4036060" y="1754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134819</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94C187CB-8E90-4919-8415-326850D90004}"/>
            </a:ext>
          </a:extLst>
        </xdr:cNvPr>
        <xdr:cNvSpPr txBox="1"/>
      </xdr:nvSpPr>
      <xdr:spPr>
        <a:xfrm>
          <a:off x="4124960" y="1740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79284</xdr:rowOff>
    </xdr:from>
    <xdr:to>
      <xdr:col>20</xdr:col>
      <xdr:colOff>38100</xdr:colOff>
      <xdr:row>105</xdr:row>
      <xdr:rowOff>9434</xdr:rowOff>
    </xdr:to>
    <xdr:sp macro="" textlink="">
      <xdr:nvSpPr>
        <xdr:cNvPr id="423" name="楕円 422">
          <a:extLst>
            <a:ext uri="{FF2B5EF4-FFF2-40B4-BE49-F238E27FC236}">
              <a16:creationId xmlns:a16="http://schemas.microsoft.com/office/drawing/2014/main" id="{FD592D1F-F3AE-4ED5-9C1E-704BDD602A05}"/>
            </a:ext>
          </a:extLst>
        </xdr:cNvPr>
        <xdr:cNvSpPr/>
      </xdr:nvSpPr>
      <xdr:spPr>
        <a:xfrm>
          <a:off x="3312160" y="17513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130084</xdr:rowOff>
    </xdr:from>
    <xdr:to>
      <xdr:col>24</xdr:col>
      <xdr:colOff>63500</xdr:colOff>
      <xdr:row>104</xdr:row>
      <xdr:rowOff>162742</xdr:rowOff>
    </xdr:to>
    <xdr:cxnSp macro="">
      <xdr:nvCxnSpPr>
        <xdr:cNvPr id="424" name="直線コネクタ 423">
          <a:extLst>
            <a:ext uri="{FF2B5EF4-FFF2-40B4-BE49-F238E27FC236}">
              <a16:creationId xmlns:a16="http://schemas.microsoft.com/office/drawing/2014/main" id="{B7DA60C4-6BC4-45E5-A5C1-B91872CB7AFA}"/>
            </a:ext>
          </a:extLst>
        </xdr:cNvPr>
        <xdr:cNvCxnSpPr/>
      </xdr:nvCxnSpPr>
      <xdr:spPr>
        <a:xfrm>
          <a:off x="3355340" y="17564644"/>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41729</xdr:rowOff>
    </xdr:from>
    <xdr:to>
      <xdr:col>15</xdr:col>
      <xdr:colOff>101600</xdr:colOff>
      <xdr:row>104</xdr:row>
      <xdr:rowOff>143329</xdr:rowOff>
    </xdr:to>
    <xdr:sp macro="" textlink="">
      <xdr:nvSpPr>
        <xdr:cNvPr id="425" name="楕円 424">
          <a:extLst>
            <a:ext uri="{FF2B5EF4-FFF2-40B4-BE49-F238E27FC236}">
              <a16:creationId xmlns:a16="http://schemas.microsoft.com/office/drawing/2014/main" id="{077C69E4-6B7C-41BF-A58B-8E9E08B6B3C6}"/>
            </a:ext>
          </a:extLst>
        </xdr:cNvPr>
        <xdr:cNvSpPr/>
      </xdr:nvSpPr>
      <xdr:spPr>
        <a:xfrm>
          <a:off x="2514600" y="174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92529</xdr:rowOff>
    </xdr:from>
    <xdr:to>
      <xdr:col>19</xdr:col>
      <xdr:colOff>177800</xdr:colOff>
      <xdr:row>104</xdr:row>
      <xdr:rowOff>130084</xdr:rowOff>
    </xdr:to>
    <xdr:cxnSp macro="">
      <xdr:nvCxnSpPr>
        <xdr:cNvPr id="426" name="直線コネクタ 425">
          <a:extLst>
            <a:ext uri="{FF2B5EF4-FFF2-40B4-BE49-F238E27FC236}">
              <a16:creationId xmlns:a16="http://schemas.microsoft.com/office/drawing/2014/main" id="{26C7ECA2-B846-4044-86F5-CAE234162003}"/>
            </a:ext>
          </a:extLst>
        </xdr:cNvPr>
        <xdr:cNvCxnSpPr/>
      </xdr:nvCxnSpPr>
      <xdr:spPr>
        <a:xfrm>
          <a:off x="2565400" y="17527089"/>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27" name="楕円 426">
          <a:extLst>
            <a:ext uri="{FF2B5EF4-FFF2-40B4-BE49-F238E27FC236}">
              <a16:creationId xmlns:a16="http://schemas.microsoft.com/office/drawing/2014/main" id="{8D0EB4EE-7599-434F-95E2-825D9DFA7C08}"/>
            </a:ext>
          </a:extLst>
        </xdr:cNvPr>
        <xdr:cNvSpPr/>
      </xdr:nvSpPr>
      <xdr:spPr>
        <a:xfrm>
          <a:off x="1739900" y="174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54973</xdr:rowOff>
    </xdr:from>
    <xdr:to>
      <xdr:col>15</xdr:col>
      <xdr:colOff>50800</xdr:colOff>
      <xdr:row>104</xdr:row>
      <xdr:rowOff>92529</xdr:rowOff>
    </xdr:to>
    <xdr:cxnSp macro="">
      <xdr:nvCxnSpPr>
        <xdr:cNvPr id="428" name="直線コネクタ 427">
          <a:extLst>
            <a:ext uri="{FF2B5EF4-FFF2-40B4-BE49-F238E27FC236}">
              <a16:creationId xmlns:a16="http://schemas.microsoft.com/office/drawing/2014/main" id="{55F2C289-3C44-4F52-9BA7-E49638570E33}"/>
            </a:ext>
          </a:extLst>
        </xdr:cNvPr>
        <xdr:cNvCxnSpPr/>
      </xdr:nvCxnSpPr>
      <xdr:spPr>
        <a:xfrm>
          <a:off x="1790700" y="17489533"/>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142966</xdr:rowOff>
    </xdr:from>
    <xdr:to>
      <xdr:col>6</xdr:col>
      <xdr:colOff>38100</xdr:colOff>
      <xdr:row>104</xdr:row>
      <xdr:rowOff>73116</xdr:rowOff>
    </xdr:to>
    <xdr:sp macro="" textlink="">
      <xdr:nvSpPr>
        <xdr:cNvPr id="429" name="楕円 428">
          <a:extLst>
            <a:ext uri="{FF2B5EF4-FFF2-40B4-BE49-F238E27FC236}">
              <a16:creationId xmlns:a16="http://schemas.microsoft.com/office/drawing/2014/main" id="{D86E9947-FCB4-47F7-B7CB-4DFC33A8BA57}"/>
            </a:ext>
          </a:extLst>
        </xdr:cNvPr>
        <xdr:cNvSpPr/>
      </xdr:nvSpPr>
      <xdr:spPr>
        <a:xfrm>
          <a:off x="965200" y="17409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22316</xdr:rowOff>
    </xdr:from>
    <xdr:to>
      <xdr:col>10</xdr:col>
      <xdr:colOff>114300</xdr:colOff>
      <xdr:row>104</xdr:row>
      <xdr:rowOff>54973</xdr:rowOff>
    </xdr:to>
    <xdr:cxnSp macro="">
      <xdr:nvCxnSpPr>
        <xdr:cNvPr id="430" name="直線コネクタ 429">
          <a:extLst>
            <a:ext uri="{FF2B5EF4-FFF2-40B4-BE49-F238E27FC236}">
              <a16:creationId xmlns:a16="http://schemas.microsoft.com/office/drawing/2014/main" id="{78C69BFB-E14F-4410-85C8-4BD259166E70}"/>
            </a:ext>
          </a:extLst>
        </xdr:cNvPr>
        <xdr:cNvCxnSpPr/>
      </xdr:nvCxnSpPr>
      <xdr:spPr>
        <a:xfrm>
          <a:off x="1008380" y="1745687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93A4377F-C1B4-40B1-BB58-8219365D84F8}"/>
            </a:ext>
          </a:extLst>
        </xdr:cNvPr>
        <xdr:cNvSpPr txBox="1"/>
      </xdr:nvSpPr>
      <xdr:spPr>
        <a:xfrm>
          <a:off x="317056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5383A9E8-BEFA-459E-A100-B8606FAC4CD8}"/>
            </a:ext>
          </a:extLst>
        </xdr:cNvPr>
        <xdr:cNvSpPr txBox="1"/>
      </xdr:nvSpPr>
      <xdr:spPr>
        <a:xfrm>
          <a:off x="23857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77306</xdr:rowOff>
    </xdr:from>
    <xdr:ext cx="405111" cy="259045"/>
    <xdr:sp macro="" textlink="">
      <xdr:nvSpPr>
        <xdr:cNvPr id="433" name="n_3aveValue【市民会館】&#10;有形固定資産減価償却率">
          <a:extLst>
            <a:ext uri="{FF2B5EF4-FFF2-40B4-BE49-F238E27FC236}">
              <a16:creationId xmlns:a16="http://schemas.microsoft.com/office/drawing/2014/main" id="{69BC34FC-1128-41F2-80C4-BA241AD658E1}"/>
            </a:ext>
          </a:extLst>
        </xdr:cNvPr>
        <xdr:cNvSpPr txBox="1"/>
      </xdr:nvSpPr>
      <xdr:spPr>
        <a:xfrm>
          <a:off x="161100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34" name="n_4aveValue【市民会館】&#10;有形固定資産減価償却率">
          <a:extLst>
            <a:ext uri="{FF2B5EF4-FFF2-40B4-BE49-F238E27FC236}">
              <a16:creationId xmlns:a16="http://schemas.microsoft.com/office/drawing/2014/main" id="{16553A1C-8CF2-4FF3-8ECD-3328D49D1BE1}"/>
            </a:ext>
          </a:extLst>
        </xdr:cNvPr>
        <xdr:cNvSpPr txBox="1"/>
      </xdr:nvSpPr>
      <xdr:spPr>
        <a:xfrm>
          <a:off x="83630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25961</xdr:rowOff>
    </xdr:from>
    <xdr:ext cx="405111" cy="259045"/>
    <xdr:sp macro="" textlink="">
      <xdr:nvSpPr>
        <xdr:cNvPr id="435" name="n_1mainValue【市民会館】&#10;有形固定資産減価償却率">
          <a:extLst>
            <a:ext uri="{FF2B5EF4-FFF2-40B4-BE49-F238E27FC236}">
              <a16:creationId xmlns:a16="http://schemas.microsoft.com/office/drawing/2014/main" id="{AC9E36A3-8633-4FB5-84A8-7D1E96D8BCEC}"/>
            </a:ext>
          </a:extLst>
        </xdr:cNvPr>
        <xdr:cNvSpPr txBox="1"/>
      </xdr:nvSpPr>
      <xdr:spPr>
        <a:xfrm>
          <a:off x="317056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436" name="n_2mainValue【市民会館】&#10;有形固定資産減価償却率">
          <a:extLst>
            <a:ext uri="{FF2B5EF4-FFF2-40B4-BE49-F238E27FC236}">
              <a16:creationId xmlns:a16="http://schemas.microsoft.com/office/drawing/2014/main" id="{66654A7F-50E7-438E-8B83-AEE393143B11}"/>
            </a:ext>
          </a:extLst>
        </xdr:cNvPr>
        <xdr:cNvSpPr txBox="1"/>
      </xdr:nvSpPr>
      <xdr:spPr>
        <a:xfrm>
          <a:off x="238570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7" name="n_3mainValue【市民会館】&#10;有形固定資産減価償却率">
          <a:extLst>
            <a:ext uri="{FF2B5EF4-FFF2-40B4-BE49-F238E27FC236}">
              <a16:creationId xmlns:a16="http://schemas.microsoft.com/office/drawing/2014/main" id="{E35EBECB-133D-4B2E-B15E-CFFE03ECBA6A}"/>
            </a:ext>
          </a:extLst>
        </xdr:cNvPr>
        <xdr:cNvSpPr txBox="1"/>
      </xdr:nvSpPr>
      <xdr:spPr>
        <a:xfrm>
          <a:off x="161100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macro="" textlink="">
      <xdr:nvSpPr>
        <xdr:cNvPr id="438" name="n_4mainValue【市民会館】&#10;有形固定資産減価償却率">
          <a:extLst>
            <a:ext uri="{FF2B5EF4-FFF2-40B4-BE49-F238E27FC236}">
              <a16:creationId xmlns:a16="http://schemas.microsoft.com/office/drawing/2014/main" id="{038FAB74-880A-4169-85CF-607C254804F2}"/>
            </a:ext>
          </a:extLst>
        </xdr:cNvPr>
        <xdr:cNvSpPr txBox="1"/>
      </xdr:nvSpPr>
      <xdr:spPr>
        <a:xfrm>
          <a:off x="836304" y="171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D15C0C30-6341-4B7A-B25D-F7CCC852429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4F9ED81-7CE6-44C2-A6CB-8ECA5E832AD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57C4A7FB-1031-4A8B-949A-21095A2B89B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4E0B9B0-50AC-424B-B0F2-1DE540190E3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936841A-F316-46A3-8350-4B5FD3F9B37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C84D621-28B2-417B-8983-A3C55B7F6D3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1A694895-55B0-42FD-898C-7E6828213C5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C77E18D9-BF99-4BA5-A337-3CCEBA4DA6A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81978446-B53D-4E6B-9916-0BCE5976295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9DF5C4D-8E95-4D44-998F-3B882CB4680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F581D612-B72A-4FE9-A507-C62B81969E8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447144D6-5A99-498B-823E-CC451CADE371}"/>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BAD20B8F-1C40-4F7D-97C7-4A01EC8E2A4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EB5F5BD6-D0DF-4E97-BFCA-088F491B5CC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1333856E-F722-414F-85FF-7E735924BAB5}"/>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931C2145-9D77-4EB4-9638-0F626116EDE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472B859E-C56B-44E0-A48F-02ECB29B6AD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CF0C6111-7305-4AD1-8453-28FCC7B03A55}"/>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F438BAF2-4505-4B89-8E3E-D973A72A2976}"/>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BB9D2108-F790-4957-9677-1D25188A47C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EC038D95-C249-4EB8-B14D-6C8933391EC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B7CAA56B-361F-4C65-9FD2-51CE3754333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9DF73434-5F0F-4065-A8B3-2D4313E9A6C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D060BD24-234B-4867-8600-2D79FB301DF3}"/>
            </a:ext>
          </a:extLst>
        </xdr:cNvPr>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459F9E00-B67E-42D4-A440-99C91F1129A4}"/>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D69A7D76-A0AD-4E2A-B477-789CB99D68ED}"/>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F3FBE9F0-B90B-4406-B1C0-AB365449963A}"/>
            </a:ext>
          </a:extLst>
        </xdr:cNvPr>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9F64D959-FCB4-4864-B9B7-5B1293E0CA75}"/>
            </a:ext>
          </a:extLst>
        </xdr:cNvPr>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a:extLst>
            <a:ext uri="{FF2B5EF4-FFF2-40B4-BE49-F238E27FC236}">
              <a16:creationId xmlns:a16="http://schemas.microsoft.com/office/drawing/2014/main" id="{FB86C617-49D1-411B-B0E7-E6CD8301DBED}"/>
            </a:ext>
          </a:extLst>
        </xdr:cNvPr>
        <xdr:cNvSpPr txBox="1"/>
      </xdr:nvSpPr>
      <xdr:spPr>
        <a:xfrm>
          <a:off x="9258300" y="1790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B331CFB2-8756-4F32-AA3D-F84C9A29B8AC}"/>
            </a:ext>
          </a:extLst>
        </xdr:cNvPr>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64110E76-0ABA-4C47-ADF5-E5386ECE896E}"/>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67AD6414-C304-4963-A79A-CA90E10C24E5}"/>
            </a:ext>
          </a:extLst>
        </xdr:cNvPr>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122555</xdr:rowOff>
    </xdr:from>
    <xdr:to>
      <xdr:col>41</xdr:col>
      <xdr:colOff>101600</xdr:colOff>
      <xdr:row>107</xdr:row>
      <xdr:rowOff>52705</xdr:rowOff>
    </xdr:to>
    <xdr:sp macro="" textlink="">
      <xdr:nvSpPr>
        <xdr:cNvPr id="471" name="フローチャート: 判断 470">
          <a:extLst>
            <a:ext uri="{FF2B5EF4-FFF2-40B4-BE49-F238E27FC236}">
              <a16:creationId xmlns:a16="http://schemas.microsoft.com/office/drawing/2014/main" id="{FD103ABC-1994-4835-A282-B1A4DDE76A90}"/>
            </a:ext>
          </a:extLst>
        </xdr:cNvPr>
        <xdr:cNvSpPr/>
      </xdr:nvSpPr>
      <xdr:spPr>
        <a:xfrm>
          <a:off x="6873240" y="17892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118745</xdr:rowOff>
    </xdr:from>
    <xdr:to>
      <xdr:col>36</xdr:col>
      <xdr:colOff>165100</xdr:colOff>
      <xdr:row>107</xdr:row>
      <xdr:rowOff>48895</xdr:rowOff>
    </xdr:to>
    <xdr:sp macro="" textlink="">
      <xdr:nvSpPr>
        <xdr:cNvPr id="472" name="フローチャート: 判断 471">
          <a:extLst>
            <a:ext uri="{FF2B5EF4-FFF2-40B4-BE49-F238E27FC236}">
              <a16:creationId xmlns:a16="http://schemas.microsoft.com/office/drawing/2014/main" id="{D52429CF-67FD-481F-94AC-657158A72CB0}"/>
            </a:ext>
          </a:extLst>
        </xdr:cNvPr>
        <xdr:cNvSpPr/>
      </xdr:nvSpPr>
      <xdr:spPr>
        <a:xfrm>
          <a:off x="6098540" y="17888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53A30A7-7A17-4279-8EA9-B08D52DDC56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B34B8D5-6F73-47C3-A82E-41C6A00FCE9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D5219B3-B1B6-4C2C-80E9-FEC00888BE0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253DFC7-065F-40C7-88A9-A8DDF19C570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63501EC-F238-40B9-BFA4-5E2C74DC2FA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42545</xdr:rowOff>
    </xdr:from>
    <xdr:to>
      <xdr:col>55</xdr:col>
      <xdr:colOff>50800</xdr:colOff>
      <xdr:row>106</xdr:row>
      <xdr:rowOff>144145</xdr:rowOff>
    </xdr:to>
    <xdr:sp macro="" textlink="">
      <xdr:nvSpPr>
        <xdr:cNvPr id="478" name="楕円 477">
          <a:extLst>
            <a:ext uri="{FF2B5EF4-FFF2-40B4-BE49-F238E27FC236}">
              <a16:creationId xmlns:a16="http://schemas.microsoft.com/office/drawing/2014/main" id="{6113747A-EA12-4CFC-A0BA-7B1DE9040430}"/>
            </a:ext>
          </a:extLst>
        </xdr:cNvPr>
        <xdr:cNvSpPr/>
      </xdr:nvSpPr>
      <xdr:spPr>
        <a:xfrm>
          <a:off x="9192260" y="17812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65422</xdr:rowOff>
    </xdr:from>
    <xdr:ext cx="469744" cy="259045"/>
    <xdr:sp macro="" textlink="">
      <xdr:nvSpPr>
        <xdr:cNvPr id="479" name="【市民会館】&#10;一人当たり面積該当値テキスト">
          <a:extLst>
            <a:ext uri="{FF2B5EF4-FFF2-40B4-BE49-F238E27FC236}">
              <a16:creationId xmlns:a16="http://schemas.microsoft.com/office/drawing/2014/main" id="{F9AB4A62-8B3B-4893-9C4A-ED352884CCBE}"/>
            </a:ext>
          </a:extLst>
        </xdr:cNvPr>
        <xdr:cNvSpPr txBox="1"/>
      </xdr:nvSpPr>
      <xdr:spPr>
        <a:xfrm>
          <a:off x="9258300"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42545</xdr:rowOff>
    </xdr:from>
    <xdr:to>
      <xdr:col>50</xdr:col>
      <xdr:colOff>165100</xdr:colOff>
      <xdr:row>106</xdr:row>
      <xdr:rowOff>144145</xdr:rowOff>
    </xdr:to>
    <xdr:sp macro="" textlink="">
      <xdr:nvSpPr>
        <xdr:cNvPr id="480" name="楕円 479">
          <a:extLst>
            <a:ext uri="{FF2B5EF4-FFF2-40B4-BE49-F238E27FC236}">
              <a16:creationId xmlns:a16="http://schemas.microsoft.com/office/drawing/2014/main" id="{0AF6EC5F-C44E-4A39-B40A-4111A7E58B3C}"/>
            </a:ext>
          </a:extLst>
        </xdr:cNvPr>
        <xdr:cNvSpPr/>
      </xdr:nvSpPr>
      <xdr:spPr>
        <a:xfrm>
          <a:off x="844550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93345</xdr:rowOff>
    </xdr:from>
    <xdr:to>
      <xdr:col>55</xdr:col>
      <xdr:colOff>0</xdr:colOff>
      <xdr:row>106</xdr:row>
      <xdr:rowOff>93345</xdr:rowOff>
    </xdr:to>
    <xdr:cxnSp macro="">
      <xdr:nvCxnSpPr>
        <xdr:cNvPr id="481" name="直線コネクタ 480">
          <a:extLst>
            <a:ext uri="{FF2B5EF4-FFF2-40B4-BE49-F238E27FC236}">
              <a16:creationId xmlns:a16="http://schemas.microsoft.com/office/drawing/2014/main" id="{FE9D092C-C23B-42C4-A531-74C0A3CDEBFD}"/>
            </a:ext>
          </a:extLst>
        </xdr:cNvPr>
        <xdr:cNvCxnSpPr/>
      </xdr:nvCxnSpPr>
      <xdr:spPr>
        <a:xfrm>
          <a:off x="8496300" y="1786318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42545</xdr:rowOff>
    </xdr:from>
    <xdr:to>
      <xdr:col>46</xdr:col>
      <xdr:colOff>38100</xdr:colOff>
      <xdr:row>106</xdr:row>
      <xdr:rowOff>144145</xdr:rowOff>
    </xdr:to>
    <xdr:sp macro="" textlink="">
      <xdr:nvSpPr>
        <xdr:cNvPr id="482" name="楕円 481">
          <a:extLst>
            <a:ext uri="{FF2B5EF4-FFF2-40B4-BE49-F238E27FC236}">
              <a16:creationId xmlns:a16="http://schemas.microsoft.com/office/drawing/2014/main" id="{20FA6A4F-7181-42E2-925E-D97B08FD8B2B}"/>
            </a:ext>
          </a:extLst>
        </xdr:cNvPr>
        <xdr:cNvSpPr/>
      </xdr:nvSpPr>
      <xdr:spPr>
        <a:xfrm>
          <a:off x="7670800" y="17812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93345</xdr:rowOff>
    </xdr:from>
    <xdr:to>
      <xdr:col>50</xdr:col>
      <xdr:colOff>114300</xdr:colOff>
      <xdr:row>106</xdr:row>
      <xdr:rowOff>93345</xdr:rowOff>
    </xdr:to>
    <xdr:cxnSp macro="">
      <xdr:nvCxnSpPr>
        <xdr:cNvPr id="483" name="直線コネクタ 482">
          <a:extLst>
            <a:ext uri="{FF2B5EF4-FFF2-40B4-BE49-F238E27FC236}">
              <a16:creationId xmlns:a16="http://schemas.microsoft.com/office/drawing/2014/main" id="{A207266D-4625-410F-AD9F-10F9B0A245B0}"/>
            </a:ext>
          </a:extLst>
        </xdr:cNvPr>
        <xdr:cNvCxnSpPr/>
      </xdr:nvCxnSpPr>
      <xdr:spPr>
        <a:xfrm>
          <a:off x="7713980" y="178631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44450</xdr:rowOff>
    </xdr:from>
    <xdr:to>
      <xdr:col>41</xdr:col>
      <xdr:colOff>101600</xdr:colOff>
      <xdr:row>106</xdr:row>
      <xdr:rowOff>146050</xdr:rowOff>
    </xdr:to>
    <xdr:sp macro="" textlink="">
      <xdr:nvSpPr>
        <xdr:cNvPr id="484" name="楕円 483">
          <a:extLst>
            <a:ext uri="{FF2B5EF4-FFF2-40B4-BE49-F238E27FC236}">
              <a16:creationId xmlns:a16="http://schemas.microsoft.com/office/drawing/2014/main" id="{B5349463-FE53-45A6-ADFA-D562567322D1}"/>
            </a:ext>
          </a:extLst>
        </xdr:cNvPr>
        <xdr:cNvSpPr/>
      </xdr:nvSpPr>
      <xdr:spPr>
        <a:xfrm>
          <a:off x="687324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93345</xdr:rowOff>
    </xdr:from>
    <xdr:to>
      <xdr:col>45</xdr:col>
      <xdr:colOff>177800</xdr:colOff>
      <xdr:row>106</xdr:row>
      <xdr:rowOff>95250</xdr:rowOff>
    </xdr:to>
    <xdr:cxnSp macro="">
      <xdr:nvCxnSpPr>
        <xdr:cNvPr id="485" name="直線コネクタ 484">
          <a:extLst>
            <a:ext uri="{FF2B5EF4-FFF2-40B4-BE49-F238E27FC236}">
              <a16:creationId xmlns:a16="http://schemas.microsoft.com/office/drawing/2014/main" id="{10B7E539-2BD6-4243-B5E7-692DA8630392}"/>
            </a:ext>
          </a:extLst>
        </xdr:cNvPr>
        <xdr:cNvCxnSpPr/>
      </xdr:nvCxnSpPr>
      <xdr:spPr>
        <a:xfrm flipV="1">
          <a:off x="6924040" y="1786318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44450</xdr:rowOff>
    </xdr:from>
    <xdr:to>
      <xdr:col>36</xdr:col>
      <xdr:colOff>165100</xdr:colOff>
      <xdr:row>106</xdr:row>
      <xdr:rowOff>146050</xdr:rowOff>
    </xdr:to>
    <xdr:sp macro="" textlink="">
      <xdr:nvSpPr>
        <xdr:cNvPr id="486" name="楕円 485">
          <a:extLst>
            <a:ext uri="{FF2B5EF4-FFF2-40B4-BE49-F238E27FC236}">
              <a16:creationId xmlns:a16="http://schemas.microsoft.com/office/drawing/2014/main" id="{A8C327C1-68F5-4B3B-8942-62328B9EE04D}"/>
            </a:ext>
          </a:extLst>
        </xdr:cNvPr>
        <xdr:cNvSpPr/>
      </xdr:nvSpPr>
      <xdr:spPr>
        <a:xfrm>
          <a:off x="609854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95250</xdr:rowOff>
    </xdr:from>
    <xdr:to>
      <xdr:col>41</xdr:col>
      <xdr:colOff>50800</xdr:colOff>
      <xdr:row>106</xdr:row>
      <xdr:rowOff>95250</xdr:rowOff>
    </xdr:to>
    <xdr:cxnSp macro="">
      <xdr:nvCxnSpPr>
        <xdr:cNvPr id="487" name="直線コネクタ 486">
          <a:extLst>
            <a:ext uri="{FF2B5EF4-FFF2-40B4-BE49-F238E27FC236}">
              <a16:creationId xmlns:a16="http://schemas.microsoft.com/office/drawing/2014/main" id="{E9868B79-746F-4799-A242-92D6013A027A}"/>
            </a:ext>
          </a:extLst>
        </xdr:cNvPr>
        <xdr:cNvCxnSpPr/>
      </xdr:nvCxnSpPr>
      <xdr:spPr>
        <a:xfrm>
          <a:off x="6149340" y="17865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a:extLst>
            <a:ext uri="{FF2B5EF4-FFF2-40B4-BE49-F238E27FC236}">
              <a16:creationId xmlns:a16="http://schemas.microsoft.com/office/drawing/2014/main" id="{EC7E552A-748C-4E78-B058-ABCD09538685}"/>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a:extLst>
            <a:ext uri="{FF2B5EF4-FFF2-40B4-BE49-F238E27FC236}">
              <a16:creationId xmlns:a16="http://schemas.microsoft.com/office/drawing/2014/main" id="{A222E8B7-042A-4A52-BCCA-04A1A0F6E1C2}"/>
            </a:ext>
          </a:extLst>
        </xdr:cNvPr>
        <xdr:cNvSpPr txBox="1"/>
      </xdr:nvSpPr>
      <xdr:spPr>
        <a:xfrm>
          <a:off x="7509587" y="1802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90" name="n_3aveValue【市民会館】&#10;一人当たり面積">
          <a:extLst>
            <a:ext uri="{FF2B5EF4-FFF2-40B4-BE49-F238E27FC236}">
              <a16:creationId xmlns:a16="http://schemas.microsoft.com/office/drawing/2014/main" id="{F209D13F-04A0-4AD6-BE9A-0BA4026A3BBF}"/>
            </a:ext>
          </a:extLst>
        </xdr:cNvPr>
        <xdr:cNvSpPr txBox="1"/>
      </xdr:nvSpPr>
      <xdr:spPr>
        <a:xfrm>
          <a:off x="6712027" y="1798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40022</xdr:rowOff>
    </xdr:from>
    <xdr:ext cx="469744" cy="259045"/>
    <xdr:sp macro="" textlink="">
      <xdr:nvSpPr>
        <xdr:cNvPr id="491" name="n_4aveValue【市民会館】&#10;一人当たり面積">
          <a:extLst>
            <a:ext uri="{FF2B5EF4-FFF2-40B4-BE49-F238E27FC236}">
              <a16:creationId xmlns:a16="http://schemas.microsoft.com/office/drawing/2014/main" id="{798D29BB-DA85-4948-91BD-4075CBF2058A}"/>
            </a:ext>
          </a:extLst>
        </xdr:cNvPr>
        <xdr:cNvSpPr txBox="1"/>
      </xdr:nvSpPr>
      <xdr:spPr>
        <a:xfrm>
          <a:off x="5937327" y="17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160672</xdr:rowOff>
    </xdr:from>
    <xdr:ext cx="469744" cy="259045"/>
    <xdr:sp macro="" textlink="">
      <xdr:nvSpPr>
        <xdr:cNvPr id="492" name="n_1mainValue【市民会館】&#10;一人当たり面積">
          <a:extLst>
            <a:ext uri="{FF2B5EF4-FFF2-40B4-BE49-F238E27FC236}">
              <a16:creationId xmlns:a16="http://schemas.microsoft.com/office/drawing/2014/main" id="{65A4D846-376A-4C35-8180-D6C7F2A09A41}"/>
            </a:ext>
          </a:extLst>
        </xdr:cNvPr>
        <xdr:cNvSpPr txBox="1"/>
      </xdr:nvSpPr>
      <xdr:spPr>
        <a:xfrm>
          <a:off x="827158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160672</xdr:rowOff>
    </xdr:from>
    <xdr:ext cx="469744" cy="259045"/>
    <xdr:sp macro="" textlink="">
      <xdr:nvSpPr>
        <xdr:cNvPr id="493" name="n_2mainValue【市民会館】&#10;一人当たり面積">
          <a:extLst>
            <a:ext uri="{FF2B5EF4-FFF2-40B4-BE49-F238E27FC236}">
              <a16:creationId xmlns:a16="http://schemas.microsoft.com/office/drawing/2014/main" id="{08DECC50-A39D-4E8A-B4D4-081AE4CD60E3}"/>
            </a:ext>
          </a:extLst>
        </xdr:cNvPr>
        <xdr:cNvSpPr txBox="1"/>
      </xdr:nvSpPr>
      <xdr:spPr>
        <a:xfrm>
          <a:off x="750958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162577</xdr:rowOff>
    </xdr:from>
    <xdr:ext cx="469744" cy="259045"/>
    <xdr:sp macro="" textlink="">
      <xdr:nvSpPr>
        <xdr:cNvPr id="494" name="n_3mainValue【市民会館】&#10;一人当たり面積">
          <a:extLst>
            <a:ext uri="{FF2B5EF4-FFF2-40B4-BE49-F238E27FC236}">
              <a16:creationId xmlns:a16="http://schemas.microsoft.com/office/drawing/2014/main" id="{91A4145E-7D05-4DF5-8143-C595E2B4E7BB}"/>
            </a:ext>
          </a:extLst>
        </xdr:cNvPr>
        <xdr:cNvSpPr txBox="1"/>
      </xdr:nvSpPr>
      <xdr:spPr>
        <a:xfrm>
          <a:off x="6712027" y="175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162577</xdr:rowOff>
    </xdr:from>
    <xdr:ext cx="469744" cy="259045"/>
    <xdr:sp macro="" textlink="">
      <xdr:nvSpPr>
        <xdr:cNvPr id="495" name="n_4mainValue【市民会館】&#10;一人当たり面積">
          <a:extLst>
            <a:ext uri="{FF2B5EF4-FFF2-40B4-BE49-F238E27FC236}">
              <a16:creationId xmlns:a16="http://schemas.microsoft.com/office/drawing/2014/main" id="{4D2BC2FE-405F-4CE6-B529-A1B5A4523B45}"/>
            </a:ext>
          </a:extLst>
        </xdr:cNvPr>
        <xdr:cNvSpPr txBox="1"/>
      </xdr:nvSpPr>
      <xdr:spPr>
        <a:xfrm>
          <a:off x="5937327" y="175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AA4094C8-9B82-4894-B33B-4435B5C70BD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EB54BF56-F31D-4429-9058-EE314851CC2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CFF5E305-FFD5-45FD-BD11-EFDE7B2DD45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72817AD-BB03-4168-8181-2F58C8BAD6A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4473C02F-7C39-4E79-BDEB-D9F61E64902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1DB0C6BB-5EF0-4C9F-973A-6F295E665C6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43438B2-6BA6-4F10-9E8C-ED62148853B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CF5BE85B-8FD7-4826-9908-D82F01E0F45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A5AEAFFB-07B0-499D-90D7-A66894A1A77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761F39C-BE13-4D6A-BECE-68C8A96B36A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BC3B7944-DF1F-4448-94E9-43BB17DAA4A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38F93EC0-CE02-41F8-8805-D89DBA8F6B1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888630E4-45A3-48E7-94BD-1AC890631C6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924C1B0B-8A4B-436E-9765-4DC985EEC26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6515B430-25B0-4BA5-98C8-4A36D134022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36DAD0FD-E596-4823-9D55-390C91984FB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B2E978E1-AA76-4C5C-961C-D7E047D224B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AE6069EE-2FF2-4DE0-8053-956132D642C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4BB81F1A-B05A-4E81-9382-F18E965609E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72A0A40F-3011-493F-BD0F-472C01638BB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1E4F4991-4B5A-4E89-BFAF-807592F3925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52BF2189-9FF3-4E3F-AFC2-9343D137B99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5FCAAFA7-E406-40BF-8EDA-8DE49CB2C54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BB7E4B04-1FBE-4DAD-8BD8-7D066319CAF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75BED3B3-F0B2-40CE-95E1-B4E28CADC868}"/>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BC6AA0B6-AB79-43A2-AA9A-E5074425887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9E66D4B1-6E67-4BC0-BEF3-F2BC2BD44C12}"/>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7B2A554E-60A5-4CC0-909F-180385E07DF1}"/>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1F8EBC1B-B570-4DE7-AF7B-822AD6C055D0}"/>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570C0241-EAF5-41AB-AFBE-5CBC8725DC26}"/>
            </a:ext>
          </a:extLst>
        </xdr:cNvPr>
        <xdr:cNvSpPr txBox="1"/>
      </xdr:nvSpPr>
      <xdr:spPr>
        <a:xfrm>
          <a:off x="144145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8F97E968-180A-4AD1-B76B-5954815F51C1}"/>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E9AEF8CA-1A1D-4CEC-96EC-7E4DE49C43A6}"/>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C4819BED-9E16-4A40-9154-6D6F1AC956F7}"/>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9" name="フローチャート: 判断 528">
          <a:extLst>
            <a:ext uri="{FF2B5EF4-FFF2-40B4-BE49-F238E27FC236}">
              <a16:creationId xmlns:a16="http://schemas.microsoft.com/office/drawing/2014/main" id="{8C97D824-A71C-4220-8BEC-CC6E58471C62}"/>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30" name="フローチャート: 判断 529">
          <a:extLst>
            <a:ext uri="{FF2B5EF4-FFF2-40B4-BE49-F238E27FC236}">
              <a16:creationId xmlns:a16="http://schemas.microsoft.com/office/drawing/2014/main" id="{94188466-B66A-4475-9361-311EB1A550BC}"/>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769A08B-CC48-4CD5-BC3E-06BC841F3AE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E540FFA-3999-45D8-8CDE-A09A14054BE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1912EF7-5396-4B35-AB82-5BCB68EC258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4321B37-00DC-4EE1-A044-BBF6BF2A546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2CD492D-1108-40AC-99A6-8FCF6D9D91A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36" name="楕円 535">
          <a:extLst>
            <a:ext uri="{FF2B5EF4-FFF2-40B4-BE49-F238E27FC236}">
              <a16:creationId xmlns:a16="http://schemas.microsoft.com/office/drawing/2014/main" id="{1E50083C-EE7A-4058-AC28-44A291313F1E}"/>
            </a:ext>
          </a:extLst>
        </xdr:cNvPr>
        <xdr:cNvSpPr/>
      </xdr:nvSpPr>
      <xdr:spPr>
        <a:xfrm>
          <a:off x="14325600" y="62280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40437FFC-7798-4B57-86C5-3AF50B2F1D88}"/>
            </a:ext>
          </a:extLst>
        </xdr:cNvPr>
        <xdr:cNvSpPr txBox="1"/>
      </xdr:nvSpPr>
      <xdr:spPr>
        <a:xfrm>
          <a:off x="144145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154940</xdr:rowOff>
    </xdr:from>
    <xdr:to>
      <xdr:col>81</xdr:col>
      <xdr:colOff>101600</xdr:colOff>
      <xdr:row>37</xdr:row>
      <xdr:rowOff>85090</xdr:rowOff>
    </xdr:to>
    <xdr:sp macro="" textlink="">
      <xdr:nvSpPr>
        <xdr:cNvPr id="538" name="楕円 537">
          <a:extLst>
            <a:ext uri="{FF2B5EF4-FFF2-40B4-BE49-F238E27FC236}">
              <a16:creationId xmlns:a16="http://schemas.microsoft.com/office/drawing/2014/main" id="{573E924D-8B90-4936-84FB-D9E60B39DF5D}"/>
            </a:ext>
          </a:extLst>
        </xdr:cNvPr>
        <xdr:cNvSpPr/>
      </xdr:nvSpPr>
      <xdr:spPr>
        <a:xfrm>
          <a:off x="13578840" y="618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34290</xdr:rowOff>
    </xdr:from>
    <xdr:to>
      <xdr:col>85</xdr:col>
      <xdr:colOff>127000</xdr:colOff>
      <xdr:row>37</xdr:row>
      <xdr:rowOff>76200</xdr:rowOff>
    </xdr:to>
    <xdr:cxnSp macro="">
      <xdr:nvCxnSpPr>
        <xdr:cNvPr id="539" name="直線コネクタ 538">
          <a:extLst>
            <a:ext uri="{FF2B5EF4-FFF2-40B4-BE49-F238E27FC236}">
              <a16:creationId xmlns:a16="http://schemas.microsoft.com/office/drawing/2014/main" id="{8FE698C5-9BB1-48D8-979C-2CAC22EFB668}"/>
            </a:ext>
          </a:extLst>
        </xdr:cNvPr>
        <xdr:cNvCxnSpPr/>
      </xdr:nvCxnSpPr>
      <xdr:spPr>
        <a:xfrm>
          <a:off x="13629640" y="623697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84455</xdr:rowOff>
    </xdr:from>
    <xdr:to>
      <xdr:col>76</xdr:col>
      <xdr:colOff>165100</xdr:colOff>
      <xdr:row>37</xdr:row>
      <xdr:rowOff>14605</xdr:rowOff>
    </xdr:to>
    <xdr:sp macro="" textlink="">
      <xdr:nvSpPr>
        <xdr:cNvPr id="540" name="楕円 539">
          <a:extLst>
            <a:ext uri="{FF2B5EF4-FFF2-40B4-BE49-F238E27FC236}">
              <a16:creationId xmlns:a16="http://schemas.microsoft.com/office/drawing/2014/main" id="{EF8E9B5A-A889-4233-8C15-8D304173BD8F}"/>
            </a:ext>
          </a:extLst>
        </xdr:cNvPr>
        <xdr:cNvSpPr/>
      </xdr:nvSpPr>
      <xdr:spPr>
        <a:xfrm>
          <a:off x="12804140" y="611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135255</xdr:rowOff>
    </xdr:from>
    <xdr:to>
      <xdr:col>81</xdr:col>
      <xdr:colOff>50800</xdr:colOff>
      <xdr:row>37</xdr:row>
      <xdr:rowOff>34290</xdr:rowOff>
    </xdr:to>
    <xdr:cxnSp macro="">
      <xdr:nvCxnSpPr>
        <xdr:cNvPr id="541" name="直線コネクタ 540">
          <a:extLst>
            <a:ext uri="{FF2B5EF4-FFF2-40B4-BE49-F238E27FC236}">
              <a16:creationId xmlns:a16="http://schemas.microsoft.com/office/drawing/2014/main" id="{4017929D-DFF8-4A5A-B901-E80E73E61156}"/>
            </a:ext>
          </a:extLst>
        </xdr:cNvPr>
        <xdr:cNvCxnSpPr/>
      </xdr:nvCxnSpPr>
      <xdr:spPr>
        <a:xfrm>
          <a:off x="12854940" y="617029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31115</xdr:rowOff>
    </xdr:from>
    <xdr:to>
      <xdr:col>72</xdr:col>
      <xdr:colOff>38100</xdr:colOff>
      <xdr:row>37</xdr:row>
      <xdr:rowOff>132715</xdr:rowOff>
    </xdr:to>
    <xdr:sp macro="" textlink="">
      <xdr:nvSpPr>
        <xdr:cNvPr id="542" name="楕円 541">
          <a:extLst>
            <a:ext uri="{FF2B5EF4-FFF2-40B4-BE49-F238E27FC236}">
              <a16:creationId xmlns:a16="http://schemas.microsoft.com/office/drawing/2014/main" id="{7BAE1419-9644-44C4-9AC7-6B90130D1A9C}"/>
            </a:ext>
          </a:extLst>
        </xdr:cNvPr>
        <xdr:cNvSpPr/>
      </xdr:nvSpPr>
      <xdr:spPr>
        <a:xfrm>
          <a:off x="12029440" y="6233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135255</xdr:rowOff>
    </xdr:from>
    <xdr:to>
      <xdr:col>76</xdr:col>
      <xdr:colOff>114300</xdr:colOff>
      <xdr:row>37</xdr:row>
      <xdr:rowOff>81915</xdr:rowOff>
    </xdr:to>
    <xdr:cxnSp macro="">
      <xdr:nvCxnSpPr>
        <xdr:cNvPr id="543" name="直線コネクタ 542">
          <a:extLst>
            <a:ext uri="{FF2B5EF4-FFF2-40B4-BE49-F238E27FC236}">
              <a16:creationId xmlns:a16="http://schemas.microsoft.com/office/drawing/2014/main" id="{0D43DCA1-86FA-436C-85B7-0E85AB101565}"/>
            </a:ext>
          </a:extLst>
        </xdr:cNvPr>
        <xdr:cNvCxnSpPr/>
      </xdr:nvCxnSpPr>
      <xdr:spPr>
        <a:xfrm flipV="1">
          <a:off x="12072620" y="6170295"/>
          <a:ext cx="78232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38735</xdr:rowOff>
    </xdr:from>
    <xdr:to>
      <xdr:col>67</xdr:col>
      <xdr:colOff>101600</xdr:colOff>
      <xdr:row>37</xdr:row>
      <xdr:rowOff>140335</xdr:rowOff>
    </xdr:to>
    <xdr:sp macro="" textlink="">
      <xdr:nvSpPr>
        <xdr:cNvPr id="544" name="楕円 543">
          <a:extLst>
            <a:ext uri="{FF2B5EF4-FFF2-40B4-BE49-F238E27FC236}">
              <a16:creationId xmlns:a16="http://schemas.microsoft.com/office/drawing/2014/main" id="{E1858406-DD13-4EB6-8A4F-31D9B01BB866}"/>
            </a:ext>
          </a:extLst>
        </xdr:cNvPr>
        <xdr:cNvSpPr/>
      </xdr:nvSpPr>
      <xdr:spPr>
        <a:xfrm>
          <a:off x="1123188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81915</xdr:rowOff>
    </xdr:from>
    <xdr:to>
      <xdr:col>71</xdr:col>
      <xdr:colOff>177800</xdr:colOff>
      <xdr:row>37</xdr:row>
      <xdr:rowOff>89535</xdr:rowOff>
    </xdr:to>
    <xdr:cxnSp macro="">
      <xdr:nvCxnSpPr>
        <xdr:cNvPr id="545" name="直線コネクタ 544">
          <a:extLst>
            <a:ext uri="{FF2B5EF4-FFF2-40B4-BE49-F238E27FC236}">
              <a16:creationId xmlns:a16="http://schemas.microsoft.com/office/drawing/2014/main" id="{27829BC8-C3C0-4647-ADAA-A4D36EFD9817}"/>
            </a:ext>
          </a:extLst>
        </xdr:cNvPr>
        <xdr:cNvCxnSpPr/>
      </xdr:nvCxnSpPr>
      <xdr:spPr>
        <a:xfrm flipV="1">
          <a:off x="11282680" y="628459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C77426EA-4C35-4195-9AB7-3CDC90C019E2}"/>
            </a:ext>
          </a:extLst>
        </xdr:cNvPr>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E3478D4F-AD67-43B6-BF76-C1F19F5AEEB9}"/>
            </a:ext>
          </a:extLst>
        </xdr:cNvPr>
        <xdr:cNvSpPr txBox="1"/>
      </xdr:nvSpPr>
      <xdr:spPr>
        <a:xfrm>
          <a:off x="12675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9543559-7860-4BA4-A5D6-895BFC275085}"/>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5D95BC90-E381-4955-B008-5CDCBAF3E243}"/>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101617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DE58A8CE-8BD4-474C-A6FB-DB757E9B3EDC}"/>
            </a:ext>
          </a:extLst>
        </xdr:cNvPr>
        <xdr:cNvSpPr txBox="1"/>
      </xdr:nvSpPr>
      <xdr:spPr>
        <a:xfrm>
          <a:off x="134372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31132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C8B2A017-7F72-404F-B2C0-6D954AE4B69B}"/>
            </a:ext>
          </a:extLst>
        </xdr:cNvPr>
        <xdr:cNvSpPr txBox="1"/>
      </xdr:nvSpPr>
      <xdr:spPr>
        <a:xfrm>
          <a:off x="126752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149242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7C018C20-9EA9-4B8F-A55B-462915CF68E0}"/>
            </a:ext>
          </a:extLst>
        </xdr:cNvPr>
        <xdr:cNvSpPr txBox="1"/>
      </xdr:nvSpPr>
      <xdr:spPr>
        <a:xfrm>
          <a:off x="119005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710BCCE7-2AD7-4745-B08E-BEE415275172}"/>
            </a:ext>
          </a:extLst>
        </xdr:cNvPr>
        <xdr:cNvSpPr txBox="1"/>
      </xdr:nvSpPr>
      <xdr:spPr>
        <a:xfrm>
          <a:off x="1110298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E52D72D4-AE5D-4D51-84C7-F45AD77D89F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EA9DC67D-C06F-45F1-889E-D01D85521D4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368299C-1676-4411-9BCF-70F1E26461E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B12E94B-A59C-4B5D-8A46-E967CCE9DFE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5C0879AA-E340-4ECA-893B-0375BAF6312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164E6EF8-15A3-4EA9-8D41-DDF5E03FD14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E36A45E-3BB6-4BBC-9272-DD195BF26E8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1491AB4-ECA8-4247-A3B3-A67A988A49F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BF7BAA9D-A6AC-4147-BCBA-876A6388D28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E430B598-45FA-49D4-9901-09CD43BCF58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678F65C3-B282-43DA-9129-8E0CDB4AAA4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28C12847-C9F5-4517-B516-1CDAA321B2A6}"/>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49B2D215-072D-4920-9E68-186BC23662F4}"/>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A353447F-D350-4122-B6FE-79BE73D837E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86ACA368-8CB9-4816-A711-617DC0CD80E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B779E3D8-9397-4BFA-881F-1FDAFEB6135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50721359-2B7B-4550-8A5D-A0110211AB1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296C97C3-572F-48E4-8AF8-2E0504450BE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D1E5AC23-53F7-4AF1-A562-600076BFE43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BEE2EDBE-E9ED-4EBF-8076-7E869C03656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3708C8F-FD79-45BF-AAC6-F859E2F1794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D47D4E98-D081-44A8-9808-0E46A7C346C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C7DA9ABF-A7A3-4FA2-9634-B3E8F8C6483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755104E2-0ABC-4154-87BC-816040FDAB73}"/>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155D95F7-62B8-4F01-BB35-A02F4740061F}"/>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42E71E20-A1CC-4C32-8D18-25A99774978B}"/>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67F850DC-349A-412D-9F09-CFFE11BC9C47}"/>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6F4094BB-5B67-413A-AF88-4B0B4DC8CE7D}"/>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CE460DC7-12A0-4FD8-8EEE-AE073F467FAB}"/>
            </a:ext>
          </a:extLst>
        </xdr:cNvPr>
        <xdr:cNvSpPr txBox="1"/>
      </xdr:nvSpPr>
      <xdr:spPr>
        <a:xfrm>
          <a:off x="19547840" y="6669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78C0F793-8ED4-4643-A0B2-80E74229406C}"/>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11B212FD-C51A-4D85-BC4D-2BEB1058D259}"/>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87233057-EF1B-451A-B7A8-A9D1B532CC0E}"/>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26501</xdr:rowOff>
    </xdr:from>
    <xdr:to>
      <xdr:col>102</xdr:col>
      <xdr:colOff>165100</xdr:colOff>
      <xdr:row>40</xdr:row>
      <xdr:rowOff>128101</xdr:rowOff>
    </xdr:to>
    <xdr:sp macro="" textlink="">
      <xdr:nvSpPr>
        <xdr:cNvPr id="586" name="フローチャート: 判断 585">
          <a:extLst>
            <a:ext uri="{FF2B5EF4-FFF2-40B4-BE49-F238E27FC236}">
              <a16:creationId xmlns:a16="http://schemas.microsoft.com/office/drawing/2014/main" id="{04A88EA9-B38D-48B5-97D6-C29982648758}"/>
            </a:ext>
          </a:extLst>
        </xdr:cNvPr>
        <xdr:cNvSpPr/>
      </xdr:nvSpPr>
      <xdr:spPr>
        <a:xfrm>
          <a:off x="17162780" y="673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69303</xdr:rowOff>
    </xdr:from>
    <xdr:to>
      <xdr:col>98</xdr:col>
      <xdr:colOff>38100</xdr:colOff>
      <xdr:row>40</xdr:row>
      <xdr:rowOff>170903</xdr:rowOff>
    </xdr:to>
    <xdr:sp macro="" textlink="">
      <xdr:nvSpPr>
        <xdr:cNvPr id="587" name="フローチャート: 判断 586">
          <a:extLst>
            <a:ext uri="{FF2B5EF4-FFF2-40B4-BE49-F238E27FC236}">
              <a16:creationId xmlns:a16="http://schemas.microsoft.com/office/drawing/2014/main" id="{3B55B569-1A09-43FF-ACCE-CA61D91DF971}"/>
            </a:ext>
          </a:extLst>
        </xdr:cNvPr>
        <xdr:cNvSpPr/>
      </xdr:nvSpPr>
      <xdr:spPr>
        <a:xfrm>
          <a:off x="16388080" y="6774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490B822-3C3A-4866-801F-6CD3B1B2F52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5A63218-9DC0-4267-94AB-61ACF7EA4DF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D2E6C4E-751C-40BD-A585-D222DDCF5E3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68305C2-5264-4B43-9538-21B9D9747EF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4982E49-44AA-42F5-8C43-A5AC3F8CB81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98167</xdr:rowOff>
    </xdr:from>
    <xdr:to>
      <xdr:col>116</xdr:col>
      <xdr:colOff>114300</xdr:colOff>
      <xdr:row>40</xdr:row>
      <xdr:rowOff>28317</xdr:rowOff>
    </xdr:to>
    <xdr:sp macro="" textlink="">
      <xdr:nvSpPr>
        <xdr:cNvPr id="593" name="楕円 592">
          <a:extLst>
            <a:ext uri="{FF2B5EF4-FFF2-40B4-BE49-F238E27FC236}">
              <a16:creationId xmlns:a16="http://schemas.microsoft.com/office/drawing/2014/main" id="{6F3C4184-2636-4084-894C-C20A27E69CFC}"/>
            </a:ext>
          </a:extLst>
        </xdr:cNvPr>
        <xdr:cNvSpPr/>
      </xdr:nvSpPr>
      <xdr:spPr>
        <a:xfrm>
          <a:off x="19458940" y="6636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121044</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D0C14019-9B29-4B6B-9E16-D797A19B8205}"/>
            </a:ext>
          </a:extLst>
        </xdr:cNvPr>
        <xdr:cNvSpPr txBox="1"/>
      </xdr:nvSpPr>
      <xdr:spPr>
        <a:xfrm>
          <a:off x="19547840" y="649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98399</xdr:rowOff>
    </xdr:from>
    <xdr:to>
      <xdr:col>112</xdr:col>
      <xdr:colOff>38100</xdr:colOff>
      <xdr:row>40</xdr:row>
      <xdr:rowOff>28549</xdr:rowOff>
    </xdr:to>
    <xdr:sp macro="" textlink="">
      <xdr:nvSpPr>
        <xdr:cNvPr id="595" name="楕円 594">
          <a:extLst>
            <a:ext uri="{FF2B5EF4-FFF2-40B4-BE49-F238E27FC236}">
              <a16:creationId xmlns:a16="http://schemas.microsoft.com/office/drawing/2014/main" id="{F19256B8-73FB-4EE4-AF51-4B5125B35FFC}"/>
            </a:ext>
          </a:extLst>
        </xdr:cNvPr>
        <xdr:cNvSpPr/>
      </xdr:nvSpPr>
      <xdr:spPr>
        <a:xfrm>
          <a:off x="18735040" y="6636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148967</xdr:rowOff>
    </xdr:from>
    <xdr:to>
      <xdr:col>116</xdr:col>
      <xdr:colOff>63500</xdr:colOff>
      <xdr:row>39</xdr:row>
      <xdr:rowOff>149199</xdr:rowOff>
    </xdr:to>
    <xdr:cxnSp macro="">
      <xdr:nvCxnSpPr>
        <xdr:cNvPr id="596" name="直線コネクタ 595">
          <a:extLst>
            <a:ext uri="{FF2B5EF4-FFF2-40B4-BE49-F238E27FC236}">
              <a16:creationId xmlns:a16="http://schemas.microsoft.com/office/drawing/2014/main" id="{8F61C700-23C9-47ED-B91F-2E7DD89440B3}"/>
            </a:ext>
          </a:extLst>
        </xdr:cNvPr>
        <xdr:cNvCxnSpPr/>
      </xdr:nvCxnSpPr>
      <xdr:spPr>
        <a:xfrm flipV="1">
          <a:off x="18778220" y="6686927"/>
          <a:ext cx="73152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52984</xdr:rowOff>
    </xdr:from>
    <xdr:to>
      <xdr:col>107</xdr:col>
      <xdr:colOff>101600</xdr:colOff>
      <xdr:row>39</xdr:row>
      <xdr:rowOff>154584</xdr:rowOff>
    </xdr:to>
    <xdr:sp macro="" textlink="">
      <xdr:nvSpPr>
        <xdr:cNvPr id="597" name="楕円 596">
          <a:extLst>
            <a:ext uri="{FF2B5EF4-FFF2-40B4-BE49-F238E27FC236}">
              <a16:creationId xmlns:a16="http://schemas.microsoft.com/office/drawing/2014/main" id="{4DBFBB5D-7550-434B-8089-272C722CD400}"/>
            </a:ext>
          </a:extLst>
        </xdr:cNvPr>
        <xdr:cNvSpPr/>
      </xdr:nvSpPr>
      <xdr:spPr>
        <a:xfrm>
          <a:off x="17937480" y="65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103784</xdr:rowOff>
    </xdr:from>
    <xdr:to>
      <xdr:col>111</xdr:col>
      <xdr:colOff>177800</xdr:colOff>
      <xdr:row>39</xdr:row>
      <xdr:rowOff>149199</xdr:rowOff>
    </xdr:to>
    <xdr:cxnSp macro="">
      <xdr:nvCxnSpPr>
        <xdr:cNvPr id="598" name="直線コネクタ 597">
          <a:extLst>
            <a:ext uri="{FF2B5EF4-FFF2-40B4-BE49-F238E27FC236}">
              <a16:creationId xmlns:a16="http://schemas.microsoft.com/office/drawing/2014/main" id="{3411C1FF-B089-4C33-851A-A3E9022202B7}"/>
            </a:ext>
          </a:extLst>
        </xdr:cNvPr>
        <xdr:cNvCxnSpPr/>
      </xdr:nvCxnSpPr>
      <xdr:spPr>
        <a:xfrm>
          <a:off x="17988280" y="6641744"/>
          <a:ext cx="78994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127557</xdr:rowOff>
    </xdr:from>
    <xdr:to>
      <xdr:col>102</xdr:col>
      <xdr:colOff>165100</xdr:colOff>
      <xdr:row>40</xdr:row>
      <xdr:rowOff>57707</xdr:rowOff>
    </xdr:to>
    <xdr:sp macro="" textlink="">
      <xdr:nvSpPr>
        <xdr:cNvPr id="599" name="楕円 598">
          <a:extLst>
            <a:ext uri="{FF2B5EF4-FFF2-40B4-BE49-F238E27FC236}">
              <a16:creationId xmlns:a16="http://schemas.microsoft.com/office/drawing/2014/main" id="{F2DF3A62-7F32-4A40-BA2E-6BA4C2BDDA21}"/>
            </a:ext>
          </a:extLst>
        </xdr:cNvPr>
        <xdr:cNvSpPr/>
      </xdr:nvSpPr>
      <xdr:spPr>
        <a:xfrm>
          <a:off x="17162780" y="6665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103784</xdr:rowOff>
    </xdr:from>
    <xdr:to>
      <xdr:col>107</xdr:col>
      <xdr:colOff>50800</xdr:colOff>
      <xdr:row>40</xdr:row>
      <xdr:rowOff>6907</xdr:rowOff>
    </xdr:to>
    <xdr:cxnSp macro="">
      <xdr:nvCxnSpPr>
        <xdr:cNvPr id="600" name="直線コネクタ 599">
          <a:extLst>
            <a:ext uri="{FF2B5EF4-FFF2-40B4-BE49-F238E27FC236}">
              <a16:creationId xmlns:a16="http://schemas.microsoft.com/office/drawing/2014/main" id="{CF1093E8-2BE3-454C-BE42-D0552B6CB9A9}"/>
            </a:ext>
          </a:extLst>
        </xdr:cNvPr>
        <xdr:cNvCxnSpPr/>
      </xdr:nvCxnSpPr>
      <xdr:spPr>
        <a:xfrm flipV="1">
          <a:off x="17213580" y="6641744"/>
          <a:ext cx="774700" cy="7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63839</xdr:rowOff>
    </xdr:from>
    <xdr:to>
      <xdr:col>98</xdr:col>
      <xdr:colOff>38100</xdr:colOff>
      <xdr:row>40</xdr:row>
      <xdr:rowOff>165439</xdr:rowOff>
    </xdr:to>
    <xdr:sp macro="" textlink="">
      <xdr:nvSpPr>
        <xdr:cNvPr id="601" name="楕円 600">
          <a:extLst>
            <a:ext uri="{FF2B5EF4-FFF2-40B4-BE49-F238E27FC236}">
              <a16:creationId xmlns:a16="http://schemas.microsoft.com/office/drawing/2014/main" id="{4CE8D3A4-54D7-4B8F-A99A-E9D7A8E83052}"/>
            </a:ext>
          </a:extLst>
        </xdr:cNvPr>
        <xdr:cNvSpPr/>
      </xdr:nvSpPr>
      <xdr:spPr>
        <a:xfrm>
          <a:off x="16388080" y="6769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6907</xdr:rowOff>
    </xdr:from>
    <xdr:to>
      <xdr:col>102</xdr:col>
      <xdr:colOff>114300</xdr:colOff>
      <xdr:row>40</xdr:row>
      <xdr:rowOff>114639</xdr:rowOff>
    </xdr:to>
    <xdr:cxnSp macro="">
      <xdr:nvCxnSpPr>
        <xdr:cNvPr id="602" name="直線コネクタ 601">
          <a:extLst>
            <a:ext uri="{FF2B5EF4-FFF2-40B4-BE49-F238E27FC236}">
              <a16:creationId xmlns:a16="http://schemas.microsoft.com/office/drawing/2014/main" id="{C8E4CA1E-8CCC-4F58-AB68-D39E9D9A7EAF}"/>
            </a:ext>
          </a:extLst>
        </xdr:cNvPr>
        <xdr:cNvCxnSpPr/>
      </xdr:nvCxnSpPr>
      <xdr:spPr>
        <a:xfrm flipV="1">
          <a:off x="16431260" y="6712507"/>
          <a:ext cx="782320" cy="10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8CF98D90-C351-4F39-88BA-4797C7EB55C2}"/>
            </a:ext>
          </a:extLst>
        </xdr:cNvPr>
        <xdr:cNvSpPr txBox="1"/>
      </xdr:nvSpPr>
      <xdr:spPr>
        <a:xfrm>
          <a:off x="18528811" y="67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AC96A9DA-030F-4BB1-9E7C-987A90E6043D}"/>
            </a:ext>
          </a:extLst>
        </xdr:cNvPr>
        <xdr:cNvSpPr txBox="1"/>
      </xdr:nvSpPr>
      <xdr:spPr>
        <a:xfrm>
          <a:off x="17766811" y="68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119228</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2EFA1EB0-853D-4BA0-B4DC-B2EF1F4AF3F8}"/>
            </a:ext>
          </a:extLst>
        </xdr:cNvPr>
        <xdr:cNvSpPr txBox="1"/>
      </xdr:nvSpPr>
      <xdr:spPr>
        <a:xfrm>
          <a:off x="16969251" y="682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162030</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F62B7602-2257-4DCF-BFEE-12D339CBEB57}"/>
            </a:ext>
          </a:extLst>
        </xdr:cNvPr>
        <xdr:cNvSpPr txBox="1"/>
      </xdr:nvSpPr>
      <xdr:spPr>
        <a:xfrm>
          <a:off x="16194551" y="686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45076</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12747CEB-D272-439C-9466-AE2F3EBCBA45}"/>
            </a:ext>
          </a:extLst>
        </xdr:cNvPr>
        <xdr:cNvSpPr txBox="1"/>
      </xdr:nvSpPr>
      <xdr:spPr>
        <a:xfrm>
          <a:off x="18496495" y="641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171111</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1291556C-5939-41A2-A8A3-08050AC6609E}"/>
            </a:ext>
          </a:extLst>
        </xdr:cNvPr>
        <xdr:cNvSpPr txBox="1"/>
      </xdr:nvSpPr>
      <xdr:spPr>
        <a:xfrm>
          <a:off x="17734495" y="63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74234</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98786FB2-E630-49D1-A63B-4E1E2CD68DEB}"/>
            </a:ext>
          </a:extLst>
        </xdr:cNvPr>
        <xdr:cNvSpPr txBox="1"/>
      </xdr:nvSpPr>
      <xdr:spPr>
        <a:xfrm>
          <a:off x="16969251" y="644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10516</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3C7F255-B1BF-4656-8D69-9F8EE5F33FE7}"/>
            </a:ext>
          </a:extLst>
        </xdr:cNvPr>
        <xdr:cNvSpPr txBox="1"/>
      </xdr:nvSpPr>
      <xdr:spPr>
        <a:xfrm>
          <a:off x="16194551" y="65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1458805C-BA11-4459-8D45-51DEBF8018D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BBB389B-6F5E-4857-B411-64495C9A2AB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F9EBB54-211A-42BC-B00E-CFEF257BC73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1EE02A8-3410-4462-8D7B-DDC052D445A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7E06764-2871-493A-AAB4-F21A8057854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368553E-D870-42B5-8771-11CCBF87362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A7E39510-AA56-4368-BC36-57B94B4CAA0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D0A79DBA-00A0-4682-9E30-61CBAF0493C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852D9505-DCB4-4D5E-83BD-7BAE4252B34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C8770F18-A330-4156-A0C3-61FB08F62E1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002A6684-0EE9-4B48-871B-0466321F923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E59DCDA9-5B37-4A90-99D4-846119B7743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8187A40A-EC5C-4F5B-825E-7C760CAFFED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1560121D-7229-4D2A-859A-40DB69369D3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F3DFE111-D9FE-4EBB-B314-9AB9B5D2742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F1482D29-2380-48CF-B543-E84ED8F4FC5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C3935E7C-D169-492A-95F5-B39C38E2E27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2E23BC72-8D3F-4315-8329-7F4F2D62BC4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ECC50EF8-C8B1-4522-8E30-2650E773355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75418764-9EBF-4D4A-B1E3-5EE526F759C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A8B09CED-0723-47FB-8269-7BA56DAFF8D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873D63B9-D872-440A-9FEC-69C7E5EC5D6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88606C76-C7CB-4A63-84DA-97AA38DC978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65951DBE-5E2A-4ED7-B2E9-EF8D19321AB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B565C216-B985-4B47-BF26-76E8E5C0805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A60550BB-657A-43E7-8B33-EA19746E9AB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2A33A802-AA8A-4D61-B896-79F6FAB7913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26D0604B-3C35-4CCC-901B-51367A57CF8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389FE641-C7AC-491A-92BD-9E862AE87BB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2F4310CB-1A19-4BE2-B1BD-CA6437DD60F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BA3D2EC5-FCE0-4410-B870-863BDCD0E3C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C68254-6EC5-4BC4-84CF-481465F5B1D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482B829D-8BD3-4341-B048-C91D72E7C1A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95E59859-7B08-443A-AC47-7E34FA69653B}"/>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763C7E03-82E5-4F8C-9364-C635FA61BB7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188040AF-5BDB-449C-B311-71C370641F9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969EC524-8D42-49BF-81F3-3AA06445072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BA779F3-4D16-4375-9A40-77C22F4EF36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80E7E307-235F-42EE-9BEE-6E1DFBA2297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370EF04F-B4F4-4B52-8F68-F64EAB9D3D6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CFFEF86E-C824-4C6B-8825-309EFA39BCD4}"/>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9A981881-1F24-4A04-962E-D6F5E8446AD8}"/>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BE260A79-49BD-4B80-944E-3E0A6F7CBC5F}"/>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D7AF4E05-C842-440D-A7FB-3D1599C592FC}"/>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5" name="直線コネクタ 654">
          <a:extLst>
            <a:ext uri="{FF2B5EF4-FFF2-40B4-BE49-F238E27FC236}">
              <a16:creationId xmlns:a16="http://schemas.microsoft.com/office/drawing/2014/main" id="{B090830F-7105-444B-9054-CA0DFA4E7B57}"/>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BAAC557C-4426-4002-8631-EE8358B40720}"/>
            </a:ext>
          </a:extLst>
        </xdr:cNvPr>
        <xdr:cNvSpPr txBox="1"/>
      </xdr:nvSpPr>
      <xdr:spPr>
        <a:xfrm>
          <a:off x="14414500" y="1361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7" name="フローチャート: 判断 656">
          <a:extLst>
            <a:ext uri="{FF2B5EF4-FFF2-40B4-BE49-F238E27FC236}">
              <a16:creationId xmlns:a16="http://schemas.microsoft.com/office/drawing/2014/main" id="{6B6622B5-369A-47D8-ACE1-F436DCC6BC49}"/>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AD088CD7-9143-4EE1-9796-55DE6C1FECA9}"/>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9" name="フローチャート: 判断 658">
          <a:extLst>
            <a:ext uri="{FF2B5EF4-FFF2-40B4-BE49-F238E27FC236}">
              <a16:creationId xmlns:a16="http://schemas.microsoft.com/office/drawing/2014/main" id="{D4CCE6D7-9409-4F50-97E3-431FF87814D2}"/>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60" name="フローチャート: 判断 659">
          <a:extLst>
            <a:ext uri="{FF2B5EF4-FFF2-40B4-BE49-F238E27FC236}">
              <a16:creationId xmlns:a16="http://schemas.microsoft.com/office/drawing/2014/main" id="{A15955A8-75A6-48AE-871F-67F765725D34}"/>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61" name="フローチャート: 判断 660">
          <a:extLst>
            <a:ext uri="{FF2B5EF4-FFF2-40B4-BE49-F238E27FC236}">
              <a16:creationId xmlns:a16="http://schemas.microsoft.com/office/drawing/2014/main" id="{C31B48AD-999E-4D4E-B64B-74B1CE96453D}"/>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505428E-147A-4C7E-964C-935610F1CCD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5AD7F7B-2ED4-428B-A10C-CDA8604B51B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8E60A15-BA37-469A-9EA3-1B9459747AF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1BD09F9-3634-433F-8019-ACEB2B60EF3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0C78F23-D4DC-4DDF-BF30-12AB8C5F934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667" name="楕円 666">
          <a:extLst>
            <a:ext uri="{FF2B5EF4-FFF2-40B4-BE49-F238E27FC236}">
              <a16:creationId xmlns:a16="http://schemas.microsoft.com/office/drawing/2014/main" id="{44759BE4-8A0B-4D17-A560-0A3E108354F2}"/>
            </a:ext>
          </a:extLst>
        </xdr:cNvPr>
        <xdr:cNvSpPr/>
      </xdr:nvSpPr>
      <xdr:spPr>
        <a:xfrm>
          <a:off x="14325600" y="138861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893AFACB-2D96-4785-9C87-B19FDFB311C9}"/>
            </a:ext>
          </a:extLst>
        </xdr:cNvPr>
        <xdr:cNvSpPr txBox="1"/>
      </xdr:nvSpPr>
      <xdr:spPr>
        <a:xfrm>
          <a:off x="14414500"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669" name="楕円 668">
          <a:extLst>
            <a:ext uri="{FF2B5EF4-FFF2-40B4-BE49-F238E27FC236}">
              <a16:creationId xmlns:a16="http://schemas.microsoft.com/office/drawing/2014/main" id="{C1CDC7A6-04FF-4F75-821B-C058B7D80F3D}"/>
            </a:ext>
          </a:extLst>
        </xdr:cNvPr>
        <xdr:cNvSpPr/>
      </xdr:nvSpPr>
      <xdr:spPr>
        <a:xfrm>
          <a:off x="13578840" y="1381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120014</xdr:rowOff>
    </xdr:from>
    <xdr:to>
      <xdr:col>85</xdr:col>
      <xdr:colOff>127000</xdr:colOff>
      <xdr:row>83</xdr:row>
      <xdr:rowOff>19050</xdr:rowOff>
    </xdr:to>
    <xdr:cxnSp macro="">
      <xdr:nvCxnSpPr>
        <xdr:cNvPr id="670" name="直線コネクタ 669">
          <a:extLst>
            <a:ext uri="{FF2B5EF4-FFF2-40B4-BE49-F238E27FC236}">
              <a16:creationId xmlns:a16="http://schemas.microsoft.com/office/drawing/2014/main" id="{0F8A9A7A-52B8-4B30-9749-EC0EBF815FAC}"/>
            </a:ext>
          </a:extLst>
        </xdr:cNvPr>
        <xdr:cNvCxnSpPr/>
      </xdr:nvCxnSpPr>
      <xdr:spPr>
        <a:xfrm>
          <a:off x="13629640" y="13866494"/>
          <a:ext cx="746760" cy="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71" name="楕円 670">
          <a:extLst>
            <a:ext uri="{FF2B5EF4-FFF2-40B4-BE49-F238E27FC236}">
              <a16:creationId xmlns:a16="http://schemas.microsoft.com/office/drawing/2014/main" id="{7A5EBD9A-52FE-400A-866A-CB0B8B81E2E3}"/>
            </a:ext>
          </a:extLst>
        </xdr:cNvPr>
        <xdr:cNvSpPr/>
      </xdr:nvSpPr>
      <xdr:spPr>
        <a:xfrm>
          <a:off x="12804140" y="137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81914</xdr:rowOff>
    </xdr:from>
    <xdr:to>
      <xdr:col>81</xdr:col>
      <xdr:colOff>50800</xdr:colOff>
      <xdr:row>82</xdr:row>
      <xdr:rowOff>120014</xdr:rowOff>
    </xdr:to>
    <xdr:cxnSp macro="">
      <xdr:nvCxnSpPr>
        <xdr:cNvPr id="672" name="直線コネクタ 671">
          <a:extLst>
            <a:ext uri="{FF2B5EF4-FFF2-40B4-BE49-F238E27FC236}">
              <a16:creationId xmlns:a16="http://schemas.microsoft.com/office/drawing/2014/main" id="{0B4ACB92-DEDE-4466-8D5E-3F6C07AA1B40}"/>
            </a:ext>
          </a:extLst>
        </xdr:cNvPr>
        <xdr:cNvCxnSpPr/>
      </xdr:nvCxnSpPr>
      <xdr:spPr>
        <a:xfrm>
          <a:off x="12854940" y="13828394"/>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73" name="楕円 672">
          <a:extLst>
            <a:ext uri="{FF2B5EF4-FFF2-40B4-BE49-F238E27FC236}">
              <a16:creationId xmlns:a16="http://schemas.microsoft.com/office/drawing/2014/main" id="{DA053457-4B7E-45AA-A1C4-B5C190AB0818}"/>
            </a:ext>
          </a:extLst>
        </xdr:cNvPr>
        <xdr:cNvSpPr/>
      </xdr:nvSpPr>
      <xdr:spPr>
        <a:xfrm>
          <a:off x="12029440" y="13724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24764</xdr:rowOff>
    </xdr:from>
    <xdr:to>
      <xdr:col>76</xdr:col>
      <xdr:colOff>114300</xdr:colOff>
      <xdr:row>82</xdr:row>
      <xdr:rowOff>81914</xdr:rowOff>
    </xdr:to>
    <xdr:cxnSp macro="">
      <xdr:nvCxnSpPr>
        <xdr:cNvPr id="674" name="直線コネクタ 673">
          <a:extLst>
            <a:ext uri="{FF2B5EF4-FFF2-40B4-BE49-F238E27FC236}">
              <a16:creationId xmlns:a16="http://schemas.microsoft.com/office/drawing/2014/main" id="{613FBFAA-8B82-43CD-8A5E-8D6026EFC492}"/>
            </a:ext>
          </a:extLst>
        </xdr:cNvPr>
        <xdr:cNvCxnSpPr/>
      </xdr:nvCxnSpPr>
      <xdr:spPr>
        <a:xfrm>
          <a:off x="12072620" y="13771244"/>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92075</xdr:rowOff>
    </xdr:from>
    <xdr:to>
      <xdr:col>67</xdr:col>
      <xdr:colOff>101600</xdr:colOff>
      <xdr:row>82</xdr:row>
      <xdr:rowOff>22225</xdr:rowOff>
    </xdr:to>
    <xdr:sp macro="" textlink="">
      <xdr:nvSpPr>
        <xdr:cNvPr id="675" name="楕円 674">
          <a:extLst>
            <a:ext uri="{FF2B5EF4-FFF2-40B4-BE49-F238E27FC236}">
              <a16:creationId xmlns:a16="http://schemas.microsoft.com/office/drawing/2014/main" id="{9C5C876A-84EC-4257-9601-BAD5999824DA}"/>
            </a:ext>
          </a:extLst>
        </xdr:cNvPr>
        <xdr:cNvSpPr/>
      </xdr:nvSpPr>
      <xdr:spPr>
        <a:xfrm>
          <a:off x="11231880" y="1367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142875</xdr:rowOff>
    </xdr:from>
    <xdr:to>
      <xdr:col>71</xdr:col>
      <xdr:colOff>177800</xdr:colOff>
      <xdr:row>82</xdr:row>
      <xdr:rowOff>24764</xdr:rowOff>
    </xdr:to>
    <xdr:cxnSp macro="">
      <xdr:nvCxnSpPr>
        <xdr:cNvPr id="676" name="直線コネクタ 675">
          <a:extLst>
            <a:ext uri="{FF2B5EF4-FFF2-40B4-BE49-F238E27FC236}">
              <a16:creationId xmlns:a16="http://schemas.microsoft.com/office/drawing/2014/main" id="{3EE398E4-E6C9-4B4C-BE21-5AEF9494418E}"/>
            </a:ext>
          </a:extLst>
        </xdr:cNvPr>
        <xdr:cNvCxnSpPr/>
      </xdr:nvCxnSpPr>
      <xdr:spPr>
        <a:xfrm>
          <a:off x="11282680" y="13721715"/>
          <a:ext cx="78994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7" name="n_1aveValue【消防施設】&#10;有形固定資産減価償却率">
          <a:extLst>
            <a:ext uri="{FF2B5EF4-FFF2-40B4-BE49-F238E27FC236}">
              <a16:creationId xmlns:a16="http://schemas.microsoft.com/office/drawing/2014/main" id="{BDB4BF51-AA23-4103-8D81-3E31935AAE9E}"/>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78" name="n_2aveValue【消防施設】&#10;有形固定資産減価償却率">
          <a:extLst>
            <a:ext uri="{FF2B5EF4-FFF2-40B4-BE49-F238E27FC236}">
              <a16:creationId xmlns:a16="http://schemas.microsoft.com/office/drawing/2014/main" id="{BF87CBAE-5A87-4615-A932-DAA06A28FBF1}"/>
            </a:ext>
          </a:extLst>
        </xdr:cNvPr>
        <xdr:cNvSpPr txBox="1"/>
      </xdr:nvSpPr>
      <xdr:spPr>
        <a:xfrm>
          <a:off x="12675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79" name="n_3aveValue【消防施設】&#10;有形固定資産減価償却率">
          <a:extLst>
            <a:ext uri="{FF2B5EF4-FFF2-40B4-BE49-F238E27FC236}">
              <a16:creationId xmlns:a16="http://schemas.microsoft.com/office/drawing/2014/main" id="{B9743FCA-748F-4D50-BFB0-3AAD55D1B534}"/>
            </a:ext>
          </a:extLst>
        </xdr:cNvPr>
        <xdr:cNvSpPr txBox="1"/>
      </xdr:nvSpPr>
      <xdr:spPr>
        <a:xfrm>
          <a:off x="1190054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80" name="n_4aveValue【消防施設】&#10;有形固定資産減価償却率">
          <a:extLst>
            <a:ext uri="{FF2B5EF4-FFF2-40B4-BE49-F238E27FC236}">
              <a16:creationId xmlns:a16="http://schemas.microsoft.com/office/drawing/2014/main" id="{C594A040-87EF-48ED-A868-DAE114DCE84B}"/>
            </a:ext>
          </a:extLst>
        </xdr:cNvPr>
        <xdr:cNvSpPr txBox="1"/>
      </xdr:nvSpPr>
      <xdr:spPr>
        <a:xfrm>
          <a:off x="1110298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681" name="n_1mainValue【消防施設】&#10;有形固定資産減価償却率">
          <a:extLst>
            <a:ext uri="{FF2B5EF4-FFF2-40B4-BE49-F238E27FC236}">
              <a16:creationId xmlns:a16="http://schemas.microsoft.com/office/drawing/2014/main" id="{B548CEAD-46E5-48F5-A455-B41BCB62F62D}"/>
            </a:ext>
          </a:extLst>
        </xdr:cNvPr>
        <xdr:cNvSpPr txBox="1"/>
      </xdr:nvSpPr>
      <xdr:spPr>
        <a:xfrm>
          <a:off x="1343724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682" name="n_2mainValue【消防施設】&#10;有形固定資産減価償却率">
          <a:extLst>
            <a:ext uri="{FF2B5EF4-FFF2-40B4-BE49-F238E27FC236}">
              <a16:creationId xmlns:a16="http://schemas.microsoft.com/office/drawing/2014/main" id="{C0A7E333-0ADA-407C-A3CD-A09ACF72CF4F}"/>
            </a:ext>
          </a:extLst>
        </xdr:cNvPr>
        <xdr:cNvSpPr txBox="1"/>
      </xdr:nvSpPr>
      <xdr:spPr>
        <a:xfrm>
          <a:off x="12675244" y="1387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683" name="n_3mainValue【消防施設】&#10;有形固定資産減価償却率">
          <a:extLst>
            <a:ext uri="{FF2B5EF4-FFF2-40B4-BE49-F238E27FC236}">
              <a16:creationId xmlns:a16="http://schemas.microsoft.com/office/drawing/2014/main" id="{8E69240F-9FC5-4001-8E0E-0A9BC05C7E6B}"/>
            </a:ext>
          </a:extLst>
        </xdr:cNvPr>
        <xdr:cNvSpPr txBox="1"/>
      </xdr:nvSpPr>
      <xdr:spPr>
        <a:xfrm>
          <a:off x="119005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4" name="n_4mainValue【消防施設】&#10;有形固定資産減価償却率">
          <a:extLst>
            <a:ext uri="{FF2B5EF4-FFF2-40B4-BE49-F238E27FC236}">
              <a16:creationId xmlns:a16="http://schemas.microsoft.com/office/drawing/2014/main" id="{AE761B47-0B7A-413B-90E9-D0A6CAA73E1F}"/>
            </a:ext>
          </a:extLst>
        </xdr:cNvPr>
        <xdr:cNvSpPr txBox="1"/>
      </xdr:nvSpPr>
      <xdr:spPr>
        <a:xfrm>
          <a:off x="1110298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38F5A88-6730-40E8-9866-BE12CABD695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26A232DE-EBE8-4D42-8EA3-8B474DBA8B7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6EBB376-DFCC-412B-8495-41674CE7ED3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7B064B0F-274C-47EC-821A-7D47A4D2390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FF50822-10AB-417F-BB2D-2001F86D8EB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8E1E5702-A0AE-4709-BBE5-BF3E847EEF4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988B968A-BF92-444E-A7AB-C4C2AC25F72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869307F2-E049-41BF-BF0D-58988DE4387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91BEA53-BCCE-4CD4-BB1E-5845CC7A995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CEF8E5A-1C1E-4A5A-AC96-43361B281CB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9B0EAA5C-972A-4D1F-B669-7CE9F6D9D5E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6D734712-0FC1-4230-8102-E1D92A7AC87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67CFFB86-D2F5-49FC-A8D9-D2662738C2CB}"/>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526C156E-99DB-47AF-9999-7AE22109DDF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7FF3697E-501C-45BC-A436-E835982050C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1D8E1565-F11F-4BCE-83CA-72A15642EEDF}"/>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D653BD35-CEB4-4517-B837-281DE17DD57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CB4988C7-D26F-471E-8060-FD377250224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DB88D07-4059-4EC4-94AC-562782997C7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460A10B-1CF9-4B45-A1CA-CF8007854CE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AC18F875-9BCC-424D-B104-972EC854E78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BBA6AF3F-508C-46CA-98F2-2DF276D5A230}"/>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44C0A2C2-8BF2-4A85-B1A5-A493D81B87E1}"/>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916ACD0F-5578-430F-AC2F-3ACABD4BF532}"/>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消防施設】&#10;一人当たり面積最大値テキスト">
          <a:extLst>
            <a:ext uri="{FF2B5EF4-FFF2-40B4-BE49-F238E27FC236}">
              <a16:creationId xmlns:a16="http://schemas.microsoft.com/office/drawing/2014/main" id="{10DC3FBB-2BEC-4AC2-92DA-69E817239F3F}"/>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95220D91-02F9-4B97-AD75-EF1AC42D81E5}"/>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a16="http://schemas.microsoft.com/office/drawing/2014/main" id="{37ECE978-31B5-494B-BA53-5C47D56058F8}"/>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id="{0839EA93-8A90-4A8E-9142-075BEDEC3471}"/>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3" name="フローチャート: 判断 712">
          <a:extLst>
            <a:ext uri="{FF2B5EF4-FFF2-40B4-BE49-F238E27FC236}">
              <a16:creationId xmlns:a16="http://schemas.microsoft.com/office/drawing/2014/main" id="{16FF6848-7310-4306-A189-C76CC55992BB}"/>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4" name="フローチャート: 判断 713">
          <a:extLst>
            <a:ext uri="{FF2B5EF4-FFF2-40B4-BE49-F238E27FC236}">
              <a16:creationId xmlns:a16="http://schemas.microsoft.com/office/drawing/2014/main" id="{D3A546E1-FF62-423A-8317-868549D8E095}"/>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15" name="フローチャート: 判断 714">
          <a:extLst>
            <a:ext uri="{FF2B5EF4-FFF2-40B4-BE49-F238E27FC236}">
              <a16:creationId xmlns:a16="http://schemas.microsoft.com/office/drawing/2014/main" id="{621871E1-BD0F-4BE2-9D0B-5352DD830F74}"/>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16" name="フローチャート: 判断 715">
          <a:extLst>
            <a:ext uri="{FF2B5EF4-FFF2-40B4-BE49-F238E27FC236}">
              <a16:creationId xmlns:a16="http://schemas.microsoft.com/office/drawing/2014/main" id="{1B57D4B9-426B-4D9B-9D73-036836F07239}"/>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D8C1803-5437-4FCB-8F93-8F932774E25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76EF610-21FE-4D8E-8F4B-EC271C9D154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87035A6-EB64-41A8-B65D-5CC0EC664B0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579A54E-8AA7-46D6-83C3-0221E248E22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6EECAAC-7865-4B52-B695-B7EFCCAC97D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22" name="楕円 721">
          <a:extLst>
            <a:ext uri="{FF2B5EF4-FFF2-40B4-BE49-F238E27FC236}">
              <a16:creationId xmlns:a16="http://schemas.microsoft.com/office/drawing/2014/main" id="{D0AE9299-2FC4-4596-B1D5-B4DF6EBC8205}"/>
            </a:ext>
          </a:extLst>
        </xdr:cNvPr>
        <xdr:cNvSpPr/>
      </xdr:nvSpPr>
      <xdr:spPr>
        <a:xfrm>
          <a:off x="1945894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52595</xdr:rowOff>
    </xdr:from>
    <xdr:ext cx="469744" cy="259045"/>
    <xdr:sp macro="" textlink="">
      <xdr:nvSpPr>
        <xdr:cNvPr id="723" name="【消防施設】&#10;一人当たり面積該当値テキスト">
          <a:extLst>
            <a:ext uri="{FF2B5EF4-FFF2-40B4-BE49-F238E27FC236}">
              <a16:creationId xmlns:a16="http://schemas.microsoft.com/office/drawing/2014/main" id="{05C10DBA-C7AF-4D1C-842F-6C92796AAF4E}"/>
            </a:ext>
          </a:extLst>
        </xdr:cNvPr>
        <xdr:cNvSpPr txBox="1"/>
      </xdr:nvSpPr>
      <xdr:spPr>
        <a:xfrm>
          <a:off x="19547840"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724" name="楕円 723">
          <a:extLst>
            <a:ext uri="{FF2B5EF4-FFF2-40B4-BE49-F238E27FC236}">
              <a16:creationId xmlns:a16="http://schemas.microsoft.com/office/drawing/2014/main" id="{2D2CEB3E-BF29-40BE-864E-1F27880998EC}"/>
            </a:ext>
          </a:extLst>
        </xdr:cNvPr>
        <xdr:cNvSpPr/>
      </xdr:nvSpPr>
      <xdr:spPr>
        <a:xfrm>
          <a:off x="18735040" y="14155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124968</xdr:rowOff>
    </xdr:to>
    <xdr:cxnSp macro="">
      <xdr:nvCxnSpPr>
        <xdr:cNvPr id="725" name="直線コネクタ 724">
          <a:extLst>
            <a:ext uri="{FF2B5EF4-FFF2-40B4-BE49-F238E27FC236}">
              <a16:creationId xmlns:a16="http://schemas.microsoft.com/office/drawing/2014/main" id="{75AC3AB6-178E-41C5-9EDC-62DDF76027C3}"/>
            </a:ext>
          </a:extLst>
        </xdr:cNvPr>
        <xdr:cNvCxnSpPr/>
      </xdr:nvCxnSpPr>
      <xdr:spPr>
        <a:xfrm>
          <a:off x="18778220" y="1420672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726" name="楕円 725">
          <a:extLst>
            <a:ext uri="{FF2B5EF4-FFF2-40B4-BE49-F238E27FC236}">
              <a16:creationId xmlns:a16="http://schemas.microsoft.com/office/drawing/2014/main" id="{3AC86410-324D-4CDE-B659-027917B7859E}"/>
            </a:ext>
          </a:extLst>
        </xdr:cNvPr>
        <xdr:cNvSpPr/>
      </xdr:nvSpPr>
      <xdr:spPr>
        <a:xfrm>
          <a:off x="1793748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124968</xdr:rowOff>
    </xdr:from>
    <xdr:to>
      <xdr:col>111</xdr:col>
      <xdr:colOff>177800</xdr:colOff>
      <xdr:row>84</xdr:row>
      <xdr:rowOff>124968</xdr:rowOff>
    </xdr:to>
    <xdr:cxnSp macro="">
      <xdr:nvCxnSpPr>
        <xdr:cNvPr id="727" name="直線コネクタ 726">
          <a:extLst>
            <a:ext uri="{FF2B5EF4-FFF2-40B4-BE49-F238E27FC236}">
              <a16:creationId xmlns:a16="http://schemas.microsoft.com/office/drawing/2014/main" id="{76AA4761-DF47-4445-872F-3DBBD1BE0328}"/>
            </a:ext>
          </a:extLst>
        </xdr:cNvPr>
        <xdr:cNvCxnSpPr/>
      </xdr:nvCxnSpPr>
      <xdr:spPr>
        <a:xfrm>
          <a:off x="17988280" y="142067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728" name="楕円 727">
          <a:extLst>
            <a:ext uri="{FF2B5EF4-FFF2-40B4-BE49-F238E27FC236}">
              <a16:creationId xmlns:a16="http://schemas.microsoft.com/office/drawing/2014/main" id="{3D1FCD1C-DDF5-495E-82AD-017459D9B367}"/>
            </a:ext>
          </a:extLst>
        </xdr:cNvPr>
        <xdr:cNvSpPr/>
      </xdr:nvSpPr>
      <xdr:spPr>
        <a:xfrm>
          <a:off x="1716278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124968</xdr:rowOff>
    </xdr:from>
    <xdr:to>
      <xdr:col>107</xdr:col>
      <xdr:colOff>50800</xdr:colOff>
      <xdr:row>84</xdr:row>
      <xdr:rowOff>124968</xdr:rowOff>
    </xdr:to>
    <xdr:cxnSp macro="">
      <xdr:nvCxnSpPr>
        <xdr:cNvPr id="729" name="直線コネクタ 728">
          <a:extLst>
            <a:ext uri="{FF2B5EF4-FFF2-40B4-BE49-F238E27FC236}">
              <a16:creationId xmlns:a16="http://schemas.microsoft.com/office/drawing/2014/main" id="{8E24F583-BE07-468C-AA32-CA51FC5D9FFF}"/>
            </a:ext>
          </a:extLst>
        </xdr:cNvPr>
        <xdr:cNvCxnSpPr/>
      </xdr:nvCxnSpPr>
      <xdr:spPr>
        <a:xfrm>
          <a:off x="17213580" y="142067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30" name="楕円 729">
          <a:extLst>
            <a:ext uri="{FF2B5EF4-FFF2-40B4-BE49-F238E27FC236}">
              <a16:creationId xmlns:a16="http://schemas.microsoft.com/office/drawing/2014/main" id="{2E55A626-D752-4E14-ADD8-F275891069DC}"/>
            </a:ext>
          </a:extLst>
        </xdr:cNvPr>
        <xdr:cNvSpPr/>
      </xdr:nvSpPr>
      <xdr:spPr>
        <a:xfrm>
          <a:off x="1638808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129539</xdr:rowOff>
    </xdr:to>
    <xdr:cxnSp macro="">
      <xdr:nvCxnSpPr>
        <xdr:cNvPr id="731" name="直線コネクタ 730">
          <a:extLst>
            <a:ext uri="{FF2B5EF4-FFF2-40B4-BE49-F238E27FC236}">
              <a16:creationId xmlns:a16="http://schemas.microsoft.com/office/drawing/2014/main" id="{96D0B32B-C05B-4795-A1AE-98DB7672D76E}"/>
            </a:ext>
          </a:extLst>
        </xdr:cNvPr>
        <xdr:cNvCxnSpPr/>
      </xdr:nvCxnSpPr>
      <xdr:spPr>
        <a:xfrm flipV="1">
          <a:off x="16431260" y="1420672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2" name="n_1aveValue【消防施設】&#10;一人当たり面積">
          <a:extLst>
            <a:ext uri="{FF2B5EF4-FFF2-40B4-BE49-F238E27FC236}">
              <a16:creationId xmlns:a16="http://schemas.microsoft.com/office/drawing/2014/main" id="{3C8C662B-06BE-4E2F-AC0C-D9D48F130861}"/>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3" name="n_2aveValue【消防施設】&#10;一人当たり面積">
          <a:extLst>
            <a:ext uri="{FF2B5EF4-FFF2-40B4-BE49-F238E27FC236}">
              <a16:creationId xmlns:a16="http://schemas.microsoft.com/office/drawing/2014/main" id="{9477BF49-C62F-452E-84F5-853E3424042F}"/>
            </a:ext>
          </a:extLst>
        </xdr:cNvPr>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34" name="n_3aveValue【消防施設】&#10;一人当たり面積">
          <a:extLst>
            <a:ext uri="{FF2B5EF4-FFF2-40B4-BE49-F238E27FC236}">
              <a16:creationId xmlns:a16="http://schemas.microsoft.com/office/drawing/2014/main" id="{AEE9EB1C-22F8-498B-971C-28D148CCAD55}"/>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35" name="n_4aveValue【消防施設】&#10;一人当たり面積">
          <a:extLst>
            <a:ext uri="{FF2B5EF4-FFF2-40B4-BE49-F238E27FC236}">
              <a16:creationId xmlns:a16="http://schemas.microsoft.com/office/drawing/2014/main" id="{B8F5C7AD-B546-4A39-82D8-86FB4BFAF149}"/>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736" name="n_1mainValue【消防施設】&#10;一人当たり面積">
          <a:extLst>
            <a:ext uri="{FF2B5EF4-FFF2-40B4-BE49-F238E27FC236}">
              <a16:creationId xmlns:a16="http://schemas.microsoft.com/office/drawing/2014/main" id="{2E5E946D-5283-4B7B-9195-F1DA4D447439}"/>
            </a:ext>
          </a:extLst>
        </xdr:cNvPr>
        <xdr:cNvSpPr txBox="1"/>
      </xdr:nvSpPr>
      <xdr:spPr>
        <a:xfrm>
          <a:off x="1856112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737" name="n_2mainValue【消防施設】&#10;一人当たり面積">
          <a:extLst>
            <a:ext uri="{FF2B5EF4-FFF2-40B4-BE49-F238E27FC236}">
              <a16:creationId xmlns:a16="http://schemas.microsoft.com/office/drawing/2014/main" id="{62B78864-2FA6-480C-A0E2-14C17C20FA1E}"/>
            </a:ext>
          </a:extLst>
        </xdr:cNvPr>
        <xdr:cNvSpPr txBox="1"/>
      </xdr:nvSpPr>
      <xdr:spPr>
        <a:xfrm>
          <a:off x="1777626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738" name="n_3mainValue【消防施設】&#10;一人当たり面積">
          <a:extLst>
            <a:ext uri="{FF2B5EF4-FFF2-40B4-BE49-F238E27FC236}">
              <a16:creationId xmlns:a16="http://schemas.microsoft.com/office/drawing/2014/main" id="{0E142BBC-26EB-44EC-B0A8-814129227E79}"/>
            </a:ext>
          </a:extLst>
        </xdr:cNvPr>
        <xdr:cNvSpPr txBox="1"/>
      </xdr:nvSpPr>
      <xdr:spPr>
        <a:xfrm>
          <a:off x="1700156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39" name="n_4mainValue【消防施設】&#10;一人当たり面積">
          <a:extLst>
            <a:ext uri="{FF2B5EF4-FFF2-40B4-BE49-F238E27FC236}">
              <a16:creationId xmlns:a16="http://schemas.microsoft.com/office/drawing/2014/main" id="{C19A9C83-6CF2-4062-8F24-F6F00025CCB2}"/>
            </a:ext>
          </a:extLst>
        </xdr:cNvPr>
        <xdr:cNvSpPr txBox="1"/>
      </xdr:nvSpPr>
      <xdr:spPr>
        <a:xfrm>
          <a:off x="1622686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3D2C03C-3CA5-4A15-929C-F59FF9FCDB1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767B5457-40DD-4582-83C4-28373B522C7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1F2B51E4-7C9D-4B66-8DD0-17392E863E7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713088F-81F0-4DCF-B3FC-6FFB676875D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54C4882-8F8A-4B34-A89C-8F86959234C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B8779D4-DEC0-4AF5-833E-AAF2266A9DA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7AEB352-54F5-4513-9AF7-8AF9ABA0D05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BFD74C6-4184-4CB8-9CC6-CBDCCFE4687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595BDE2-398B-44D4-94EF-7A4D3D6C926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06ADCF0-909C-4F83-8652-4A5892AA22A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AE6BF5F-72DB-4856-9F12-339570D7E6A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D0F70138-3B4E-4AE7-A2BF-152000FA77D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738DD5AB-51AC-49D2-828A-229F05F075F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333696DE-7CBE-4E2A-89E8-B79D1C4595D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1CFE2E69-B26F-4825-A585-958B9653F92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AB8501BC-6CA1-4E11-B688-58AFA790B85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5B8EFD2E-98E5-4FBA-86E5-A45B695F911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B510266E-42E3-4EFB-9FEF-C681EC8A858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D5820E45-4FA3-47BA-8AAB-31627102764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7D09E0CF-34EE-4505-A9B1-CAD1C1F1021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EA1B1F1E-F3C6-43B3-A88E-DEB8DA869A9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942E56B3-FCBD-41DC-ABF3-6B011EF7BD8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D814FE9E-3C22-4716-9147-8B7AB551989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B51FA562-DFCD-4F6A-9A6E-1C250BF6962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F5E23009-E0DB-4202-B681-A02850758A7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67FED6E6-1F3F-405E-96C4-15CBEA230267}"/>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17B4658A-4C33-4EEC-AD35-8BB2F0C3BDB9}"/>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2D7E0054-CD21-4041-B4D8-CC39CFDE692C}"/>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68" name="【庁舎】&#10;有形固定資産減価償却率最大値テキスト">
          <a:extLst>
            <a:ext uri="{FF2B5EF4-FFF2-40B4-BE49-F238E27FC236}">
              <a16:creationId xmlns:a16="http://schemas.microsoft.com/office/drawing/2014/main" id="{020F4E15-8CDA-443D-AA77-08612933A227}"/>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69" name="直線コネクタ 768">
          <a:extLst>
            <a:ext uri="{FF2B5EF4-FFF2-40B4-BE49-F238E27FC236}">
              <a16:creationId xmlns:a16="http://schemas.microsoft.com/office/drawing/2014/main" id="{0CF039A9-4B81-472E-AA8F-03B3E76D7850}"/>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0" name="【庁舎】&#10;有形固定資産減価償却率平均値テキスト">
          <a:extLst>
            <a:ext uri="{FF2B5EF4-FFF2-40B4-BE49-F238E27FC236}">
              <a16:creationId xmlns:a16="http://schemas.microsoft.com/office/drawing/2014/main" id="{F4555A77-32E4-487B-AE14-DC80DD42A8FD}"/>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1" name="フローチャート: 判断 770">
          <a:extLst>
            <a:ext uri="{FF2B5EF4-FFF2-40B4-BE49-F238E27FC236}">
              <a16:creationId xmlns:a16="http://schemas.microsoft.com/office/drawing/2014/main" id="{391DFE38-CEF6-4501-8A31-4C70F51DCE2B}"/>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2" name="フローチャート: 判断 771">
          <a:extLst>
            <a:ext uri="{FF2B5EF4-FFF2-40B4-BE49-F238E27FC236}">
              <a16:creationId xmlns:a16="http://schemas.microsoft.com/office/drawing/2014/main" id="{B1C8F8DC-4919-47CD-97C4-B02104AFD862}"/>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3" name="フローチャート: 判断 772">
          <a:extLst>
            <a:ext uri="{FF2B5EF4-FFF2-40B4-BE49-F238E27FC236}">
              <a16:creationId xmlns:a16="http://schemas.microsoft.com/office/drawing/2014/main" id="{781E0E0C-8E94-4B46-9B54-2A6E3B787461}"/>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74" name="フローチャート: 判断 773">
          <a:extLst>
            <a:ext uri="{FF2B5EF4-FFF2-40B4-BE49-F238E27FC236}">
              <a16:creationId xmlns:a16="http://schemas.microsoft.com/office/drawing/2014/main" id="{229BFBCA-401C-4BD0-AAD8-505DB36E98E1}"/>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5" name="フローチャート: 判断 774">
          <a:extLst>
            <a:ext uri="{FF2B5EF4-FFF2-40B4-BE49-F238E27FC236}">
              <a16:creationId xmlns:a16="http://schemas.microsoft.com/office/drawing/2014/main" id="{CD0056C6-2400-4402-88A0-D42D1CB20102}"/>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E77B3DF-A813-4FA2-8DF8-FD47064614B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5B3D425-B091-4855-B0FB-E4CEFD7110D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CCECC3F-B218-4067-A683-AF5B90FC88A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6A24A22-D1AE-4815-9150-234690CFE9C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931A9C5-0DD6-45B0-92B9-3EB9AE45384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781" name="楕円 780">
          <a:extLst>
            <a:ext uri="{FF2B5EF4-FFF2-40B4-BE49-F238E27FC236}">
              <a16:creationId xmlns:a16="http://schemas.microsoft.com/office/drawing/2014/main" id="{118D2043-C3FA-4055-8F29-AC17A6030507}"/>
            </a:ext>
          </a:extLst>
        </xdr:cNvPr>
        <xdr:cNvSpPr/>
      </xdr:nvSpPr>
      <xdr:spPr>
        <a:xfrm>
          <a:off x="14325600" y="175856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782" name="【庁舎】&#10;有形固定資産減価償却率該当値テキスト">
          <a:extLst>
            <a:ext uri="{FF2B5EF4-FFF2-40B4-BE49-F238E27FC236}">
              <a16:creationId xmlns:a16="http://schemas.microsoft.com/office/drawing/2014/main" id="{7D9DCFA0-E29E-4845-A8A3-C736E6FC33DD}"/>
            </a:ext>
          </a:extLst>
        </xdr:cNvPr>
        <xdr:cNvSpPr txBox="1"/>
      </xdr:nvSpPr>
      <xdr:spPr>
        <a:xfrm>
          <a:off x="14414500"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113574</xdr:rowOff>
    </xdr:from>
    <xdr:to>
      <xdr:col>81</xdr:col>
      <xdr:colOff>101600</xdr:colOff>
      <xdr:row>105</xdr:row>
      <xdr:rowOff>43724</xdr:rowOff>
    </xdr:to>
    <xdr:sp macro="" textlink="">
      <xdr:nvSpPr>
        <xdr:cNvPr id="783" name="楕円 782">
          <a:extLst>
            <a:ext uri="{FF2B5EF4-FFF2-40B4-BE49-F238E27FC236}">
              <a16:creationId xmlns:a16="http://schemas.microsoft.com/office/drawing/2014/main" id="{06C44350-759D-4ADA-8788-99312A546833}"/>
            </a:ext>
          </a:extLst>
        </xdr:cNvPr>
        <xdr:cNvSpPr/>
      </xdr:nvSpPr>
      <xdr:spPr>
        <a:xfrm>
          <a:off x="13578840" y="17548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164374</xdr:rowOff>
    </xdr:from>
    <xdr:to>
      <xdr:col>85</xdr:col>
      <xdr:colOff>127000</xdr:colOff>
      <xdr:row>105</xdr:row>
      <xdr:rowOff>30480</xdr:rowOff>
    </xdr:to>
    <xdr:cxnSp macro="">
      <xdr:nvCxnSpPr>
        <xdr:cNvPr id="784" name="直線コネクタ 783">
          <a:extLst>
            <a:ext uri="{FF2B5EF4-FFF2-40B4-BE49-F238E27FC236}">
              <a16:creationId xmlns:a16="http://schemas.microsoft.com/office/drawing/2014/main" id="{2ED811B3-7248-4ACB-9845-3731E969B5BE}"/>
            </a:ext>
          </a:extLst>
        </xdr:cNvPr>
        <xdr:cNvCxnSpPr/>
      </xdr:nvCxnSpPr>
      <xdr:spPr>
        <a:xfrm>
          <a:off x="13629640" y="17598934"/>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85" name="楕円 784">
          <a:extLst>
            <a:ext uri="{FF2B5EF4-FFF2-40B4-BE49-F238E27FC236}">
              <a16:creationId xmlns:a16="http://schemas.microsoft.com/office/drawing/2014/main" id="{377BB7D8-1B65-4DC9-AA12-21D33BC52B83}"/>
            </a:ext>
          </a:extLst>
        </xdr:cNvPr>
        <xdr:cNvSpPr/>
      </xdr:nvSpPr>
      <xdr:spPr>
        <a:xfrm>
          <a:off x="1280414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164374</xdr:rowOff>
    </xdr:to>
    <xdr:cxnSp macro="">
      <xdr:nvCxnSpPr>
        <xdr:cNvPr id="786" name="直線コネクタ 785">
          <a:extLst>
            <a:ext uri="{FF2B5EF4-FFF2-40B4-BE49-F238E27FC236}">
              <a16:creationId xmlns:a16="http://schemas.microsoft.com/office/drawing/2014/main" id="{C0866C91-5168-4EA9-A283-BEE899B7E339}"/>
            </a:ext>
          </a:extLst>
        </xdr:cNvPr>
        <xdr:cNvCxnSpPr/>
      </xdr:nvCxnSpPr>
      <xdr:spPr>
        <a:xfrm>
          <a:off x="12854940" y="17556480"/>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7" name="楕円 786">
          <a:extLst>
            <a:ext uri="{FF2B5EF4-FFF2-40B4-BE49-F238E27FC236}">
              <a16:creationId xmlns:a16="http://schemas.microsoft.com/office/drawing/2014/main" id="{B8F13C74-741A-4D02-AD4F-83EC98D570D4}"/>
            </a:ext>
          </a:extLst>
        </xdr:cNvPr>
        <xdr:cNvSpPr/>
      </xdr:nvSpPr>
      <xdr:spPr>
        <a:xfrm>
          <a:off x="120294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121920</xdr:rowOff>
    </xdr:to>
    <xdr:cxnSp macro="">
      <xdr:nvCxnSpPr>
        <xdr:cNvPr id="788" name="直線コネクタ 787">
          <a:extLst>
            <a:ext uri="{FF2B5EF4-FFF2-40B4-BE49-F238E27FC236}">
              <a16:creationId xmlns:a16="http://schemas.microsoft.com/office/drawing/2014/main" id="{9213411F-44A9-44D0-995B-53FA75B1E8CE}"/>
            </a:ext>
          </a:extLst>
        </xdr:cNvPr>
        <xdr:cNvCxnSpPr/>
      </xdr:nvCxnSpPr>
      <xdr:spPr>
        <a:xfrm>
          <a:off x="12072620" y="1751076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149498</xdr:rowOff>
    </xdr:from>
    <xdr:to>
      <xdr:col>67</xdr:col>
      <xdr:colOff>101600</xdr:colOff>
      <xdr:row>104</xdr:row>
      <xdr:rowOff>79648</xdr:rowOff>
    </xdr:to>
    <xdr:sp macro="" textlink="">
      <xdr:nvSpPr>
        <xdr:cNvPr id="789" name="楕円 788">
          <a:extLst>
            <a:ext uri="{FF2B5EF4-FFF2-40B4-BE49-F238E27FC236}">
              <a16:creationId xmlns:a16="http://schemas.microsoft.com/office/drawing/2014/main" id="{C1FB8C18-8627-4F29-8994-E32E0EC04C13}"/>
            </a:ext>
          </a:extLst>
        </xdr:cNvPr>
        <xdr:cNvSpPr/>
      </xdr:nvSpPr>
      <xdr:spPr>
        <a:xfrm>
          <a:off x="11231880" y="17416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28848</xdr:rowOff>
    </xdr:from>
    <xdr:to>
      <xdr:col>71</xdr:col>
      <xdr:colOff>177800</xdr:colOff>
      <xdr:row>104</xdr:row>
      <xdr:rowOff>76200</xdr:rowOff>
    </xdr:to>
    <xdr:cxnSp macro="">
      <xdr:nvCxnSpPr>
        <xdr:cNvPr id="790" name="直線コネクタ 789">
          <a:extLst>
            <a:ext uri="{FF2B5EF4-FFF2-40B4-BE49-F238E27FC236}">
              <a16:creationId xmlns:a16="http://schemas.microsoft.com/office/drawing/2014/main" id="{A33A4D5D-3D5B-4E1F-B6F8-F7E9A3BD9DF7}"/>
            </a:ext>
          </a:extLst>
        </xdr:cNvPr>
        <xdr:cNvCxnSpPr/>
      </xdr:nvCxnSpPr>
      <xdr:spPr>
        <a:xfrm>
          <a:off x="11282680" y="17463408"/>
          <a:ext cx="78994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1" name="n_1aveValue【庁舎】&#10;有形固定資産減価償却率">
          <a:extLst>
            <a:ext uri="{FF2B5EF4-FFF2-40B4-BE49-F238E27FC236}">
              <a16:creationId xmlns:a16="http://schemas.microsoft.com/office/drawing/2014/main" id="{4A8219E6-1BB2-4DA8-AACF-7D27DC997F39}"/>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2" name="n_2aveValue【庁舎】&#10;有形固定資産減価償却率">
          <a:extLst>
            <a:ext uri="{FF2B5EF4-FFF2-40B4-BE49-F238E27FC236}">
              <a16:creationId xmlns:a16="http://schemas.microsoft.com/office/drawing/2014/main" id="{8A619F6B-0E85-4C6F-8570-49D33444F979}"/>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93" name="n_3aveValue【庁舎】&#10;有形固定資産減価償却率">
          <a:extLst>
            <a:ext uri="{FF2B5EF4-FFF2-40B4-BE49-F238E27FC236}">
              <a16:creationId xmlns:a16="http://schemas.microsoft.com/office/drawing/2014/main" id="{3615C951-DEF0-4C26-BAAF-7D35FB98BA79}"/>
            </a:ext>
          </a:extLst>
        </xdr:cNvPr>
        <xdr:cNvSpPr txBox="1"/>
      </xdr:nvSpPr>
      <xdr:spPr>
        <a:xfrm>
          <a:off x="119005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4" name="n_4aveValue【庁舎】&#10;有形固定資産減価償却率">
          <a:extLst>
            <a:ext uri="{FF2B5EF4-FFF2-40B4-BE49-F238E27FC236}">
              <a16:creationId xmlns:a16="http://schemas.microsoft.com/office/drawing/2014/main" id="{CB3AEAD8-5CB4-4473-96D9-DA7AC5E8F33C}"/>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34851</xdr:rowOff>
    </xdr:from>
    <xdr:ext cx="405111" cy="259045"/>
    <xdr:sp macro="" textlink="">
      <xdr:nvSpPr>
        <xdr:cNvPr id="795" name="n_1mainValue【庁舎】&#10;有形固定資産減価償却率">
          <a:extLst>
            <a:ext uri="{FF2B5EF4-FFF2-40B4-BE49-F238E27FC236}">
              <a16:creationId xmlns:a16="http://schemas.microsoft.com/office/drawing/2014/main" id="{92501064-14DC-4F27-8294-70E5D5C699AE}"/>
            </a:ext>
          </a:extLst>
        </xdr:cNvPr>
        <xdr:cNvSpPr txBox="1"/>
      </xdr:nvSpPr>
      <xdr:spPr>
        <a:xfrm>
          <a:off x="1343724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796" name="n_2mainValue【庁舎】&#10;有形固定資産減価償却率">
          <a:extLst>
            <a:ext uri="{FF2B5EF4-FFF2-40B4-BE49-F238E27FC236}">
              <a16:creationId xmlns:a16="http://schemas.microsoft.com/office/drawing/2014/main" id="{4A383614-B99D-41FD-BE61-ACB46E642093}"/>
            </a:ext>
          </a:extLst>
        </xdr:cNvPr>
        <xdr:cNvSpPr txBox="1"/>
      </xdr:nvSpPr>
      <xdr:spPr>
        <a:xfrm>
          <a:off x="12675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7" name="n_3mainValue【庁舎】&#10;有形固定資産減価償却率">
          <a:extLst>
            <a:ext uri="{FF2B5EF4-FFF2-40B4-BE49-F238E27FC236}">
              <a16:creationId xmlns:a16="http://schemas.microsoft.com/office/drawing/2014/main" id="{821AAB2C-11A2-4FC9-B816-FF7EF6A36581}"/>
            </a:ext>
          </a:extLst>
        </xdr:cNvPr>
        <xdr:cNvSpPr txBox="1"/>
      </xdr:nvSpPr>
      <xdr:spPr>
        <a:xfrm>
          <a:off x="119005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96175</xdr:rowOff>
    </xdr:from>
    <xdr:ext cx="405111" cy="259045"/>
    <xdr:sp macro="" textlink="">
      <xdr:nvSpPr>
        <xdr:cNvPr id="798" name="n_4mainValue【庁舎】&#10;有形固定資産減価償却率">
          <a:extLst>
            <a:ext uri="{FF2B5EF4-FFF2-40B4-BE49-F238E27FC236}">
              <a16:creationId xmlns:a16="http://schemas.microsoft.com/office/drawing/2014/main" id="{5B8DFDE5-69DE-424C-895F-A9123E72C666}"/>
            </a:ext>
          </a:extLst>
        </xdr:cNvPr>
        <xdr:cNvSpPr txBox="1"/>
      </xdr:nvSpPr>
      <xdr:spPr>
        <a:xfrm>
          <a:off x="11102984" y="1719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85CF5F22-C873-4710-9AB9-D133F263806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BDF9A430-DF19-4CE1-BE48-46838670C69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E9B5CBB2-0E42-4B9F-BFF5-BCBE02A7C05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12709F13-B541-45F6-8651-0822DA66886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95757269-DEF2-4D75-A8F8-B5F54CA01FE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889067B-B337-4A7E-B812-2B410536D47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B989441A-1170-4AFA-A257-4C46B72BACF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1DE9E760-ACA1-4E5B-9695-C1FAE95E5CC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D6FCAE6B-C937-46CD-9F73-09B5BF80EB3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69CA454-8221-4BF0-9B08-61EAA6570B3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C9B33D38-15F8-444F-832A-CEBB38B284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ECF3F4AE-7AF2-4ED1-80C9-75B9544901C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F18D13EF-492F-4A4E-A286-7709916D7D2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5E491312-50EF-424D-AA76-18C931E5F3F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407FEE0E-3FFE-41C6-874B-09F8E26E48F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DFFCECCD-1066-4578-9BFF-79442D0226E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5C74A8D4-030D-461C-A319-44CEFFCA58D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24593BBB-B39B-4D9C-9C88-35F03F55882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639FE6F2-10F5-4623-80A2-D287BF86E3C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3E1F1D0D-509B-4434-8606-60449717447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93DB16D1-9867-4E90-8F39-2F2DA5B7999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F6289A61-D30D-4804-9852-A15CEF0EA90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B562A4CA-CD47-4906-BA1A-79A73841816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B27EF9E2-9EBF-488C-8102-A53E3DFDE2B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4ED74282-E6E6-48D6-8132-1F6F5D6164E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A7D209DE-BFAB-4648-8D92-03F7D2108BB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5" name="直線コネクタ 824">
          <a:extLst>
            <a:ext uri="{FF2B5EF4-FFF2-40B4-BE49-F238E27FC236}">
              <a16:creationId xmlns:a16="http://schemas.microsoft.com/office/drawing/2014/main" id="{CE1EE61D-7A16-4EA1-85C7-756303EE9FA5}"/>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6" name="【庁舎】&#10;一人当たり面積最小値テキスト">
          <a:extLst>
            <a:ext uri="{FF2B5EF4-FFF2-40B4-BE49-F238E27FC236}">
              <a16:creationId xmlns:a16="http://schemas.microsoft.com/office/drawing/2014/main" id="{ED534787-9A2C-4428-8D06-23CC1CA7736D}"/>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7" name="直線コネクタ 826">
          <a:extLst>
            <a:ext uri="{FF2B5EF4-FFF2-40B4-BE49-F238E27FC236}">
              <a16:creationId xmlns:a16="http://schemas.microsoft.com/office/drawing/2014/main" id="{149A6E3E-1BFC-41F5-B803-2516EAA40A79}"/>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8" name="【庁舎】&#10;一人当たり面積最大値テキスト">
          <a:extLst>
            <a:ext uri="{FF2B5EF4-FFF2-40B4-BE49-F238E27FC236}">
              <a16:creationId xmlns:a16="http://schemas.microsoft.com/office/drawing/2014/main" id="{248BEE99-DCE4-431A-ACB4-CA87DBB5A9FF}"/>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9" name="直線コネクタ 828">
          <a:extLst>
            <a:ext uri="{FF2B5EF4-FFF2-40B4-BE49-F238E27FC236}">
              <a16:creationId xmlns:a16="http://schemas.microsoft.com/office/drawing/2014/main" id="{E19659B6-4698-4E04-A003-C407C0334D51}"/>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0" name="【庁舎】&#10;一人当たり面積平均値テキスト">
          <a:extLst>
            <a:ext uri="{FF2B5EF4-FFF2-40B4-BE49-F238E27FC236}">
              <a16:creationId xmlns:a16="http://schemas.microsoft.com/office/drawing/2014/main" id="{DE97F322-99F9-47D2-84B1-EEDDD4BA7F85}"/>
            </a:ext>
          </a:extLst>
        </xdr:cNvPr>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1" name="フローチャート: 判断 830">
          <a:extLst>
            <a:ext uri="{FF2B5EF4-FFF2-40B4-BE49-F238E27FC236}">
              <a16:creationId xmlns:a16="http://schemas.microsoft.com/office/drawing/2014/main" id="{6DB25C2C-DF6C-43A7-975A-C50367B8860B}"/>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2" name="フローチャート: 判断 831">
          <a:extLst>
            <a:ext uri="{FF2B5EF4-FFF2-40B4-BE49-F238E27FC236}">
              <a16:creationId xmlns:a16="http://schemas.microsoft.com/office/drawing/2014/main" id="{8ECC51C2-6A4F-4EC2-918D-2E3FCBD81480}"/>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3" name="フローチャート: 判断 832">
          <a:extLst>
            <a:ext uri="{FF2B5EF4-FFF2-40B4-BE49-F238E27FC236}">
              <a16:creationId xmlns:a16="http://schemas.microsoft.com/office/drawing/2014/main" id="{E85F0136-70F8-43F4-AAEA-365E0C31180E}"/>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31931</xdr:rowOff>
    </xdr:from>
    <xdr:to>
      <xdr:col>102</xdr:col>
      <xdr:colOff>165100</xdr:colOff>
      <xdr:row>106</xdr:row>
      <xdr:rowOff>133531</xdr:rowOff>
    </xdr:to>
    <xdr:sp macro="" textlink="">
      <xdr:nvSpPr>
        <xdr:cNvPr id="834" name="フローチャート: 判断 833">
          <a:extLst>
            <a:ext uri="{FF2B5EF4-FFF2-40B4-BE49-F238E27FC236}">
              <a16:creationId xmlns:a16="http://schemas.microsoft.com/office/drawing/2014/main" id="{0F5146B4-3880-4E8E-A383-08FC182D0689}"/>
            </a:ext>
          </a:extLst>
        </xdr:cNvPr>
        <xdr:cNvSpPr/>
      </xdr:nvSpPr>
      <xdr:spPr>
        <a:xfrm>
          <a:off x="17162780" y="1780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835" name="フローチャート: 判断 834">
          <a:extLst>
            <a:ext uri="{FF2B5EF4-FFF2-40B4-BE49-F238E27FC236}">
              <a16:creationId xmlns:a16="http://schemas.microsoft.com/office/drawing/2014/main" id="{736A0018-61E0-453A-BA56-7FD539030910}"/>
            </a:ext>
          </a:extLst>
        </xdr:cNvPr>
        <xdr:cNvSpPr/>
      </xdr:nvSpPr>
      <xdr:spPr>
        <a:xfrm>
          <a:off x="1638808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D64E068-294A-467B-98C7-BDEF2D38D55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1D48F13-F27B-4E14-A788-22926F10BA2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EF552A9-31B9-4DFB-A77B-5BE3F24B822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2BECE3C-6AA1-4729-9DE1-B1611039E06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F40D3D2-680C-4635-85D8-9C2BEFF6B69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41" name="楕円 840">
          <a:extLst>
            <a:ext uri="{FF2B5EF4-FFF2-40B4-BE49-F238E27FC236}">
              <a16:creationId xmlns:a16="http://schemas.microsoft.com/office/drawing/2014/main" id="{5AB37DE6-F527-436E-B65D-67F7B4126BF1}"/>
            </a:ext>
          </a:extLst>
        </xdr:cNvPr>
        <xdr:cNvSpPr/>
      </xdr:nvSpPr>
      <xdr:spPr>
        <a:xfrm>
          <a:off x="194589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842" name="【庁舎】&#10;一人当たり面積該当値テキスト">
          <a:extLst>
            <a:ext uri="{FF2B5EF4-FFF2-40B4-BE49-F238E27FC236}">
              <a16:creationId xmlns:a16="http://schemas.microsoft.com/office/drawing/2014/main" id="{C41E553B-5CA1-4C3D-956A-0502A1AE23B5}"/>
            </a:ext>
          </a:extLst>
        </xdr:cNvPr>
        <xdr:cNvSpPr txBox="1"/>
      </xdr:nvSpPr>
      <xdr:spPr>
        <a:xfrm>
          <a:off x="19547840"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843" name="楕円 842">
          <a:extLst>
            <a:ext uri="{FF2B5EF4-FFF2-40B4-BE49-F238E27FC236}">
              <a16:creationId xmlns:a16="http://schemas.microsoft.com/office/drawing/2014/main" id="{A95C48DF-B9FE-49CD-B41D-FCBEA20E977F}"/>
            </a:ext>
          </a:extLst>
        </xdr:cNvPr>
        <xdr:cNvSpPr/>
      </xdr:nvSpPr>
      <xdr:spPr>
        <a:xfrm>
          <a:off x="1873504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87630</xdr:rowOff>
    </xdr:to>
    <xdr:cxnSp macro="">
      <xdr:nvCxnSpPr>
        <xdr:cNvPr id="844" name="直線コネクタ 843">
          <a:extLst>
            <a:ext uri="{FF2B5EF4-FFF2-40B4-BE49-F238E27FC236}">
              <a16:creationId xmlns:a16="http://schemas.microsoft.com/office/drawing/2014/main" id="{7B59CA90-33AB-492C-AB30-D1A1EF9B2405}"/>
            </a:ext>
          </a:extLst>
        </xdr:cNvPr>
        <xdr:cNvCxnSpPr/>
      </xdr:nvCxnSpPr>
      <xdr:spPr>
        <a:xfrm>
          <a:off x="18778220" y="180251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33564</xdr:rowOff>
    </xdr:from>
    <xdr:to>
      <xdr:col>107</xdr:col>
      <xdr:colOff>101600</xdr:colOff>
      <xdr:row>107</xdr:row>
      <xdr:rowOff>135164</xdr:rowOff>
    </xdr:to>
    <xdr:sp macro="" textlink="">
      <xdr:nvSpPr>
        <xdr:cNvPr id="845" name="楕円 844">
          <a:extLst>
            <a:ext uri="{FF2B5EF4-FFF2-40B4-BE49-F238E27FC236}">
              <a16:creationId xmlns:a16="http://schemas.microsoft.com/office/drawing/2014/main" id="{81DE4C64-47FA-4759-86C5-C9990A8AD3E0}"/>
            </a:ext>
          </a:extLst>
        </xdr:cNvPr>
        <xdr:cNvSpPr/>
      </xdr:nvSpPr>
      <xdr:spPr>
        <a:xfrm>
          <a:off x="17937480" y="179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84364</xdr:rowOff>
    </xdr:from>
    <xdr:to>
      <xdr:col>111</xdr:col>
      <xdr:colOff>177800</xdr:colOff>
      <xdr:row>107</xdr:row>
      <xdr:rowOff>87630</xdr:rowOff>
    </xdr:to>
    <xdr:cxnSp macro="">
      <xdr:nvCxnSpPr>
        <xdr:cNvPr id="846" name="直線コネクタ 845">
          <a:extLst>
            <a:ext uri="{FF2B5EF4-FFF2-40B4-BE49-F238E27FC236}">
              <a16:creationId xmlns:a16="http://schemas.microsoft.com/office/drawing/2014/main" id="{A9A62D0C-49DB-4555-85B0-58AB41DE78DA}"/>
            </a:ext>
          </a:extLst>
        </xdr:cNvPr>
        <xdr:cNvCxnSpPr/>
      </xdr:nvCxnSpPr>
      <xdr:spPr>
        <a:xfrm>
          <a:off x="17988280" y="1802184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47" name="楕円 846">
          <a:extLst>
            <a:ext uri="{FF2B5EF4-FFF2-40B4-BE49-F238E27FC236}">
              <a16:creationId xmlns:a16="http://schemas.microsoft.com/office/drawing/2014/main" id="{E7C07460-72D6-4741-9751-9470A7D3606A}"/>
            </a:ext>
          </a:extLst>
        </xdr:cNvPr>
        <xdr:cNvSpPr/>
      </xdr:nvSpPr>
      <xdr:spPr>
        <a:xfrm>
          <a:off x="171627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84364</xdr:rowOff>
    </xdr:from>
    <xdr:to>
      <xdr:col>107</xdr:col>
      <xdr:colOff>50800</xdr:colOff>
      <xdr:row>107</xdr:row>
      <xdr:rowOff>87630</xdr:rowOff>
    </xdr:to>
    <xdr:cxnSp macro="">
      <xdr:nvCxnSpPr>
        <xdr:cNvPr id="848" name="直線コネクタ 847">
          <a:extLst>
            <a:ext uri="{FF2B5EF4-FFF2-40B4-BE49-F238E27FC236}">
              <a16:creationId xmlns:a16="http://schemas.microsoft.com/office/drawing/2014/main" id="{B1FD3EC2-EFA5-45C3-89C2-C24C6F9B5A12}"/>
            </a:ext>
          </a:extLst>
        </xdr:cNvPr>
        <xdr:cNvCxnSpPr/>
      </xdr:nvCxnSpPr>
      <xdr:spPr>
        <a:xfrm flipV="1">
          <a:off x="17213580" y="1802184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849" name="楕円 848">
          <a:extLst>
            <a:ext uri="{FF2B5EF4-FFF2-40B4-BE49-F238E27FC236}">
              <a16:creationId xmlns:a16="http://schemas.microsoft.com/office/drawing/2014/main" id="{5B14F9F2-7008-4543-8AE4-C963393E5392}"/>
            </a:ext>
          </a:extLst>
        </xdr:cNvPr>
        <xdr:cNvSpPr/>
      </xdr:nvSpPr>
      <xdr:spPr>
        <a:xfrm>
          <a:off x="1638808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87630</xdr:rowOff>
    </xdr:to>
    <xdr:cxnSp macro="">
      <xdr:nvCxnSpPr>
        <xdr:cNvPr id="850" name="直線コネクタ 849">
          <a:extLst>
            <a:ext uri="{FF2B5EF4-FFF2-40B4-BE49-F238E27FC236}">
              <a16:creationId xmlns:a16="http://schemas.microsoft.com/office/drawing/2014/main" id="{F9E353FC-BC9A-4560-88EB-F93731FD0E24}"/>
            </a:ext>
          </a:extLst>
        </xdr:cNvPr>
        <xdr:cNvCxnSpPr/>
      </xdr:nvCxnSpPr>
      <xdr:spPr>
        <a:xfrm>
          <a:off x="16431260" y="1802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1" name="n_1aveValue【庁舎】&#10;一人当たり面積">
          <a:extLst>
            <a:ext uri="{FF2B5EF4-FFF2-40B4-BE49-F238E27FC236}">
              <a16:creationId xmlns:a16="http://schemas.microsoft.com/office/drawing/2014/main" id="{1E896434-60CB-481B-9EAD-CEDF40A4380D}"/>
            </a:ext>
          </a:extLst>
        </xdr:cNvPr>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2" name="n_2aveValue【庁舎】&#10;一人当たり面積">
          <a:extLst>
            <a:ext uri="{FF2B5EF4-FFF2-40B4-BE49-F238E27FC236}">
              <a16:creationId xmlns:a16="http://schemas.microsoft.com/office/drawing/2014/main" id="{FA1CEB1D-CB19-4F82-A79D-87B3B44AFA31}"/>
            </a:ext>
          </a:extLst>
        </xdr:cNvPr>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150058</xdr:rowOff>
    </xdr:from>
    <xdr:ext cx="469744" cy="259045"/>
    <xdr:sp macro="" textlink="">
      <xdr:nvSpPr>
        <xdr:cNvPr id="853" name="n_3aveValue【庁舎】&#10;一人当たり面積">
          <a:extLst>
            <a:ext uri="{FF2B5EF4-FFF2-40B4-BE49-F238E27FC236}">
              <a16:creationId xmlns:a16="http://schemas.microsoft.com/office/drawing/2014/main" id="{11CA77FD-6636-4F98-A3EE-8392CB9891AA}"/>
            </a:ext>
          </a:extLst>
        </xdr:cNvPr>
        <xdr:cNvSpPr txBox="1"/>
      </xdr:nvSpPr>
      <xdr:spPr>
        <a:xfrm>
          <a:off x="17001567" y="175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65150</xdr:rowOff>
    </xdr:from>
    <xdr:ext cx="469744" cy="259045"/>
    <xdr:sp macro="" textlink="">
      <xdr:nvSpPr>
        <xdr:cNvPr id="854" name="n_4aveValue【庁舎】&#10;一人当たり面積">
          <a:extLst>
            <a:ext uri="{FF2B5EF4-FFF2-40B4-BE49-F238E27FC236}">
              <a16:creationId xmlns:a16="http://schemas.microsoft.com/office/drawing/2014/main" id="{A6323612-934B-46B9-B54A-564BF13B975A}"/>
            </a:ext>
          </a:extLst>
        </xdr:cNvPr>
        <xdr:cNvSpPr txBox="1"/>
      </xdr:nvSpPr>
      <xdr:spPr>
        <a:xfrm>
          <a:off x="16226867" y="174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55" name="n_1mainValue【庁舎】&#10;一人当たり面積">
          <a:extLst>
            <a:ext uri="{FF2B5EF4-FFF2-40B4-BE49-F238E27FC236}">
              <a16:creationId xmlns:a16="http://schemas.microsoft.com/office/drawing/2014/main" id="{19068DDB-FF40-4D11-8521-5F4AA67048E1}"/>
            </a:ext>
          </a:extLst>
        </xdr:cNvPr>
        <xdr:cNvSpPr txBox="1"/>
      </xdr:nvSpPr>
      <xdr:spPr>
        <a:xfrm>
          <a:off x="185611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126291</xdr:rowOff>
    </xdr:from>
    <xdr:ext cx="469744" cy="259045"/>
    <xdr:sp macro="" textlink="">
      <xdr:nvSpPr>
        <xdr:cNvPr id="856" name="n_2mainValue【庁舎】&#10;一人当たり面積">
          <a:extLst>
            <a:ext uri="{FF2B5EF4-FFF2-40B4-BE49-F238E27FC236}">
              <a16:creationId xmlns:a16="http://schemas.microsoft.com/office/drawing/2014/main" id="{7FB0E530-1032-4209-9BEF-7BAE7EE56B5A}"/>
            </a:ext>
          </a:extLst>
        </xdr:cNvPr>
        <xdr:cNvSpPr txBox="1"/>
      </xdr:nvSpPr>
      <xdr:spPr>
        <a:xfrm>
          <a:off x="17776267" y="1806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57" name="n_3mainValue【庁舎】&#10;一人当たり面積">
          <a:extLst>
            <a:ext uri="{FF2B5EF4-FFF2-40B4-BE49-F238E27FC236}">
              <a16:creationId xmlns:a16="http://schemas.microsoft.com/office/drawing/2014/main" id="{7935423C-83E8-4220-A525-2D0BE9EFDD25}"/>
            </a:ext>
          </a:extLst>
        </xdr:cNvPr>
        <xdr:cNvSpPr txBox="1"/>
      </xdr:nvSpPr>
      <xdr:spPr>
        <a:xfrm>
          <a:off x="170015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858" name="n_4mainValue【庁舎】&#10;一人当たり面積">
          <a:extLst>
            <a:ext uri="{FF2B5EF4-FFF2-40B4-BE49-F238E27FC236}">
              <a16:creationId xmlns:a16="http://schemas.microsoft.com/office/drawing/2014/main" id="{D6095D31-51F0-429A-BCC7-7A0E65282451}"/>
            </a:ext>
          </a:extLst>
        </xdr:cNvPr>
        <xdr:cNvSpPr txBox="1"/>
      </xdr:nvSpPr>
      <xdr:spPr>
        <a:xfrm>
          <a:off x="162268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E15AF76F-480B-4F97-B011-EC6BA729963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3006EFF4-D17E-438E-A6C3-20FDFC80EB9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BBEA0B84-1D24-412E-A18F-EA2CAFEB957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ついては、ファシリティマネジメント計画や公共施設個別施設計画に基づく修繕等を進めているものの、新たな施設整備等は行われておらず老朽化が進む施設が存在することから、上昇しており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ついては、老朽化が進む施設は存在するものの、ファシリティマネジメント計画や公共施設個別施設計画に基づく修繕等を進めていること、また、令和元年度に富士山南東消防組合資産分として新たな分署の整備が行われたことから、類似団体内平均値に近い数値とな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年度に防災センター（庁舎別館）等の整備が行われて以降新たな施設整備は行われておらず、また、他施設の老朽化が進んでいることから上昇しており、類似団体内平均値を上回る数値となっている。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43,528
43,007
26.63
17,554,972
17,183,473
299,776
10,431,529
2,606,364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業種の異なる大規模工場の誘致や中小工場の集団化を進めてきた結果、化学工業を中心にさまざまな企業が立地している。そのため、景気変動の影響を受けにくく、税収も安定していることから、昭和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を上回る一定の水準を維持しているが、令和５年度は、法人町民税等は上昇傾向にあるものの、社会福祉関係経費の増などによる基準財政需要額の上昇により</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に低下している。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94545</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096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024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51505</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951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11289</xdr:rowOff>
    </xdr:from>
    <xdr:to>
      <xdr:col>11</xdr:col>
      <xdr:colOff>31750</xdr:colOff>
      <xdr:row>37</xdr:row>
      <xdr:rowOff>51505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549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705</xdr:rowOff>
    </xdr:from>
    <xdr:to>
      <xdr:col>11</xdr:col>
      <xdr:colOff>82550</xdr:colOff>
      <xdr:row>37</xdr:row>
      <xdr:rowOff>102305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112482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131939</xdr:rowOff>
    </xdr:from>
    <xdr:to>
      <xdr:col>7</xdr:col>
      <xdr:colOff>31750</xdr:colOff>
      <xdr:row>37</xdr:row>
      <xdr:rowOff>62089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72266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抑制に努めてきた結果、元利償還金の額は類似団体平均と比較して低い状況にあり、税収も安定していることから、社会福祉関係経費等の増により経常経費は増加傾向にあるものの、経常収支比率は依然として低い状況で推移している。</a:t>
          </a:r>
        </a:p>
        <a:p>
          <a:r>
            <a:rPr kumimoji="1" lang="ja-JP" altLang="en-US" sz="1300">
              <a:latin typeface="ＭＳ Ｐゴシック" panose="020B0600070205080204" pitchFamily="50" charset="-128"/>
              <a:ea typeface="ＭＳ Ｐゴシック" panose="020B0600070205080204" pitchFamily="50" charset="-128"/>
            </a:rPr>
            <a:t>　令和５年度については、地方税などの歳入（分母）が増加しているが、人事院勧告等による人件費の増や物価高騰等に伴う物件費の増などにより歳出（分子）が大幅に増加したため、経常収支比率は増加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160528</xdr:rowOff>
    </xdr:from>
    <xdr:to>
      <xdr:col>23</xdr:col>
      <xdr:colOff>133350</xdr:colOff>
      <xdr:row>67</xdr:row>
      <xdr:rowOff>123444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47528"/>
          <a:ext cx="0" cy="1163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75455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9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160528</xdr:rowOff>
    </xdr:from>
    <xdr:to>
      <xdr:col>24</xdr:col>
      <xdr:colOff>12700</xdr:colOff>
      <xdr:row>60</xdr:row>
      <xdr:rowOff>160528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62</xdr:row>
      <xdr:rowOff>92710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8265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37863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10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37338</xdr:rowOff>
    </xdr:from>
    <xdr:to>
      <xdr:col>19</xdr:col>
      <xdr:colOff>133350</xdr:colOff>
      <xdr:row>61</xdr:row>
      <xdr:rowOff>124206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957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150368</xdr:rowOff>
    </xdr:from>
    <xdr:to>
      <xdr:col>19</xdr:col>
      <xdr:colOff>184150</xdr:colOff>
      <xdr:row>64</xdr:row>
      <xdr:rowOff>80518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61</xdr:row>
      <xdr:rowOff>37338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909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128778</xdr:rowOff>
    </xdr:from>
    <xdr:to>
      <xdr:col>15</xdr:col>
      <xdr:colOff>133350</xdr:colOff>
      <xdr:row>63</xdr:row>
      <xdr:rowOff>58928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6096</xdr:rowOff>
    </xdr:from>
    <xdr:to>
      <xdr:col>11</xdr:col>
      <xdr:colOff>31750</xdr:colOff>
      <xdr:row>61</xdr:row>
      <xdr:rowOff>32512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9309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102108</xdr:rowOff>
    </xdr:from>
    <xdr:to>
      <xdr:col>11</xdr:col>
      <xdr:colOff>82550</xdr:colOff>
      <xdr:row>64</xdr:row>
      <xdr:rowOff>32258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157988</xdr:rowOff>
    </xdr:from>
    <xdr:to>
      <xdr:col>15</xdr:col>
      <xdr:colOff>133350</xdr:colOff>
      <xdr:row>61</xdr:row>
      <xdr:rowOff>88138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98315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67073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類似団体と比較して高くなっているのは、主に物件費が要因である。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年度から給食調理・配送業務の全面委託化やごみ収集業務の町内全域を委託化、焼却場運転業務の一括委託化、平成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年度からがん検診受診料を無償化したことによる受診者数の増、平成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年度はこども交流センターの開所、平成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年度から令和元年度には新たに整備された放課後児童会の運営が開始されたことに加え、平成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年度から健康づくりセンターや桃沢野外活動センターなど公共施設の管理運営業務を指定管理にしたことにより、物件費の増加につながっている。</a:t>
          </a:r>
        </a:p>
        <a:p>
          <a:r>
            <a:rPr kumimoji="1" lang="ja-JP" altLang="en-US" sz="1200">
              <a:latin typeface="ＭＳ Ｐゴシック" panose="020B0600070205080204" pitchFamily="50" charset="-128"/>
              <a:ea typeface="ＭＳ Ｐゴシック" panose="020B0600070205080204" pitchFamily="50" charset="-128"/>
            </a:rPr>
            <a:t>　令和５年度については、人事院勧告等による人件費の増や物価高騰等による指定管理料の増などによる物件費の増が要因の一つである。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71926</xdr:rowOff>
    </xdr:from>
    <xdr:to>
      <xdr:col>23</xdr:col>
      <xdr:colOff>133350</xdr:colOff>
      <xdr:row>82</xdr:row>
      <xdr:rowOff>111745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0826"/>
          <a:ext cx="838200" cy="3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49109</xdr:rowOff>
    </xdr:from>
    <xdr:to>
      <xdr:col>19</xdr:col>
      <xdr:colOff>133350</xdr:colOff>
      <xdr:row>82</xdr:row>
      <xdr:rowOff>71926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08009"/>
          <a:ext cx="889000" cy="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156614</xdr:rowOff>
    </xdr:from>
    <xdr:to>
      <xdr:col>15</xdr:col>
      <xdr:colOff>82550</xdr:colOff>
      <xdr:row>82</xdr:row>
      <xdr:rowOff>49109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4064"/>
          <a:ext cx="889000" cy="6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147189</xdr:rowOff>
    </xdr:from>
    <xdr:to>
      <xdr:col>11</xdr:col>
      <xdr:colOff>31750</xdr:colOff>
      <xdr:row>81</xdr:row>
      <xdr:rowOff>156614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4639"/>
          <a:ext cx="8890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128420</xdr:rowOff>
    </xdr:from>
    <xdr:to>
      <xdr:col>11</xdr:col>
      <xdr:colOff>82550</xdr:colOff>
      <xdr:row>82</xdr:row>
      <xdr:rowOff>58570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1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43347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0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96707</xdr:rowOff>
    </xdr:from>
    <xdr:to>
      <xdr:col>7</xdr:col>
      <xdr:colOff>31750</xdr:colOff>
      <xdr:row>82</xdr:row>
      <xdr:rowOff>26857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7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60945</xdr:rowOff>
    </xdr:from>
    <xdr:to>
      <xdr:col>23</xdr:col>
      <xdr:colOff>184150</xdr:colOff>
      <xdr:row>82</xdr:row>
      <xdr:rowOff>162545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33022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21126</xdr:rowOff>
    </xdr:from>
    <xdr:to>
      <xdr:col>19</xdr:col>
      <xdr:colOff>184150</xdr:colOff>
      <xdr:row>82</xdr:row>
      <xdr:rowOff>122726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107503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66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169759</xdr:rowOff>
    </xdr:from>
    <xdr:to>
      <xdr:col>15</xdr:col>
      <xdr:colOff>133350</xdr:colOff>
      <xdr:row>82</xdr:row>
      <xdr:rowOff>99909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84686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4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105814</xdr:rowOff>
    </xdr:from>
    <xdr:to>
      <xdr:col>11</xdr:col>
      <xdr:colOff>82550</xdr:colOff>
      <xdr:row>82</xdr:row>
      <xdr:rowOff>35964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46141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96389</xdr:rowOff>
    </xdr:from>
    <xdr:to>
      <xdr:col>7</xdr:col>
      <xdr:colOff>31750</xdr:colOff>
      <xdr:row>82</xdr:row>
      <xdr:rowOff>26539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36716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均衡の原則等により給料決定や給与制度（水準）については国家公務員に準じて制度設計を図っているものの、国と初任給決定、職務経験等の換算の運用方法や人事評価の評価結果の相違などにより、各年代の平均給料月額が国家公務員の給料月額よりも低くなっていることなどから、ラスパイレス指数は</a:t>
          </a:r>
          <a:r>
            <a:rPr kumimoji="1" lang="en-US" altLang="ja-JP" sz="1200">
              <a:latin typeface="ＭＳ Ｐゴシック" panose="020B0600070205080204" pitchFamily="50" charset="-128"/>
              <a:ea typeface="ＭＳ Ｐゴシック" panose="020B0600070205080204" pitchFamily="50" charset="-128"/>
            </a:rPr>
            <a:t>96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98</a:t>
          </a:r>
          <a:r>
            <a:rPr kumimoji="1" lang="ja-JP" altLang="en-US" sz="1200">
              <a:latin typeface="ＭＳ Ｐゴシック" panose="020B0600070205080204" pitchFamily="50" charset="-128"/>
              <a:ea typeface="ＭＳ Ｐゴシック" panose="020B0600070205080204" pitchFamily="50" charset="-128"/>
            </a:rPr>
            <a:t>程度の水準で推移している。なお、前年度からの主な変動要因としては、経験年数階層における職員分布が変わったことが考えられる。</a:t>
          </a:r>
        </a:p>
        <a:p>
          <a:r>
            <a:rPr kumimoji="1" lang="ja-JP" altLang="en-US" sz="1200">
              <a:latin typeface="ＭＳ Ｐゴシック" panose="020B0600070205080204" pitchFamily="50" charset="-128"/>
              <a:ea typeface="ＭＳ Ｐゴシック" panose="020B0600070205080204" pitchFamily="50" charset="-128"/>
            </a:rPr>
            <a:t>　今後も国家公務員の給与制度や人事院勧告に基づき給与の適正化に努める。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128411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85434"/>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128411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390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115005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390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115005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消防業務が消防組合へ移管し、消防職員が退職して職員数が減少したことが主な原因となり類似団体の水準を下回っている現状である。</a:t>
          </a:r>
        </a:p>
        <a:p>
          <a:r>
            <a:rPr kumimoji="1" lang="ja-JP" altLang="en-US" sz="1300">
              <a:latin typeface="ＭＳ Ｐゴシック" panose="020B0600070205080204" pitchFamily="50" charset="-128"/>
              <a:ea typeface="ＭＳ Ｐゴシック" panose="020B0600070205080204" pitchFamily="50" charset="-128"/>
            </a:rPr>
            <a:t>　今後も、当該計画に基づき、各種事務事業の進捗状況や住民ニーズの高度化、多様化に伴う業務量の増加、行政改革による事務事業の見直し、民間委託等の推進に伴う業務量の減少などに注視しながら、持続可能な財政状況にも配慮しつつ、安定した行政サービスが提供できる体制づくりができるよう、一定数の職員数を継続的に確保し、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14151</xdr:rowOff>
    </xdr:from>
    <xdr:to>
      <xdr:col>81</xdr:col>
      <xdr:colOff>44450</xdr:colOff>
      <xdr:row>59</xdr:row>
      <xdr:rowOff>43452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29701"/>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14151</xdr:rowOff>
    </xdr:from>
    <xdr:to>
      <xdr:col>77</xdr:col>
      <xdr:colOff>44450</xdr:colOff>
      <xdr:row>59</xdr:row>
      <xdr:rowOff>15875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297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14151</xdr:rowOff>
    </xdr:from>
    <xdr:to>
      <xdr:col>72</xdr:col>
      <xdr:colOff>203200</xdr:colOff>
      <xdr:row>59</xdr:row>
      <xdr:rowOff>15875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297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14151</xdr:rowOff>
    </xdr:from>
    <xdr:to>
      <xdr:col>68</xdr:col>
      <xdr:colOff>152400</xdr:colOff>
      <xdr:row>59</xdr:row>
      <xdr:rowOff>21046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297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164102</xdr:rowOff>
    </xdr:from>
    <xdr:to>
      <xdr:col>81</xdr:col>
      <xdr:colOff>95250</xdr:colOff>
      <xdr:row>59</xdr:row>
      <xdr:rowOff>94252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9179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5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134801</xdr:rowOff>
    </xdr:from>
    <xdr:to>
      <xdr:col>77</xdr:col>
      <xdr:colOff>95250</xdr:colOff>
      <xdr:row>59</xdr:row>
      <xdr:rowOff>64951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75128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4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136525</xdr:rowOff>
    </xdr:from>
    <xdr:to>
      <xdr:col>73</xdr:col>
      <xdr:colOff>44450</xdr:colOff>
      <xdr:row>59</xdr:row>
      <xdr:rowOff>66675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76852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134801</xdr:rowOff>
    </xdr:from>
    <xdr:to>
      <xdr:col>68</xdr:col>
      <xdr:colOff>203200</xdr:colOff>
      <xdr:row>59</xdr:row>
      <xdr:rowOff>64951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75128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141696</xdr:rowOff>
    </xdr:from>
    <xdr:to>
      <xdr:col>64</xdr:col>
      <xdr:colOff>152400</xdr:colOff>
      <xdr:row>59</xdr:row>
      <xdr:rowOff>71846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82023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公債費に準ずる債務負担行為に係るものは、類似団体と比較して高い状況にあるが、これは主に一般廃棄物最終処分場や塵芥焼却場の管理運営を長期委託していることによるものである。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しかし、公債費の抑制に努めてきた結果、元利償還金の額は類似団体と比較して低い状況であり年々減少していることから、実質公債費比率は低い状況を維持している。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38</xdr:row>
      <xdr:rowOff>17463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47827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17463</xdr:rowOff>
    </xdr:from>
    <xdr:to>
      <xdr:col>77</xdr:col>
      <xdr:colOff>44450</xdr:colOff>
      <xdr:row>38</xdr:row>
      <xdr:rowOff>53657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5325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23495</xdr:rowOff>
    </xdr:from>
    <xdr:to>
      <xdr:col>72</xdr:col>
      <xdr:colOff>203200</xdr:colOff>
      <xdr:row>38</xdr:row>
      <xdr:rowOff>53657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53859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146685</xdr:rowOff>
    </xdr:from>
    <xdr:to>
      <xdr:col>68</xdr:col>
      <xdr:colOff>152400</xdr:colOff>
      <xdr:row>38</xdr:row>
      <xdr:rowOff>23495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49033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318</xdr:rowOff>
    </xdr:from>
    <xdr:to>
      <xdr:col>68</xdr:col>
      <xdr:colOff>203200</xdr:colOff>
      <xdr:row>39</xdr:row>
      <xdr:rowOff>101918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68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86695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7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83820</xdr:rowOff>
    </xdr:from>
    <xdr:to>
      <xdr:col>81</xdr:col>
      <xdr:colOff>95250</xdr:colOff>
      <xdr:row>38</xdr:row>
      <xdr:rowOff>13970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100347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138113</xdr:rowOff>
    </xdr:from>
    <xdr:to>
      <xdr:col>77</xdr:col>
      <xdr:colOff>95250</xdr:colOff>
      <xdr:row>38</xdr:row>
      <xdr:rowOff>68263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78440</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25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2857</xdr:rowOff>
    </xdr:from>
    <xdr:to>
      <xdr:col>73</xdr:col>
      <xdr:colOff>44450</xdr:colOff>
      <xdr:row>38</xdr:row>
      <xdr:rowOff>104457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114635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28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144145</xdr:rowOff>
    </xdr:from>
    <xdr:to>
      <xdr:col>68</xdr:col>
      <xdr:colOff>203200</xdr:colOff>
      <xdr:row>38</xdr:row>
      <xdr:rowOff>74295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84472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25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95885</xdr:rowOff>
    </xdr:from>
    <xdr:to>
      <xdr:col>64</xdr:col>
      <xdr:colOff>152400</xdr:colOff>
      <xdr:row>38</xdr:row>
      <xdr:rowOff>26035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36212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2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年度以降、起債額を元金償還額以下に抑えることにより地方債残高を減少させてきた結果、平成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今後も財政の健全化に努めていく。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158810</xdr:rowOff>
    </xdr:from>
    <xdr:to>
      <xdr:col>68</xdr:col>
      <xdr:colOff>203200</xdr:colOff>
      <xdr:row>14</xdr:row>
      <xdr:rowOff>88960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99137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153065</xdr:rowOff>
    </xdr:from>
    <xdr:to>
      <xdr:col>64</xdr:col>
      <xdr:colOff>152400</xdr:colOff>
      <xdr:row>14</xdr:row>
      <xdr:rowOff>83215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93392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43,528
43,007
26.63
17,554,972
17,183,473
299,776
10,431,529
2,606,364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業務の民間委託や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方式、指定管理者制度の導入など、民間の活力を活用してきたことから、人口１人当たりの人件費の決算額は、類似団体平均を下回っており、人件費に係る経常収支比率は例年低い傾向にある。</a:t>
          </a:r>
        </a:p>
        <a:p>
          <a:r>
            <a:rPr kumimoji="1" lang="ja-JP" altLang="en-US" sz="1300">
              <a:latin typeface="ＭＳ Ｐゴシック" panose="020B0600070205080204" pitchFamily="50" charset="-128"/>
              <a:ea typeface="ＭＳ Ｐゴシック" panose="020B0600070205080204" pitchFamily="50" charset="-128"/>
            </a:rPr>
            <a:t>　令和５年度については、会計年度任用職員の社会保険料の増や人事院勧告等による給料等の増により、人件費の増加が生じたが、依然として類似団体平均を下回っている。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03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35</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76708</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060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32766</xdr:rowOff>
    </xdr:from>
    <xdr:to>
      <xdr:col>11</xdr:col>
      <xdr:colOff>60325</xdr:colOff>
      <xdr:row>37</xdr:row>
      <xdr:rowOff>134366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年度から給食調理・配送業務の全面委託化やごみ収集業務の町内全域を委託化、塵芥焼却場の長期包括委託化、平成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年度からこども交流センターの開所、新たな放課後児童会の運営が開始されたことに加え、平成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年度から健康づくりセンターや桃沢野外活動センターの管理運営業務を指定管理者に委託したことなどにより、物件費は増加傾向にあり、類似団体平均を超える要因となっている。</a:t>
          </a:r>
        </a:p>
        <a:p>
          <a:r>
            <a:rPr kumimoji="1" lang="ja-JP" altLang="en-US" sz="1300">
              <a:latin typeface="ＭＳ Ｐゴシック" panose="020B0600070205080204" pitchFamily="50" charset="-128"/>
              <a:ea typeface="ＭＳ Ｐゴシック" panose="020B0600070205080204" pitchFamily="50" charset="-128"/>
            </a:rPr>
            <a:t>　令和５年度については、物価高騰等により指定管理料の増などにより増加しており、依然として類似団体平均を上回っている。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20</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441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100330</xdr:rowOff>
    </xdr:from>
    <xdr:to>
      <xdr:col>78</xdr:col>
      <xdr:colOff>69850</xdr:colOff>
      <xdr:row>20</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57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77470</xdr:rowOff>
    </xdr:from>
    <xdr:to>
      <xdr:col>73</xdr:col>
      <xdr:colOff>180975</xdr:colOff>
      <xdr:row>19</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335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77470</xdr:rowOff>
    </xdr:from>
    <xdr:to>
      <xdr:col>69</xdr:col>
      <xdr:colOff>92075</xdr:colOff>
      <xdr:row>20</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35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3810</xdr:rowOff>
    </xdr:from>
    <xdr:to>
      <xdr:col>69</xdr:col>
      <xdr:colOff>142875</xdr:colOff>
      <xdr:row>15</xdr:row>
      <xdr:rowOff>105410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30480</xdr:rowOff>
    </xdr:from>
    <xdr:to>
      <xdr:col>82</xdr:col>
      <xdr:colOff>158750</xdr:colOff>
      <xdr:row>20</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110507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6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49530</xdr:rowOff>
    </xdr:from>
    <xdr:to>
      <xdr:col>74</xdr:col>
      <xdr:colOff>31750</xdr:colOff>
      <xdr:row>19</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26670</xdr:rowOff>
    </xdr:from>
    <xdr:to>
      <xdr:col>69</xdr:col>
      <xdr:colOff>142875</xdr:colOff>
      <xdr:row>19</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xdr:rowOff>
    </xdr:from>
    <xdr:to>
      <xdr:col>65</xdr:col>
      <xdr:colOff>53975</xdr:colOff>
      <xdr:row>20</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高齢者タクシー・バス利用助成事業を開始したことや、こども医療費の増、障害者自立支援介護訓練及び障害児通所サービス利用者の増に伴う給付費の増、近年、民間保育所のこども園化や新たな保育施設の増設に伴う運営費扶助費の増などにより、引き続き増加傾向にあるため、類似団体平均を上回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77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56</xdr:row>
      <xdr:rowOff>132443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132443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46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下水道事業会計が法適化したことに伴い下水道事業会計繰出金を補助費等として計上したことなどにより減少した一方で、新たに進めている幹線道路の整備等に係る普通建設事業費の増などにより増加傾向にあるものの、類似団体平均と比較して依然として低い水準を保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年度に企業誘致・留置を促進するための地域産業立地事業費補助金を新設しており、町財政の安定財源の確保のため、企業誘致・留置のための支援策として当該補助等について引き続き実施していく。</a:t>
          </a:r>
        </a:p>
        <a:p>
          <a:r>
            <a:rPr kumimoji="1" lang="ja-JP" altLang="en-US" sz="1200">
              <a:latin typeface="ＭＳ Ｐゴシック" panose="020B0600070205080204" pitchFamily="50" charset="-128"/>
              <a:ea typeface="ＭＳ Ｐゴシック" panose="020B0600070205080204" pitchFamily="50" charset="-128"/>
            </a:rPr>
            <a:t>　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年度から下水道事業会計が法適化したことに伴い下水道事業会計繰出金を補助費等として計上したことにより増加したものの、類似団体平均と比較して依然として低い水準を保っている。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94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年度より起債額を元金償還額以下に抑制する予算編成を行うことで地方債残高を減少させてきた。そのため、公債費の経常収支比率は、類似団体平均</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％であり、低い水準を保っている。今後も公債費の安定に努めていく。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53848</xdr:rowOff>
    </xdr:from>
    <xdr:to>
      <xdr:col>24</xdr:col>
      <xdr:colOff>25400</xdr:colOff>
      <xdr:row>74</xdr:row>
      <xdr:rowOff>53848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41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53848</xdr:rowOff>
    </xdr:from>
    <xdr:to>
      <xdr:col>19</xdr:col>
      <xdr:colOff>187325</xdr:colOff>
      <xdr:row>74</xdr:row>
      <xdr:rowOff>53848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41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49276</xdr:rowOff>
    </xdr:from>
    <xdr:to>
      <xdr:col>15</xdr:col>
      <xdr:colOff>98425</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36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49276</xdr:rowOff>
    </xdr:from>
    <xdr:to>
      <xdr:col>11</xdr:col>
      <xdr:colOff>9525</xdr:colOff>
      <xdr:row>74</xdr:row>
      <xdr:rowOff>53848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36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57913</xdr:rowOff>
    </xdr:from>
    <xdr:to>
      <xdr:col>11</xdr:col>
      <xdr:colOff>60325</xdr:colOff>
      <xdr:row>76</xdr:row>
      <xdr:rowOff>159513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144290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xdr:rowOff>
    </xdr:from>
    <xdr:to>
      <xdr:col>24</xdr:col>
      <xdr:colOff>76200</xdr:colOff>
      <xdr:row>74</xdr:row>
      <xdr:rowOff>104648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83075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xdr:rowOff>
    </xdr:from>
    <xdr:to>
      <xdr:col>20</xdr:col>
      <xdr:colOff>38100</xdr:colOff>
      <xdr:row>74</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114825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xdr:rowOff>
    </xdr:from>
    <xdr:to>
      <xdr:col>15</xdr:col>
      <xdr:colOff>149225</xdr:colOff>
      <xdr:row>74</xdr:row>
      <xdr:rowOff>104648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114825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169926</xdr:rowOff>
    </xdr:from>
    <xdr:to>
      <xdr:col>11</xdr:col>
      <xdr:colOff>60325</xdr:colOff>
      <xdr:row>74</xdr:row>
      <xdr:rowOff>100076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110253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xdr:rowOff>
    </xdr:from>
    <xdr:to>
      <xdr:col>6</xdr:col>
      <xdr:colOff>171450</xdr:colOff>
      <xdr:row>74</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114825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下水道事業会計が法適化したことに伴い下水道事業会計繰出金を補助費等として計上したことなどにより減少した一方で、新たに進めている幹線道路の整備等に係る普通建設事業費の増などにより増加傾向にあり、類似団体平均を上回っ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72085"/>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897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8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9776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84328</xdr:rowOff>
    </xdr:from>
    <xdr:to>
      <xdr:col>29</xdr:col>
      <xdr:colOff>127000</xdr:colOff>
      <xdr:row>18</xdr:row>
      <xdr:rowOff>122876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18053"/>
          <a:ext cx="647700" cy="38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122876</xdr:rowOff>
    </xdr:from>
    <xdr:to>
      <xdr:col>26</xdr:col>
      <xdr:colOff>50800</xdr:colOff>
      <xdr:row>18</xdr:row>
      <xdr:rowOff>139806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56601"/>
          <a:ext cx="698500" cy="16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139806</xdr:rowOff>
    </xdr:from>
    <xdr:to>
      <xdr:col>22</xdr:col>
      <xdr:colOff>114300</xdr:colOff>
      <xdr:row>18</xdr:row>
      <xdr:rowOff>170953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73531"/>
          <a:ext cx="698500" cy="31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170953</xdr:rowOff>
    </xdr:from>
    <xdr:to>
      <xdr:col>18</xdr:col>
      <xdr:colOff>177800</xdr:colOff>
      <xdr:row>19</xdr:row>
      <xdr:rowOff>43380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04678"/>
          <a:ext cx="698500" cy="43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76005</xdr:rowOff>
    </xdr:from>
    <xdr:to>
      <xdr:col>19</xdr:col>
      <xdr:colOff>38100</xdr:colOff>
      <xdr:row>18</xdr:row>
      <xdr:rowOff>6155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38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16332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0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85477</xdr:rowOff>
    </xdr:from>
    <xdr:to>
      <xdr:col>15</xdr:col>
      <xdr:colOff>101600</xdr:colOff>
      <xdr:row>18</xdr:row>
      <xdr:rowOff>15627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47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25804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33528</xdr:rowOff>
    </xdr:from>
    <xdr:to>
      <xdr:col>29</xdr:col>
      <xdr:colOff>177800</xdr:colOff>
      <xdr:row>18</xdr:row>
      <xdr:rowOff>135128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6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5605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72076</xdr:rowOff>
    </xdr:from>
    <xdr:to>
      <xdr:col>26</xdr:col>
      <xdr:colOff>101600</xdr:colOff>
      <xdr:row>19</xdr:row>
      <xdr:rowOff>2225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058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158453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92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89006</xdr:rowOff>
    </xdr:from>
    <xdr:to>
      <xdr:col>22</xdr:col>
      <xdr:colOff>165100</xdr:colOff>
      <xdr:row>19</xdr:row>
      <xdr:rowOff>19156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2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3933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0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120153</xdr:rowOff>
    </xdr:from>
    <xdr:to>
      <xdr:col>19</xdr:col>
      <xdr:colOff>38100</xdr:colOff>
      <xdr:row>19</xdr:row>
      <xdr:rowOff>50303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5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35080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4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164030</xdr:rowOff>
    </xdr:from>
    <xdr:to>
      <xdr:col>15</xdr:col>
      <xdr:colOff>101600</xdr:colOff>
      <xdr:row>19</xdr:row>
      <xdr:rowOff>94180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97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78957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8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7100</xdr:rowOff>
    </xdr:from>
    <xdr:to>
      <xdr:col>29</xdr:col>
      <xdr:colOff>127000</xdr:colOff>
      <xdr:row>37</xdr:row>
      <xdr:rowOff>32588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31800"/>
          <a:ext cx="647700" cy="25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81490</xdr:rowOff>
    </xdr:from>
    <xdr:to>
      <xdr:col>26</xdr:col>
      <xdr:colOff>50800</xdr:colOff>
      <xdr:row>37</xdr:row>
      <xdr:rowOff>32588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34740"/>
          <a:ext cx="698500" cy="12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48971</xdr:rowOff>
    </xdr:from>
    <xdr:to>
      <xdr:col>22</xdr:col>
      <xdr:colOff>114300</xdr:colOff>
      <xdr:row>36</xdr:row>
      <xdr:rowOff>81490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02221"/>
          <a:ext cx="698500" cy="32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48971</xdr:rowOff>
    </xdr:from>
    <xdr:to>
      <xdr:col>18</xdr:col>
      <xdr:colOff>177800</xdr:colOff>
      <xdr:row>36</xdr:row>
      <xdr:rowOff>129819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02221"/>
          <a:ext cx="698500" cy="80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277425</xdr:rowOff>
    </xdr:from>
    <xdr:to>
      <xdr:col>19</xdr:col>
      <xdr:colOff>38100</xdr:colOff>
      <xdr:row>36</xdr:row>
      <xdr:rowOff>36125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46302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2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127750</xdr:rowOff>
    </xdr:from>
    <xdr:to>
      <xdr:col>29</xdr:col>
      <xdr:colOff>177800</xdr:colOff>
      <xdr:row>37</xdr:row>
      <xdr:rowOff>57900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8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99827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153238</xdr:rowOff>
    </xdr:from>
    <xdr:to>
      <xdr:col>26</xdr:col>
      <xdr:colOff>101600</xdr:colOff>
      <xdr:row>37</xdr:row>
      <xdr:rowOff>83388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0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68165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92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30690</xdr:rowOff>
    </xdr:from>
    <xdr:to>
      <xdr:col>22</xdr:col>
      <xdr:colOff>165100</xdr:colOff>
      <xdr:row>36</xdr:row>
      <xdr:rowOff>132290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3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117067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7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341071</xdr:rowOff>
    </xdr:from>
    <xdr:to>
      <xdr:col>19</xdr:col>
      <xdr:colOff>38100</xdr:colOff>
      <xdr:row>36</xdr:row>
      <xdr:rowOff>99771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5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84548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79019</xdr:rowOff>
    </xdr:from>
    <xdr:to>
      <xdr:col>15</xdr:col>
      <xdr:colOff>101600</xdr:colOff>
      <xdr:row>37</xdr:row>
      <xdr:rowOff>9169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32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165396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1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43,528
43,007
26.63
17,554,972
17,183,473
299,776
10,431,529
2,606,364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155196</xdr:rowOff>
    </xdr:from>
    <xdr:to>
      <xdr:col>24</xdr:col>
      <xdr:colOff>63500</xdr:colOff>
      <xdr:row>38</xdr:row>
      <xdr:rowOff>35932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8846"/>
          <a:ext cx="838200" cy="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35932</xdr:rowOff>
    </xdr:from>
    <xdr:to>
      <xdr:col>19</xdr:col>
      <xdr:colOff>177800</xdr:colOff>
      <xdr:row>38</xdr:row>
      <xdr:rowOff>50513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51032"/>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50513</xdr:rowOff>
    </xdr:from>
    <xdr:to>
      <xdr:col>15</xdr:col>
      <xdr:colOff>50800</xdr:colOff>
      <xdr:row>38</xdr:row>
      <xdr:rowOff>81440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5613"/>
          <a:ext cx="8890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81440</xdr:rowOff>
    </xdr:from>
    <xdr:to>
      <xdr:col>10</xdr:col>
      <xdr:colOff>114300</xdr:colOff>
      <xdr:row>39</xdr:row>
      <xdr:rowOff>93441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6540"/>
          <a:ext cx="889000" cy="18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104396</xdr:rowOff>
    </xdr:from>
    <xdr:to>
      <xdr:col>24</xdr:col>
      <xdr:colOff>114300</xdr:colOff>
      <xdr:row>38</xdr:row>
      <xdr:rowOff>34546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82823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156582</xdr:rowOff>
    </xdr:from>
    <xdr:to>
      <xdr:col>20</xdr:col>
      <xdr:colOff>38100</xdr:colOff>
      <xdr:row>38</xdr:row>
      <xdr:rowOff>86732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77859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171163</xdr:rowOff>
    </xdr:from>
    <xdr:to>
      <xdr:col>15</xdr:col>
      <xdr:colOff>101600</xdr:colOff>
      <xdr:row>38</xdr:row>
      <xdr:rowOff>101313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92440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30640</xdr:rowOff>
    </xdr:from>
    <xdr:to>
      <xdr:col>10</xdr:col>
      <xdr:colOff>165100</xdr:colOff>
      <xdr:row>38</xdr:row>
      <xdr:rowOff>132240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123367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42641</xdr:rowOff>
    </xdr:from>
    <xdr:to>
      <xdr:col>6</xdr:col>
      <xdr:colOff>38100</xdr:colOff>
      <xdr:row>39</xdr:row>
      <xdr:rowOff>144241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135368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28102</xdr:rowOff>
    </xdr:from>
    <xdr:to>
      <xdr:col>24</xdr:col>
      <xdr:colOff>63500</xdr:colOff>
      <xdr:row>56</xdr:row>
      <xdr:rowOff>54533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29302"/>
          <a:ext cx="838200" cy="2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54533</xdr:rowOff>
    </xdr:from>
    <xdr:to>
      <xdr:col>19</xdr:col>
      <xdr:colOff>177800</xdr:colOff>
      <xdr:row>56</xdr:row>
      <xdr:rowOff>67750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5733"/>
          <a:ext cx="889000" cy="1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67750</xdr:rowOff>
    </xdr:from>
    <xdr:to>
      <xdr:col>15</xdr:col>
      <xdr:colOff>50800</xdr:colOff>
      <xdr:row>56</xdr:row>
      <xdr:rowOff>121005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8950"/>
          <a:ext cx="889000" cy="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81233</xdr:rowOff>
    </xdr:from>
    <xdr:to>
      <xdr:col>10</xdr:col>
      <xdr:colOff>114300</xdr:colOff>
      <xdr:row>56</xdr:row>
      <xdr:rowOff>121005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82433"/>
          <a:ext cx="889000" cy="3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128096</xdr:rowOff>
    </xdr:from>
    <xdr:to>
      <xdr:col>10</xdr:col>
      <xdr:colOff>165100</xdr:colOff>
      <xdr:row>57</xdr:row>
      <xdr:rowOff>58246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2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49373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2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119382</xdr:rowOff>
    </xdr:from>
    <xdr:to>
      <xdr:col>6</xdr:col>
      <xdr:colOff>38100</xdr:colOff>
      <xdr:row>57</xdr:row>
      <xdr:rowOff>49532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40659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148752</xdr:rowOff>
    </xdr:from>
    <xdr:to>
      <xdr:col>24</xdr:col>
      <xdr:colOff>114300</xdr:colOff>
      <xdr:row>56</xdr:row>
      <xdr:rowOff>78902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2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3733</xdr:rowOff>
    </xdr:from>
    <xdr:to>
      <xdr:col>20</xdr:col>
      <xdr:colOff>38100</xdr:colOff>
      <xdr:row>56</xdr:row>
      <xdr:rowOff>105333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121860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8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16950</xdr:rowOff>
    </xdr:from>
    <xdr:to>
      <xdr:col>15</xdr:col>
      <xdr:colOff>101600</xdr:colOff>
      <xdr:row>56</xdr:row>
      <xdr:rowOff>118550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135077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9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70205</xdr:rowOff>
    </xdr:from>
    <xdr:to>
      <xdr:col>10</xdr:col>
      <xdr:colOff>165100</xdr:colOff>
      <xdr:row>57</xdr:row>
      <xdr:rowOff>355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16882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30433</xdr:rowOff>
    </xdr:from>
    <xdr:to>
      <xdr:col>6</xdr:col>
      <xdr:colOff>38100</xdr:colOff>
      <xdr:row>56</xdr:row>
      <xdr:rowOff>132033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148560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0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65816</xdr:rowOff>
    </xdr:from>
    <xdr:to>
      <xdr:col>24</xdr:col>
      <xdr:colOff>63500</xdr:colOff>
      <xdr:row>77</xdr:row>
      <xdr:rowOff>93568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67466"/>
          <a:ext cx="8382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65816</xdr:rowOff>
    </xdr:from>
    <xdr:to>
      <xdr:col>19</xdr:col>
      <xdr:colOff>177800</xdr:colOff>
      <xdr:row>77</xdr:row>
      <xdr:rowOff>125710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67466"/>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111857</xdr:rowOff>
    </xdr:from>
    <xdr:to>
      <xdr:col>15</xdr:col>
      <xdr:colOff>50800</xdr:colOff>
      <xdr:row>77</xdr:row>
      <xdr:rowOff>125710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13507"/>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86482</xdr:rowOff>
    </xdr:from>
    <xdr:to>
      <xdr:col>10</xdr:col>
      <xdr:colOff>114300</xdr:colOff>
      <xdr:row>77</xdr:row>
      <xdr:rowOff>111857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88132"/>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57217</xdr:rowOff>
    </xdr:from>
    <xdr:to>
      <xdr:col>10</xdr:col>
      <xdr:colOff>165100</xdr:colOff>
      <xdr:row>77</xdr:row>
      <xdr:rowOff>158817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3894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42768</xdr:rowOff>
    </xdr:from>
    <xdr:to>
      <xdr:col>24</xdr:col>
      <xdr:colOff>114300</xdr:colOff>
      <xdr:row>77</xdr:row>
      <xdr:rowOff>144368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65645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9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15016</xdr:rowOff>
    </xdr:from>
    <xdr:to>
      <xdr:col>20</xdr:col>
      <xdr:colOff>38100</xdr:colOff>
      <xdr:row>77</xdr:row>
      <xdr:rowOff>116616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133143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9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74910</xdr:rowOff>
    </xdr:from>
    <xdr:to>
      <xdr:col>15</xdr:col>
      <xdr:colOff>101600</xdr:colOff>
      <xdr:row>78</xdr:row>
      <xdr:rowOff>5060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167637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61057</xdr:rowOff>
    </xdr:from>
    <xdr:to>
      <xdr:col>10</xdr:col>
      <xdr:colOff>165100</xdr:colOff>
      <xdr:row>77</xdr:row>
      <xdr:rowOff>162657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153784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5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35682</xdr:rowOff>
    </xdr:from>
    <xdr:to>
      <xdr:col>6</xdr:col>
      <xdr:colOff>38100</xdr:colOff>
      <xdr:row>77</xdr:row>
      <xdr:rowOff>137282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153809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7138</xdr:rowOff>
    </xdr:from>
    <xdr:to>
      <xdr:col>24</xdr:col>
      <xdr:colOff>63500</xdr:colOff>
      <xdr:row>97</xdr:row>
      <xdr:rowOff>84429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37788"/>
          <a:ext cx="838200" cy="7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93638</xdr:rowOff>
    </xdr:from>
    <xdr:to>
      <xdr:col>19</xdr:col>
      <xdr:colOff>177800</xdr:colOff>
      <xdr:row>97</xdr:row>
      <xdr:rowOff>84429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2838"/>
          <a:ext cx="889000" cy="16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93638</xdr:rowOff>
    </xdr:from>
    <xdr:to>
      <xdr:col>15</xdr:col>
      <xdr:colOff>50800</xdr:colOff>
      <xdr:row>98</xdr:row>
      <xdr:rowOff>41199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2838"/>
          <a:ext cx="889000" cy="29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41199</xdr:rowOff>
    </xdr:from>
    <xdr:to>
      <xdr:col>10</xdr:col>
      <xdr:colOff>114300</xdr:colOff>
      <xdr:row>98</xdr:row>
      <xdr:rowOff>140715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43299"/>
          <a:ext cx="889000" cy="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57975</xdr:rowOff>
    </xdr:from>
    <xdr:to>
      <xdr:col>10</xdr:col>
      <xdr:colOff>165100</xdr:colOff>
      <xdr:row>98</xdr:row>
      <xdr:rowOff>159575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150702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9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99467</xdr:rowOff>
    </xdr:from>
    <xdr:to>
      <xdr:col>6</xdr:col>
      <xdr:colOff>38100</xdr:colOff>
      <xdr:row>99</xdr:row>
      <xdr:rowOff>29617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90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20744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127788</xdr:rowOff>
    </xdr:from>
    <xdr:to>
      <xdr:col>24</xdr:col>
      <xdr:colOff>114300</xdr:colOff>
      <xdr:row>97</xdr:row>
      <xdr:rowOff>57938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106215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33629</xdr:rowOff>
    </xdr:from>
    <xdr:to>
      <xdr:col>20</xdr:col>
      <xdr:colOff>38100</xdr:colOff>
      <xdr:row>97</xdr:row>
      <xdr:rowOff>135229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126356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42838</xdr:rowOff>
    </xdr:from>
    <xdr:to>
      <xdr:col>15</xdr:col>
      <xdr:colOff>101600</xdr:colOff>
      <xdr:row>96</xdr:row>
      <xdr:rowOff>144438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161849</xdr:rowOff>
    </xdr:from>
    <xdr:to>
      <xdr:col>10</xdr:col>
      <xdr:colOff>165100</xdr:colOff>
      <xdr:row>98</xdr:row>
      <xdr:rowOff>91999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108526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89915</xdr:rowOff>
    </xdr:from>
    <xdr:to>
      <xdr:col>6</xdr:col>
      <xdr:colOff>38100</xdr:colOff>
      <xdr:row>99</xdr:row>
      <xdr:rowOff>20065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36592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55107</xdr:rowOff>
    </xdr:from>
    <xdr:to>
      <xdr:col>55</xdr:col>
      <xdr:colOff>0</xdr:colOff>
      <xdr:row>38</xdr:row>
      <xdr:rowOff>73079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70207"/>
          <a:ext cx="8382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19717</xdr:rowOff>
    </xdr:from>
    <xdr:to>
      <xdr:col>50</xdr:col>
      <xdr:colOff>114300</xdr:colOff>
      <xdr:row>38</xdr:row>
      <xdr:rowOff>55107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34817"/>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164236</xdr:rowOff>
    </xdr:from>
    <xdr:to>
      <xdr:col>45</xdr:col>
      <xdr:colOff>177800</xdr:colOff>
      <xdr:row>38</xdr:row>
      <xdr:rowOff>19717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07736"/>
          <a:ext cx="889000" cy="122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164236</xdr:rowOff>
    </xdr:from>
    <xdr:to>
      <xdr:col>41</xdr:col>
      <xdr:colOff>50800</xdr:colOff>
      <xdr:row>38</xdr:row>
      <xdr:rowOff>30811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07736"/>
          <a:ext cx="889000" cy="12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114274</xdr:rowOff>
    </xdr:from>
    <xdr:to>
      <xdr:col>41</xdr:col>
      <xdr:colOff>101600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35551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68468</xdr:rowOff>
    </xdr:from>
    <xdr:to>
      <xdr:col>36</xdr:col>
      <xdr:colOff>165100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15145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22279</xdr:rowOff>
    </xdr:from>
    <xdr:to>
      <xdr:col>55</xdr:col>
      <xdr:colOff>50800</xdr:colOff>
      <xdr:row>38</xdr:row>
      <xdr:rowOff>123879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4307</xdr:rowOff>
    </xdr:from>
    <xdr:to>
      <xdr:col>50</xdr:col>
      <xdr:colOff>165100</xdr:colOff>
      <xdr:row>38</xdr:row>
      <xdr:rowOff>105907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97034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140368</xdr:rowOff>
    </xdr:from>
    <xdr:to>
      <xdr:col>46</xdr:col>
      <xdr:colOff>38100</xdr:colOff>
      <xdr:row>38</xdr:row>
      <xdr:rowOff>70518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8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61644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113436</xdr:rowOff>
    </xdr:from>
    <xdr:to>
      <xdr:col>41</xdr:col>
      <xdr:colOff>101600</xdr:colOff>
      <xdr:row>31</xdr:row>
      <xdr:rowOff>43586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60113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3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151460</xdr:rowOff>
    </xdr:from>
    <xdr:to>
      <xdr:col>36</xdr:col>
      <xdr:colOff>165100</xdr:colOff>
      <xdr:row>38</xdr:row>
      <xdr:rowOff>81611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95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72738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134084</xdr:rowOff>
    </xdr:from>
    <xdr:to>
      <xdr:col>55</xdr:col>
      <xdr:colOff>0</xdr:colOff>
      <xdr:row>57</xdr:row>
      <xdr:rowOff>15357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35284"/>
          <a:ext cx="83820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146428</xdr:rowOff>
    </xdr:from>
    <xdr:to>
      <xdr:col>50</xdr:col>
      <xdr:colOff>114300</xdr:colOff>
      <xdr:row>57</xdr:row>
      <xdr:rowOff>15357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47628"/>
          <a:ext cx="889000" cy="4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31793</xdr:rowOff>
    </xdr:from>
    <xdr:to>
      <xdr:col>45</xdr:col>
      <xdr:colOff>177800</xdr:colOff>
      <xdr:row>56</xdr:row>
      <xdr:rowOff>146428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32993"/>
          <a:ext cx="889000" cy="1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31793</xdr:rowOff>
    </xdr:from>
    <xdr:to>
      <xdr:col>41</xdr:col>
      <xdr:colOff>50800</xdr:colOff>
      <xdr:row>56</xdr:row>
      <xdr:rowOff>156532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32993"/>
          <a:ext cx="889000" cy="1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18597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83284</xdr:rowOff>
    </xdr:from>
    <xdr:to>
      <xdr:col>55</xdr:col>
      <xdr:colOff>50800</xdr:colOff>
      <xdr:row>57</xdr:row>
      <xdr:rowOff>13434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106161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136007</xdr:rowOff>
    </xdr:from>
    <xdr:to>
      <xdr:col>50</xdr:col>
      <xdr:colOff>165100</xdr:colOff>
      <xdr:row>57</xdr:row>
      <xdr:rowOff>66157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82684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1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95628</xdr:rowOff>
    </xdr:from>
    <xdr:to>
      <xdr:col>46</xdr:col>
      <xdr:colOff>38100</xdr:colOff>
      <xdr:row>57</xdr:row>
      <xdr:rowOff>25778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42305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152443</xdr:rowOff>
    </xdr:from>
    <xdr:to>
      <xdr:col>41</xdr:col>
      <xdr:colOff>101600</xdr:colOff>
      <xdr:row>56</xdr:row>
      <xdr:rowOff>82593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5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105732</xdr:rowOff>
    </xdr:from>
    <xdr:to>
      <xdr:col>36</xdr:col>
      <xdr:colOff>165100</xdr:colOff>
      <xdr:row>57</xdr:row>
      <xdr:rowOff>35882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27009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9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16599</xdr:rowOff>
    </xdr:from>
    <xdr:to>
      <xdr:col>55</xdr:col>
      <xdr:colOff>0</xdr:colOff>
      <xdr:row>77</xdr:row>
      <xdr:rowOff>154121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18249"/>
          <a:ext cx="838200" cy="1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15094</xdr:rowOff>
    </xdr:from>
    <xdr:to>
      <xdr:col>50</xdr:col>
      <xdr:colOff>114300</xdr:colOff>
      <xdr:row>77</xdr:row>
      <xdr:rowOff>16599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16744"/>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15094</xdr:rowOff>
    </xdr:from>
    <xdr:to>
      <xdr:col>45</xdr:col>
      <xdr:colOff>177800</xdr:colOff>
      <xdr:row>77</xdr:row>
      <xdr:rowOff>156408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16744"/>
          <a:ext cx="889000" cy="1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156408</xdr:rowOff>
    </xdr:from>
    <xdr:to>
      <xdr:col>41</xdr:col>
      <xdr:colOff>50800</xdr:colOff>
      <xdr:row>78</xdr:row>
      <xdr:rowOff>93199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58058"/>
          <a:ext cx="889000" cy="10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86919</xdr:rowOff>
    </xdr:from>
    <xdr:to>
      <xdr:col>41</xdr:col>
      <xdr:colOff>101600</xdr:colOff>
      <xdr:row>78</xdr:row>
      <xdr:rowOff>17069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33596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103321</xdr:rowOff>
    </xdr:from>
    <xdr:to>
      <xdr:col>55</xdr:col>
      <xdr:colOff>50800</xdr:colOff>
      <xdr:row>78</xdr:row>
      <xdr:rowOff>33471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126198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137249</xdr:rowOff>
    </xdr:from>
    <xdr:to>
      <xdr:col>50</xdr:col>
      <xdr:colOff>165100</xdr:colOff>
      <xdr:row>77</xdr:row>
      <xdr:rowOff>67399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83926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135744</xdr:rowOff>
    </xdr:from>
    <xdr:to>
      <xdr:col>46</xdr:col>
      <xdr:colOff>38100</xdr:colOff>
      <xdr:row>77</xdr:row>
      <xdr:rowOff>65894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82421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105608</xdr:rowOff>
    </xdr:from>
    <xdr:to>
      <xdr:col>41</xdr:col>
      <xdr:colOff>101600</xdr:colOff>
      <xdr:row>78</xdr:row>
      <xdr:rowOff>35758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26885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42399</xdr:rowOff>
    </xdr:from>
    <xdr:to>
      <xdr:col>36</xdr:col>
      <xdr:colOff>165100</xdr:colOff>
      <xdr:row>78</xdr:row>
      <xdr:rowOff>143999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135126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0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71000</xdr:rowOff>
    </xdr:from>
    <xdr:to>
      <xdr:col>55</xdr:col>
      <xdr:colOff>0</xdr:colOff>
      <xdr:row>97</xdr:row>
      <xdr:rowOff>165314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01650"/>
          <a:ext cx="8382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165314</xdr:rowOff>
    </xdr:from>
    <xdr:to>
      <xdr:col>50</xdr:col>
      <xdr:colOff>114300</xdr:colOff>
      <xdr:row>98</xdr:row>
      <xdr:rowOff>29612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95964"/>
          <a:ext cx="889000" cy="3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7657</xdr:rowOff>
    </xdr:from>
    <xdr:to>
      <xdr:col>45</xdr:col>
      <xdr:colOff>177800</xdr:colOff>
      <xdr:row>98</xdr:row>
      <xdr:rowOff>29612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38307"/>
          <a:ext cx="889000" cy="19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7657</xdr:rowOff>
    </xdr:from>
    <xdr:to>
      <xdr:col>41</xdr:col>
      <xdr:colOff>50800</xdr:colOff>
      <xdr:row>97</xdr:row>
      <xdr:rowOff>55293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38307"/>
          <a:ext cx="889000" cy="4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20200</xdr:rowOff>
    </xdr:from>
    <xdr:to>
      <xdr:col>55</xdr:col>
      <xdr:colOff>50800</xdr:colOff>
      <xdr:row>97</xdr:row>
      <xdr:rowOff>121800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43077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0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114514</xdr:rowOff>
    </xdr:from>
    <xdr:to>
      <xdr:col>50</xdr:col>
      <xdr:colOff>165100</xdr:colOff>
      <xdr:row>98</xdr:row>
      <xdr:rowOff>44664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35791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3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150262</xdr:rowOff>
    </xdr:from>
    <xdr:to>
      <xdr:col>46</xdr:col>
      <xdr:colOff>38100</xdr:colOff>
      <xdr:row>98</xdr:row>
      <xdr:rowOff>80412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71539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128307</xdr:rowOff>
    </xdr:from>
    <xdr:to>
      <xdr:col>41</xdr:col>
      <xdr:colOff>101600</xdr:colOff>
      <xdr:row>97</xdr:row>
      <xdr:rowOff>58457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74984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4493</xdr:rowOff>
    </xdr:from>
    <xdr:to>
      <xdr:col>36</xdr:col>
      <xdr:colOff>165100</xdr:colOff>
      <xdr:row>97</xdr:row>
      <xdr:rowOff>106093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122620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37581</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4131"/>
          <a:ext cx="8382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126572</xdr:rowOff>
    </xdr:from>
    <xdr:to>
      <xdr:col>81</xdr:col>
      <xdr:colOff>50800</xdr:colOff>
      <xdr:row>39</xdr:row>
      <xdr:rowOff>37581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41672"/>
          <a:ext cx="88900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126572</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41672"/>
          <a:ext cx="889000" cy="14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94745</xdr:rowOff>
    </xdr:from>
    <xdr:to>
      <xdr:col>72</xdr:col>
      <xdr:colOff>38100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101505</xdr:rowOff>
    </xdr:from>
    <xdr:to>
      <xdr:col>67</xdr:col>
      <xdr:colOff>101600</xdr:colOff>
      <xdr:row>39</xdr:row>
      <xdr:rowOff>31655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1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48183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9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158231</xdr:rowOff>
    </xdr:from>
    <xdr:to>
      <xdr:col>81</xdr:col>
      <xdr:colOff>101600</xdr:colOff>
      <xdr:row>39</xdr:row>
      <xdr:rowOff>88381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104908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4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75772</xdr:rowOff>
    </xdr:from>
    <xdr:to>
      <xdr:col>76</xdr:col>
      <xdr:colOff>165100</xdr:colOff>
      <xdr:row>39</xdr:row>
      <xdr:rowOff>5922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22449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6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132973</xdr:rowOff>
    </xdr:from>
    <xdr:to>
      <xdr:col>85</xdr:col>
      <xdr:colOff>127000</xdr:colOff>
      <xdr:row>78</xdr:row>
      <xdr:rowOff>133773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50607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132973</xdr:rowOff>
    </xdr:from>
    <xdr:to>
      <xdr:col>81</xdr:col>
      <xdr:colOff>50800</xdr:colOff>
      <xdr:row>78</xdr:row>
      <xdr:rowOff>136663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506073"/>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136663</xdr:rowOff>
    </xdr:from>
    <xdr:to>
      <xdr:col>76</xdr:col>
      <xdr:colOff>114300</xdr:colOff>
      <xdr:row>78</xdr:row>
      <xdr:rowOff>141774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509763"/>
          <a:ext cx="889000" cy="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134931</xdr:rowOff>
    </xdr:from>
    <xdr:to>
      <xdr:col>71</xdr:col>
      <xdr:colOff>177800</xdr:colOff>
      <xdr:row>78</xdr:row>
      <xdr:rowOff>141774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508031"/>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52651</xdr:rowOff>
    </xdr:from>
    <xdr:to>
      <xdr:col>72</xdr:col>
      <xdr:colOff>38100</xdr:colOff>
      <xdr:row>76</xdr:row>
      <xdr:rowOff>154251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170777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162934</xdr:rowOff>
    </xdr:from>
    <xdr:to>
      <xdr:col>67</xdr:col>
      <xdr:colOff>101600</xdr:colOff>
      <xdr:row>76</xdr:row>
      <xdr:rowOff>93084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109610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82973</xdr:rowOff>
    </xdr:from>
    <xdr:to>
      <xdr:col>85</xdr:col>
      <xdr:colOff>177800</xdr:colOff>
      <xdr:row>79</xdr:row>
      <xdr:rowOff>13123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45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169350</xdr:rowOff>
    </xdr:from>
    <xdr:ext cx="469744"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7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82173</xdr:rowOff>
    </xdr:from>
    <xdr:to>
      <xdr:col>81</xdr:col>
      <xdr:colOff>101600</xdr:colOff>
      <xdr:row>79</xdr:row>
      <xdr:rowOff>12323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45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3450</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46428" y="1354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85863</xdr:rowOff>
    </xdr:from>
    <xdr:to>
      <xdr:col>76</xdr:col>
      <xdr:colOff>165100</xdr:colOff>
      <xdr:row>79</xdr:row>
      <xdr:rowOff>16013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4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7140</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57428" y="1355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90974</xdr:rowOff>
    </xdr:from>
    <xdr:to>
      <xdr:col>72</xdr:col>
      <xdr:colOff>38100</xdr:colOff>
      <xdr:row>79</xdr:row>
      <xdr:rowOff>21124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4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12251</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68428" y="13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84131</xdr:rowOff>
    </xdr:from>
    <xdr:to>
      <xdr:col>67</xdr:col>
      <xdr:colOff>101600</xdr:colOff>
      <xdr:row>79</xdr:row>
      <xdr:rowOff>14281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4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5408</xdr:rowOff>
    </xdr:from>
    <xdr:ext cx="469744"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79428" y="135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111153</xdr:rowOff>
    </xdr:from>
    <xdr:to>
      <xdr:col>85</xdr:col>
      <xdr:colOff>127000</xdr:colOff>
      <xdr:row>98</xdr:row>
      <xdr:rowOff>129449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13253"/>
          <a:ext cx="8382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107161</xdr:rowOff>
    </xdr:from>
    <xdr:to>
      <xdr:col>81</xdr:col>
      <xdr:colOff>50800</xdr:colOff>
      <xdr:row>98</xdr:row>
      <xdr:rowOff>111153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09261"/>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83610</xdr:rowOff>
    </xdr:from>
    <xdr:to>
      <xdr:col>76</xdr:col>
      <xdr:colOff>114300</xdr:colOff>
      <xdr:row>98</xdr:row>
      <xdr:rowOff>107161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85710"/>
          <a:ext cx="889000" cy="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83610</xdr:rowOff>
    </xdr:from>
    <xdr:to>
      <xdr:col>71</xdr:col>
      <xdr:colOff>177800</xdr:colOff>
      <xdr:row>98</xdr:row>
      <xdr:rowOff>112748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85710"/>
          <a:ext cx="889000" cy="2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12159</xdr:rowOff>
    </xdr:from>
    <xdr:to>
      <xdr:col>72</xdr:col>
      <xdr:colOff>38100</xdr:colOff>
      <xdr:row>98</xdr:row>
      <xdr:rowOff>113759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130286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22862</xdr:rowOff>
    </xdr:from>
    <xdr:to>
      <xdr:col>67</xdr:col>
      <xdr:colOff>101600</xdr:colOff>
      <xdr:row>98</xdr:row>
      <xdr:rowOff>124462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140989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78649</xdr:rowOff>
    </xdr:from>
    <xdr:to>
      <xdr:col>85</xdr:col>
      <xdr:colOff>177800</xdr:colOff>
      <xdr:row>99</xdr:row>
      <xdr:rowOff>8799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165026</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60353</xdr:rowOff>
    </xdr:from>
    <xdr:to>
      <xdr:col>81</xdr:col>
      <xdr:colOff>101600</xdr:colOff>
      <xdr:row>98</xdr:row>
      <xdr:rowOff>161953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153080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5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56361</xdr:rowOff>
    </xdr:from>
    <xdr:to>
      <xdr:col>76</xdr:col>
      <xdr:colOff>165100</xdr:colOff>
      <xdr:row>98</xdr:row>
      <xdr:rowOff>157961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149088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32810</xdr:rowOff>
    </xdr:from>
    <xdr:to>
      <xdr:col>72</xdr:col>
      <xdr:colOff>38100</xdr:colOff>
      <xdr:row>98</xdr:row>
      <xdr:rowOff>134410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125537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61948</xdr:rowOff>
    </xdr:from>
    <xdr:to>
      <xdr:col>67</xdr:col>
      <xdr:colOff>101600</xdr:colOff>
      <xdr:row>98</xdr:row>
      <xdr:rowOff>163548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154675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118120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90320"/>
          <a:ext cx="889000" cy="3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118120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90320"/>
          <a:ext cx="889000" cy="3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51776</xdr:rowOff>
    </xdr:from>
    <xdr:to>
      <xdr:col>102</xdr:col>
      <xdr:colOff>165100</xdr:colOff>
      <xdr:row>37</xdr:row>
      <xdr:rowOff>153376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9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144502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141112</xdr:rowOff>
    </xdr:from>
    <xdr:to>
      <xdr:col>98</xdr:col>
      <xdr:colOff>38100</xdr:colOff>
      <xdr:row>38</xdr:row>
      <xdr:rowOff>71262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87789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67320</xdr:rowOff>
    </xdr:from>
    <xdr:to>
      <xdr:col>102</xdr:col>
      <xdr:colOff>165100</xdr:colOff>
      <xdr:row>36</xdr:row>
      <xdr:rowOff>168920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13997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15931</xdr:rowOff>
    </xdr:from>
    <xdr:to>
      <xdr:col>102</xdr:col>
      <xdr:colOff>165100</xdr:colOff>
      <xdr:row>57</xdr:row>
      <xdr:rowOff>117531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8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134058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64760</xdr:rowOff>
    </xdr:from>
    <xdr:to>
      <xdr:col>98</xdr:col>
      <xdr:colOff>38100</xdr:colOff>
      <xdr:row>57</xdr:row>
      <xdr:rowOff>166360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3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11437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1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51118</xdr:rowOff>
    </xdr:from>
    <xdr:to>
      <xdr:col>116</xdr:col>
      <xdr:colOff>63500</xdr:colOff>
      <xdr:row>78</xdr:row>
      <xdr:rowOff>69538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24218"/>
          <a:ext cx="8382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69538</xdr:rowOff>
    </xdr:from>
    <xdr:to>
      <xdr:col>111</xdr:col>
      <xdr:colOff>177800</xdr:colOff>
      <xdr:row>78</xdr:row>
      <xdr:rowOff>79178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42638"/>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79178</xdr:rowOff>
    </xdr:from>
    <xdr:to>
      <xdr:col>107</xdr:col>
      <xdr:colOff>50800</xdr:colOff>
      <xdr:row>78</xdr:row>
      <xdr:rowOff>98267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52278"/>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98267</xdr:rowOff>
    </xdr:from>
    <xdr:to>
      <xdr:col>102</xdr:col>
      <xdr:colOff>114300</xdr:colOff>
      <xdr:row>78</xdr:row>
      <xdr:rowOff>117639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71367"/>
          <a:ext cx="8890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153823</xdr:rowOff>
    </xdr:from>
    <xdr:to>
      <xdr:col>102</xdr:col>
      <xdr:colOff>165100</xdr:colOff>
      <xdr:row>77</xdr:row>
      <xdr:rowOff>83973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100499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318</xdr:rowOff>
    </xdr:from>
    <xdr:to>
      <xdr:col>116</xdr:col>
      <xdr:colOff>114300</xdr:colOff>
      <xdr:row>78</xdr:row>
      <xdr:rowOff>101918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86695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18738</xdr:rowOff>
    </xdr:from>
    <xdr:to>
      <xdr:col>112</xdr:col>
      <xdr:colOff>38100</xdr:colOff>
      <xdr:row>78</xdr:row>
      <xdr:rowOff>120338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9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111465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8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28378</xdr:rowOff>
    </xdr:from>
    <xdr:to>
      <xdr:col>107</xdr:col>
      <xdr:colOff>101600</xdr:colOff>
      <xdr:row>78</xdr:row>
      <xdr:rowOff>129978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121105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47467</xdr:rowOff>
    </xdr:from>
    <xdr:to>
      <xdr:col>102</xdr:col>
      <xdr:colOff>165100</xdr:colOff>
      <xdr:row>78</xdr:row>
      <xdr:rowOff>149067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140194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66839</xdr:rowOff>
    </xdr:from>
    <xdr:to>
      <xdr:col>98</xdr:col>
      <xdr:colOff>38100</xdr:colOff>
      <xdr:row>78</xdr:row>
      <xdr:rowOff>168439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159566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令和２年度に会計年度任用職員制度の導入に伴い大幅に増加しており、令和３年度にも町立幼稚園こども園化により会計年度任用職員が増加したことから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物件費は、近年、こども交流センターや放課後児童会、防災センターなど新たな施設の整備が行われ、その運営管理に係る経費の発生などにより増加傾向にあり、類似団体平均と比較して高い状況となっている。令和５年度についても、物価高騰等による指定管理料の増などにより増加し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年度より起債額を元金償還額以下に抑制する予算編成を行うことで地方債残高を減少させてきたため、類似団体平均に比べ低い水準を保っている。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・普通建設事業費（うち新規整備）は、パークゴルフ場整備事業の完了や鮎壺公園などに係る事業費の減などにより減少しているものの、依然として類似団体平均を上回っている。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43,528
43,007
26.63
17,554,972
17,183,473
299,776
10,431,529
2,606,364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151892</xdr:rowOff>
    </xdr:from>
    <xdr:to>
      <xdr:col>24</xdr:col>
      <xdr:colOff>63500</xdr:colOff>
      <xdr:row>36</xdr:row>
      <xdr:rowOff>166751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4092"/>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166751</xdr:rowOff>
    </xdr:from>
    <xdr:to>
      <xdr:col>19</xdr:col>
      <xdr:colOff>177800</xdr:colOff>
      <xdr:row>37</xdr:row>
      <xdr:rowOff>92456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8951"/>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162179</xdr:rowOff>
    </xdr:from>
    <xdr:to>
      <xdr:col>15</xdr:col>
      <xdr:colOff>50800</xdr:colOff>
      <xdr:row>37</xdr:row>
      <xdr:rowOff>92456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1479"/>
          <a:ext cx="889000" cy="4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162179</xdr:rowOff>
    </xdr:from>
    <xdr:to>
      <xdr:col>10</xdr:col>
      <xdr:colOff>114300</xdr:colOff>
      <xdr:row>37</xdr:row>
      <xdr:rowOff>39116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1479"/>
          <a:ext cx="889000" cy="3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101092</xdr:rowOff>
    </xdr:from>
    <xdr:to>
      <xdr:col>24</xdr:col>
      <xdr:colOff>114300</xdr:colOff>
      <xdr:row>37</xdr:row>
      <xdr:rowOff>31242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79519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115951</xdr:rowOff>
    </xdr:from>
    <xdr:to>
      <xdr:col>20</xdr:col>
      <xdr:colOff>38100</xdr:colOff>
      <xdr:row>37</xdr:row>
      <xdr:rowOff>46101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37228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41656</xdr:rowOff>
    </xdr:from>
    <xdr:to>
      <xdr:col>15</xdr:col>
      <xdr:colOff>101600</xdr:colOff>
      <xdr:row>37</xdr:row>
      <xdr:rowOff>143256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134383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111379</xdr:rowOff>
    </xdr:from>
    <xdr:to>
      <xdr:col>10</xdr:col>
      <xdr:colOff>165100</xdr:colOff>
      <xdr:row>35</xdr:row>
      <xdr:rowOff>41529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58056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159766</xdr:rowOff>
    </xdr:from>
    <xdr:to>
      <xdr:col>6</xdr:col>
      <xdr:colOff>38100</xdr:colOff>
      <xdr:row>37</xdr:row>
      <xdr:rowOff>89916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81043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128113</xdr:rowOff>
    </xdr:from>
    <xdr:to>
      <xdr:col>24</xdr:col>
      <xdr:colOff>63500</xdr:colOff>
      <xdr:row>58</xdr:row>
      <xdr:rowOff>145585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72213"/>
          <a:ext cx="8382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136333</xdr:rowOff>
    </xdr:from>
    <xdr:to>
      <xdr:col>19</xdr:col>
      <xdr:colOff>177800</xdr:colOff>
      <xdr:row>58</xdr:row>
      <xdr:rowOff>145585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80433"/>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144256</xdr:rowOff>
    </xdr:from>
    <xdr:to>
      <xdr:col>15</xdr:col>
      <xdr:colOff>50800</xdr:colOff>
      <xdr:row>58</xdr:row>
      <xdr:rowOff>136333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5456"/>
          <a:ext cx="889000" cy="3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144256</xdr:rowOff>
    </xdr:from>
    <xdr:to>
      <xdr:col>10</xdr:col>
      <xdr:colOff>114300</xdr:colOff>
      <xdr:row>58</xdr:row>
      <xdr:rowOff>151042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5456"/>
          <a:ext cx="889000" cy="34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16855</xdr:rowOff>
    </xdr:from>
    <xdr:to>
      <xdr:col>10</xdr:col>
      <xdr:colOff>165100</xdr:colOff>
      <xdr:row>56</xdr:row>
      <xdr:rowOff>118455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134982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xdr:rowOff>
    </xdr:from>
    <xdr:to>
      <xdr:col>6</xdr:col>
      <xdr:colOff>38100</xdr:colOff>
      <xdr:row>58</xdr:row>
      <xdr:rowOff>107966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124493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77313</xdr:rowOff>
    </xdr:from>
    <xdr:to>
      <xdr:col>24</xdr:col>
      <xdr:colOff>114300</xdr:colOff>
      <xdr:row>59</xdr:row>
      <xdr:rowOff>7463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163690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94785</xdr:rowOff>
    </xdr:from>
    <xdr:to>
      <xdr:col>20</xdr:col>
      <xdr:colOff>38100</xdr:colOff>
      <xdr:row>59</xdr:row>
      <xdr:rowOff>24935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16062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85533</xdr:rowOff>
    </xdr:from>
    <xdr:to>
      <xdr:col>15</xdr:col>
      <xdr:colOff>101600</xdr:colOff>
      <xdr:row>59</xdr:row>
      <xdr:rowOff>15683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93456</xdr:rowOff>
    </xdr:from>
    <xdr:to>
      <xdr:col>10</xdr:col>
      <xdr:colOff>165100</xdr:colOff>
      <xdr:row>57</xdr:row>
      <xdr:rowOff>23606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14733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100242</xdr:rowOff>
    </xdr:from>
    <xdr:to>
      <xdr:col>6</xdr:col>
      <xdr:colOff>38100</xdr:colOff>
      <xdr:row>59</xdr:row>
      <xdr:rowOff>30392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21519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152502</xdr:rowOff>
    </xdr:from>
    <xdr:to>
      <xdr:col>24</xdr:col>
      <xdr:colOff>63500</xdr:colOff>
      <xdr:row>77</xdr:row>
      <xdr:rowOff>17490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2702"/>
          <a:ext cx="8382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108854</xdr:rowOff>
    </xdr:from>
    <xdr:to>
      <xdr:col>19</xdr:col>
      <xdr:colOff>177800</xdr:colOff>
      <xdr:row>77</xdr:row>
      <xdr:rowOff>17490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39054"/>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108854</xdr:rowOff>
    </xdr:from>
    <xdr:to>
      <xdr:col>15</xdr:col>
      <xdr:colOff>50800</xdr:colOff>
      <xdr:row>77</xdr:row>
      <xdr:rowOff>141179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39054"/>
          <a:ext cx="889000" cy="20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141179</xdr:rowOff>
    </xdr:from>
    <xdr:to>
      <xdr:col>10</xdr:col>
      <xdr:colOff>114300</xdr:colOff>
      <xdr:row>78</xdr:row>
      <xdr:rowOff>43368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2829"/>
          <a:ext cx="889000" cy="7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84130</xdr:rowOff>
    </xdr:from>
    <xdr:to>
      <xdr:col>10</xdr:col>
      <xdr:colOff>165100</xdr:colOff>
      <xdr:row>78</xdr:row>
      <xdr:rowOff>14280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30807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109231</xdr:rowOff>
    </xdr:from>
    <xdr:to>
      <xdr:col>6</xdr:col>
      <xdr:colOff>38100</xdr:colOff>
      <xdr:row>78</xdr:row>
      <xdr:rowOff>39381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55908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101702</xdr:rowOff>
    </xdr:from>
    <xdr:to>
      <xdr:col>24</xdr:col>
      <xdr:colOff>114300</xdr:colOff>
      <xdr:row>77</xdr:row>
      <xdr:rowOff>31852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80129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138140</xdr:rowOff>
    </xdr:from>
    <xdr:to>
      <xdr:col>20</xdr:col>
      <xdr:colOff>38100</xdr:colOff>
      <xdr:row>77</xdr:row>
      <xdr:rowOff>68290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59417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6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58054</xdr:rowOff>
    </xdr:from>
    <xdr:to>
      <xdr:col>15</xdr:col>
      <xdr:colOff>101600</xdr:colOff>
      <xdr:row>76</xdr:row>
      <xdr:rowOff>159654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150781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90379</xdr:rowOff>
    </xdr:from>
    <xdr:to>
      <xdr:col>10</xdr:col>
      <xdr:colOff>165100</xdr:colOff>
      <xdr:row>78</xdr:row>
      <xdr:rowOff>20529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164018</xdr:rowOff>
    </xdr:from>
    <xdr:to>
      <xdr:col>6</xdr:col>
      <xdr:colOff>38100</xdr:colOff>
      <xdr:row>78</xdr:row>
      <xdr:rowOff>94168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85295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19718</xdr:rowOff>
    </xdr:from>
    <xdr:to>
      <xdr:col>24</xdr:col>
      <xdr:colOff>63500</xdr:colOff>
      <xdr:row>96</xdr:row>
      <xdr:rowOff>154249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78918"/>
          <a:ext cx="8382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4319</xdr:rowOff>
    </xdr:from>
    <xdr:to>
      <xdr:col>19</xdr:col>
      <xdr:colOff>177800</xdr:colOff>
      <xdr:row>96</xdr:row>
      <xdr:rowOff>19718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63519"/>
          <a:ext cx="889000" cy="1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58727</xdr:rowOff>
    </xdr:from>
    <xdr:to>
      <xdr:col>15</xdr:col>
      <xdr:colOff>50800</xdr:colOff>
      <xdr:row>96</xdr:row>
      <xdr:rowOff>4319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346477"/>
          <a:ext cx="889000" cy="1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58727</xdr:rowOff>
    </xdr:from>
    <xdr:to>
      <xdr:col>10</xdr:col>
      <xdr:colOff>114300</xdr:colOff>
      <xdr:row>96</xdr:row>
      <xdr:rowOff>89229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346477"/>
          <a:ext cx="8890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108167</xdr:rowOff>
    </xdr:from>
    <xdr:to>
      <xdr:col>10</xdr:col>
      <xdr:colOff>165100</xdr:colOff>
      <xdr:row>98</xdr:row>
      <xdr:rowOff>38317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29444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103449</xdr:rowOff>
    </xdr:from>
    <xdr:to>
      <xdr:col>24</xdr:col>
      <xdr:colOff>114300</xdr:colOff>
      <xdr:row>97</xdr:row>
      <xdr:rowOff>33599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126326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140368</xdr:rowOff>
    </xdr:from>
    <xdr:to>
      <xdr:col>20</xdr:col>
      <xdr:colOff>38100</xdr:colOff>
      <xdr:row>96</xdr:row>
      <xdr:rowOff>70518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87045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0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124969</xdr:rowOff>
    </xdr:from>
    <xdr:to>
      <xdr:col>15</xdr:col>
      <xdr:colOff>101600</xdr:colOff>
      <xdr:row>96</xdr:row>
      <xdr:rowOff>55119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71646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7927</xdr:rowOff>
    </xdr:from>
    <xdr:to>
      <xdr:col>10</xdr:col>
      <xdr:colOff>165100</xdr:colOff>
      <xdr:row>95</xdr:row>
      <xdr:rowOff>109527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2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126054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0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38429</xdr:rowOff>
    </xdr:from>
    <xdr:to>
      <xdr:col>6</xdr:col>
      <xdr:colOff>38100</xdr:colOff>
      <xdr:row>96</xdr:row>
      <xdr:rowOff>140029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156556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7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19494</xdr:rowOff>
    </xdr:from>
    <xdr:to>
      <xdr:col>55</xdr:col>
      <xdr:colOff>0</xdr:colOff>
      <xdr:row>38</xdr:row>
      <xdr:rowOff>32068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34594"/>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32068</xdr:rowOff>
    </xdr:from>
    <xdr:to>
      <xdr:col>50</xdr:col>
      <xdr:colOff>114300</xdr:colOff>
      <xdr:row>38</xdr:row>
      <xdr:rowOff>42164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47168"/>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42164</xdr:rowOff>
    </xdr:from>
    <xdr:to>
      <xdr:col>45</xdr:col>
      <xdr:colOff>177800</xdr:colOff>
      <xdr:row>38</xdr:row>
      <xdr:rowOff>53022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5726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53022</xdr:rowOff>
    </xdr:from>
    <xdr:to>
      <xdr:col>41</xdr:col>
      <xdr:colOff>50800</xdr:colOff>
      <xdr:row>38</xdr:row>
      <xdr:rowOff>58928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68122"/>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30988</xdr:rowOff>
    </xdr:from>
    <xdr:to>
      <xdr:col>41</xdr:col>
      <xdr:colOff>101600</xdr:colOff>
      <xdr:row>38</xdr:row>
      <xdr:rowOff>132588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123715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13653</xdr:rowOff>
    </xdr:from>
    <xdr:to>
      <xdr:col>36</xdr:col>
      <xdr:colOff>165100</xdr:colOff>
      <xdr:row>38</xdr:row>
      <xdr:rowOff>115253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106380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2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140145</xdr:rowOff>
    </xdr:from>
    <xdr:to>
      <xdr:col>55</xdr:col>
      <xdr:colOff>50800</xdr:colOff>
      <xdr:row>38</xdr:row>
      <xdr:rowOff>70295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163022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3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152717</xdr:rowOff>
    </xdr:from>
    <xdr:to>
      <xdr:col>50</xdr:col>
      <xdr:colOff>165100</xdr:colOff>
      <xdr:row>38</xdr:row>
      <xdr:rowOff>82868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96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99394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71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162814</xdr:rowOff>
    </xdr:from>
    <xdr:to>
      <xdr:col>46</xdr:col>
      <xdr:colOff>38100</xdr:colOff>
      <xdr:row>38</xdr:row>
      <xdr:rowOff>92964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109491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81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2222</xdr:rowOff>
    </xdr:from>
    <xdr:to>
      <xdr:col>41</xdr:col>
      <xdr:colOff>101600</xdr:colOff>
      <xdr:row>38</xdr:row>
      <xdr:rowOff>103822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120349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9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126255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98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8484</xdr:rowOff>
    </xdr:from>
    <xdr:to>
      <xdr:col>55</xdr:col>
      <xdr:colOff>0</xdr:colOff>
      <xdr:row>59</xdr:row>
      <xdr:rowOff>13144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24034"/>
          <a:ext cx="8382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8484</xdr:rowOff>
    </xdr:from>
    <xdr:to>
      <xdr:col>50</xdr:col>
      <xdr:colOff>114300</xdr:colOff>
      <xdr:row>59</xdr:row>
      <xdr:rowOff>10744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4034"/>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10744</xdr:rowOff>
    </xdr:from>
    <xdr:to>
      <xdr:col>45</xdr:col>
      <xdr:colOff>177800</xdr:colOff>
      <xdr:row>59</xdr:row>
      <xdr:rowOff>12306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26294"/>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7645</xdr:rowOff>
    </xdr:from>
    <xdr:to>
      <xdr:col>41</xdr:col>
      <xdr:colOff>50800</xdr:colOff>
      <xdr:row>59</xdr:row>
      <xdr:rowOff>12306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23195"/>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128384</xdr:rowOff>
    </xdr:from>
    <xdr:to>
      <xdr:col>41</xdr:col>
      <xdr:colOff>101600</xdr:colOff>
      <xdr:row>58</xdr:row>
      <xdr:rowOff>58534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6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84010</xdr:rowOff>
    </xdr:from>
    <xdr:to>
      <xdr:col>36</xdr:col>
      <xdr:colOff>165100</xdr:colOff>
      <xdr:row>58</xdr:row>
      <xdr:rowOff>14160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30687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133794</xdr:rowOff>
    </xdr:from>
    <xdr:to>
      <xdr:col>55</xdr:col>
      <xdr:colOff>50800</xdr:colOff>
      <xdr:row>59</xdr:row>
      <xdr:rowOff>63944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48721</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129134</xdr:rowOff>
    </xdr:from>
    <xdr:to>
      <xdr:col>50</xdr:col>
      <xdr:colOff>165100</xdr:colOff>
      <xdr:row>59</xdr:row>
      <xdr:rowOff>59284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50411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131394</xdr:rowOff>
    </xdr:from>
    <xdr:to>
      <xdr:col>46</xdr:col>
      <xdr:colOff>38100</xdr:colOff>
      <xdr:row>59</xdr:row>
      <xdr:rowOff>61544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52671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132956</xdr:rowOff>
    </xdr:from>
    <xdr:to>
      <xdr:col>41</xdr:col>
      <xdr:colOff>101600</xdr:colOff>
      <xdr:row>59</xdr:row>
      <xdr:rowOff>63106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54233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128295</xdr:rowOff>
    </xdr:from>
    <xdr:to>
      <xdr:col>36</xdr:col>
      <xdr:colOff>165100</xdr:colOff>
      <xdr:row>59</xdr:row>
      <xdr:rowOff>58445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49572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122517</xdr:rowOff>
    </xdr:from>
    <xdr:to>
      <xdr:col>55</xdr:col>
      <xdr:colOff>0</xdr:colOff>
      <xdr:row>78</xdr:row>
      <xdr:rowOff>15990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24167"/>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122517</xdr:rowOff>
    </xdr:from>
    <xdr:to>
      <xdr:col>50</xdr:col>
      <xdr:colOff>114300</xdr:colOff>
      <xdr:row>78</xdr:row>
      <xdr:rowOff>99200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24167"/>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96838</xdr:rowOff>
    </xdr:from>
    <xdr:to>
      <xdr:col>45</xdr:col>
      <xdr:colOff>177800</xdr:colOff>
      <xdr:row>78</xdr:row>
      <xdr:rowOff>99200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27038"/>
          <a:ext cx="889000" cy="3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96838</xdr:rowOff>
    </xdr:from>
    <xdr:to>
      <xdr:col>41</xdr:col>
      <xdr:colOff>50800</xdr:colOff>
      <xdr:row>78</xdr:row>
      <xdr:rowOff>95886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27038"/>
          <a:ext cx="889000" cy="3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169024</xdr:rowOff>
    </xdr:from>
    <xdr:to>
      <xdr:col>41</xdr:col>
      <xdr:colOff>101600</xdr:colOff>
      <xdr:row>76</xdr:row>
      <xdr:rowOff>99174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115702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136640</xdr:rowOff>
    </xdr:from>
    <xdr:to>
      <xdr:col>55</xdr:col>
      <xdr:colOff>50800</xdr:colOff>
      <xdr:row>78</xdr:row>
      <xdr:rowOff>66790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115067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71717</xdr:rowOff>
    </xdr:from>
    <xdr:to>
      <xdr:col>50</xdr:col>
      <xdr:colOff>165100</xdr:colOff>
      <xdr:row>78</xdr:row>
      <xdr:rowOff>1867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164444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6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48400</xdr:rowOff>
    </xdr:from>
    <xdr:to>
      <xdr:col>46</xdr:col>
      <xdr:colOff>38100</xdr:colOff>
      <xdr:row>78</xdr:row>
      <xdr:rowOff>150000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141127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46038</xdr:rowOff>
    </xdr:from>
    <xdr:to>
      <xdr:col>41</xdr:col>
      <xdr:colOff>101600</xdr:colOff>
      <xdr:row>76</xdr:row>
      <xdr:rowOff>147638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138765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45086</xdr:rowOff>
    </xdr:from>
    <xdr:to>
      <xdr:col>36</xdr:col>
      <xdr:colOff>165100</xdr:colOff>
      <xdr:row>78</xdr:row>
      <xdr:rowOff>146686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137813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11506</xdr:rowOff>
    </xdr:from>
    <xdr:to>
      <xdr:col>55</xdr:col>
      <xdr:colOff>0</xdr:colOff>
      <xdr:row>95</xdr:row>
      <xdr:rowOff>95492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299256"/>
          <a:ext cx="838200" cy="8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118669</xdr:rowOff>
    </xdr:from>
    <xdr:to>
      <xdr:col>50</xdr:col>
      <xdr:colOff>114300</xdr:colOff>
      <xdr:row>95</xdr:row>
      <xdr:rowOff>95492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34969"/>
          <a:ext cx="889000" cy="1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104915</xdr:rowOff>
    </xdr:from>
    <xdr:to>
      <xdr:col>45</xdr:col>
      <xdr:colOff>177800</xdr:colOff>
      <xdr:row>94</xdr:row>
      <xdr:rowOff>118669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221215"/>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104915</xdr:rowOff>
    </xdr:from>
    <xdr:to>
      <xdr:col>41</xdr:col>
      <xdr:colOff>50800</xdr:colOff>
      <xdr:row>95</xdr:row>
      <xdr:rowOff>86334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21215"/>
          <a:ext cx="889000" cy="15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150089</xdr:rowOff>
    </xdr:from>
    <xdr:to>
      <xdr:col>41</xdr:col>
      <xdr:colOff>101600</xdr:colOff>
      <xdr:row>96</xdr:row>
      <xdr:rowOff>80239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3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71366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141008</xdr:rowOff>
    </xdr:from>
    <xdr:to>
      <xdr:col>36</xdr:col>
      <xdr:colOff>165100</xdr:colOff>
      <xdr:row>96</xdr:row>
      <xdr:rowOff>71158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62285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132156</xdr:rowOff>
    </xdr:from>
    <xdr:to>
      <xdr:col>55</xdr:col>
      <xdr:colOff>50800</xdr:colOff>
      <xdr:row>95</xdr:row>
      <xdr:rowOff>62306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155033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0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44692</xdr:rowOff>
    </xdr:from>
    <xdr:to>
      <xdr:col>50</xdr:col>
      <xdr:colOff>165100</xdr:colOff>
      <xdr:row>95</xdr:row>
      <xdr:rowOff>146292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162819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67869</xdr:rowOff>
    </xdr:from>
    <xdr:to>
      <xdr:col>46</xdr:col>
      <xdr:colOff>38100</xdr:colOff>
      <xdr:row>94</xdr:row>
      <xdr:rowOff>169469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14546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5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54115</xdr:rowOff>
    </xdr:from>
    <xdr:to>
      <xdr:col>41</xdr:col>
      <xdr:colOff>101600</xdr:colOff>
      <xdr:row>94</xdr:row>
      <xdr:rowOff>155715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792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35534</xdr:rowOff>
    </xdr:from>
    <xdr:to>
      <xdr:col>36</xdr:col>
      <xdr:colOff>165100</xdr:colOff>
      <xdr:row>95</xdr:row>
      <xdr:rowOff>137134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153661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142329</xdr:rowOff>
    </xdr:from>
    <xdr:to>
      <xdr:col>85</xdr:col>
      <xdr:colOff>127000</xdr:colOff>
      <xdr:row>37</xdr:row>
      <xdr:rowOff>143091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8597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143091</xdr:rowOff>
    </xdr:from>
    <xdr:to>
      <xdr:col>81</xdr:col>
      <xdr:colOff>50800</xdr:colOff>
      <xdr:row>38</xdr:row>
      <xdr:rowOff>19609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86741"/>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159703</xdr:rowOff>
    </xdr:from>
    <xdr:to>
      <xdr:col>76</xdr:col>
      <xdr:colOff>114300</xdr:colOff>
      <xdr:row>38</xdr:row>
      <xdr:rowOff>19609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03353"/>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108648</xdr:rowOff>
    </xdr:from>
    <xdr:to>
      <xdr:col>71</xdr:col>
      <xdr:colOff>177800</xdr:colOff>
      <xdr:row>37</xdr:row>
      <xdr:rowOff>159703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52298"/>
          <a:ext cx="8890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113970</xdr:rowOff>
    </xdr:from>
    <xdr:to>
      <xdr:col>72</xdr:col>
      <xdr:colOff>38100</xdr:colOff>
      <xdr:row>37</xdr:row>
      <xdr:rowOff>44120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60647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162357</xdr:rowOff>
    </xdr:from>
    <xdr:to>
      <xdr:col>67</xdr:col>
      <xdr:colOff>101600</xdr:colOff>
      <xdr:row>37</xdr:row>
      <xdr:rowOff>92507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109034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69956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1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92291</xdr:rowOff>
    </xdr:from>
    <xdr:to>
      <xdr:col>81</xdr:col>
      <xdr:colOff>101600</xdr:colOff>
      <xdr:row>38</xdr:row>
      <xdr:rowOff>22440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359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13568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2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140259</xdr:rowOff>
    </xdr:from>
    <xdr:to>
      <xdr:col>76</xdr:col>
      <xdr:colOff>165100</xdr:colOff>
      <xdr:row>38</xdr:row>
      <xdr:rowOff>70409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61536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108903</xdr:rowOff>
    </xdr:from>
    <xdr:to>
      <xdr:col>72</xdr:col>
      <xdr:colOff>38100</xdr:colOff>
      <xdr:row>38</xdr:row>
      <xdr:rowOff>39053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30180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57848</xdr:rowOff>
    </xdr:from>
    <xdr:to>
      <xdr:col>67</xdr:col>
      <xdr:colOff>101600</xdr:colOff>
      <xdr:row>37</xdr:row>
      <xdr:rowOff>159448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150575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127561</xdr:rowOff>
    </xdr:from>
    <xdr:to>
      <xdr:col>85</xdr:col>
      <xdr:colOff>127000</xdr:colOff>
      <xdr:row>57</xdr:row>
      <xdr:rowOff>33302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28761"/>
          <a:ext cx="8382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33302</xdr:rowOff>
    </xdr:from>
    <xdr:to>
      <xdr:col>81</xdr:col>
      <xdr:colOff>50800</xdr:colOff>
      <xdr:row>57</xdr:row>
      <xdr:rowOff>61717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05952"/>
          <a:ext cx="8890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24851</xdr:rowOff>
    </xdr:from>
    <xdr:to>
      <xdr:col>76</xdr:col>
      <xdr:colOff>114300</xdr:colOff>
      <xdr:row>57</xdr:row>
      <xdr:rowOff>61717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7501"/>
          <a:ext cx="889000" cy="3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24851</xdr:rowOff>
    </xdr:from>
    <xdr:to>
      <xdr:col>71</xdr:col>
      <xdr:colOff>177800</xdr:colOff>
      <xdr:row>57</xdr:row>
      <xdr:rowOff>38804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7501"/>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78277</xdr:rowOff>
    </xdr:from>
    <xdr:to>
      <xdr:col>72</xdr:col>
      <xdr:colOff>38100</xdr:colOff>
      <xdr:row>57</xdr:row>
      <xdr:rowOff>8427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24954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103751</xdr:rowOff>
    </xdr:from>
    <xdr:to>
      <xdr:col>67</xdr:col>
      <xdr:colOff>101600</xdr:colOff>
      <xdr:row>57</xdr:row>
      <xdr:rowOff>33901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50428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76761</xdr:rowOff>
    </xdr:from>
    <xdr:to>
      <xdr:col>85</xdr:col>
      <xdr:colOff>177800</xdr:colOff>
      <xdr:row>57</xdr:row>
      <xdr:rowOff>6911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7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99638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2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153952</xdr:rowOff>
    </xdr:from>
    <xdr:to>
      <xdr:col>81</xdr:col>
      <xdr:colOff>101600</xdr:colOff>
      <xdr:row>57</xdr:row>
      <xdr:rowOff>84102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75229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10917</xdr:rowOff>
    </xdr:from>
    <xdr:to>
      <xdr:col>76</xdr:col>
      <xdr:colOff>165100</xdr:colOff>
      <xdr:row>57</xdr:row>
      <xdr:rowOff>112517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103644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7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145501</xdr:rowOff>
    </xdr:from>
    <xdr:to>
      <xdr:col>72</xdr:col>
      <xdr:colOff>38100</xdr:colOff>
      <xdr:row>57</xdr:row>
      <xdr:rowOff>75651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66778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159454</xdr:rowOff>
    </xdr:from>
    <xdr:to>
      <xdr:col>67</xdr:col>
      <xdr:colOff>101600</xdr:colOff>
      <xdr:row>57</xdr:row>
      <xdr:rowOff>89604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80731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37581</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2131"/>
          <a:ext cx="838200" cy="6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126572</xdr:rowOff>
    </xdr:from>
    <xdr:to>
      <xdr:col>81</xdr:col>
      <xdr:colOff>50800</xdr:colOff>
      <xdr:row>79</xdr:row>
      <xdr:rowOff>37581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499672"/>
          <a:ext cx="88900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126572</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499672"/>
          <a:ext cx="889000" cy="1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94746</xdr:rowOff>
    </xdr:from>
    <xdr:to>
      <xdr:col>72</xdr:col>
      <xdr:colOff>38100</xdr:colOff>
      <xdr:row>79</xdr:row>
      <xdr:rowOff>24896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41423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101505</xdr:rowOff>
    </xdr:from>
    <xdr:to>
      <xdr:col>67</xdr:col>
      <xdr:colOff>101600</xdr:colOff>
      <xdr:row>79</xdr:row>
      <xdr:rowOff>31655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48182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158231</xdr:rowOff>
    </xdr:from>
    <xdr:to>
      <xdr:col>81</xdr:col>
      <xdr:colOff>101600</xdr:colOff>
      <xdr:row>79</xdr:row>
      <xdr:rowOff>88381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104908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3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75772</xdr:rowOff>
    </xdr:from>
    <xdr:to>
      <xdr:col>76</xdr:col>
      <xdr:colOff>165100</xdr:colOff>
      <xdr:row>79</xdr:row>
      <xdr:rowOff>5922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22449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2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132973</xdr:rowOff>
    </xdr:from>
    <xdr:to>
      <xdr:col>85</xdr:col>
      <xdr:colOff>127000</xdr:colOff>
      <xdr:row>98</xdr:row>
      <xdr:rowOff>133773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93507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132973</xdr:rowOff>
    </xdr:from>
    <xdr:to>
      <xdr:col>81</xdr:col>
      <xdr:colOff>50800</xdr:colOff>
      <xdr:row>98</xdr:row>
      <xdr:rowOff>136663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935073"/>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136663</xdr:rowOff>
    </xdr:from>
    <xdr:to>
      <xdr:col>76</xdr:col>
      <xdr:colOff>114300</xdr:colOff>
      <xdr:row>98</xdr:row>
      <xdr:rowOff>141774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938763"/>
          <a:ext cx="889000" cy="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134931</xdr:rowOff>
    </xdr:from>
    <xdr:to>
      <xdr:col>71</xdr:col>
      <xdr:colOff>177800</xdr:colOff>
      <xdr:row>98</xdr:row>
      <xdr:rowOff>141774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937031"/>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52651</xdr:rowOff>
    </xdr:from>
    <xdr:to>
      <xdr:col>72</xdr:col>
      <xdr:colOff>38100</xdr:colOff>
      <xdr:row>96</xdr:row>
      <xdr:rowOff>154251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170778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162917</xdr:rowOff>
    </xdr:from>
    <xdr:to>
      <xdr:col>67</xdr:col>
      <xdr:colOff>101600</xdr:colOff>
      <xdr:row>96</xdr:row>
      <xdr:rowOff>93067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109594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82973</xdr:rowOff>
    </xdr:from>
    <xdr:to>
      <xdr:col>85</xdr:col>
      <xdr:colOff>177800</xdr:colOff>
      <xdr:row>99</xdr:row>
      <xdr:rowOff>13123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169350</xdr:rowOff>
    </xdr:from>
    <xdr:ext cx="469744"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80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82173</xdr:rowOff>
    </xdr:from>
    <xdr:to>
      <xdr:col>81</xdr:col>
      <xdr:colOff>101600</xdr:colOff>
      <xdr:row>99</xdr:row>
      <xdr:rowOff>12323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8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3450</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46428" y="1697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85863</xdr:rowOff>
    </xdr:from>
    <xdr:to>
      <xdr:col>76</xdr:col>
      <xdr:colOff>165100</xdr:colOff>
      <xdr:row>99</xdr:row>
      <xdr:rowOff>16013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88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7140</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698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90974</xdr:rowOff>
    </xdr:from>
    <xdr:to>
      <xdr:col>72</xdr:col>
      <xdr:colOff>38100</xdr:colOff>
      <xdr:row>99</xdr:row>
      <xdr:rowOff>21124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89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12251</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6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84131</xdr:rowOff>
    </xdr:from>
    <xdr:to>
      <xdr:col>67</xdr:col>
      <xdr:colOff>101600</xdr:colOff>
      <xdr:row>99</xdr:row>
      <xdr:rowOff>14281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5408</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69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155847</xdr:rowOff>
    </xdr:from>
    <xdr:to>
      <xdr:col>98</xdr:col>
      <xdr:colOff>38100</xdr:colOff>
      <xdr:row>39</xdr:row>
      <xdr:rowOff>85997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102524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46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近年、障害児通所給付事業費や自立支援介護給付事業費の扶助費の増、民間保育所のこども園化及び小規模保育所の増による民間保育所運営費扶助費の増などにより増加傾向にあるものの、依然と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衛生費は、令和元年度から令和３年度にかけて実施した新火葬施設の整備に伴う裾野市長泉町衛生施設組合負担金の増などにより増加していたが、パークゴルフ場整備事業の完了及び新型コロナウイルスワクチン接種に係る事業費の減などにより減少している。</a:t>
          </a:r>
        </a:p>
        <a:p>
          <a:r>
            <a:rPr kumimoji="1" lang="ja-JP" altLang="en-US" sz="1300">
              <a:latin typeface="ＭＳ Ｐゴシック" panose="020B0600070205080204" pitchFamily="50" charset="-128"/>
              <a:ea typeface="ＭＳ Ｐゴシック" panose="020B0600070205080204" pitchFamily="50" charset="-128"/>
            </a:rPr>
            <a:t>・土木費は、下土狩駅前広場整備事業や北部地域幹線道路整備事業の実施などにより増となっており、類似団体平均を上回っている。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・教育費は、竹原グラウンド駐車場用地の取得や小学校のバリアフリー化工事の実施などにより増加しており、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財政調整基金残高は減少傾向にあるものの、依然として高い水準を維持しており、人口増加に対応したサービスの安定的供給やスピード感のある対応が可能な体制、財政基盤を構築している。</a:t>
          </a:r>
        </a:p>
        <a:p>
          <a:r>
            <a:rPr kumimoji="1" lang="ja-JP" altLang="en-US" sz="1100">
              <a:latin typeface="ＭＳ ゴシック" pitchFamily="49" charset="-128"/>
              <a:ea typeface="ＭＳ ゴシック" pitchFamily="49" charset="-128"/>
            </a:rPr>
            <a:t>　　令和５年度については、個人町民税や固定資産税が増となったものの、公共用地の取得や鮎壺公園や下土狩駅駅前広場の整備などの臨時的支出が増加したことにより実質収支額が前年度に比べ減少しており、財政調整基金の取崩額が積立額を上回っていることから、実質単年度収支は</a:t>
          </a:r>
          <a:r>
            <a:rPr kumimoji="1" lang="en-US" altLang="ja-JP" sz="1100">
              <a:latin typeface="ＭＳ ゴシック" pitchFamily="49" charset="-128"/>
              <a:ea typeface="ＭＳ ゴシック" pitchFamily="49" charset="-128"/>
            </a:rPr>
            <a:t>8.78</a:t>
          </a:r>
          <a:r>
            <a:rPr kumimoji="1" lang="ja-JP" altLang="en-US" sz="11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が最も多いのは水道事業会計であるが、人口増や宅地分譲に伴い給水戸数が増加していることから料金収入が安定していることや、近年新たな起債を行っていないことから公債費が減少傾向にあることが要因となっている。</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法適化したところであるが、水道事業に関連し、人口増や宅地分譲に伴う給水戸数の増加や下水道普及率の増加により、下水道使用料収入が安定していることに加え、近年起債額を抑えながら公債費も減少傾向にあることが黒字の要因となっている。</a:t>
          </a:r>
        </a:p>
        <a:p>
          <a:r>
            <a:rPr kumimoji="1" lang="ja-JP" altLang="en-US" sz="1400">
              <a:latin typeface="ＭＳ ゴシック" pitchFamily="49" charset="-128"/>
              <a:ea typeface="ＭＳ ゴシック" pitchFamily="49" charset="-128"/>
            </a:rPr>
            <a:t>　国民健康保険事業特別会計については、被保険者の減少により保険料が減少する一方、医療費は増加していることなどから、標準財政規模比は減少傾向にある。また、一般会計繰入金のうちその他法定外繰入金の減により減少傾向にありながら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年度の税率改正による保険税額の値上げや基金繰入などにより、安定した財政運営を維持している。</a:t>
          </a:r>
        </a:p>
        <a:p>
          <a:r>
            <a:rPr kumimoji="1" lang="ja-JP" altLang="en-US" sz="1400">
              <a:latin typeface="ＭＳ ゴシック" pitchFamily="49" charset="-128"/>
              <a:ea typeface="ＭＳ ゴシック" pitchFamily="49" charset="-128"/>
            </a:rPr>
            <a:t>　いずれの会計でも赤字は生じていないため、今後も引き続き、各会計の健全な財政運営に努める。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17554972</v>
      </c>
      <c r="BO4" s="462"/>
      <c r="BP4" s="462"/>
      <c r="BQ4" s="462"/>
      <c r="BR4" s="462"/>
      <c r="BS4" s="462"/>
      <c r="BT4" s="462"/>
      <c r="BU4" s="463"/>
      <c r="BV4" s="461">
        <v>17154002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2.9</v>
      </c>
      <c r="CU4" s="602"/>
      <c r="CV4" s="602"/>
      <c r="CW4" s="602"/>
      <c r="CX4" s="602"/>
      <c r="CY4" s="602"/>
      <c r="CZ4" s="602"/>
      <c r="DA4" s="603"/>
      <c r="DB4" s="601">
        <v>5.5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17183473</v>
      </c>
      <c r="BO5" s="433"/>
      <c r="BP5" s="433"/>
      <c r="BQ5" s="433"/>
      <c r="BR5" s="433"/>
      <c r="BS5" s="433"/>
      <c r="BT5" s="433"/>
      <c r="BU5" s="434"/>
      <c r="BV5" s="432">
        <v>16550405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83.5</v>
      </c>
      <c r="CU5" s="430"/>
      <c r="CV5" s="430"/>
      <c r="CW5" s="430"/>
      <c r="CX5" s="430"/>
      <c r="CY5" s="430"/>
      <c r="CZ5" s="430"/>
      <c r="DA5" s="431"/>
      <c r="DB5" s="429">
        <v>80.599999999999994</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371499</v>
      </c>
      <c r="BO6" s="433"/>
      <c r="BP6" s="433"/>
      <c r="BQ6" s="433"/>
      <c r="BR6" s="433"/>
      <c r="BS6" s="433"/>
      <c r="BT6" s="433"/>
      <c r="BU6" s="434"/>
      <c r="BV6" s="432">
        <v>603597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83.5</v>
      </c>
      <c r="CU6" s="576"/>
      <c r="CV6" s="576"/>
      <c r="CW6" s="576"/>
      <c r="CX6" s="576"/>
      <c r="CY6" s="576"/>
      <c r="CZ6" s="576"/>
      <c r="DA6" s="577"/>
      <c r="DB6" s="575">
        <v>80.599999999999994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71723</v>
      </c>
      <c r="BO7" s="433"/>
      <c r="BP7" s="433"/>
      <c r="BQ7" s="433"/>
      <c r="BR7" s="433"/>
      <c r="BS7" s="433"/>
      <c r="BT7" s="433"/>
      <c r="BU7" s="434"/>
      <c r="BV7" s="432">
        <v>51021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10431529</v>
      </c>
      <c r="CU7" s="433"/>
      <c r="CV7" s="433"/>
      <c r="CW7" s="433"/>
      <c r="CX7" s="433"/>
      <c r="CY7" s="433"/>
      <c r="CZ7" s="433"/>
      <c r="DA7" s="434"/>
      <c r="DB7" s="432">
        <v>10045957</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299776</v>
      </c>
      <c r="BO8" s="433"/>
      <c r="BP8" s="433"/>
      <c r="BQ8" s="433"/>
      <c r="BR8" s="433"/>
      <c r="BS8" s="433"/>
      <c r="BT8" s="433"/>
      <c r="BU8" s="434"/>
      <c r="BV8" s="432">
        <v>552576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1.1399999999999999</v>
      </c>
      <c r="CU8" s="536"/>
      <c r="CV8" s="536"/>
      <c r="CW8" s="536"/>
      <c r="CX8" s="536"/>
      <c r="CY8" s="536"/>
      <c r="CZ8" s="536"/>
      <c r="DA8" s="537"/>
      <c r="DB8" s="535">
        <v>1.18</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43336</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-252800</v>
      </c>
      <c r="BO9" s="433"/>
      <c r="BP9" s="433"/>
      <c r="BQ9" s="433"/>
      <c r="BR9" s="433"/>
      <c r="BS9" s="433"/>
      <c r="BT9" s="433"/>
      <c r="BU9" s="434"/>
      <c r="BV9" s="432">
        <v>70458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2.8</v>
      </c>
      <c r="CU9" s="430"/>
      <c r="CV9" s="430"/>
      <c r="CW9" s="430"/>
      <c r="CX9" s="430"/>
      <c r="CY9" s="430"/>
      <c r="CZ9" s="430"/>
      <c r="DA9" s="431"/>
      <c r="DB9" s="429">
        <v>2.9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113</v>
      </c>
      <c r="M10" s="389"/>
      <c r="N10" s="389"/>
      <c r="O10" s="389"/>
      <c r="P10" s="389"/>
      <c r="Q10" s="390"/>
      <c r="R10" s="385">
        <v>42331</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32658</v>
      </c>
      <c r="BO10" s="433"/>
      <c r="BP10" s="433"/>
      <c r="BQ10" s="433"/>
      <c r="BR10" s="433"/>
      <c r="BS10" s="433"/>
      <c r="BT10" s="433"/>
      <c r="BU10" s="434"/>
      <c r="BV10" s="432">
        <v>202846</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43528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620000</v>
      </c>
      <c r="BO12" s="433"/>
      <c r="BP12" s="433"/>
      <c r="BQ12" s="433"/>
      <c r="BR12" s="433"/>
      <c r="BS12" s="433"/>
      <c r="BT12" s="433"/>
      <c r="BU12" s="434"/>
      <c r="BV12" s="432">
        <v>200000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43007</v>
      </c>
      <c r="S13" s="520"/>
      <c r="T13" s="520"/>
      <c r="U13" s="520"/>
      <c r="V13" s="521"/>
      <c r="W13" s="522" t="s">
        <v>131</v>
      </c>
      <c r="X13" s="418"/>
      <c r="Y13" s="418"/>
      <c r="Z13" s="418"/>
      <c r="AA13" s="418"/>
      <c r="AB13" s="419"/>
      <c r="AC13" s="385">
        <v>375</v>
      </c>
      <c r="AD13" s="386"/>
      <c r="AE13" s="386"/>
      <c r="AF13" s="386"/>
      <c r="AG13" s="387"/>
      <c r="AH13" s="385">
        <v>421</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-840142</v>
      </c>
      <c r="BO13" s="433"/>
      <c r="BP13" s="433"/>
      <c r="BQ13" s="433"/>
      <c r="BR13" s="433"/>
      <c r="BS13" s="433"/>
      <c r="BT13" s="433"/>
      <c r="BU13" s="434"/>
      <c r="BV13" s="432">
        <v>73304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1.6</v>
      </c>
      <c r="CU13" s="430"/>
      <c r="CV13" s="430"/>
      <c r="CW13" s="430"/>
      <c r="CX13" s="430"/>
      <c r="CY13" s="430"/>
      <c r="CZ13" s="430"/>
      <c r="DA13" s="431"/>
      <c r="DB13" s="429">
        <v>2.5</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43553</v>
      </c>
      <c r="S14" s="520"/>
      <c r="T14" s="520"/>
      <c r="U14" s="520"/>
      <c r="V14" s="521"/>
      <c r="W14" s="523"/>
      <c r="X14" s="421"/>
      <c r="Y14" s="421"/>
      <c r="Z14" s="421"/>
      <c r="AA14" s="421"/>
      <c r="AB14" s="422"/>
      <c r="AC14" s="512">
        <v>1.8</v>
      </c>
      <c r="AD14" s="513"/>
      <c r="AE14" s="513"/>
      <c r="AF14" s="513"/>
      <c r="AG14" s="514"/>
      <c r="AH14" s="512">
        <v>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43077</v>
      </c>
      <c r="S15" s="520"/>
      <c r="T15" s="520"/>
      <c r="U15" s="520"/>
      <c r="V15" s="521"/>
      <c r="W15" s="522" t="s">
        <v>137</v>
      </c>
      <c r="X15" s="418"/>
      <c r="Y15" s="418"/>
      <c r="Z15" s="418"/>
      <c r="AA15" s="418"/>
      <c r="AB15" s="419"/>
      <c r="AC15" s="385">
        <v>6892</v>
      </c>
      <c r="AD15" s="386"/>
      <c r="AE15" s="386"/>
      <c r="AF15" s="386"/>
      <c r="AG15" s="387"/>
      <c r="AH15" s="385">
        <v>7107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8080997</v>
      </c>
      <c r="BO15" s="462"/>
      <c r="BP15" s="462"/>
      <c r="BQ15" s="462"/>
      <c r="BR15" s="462"/>
      <c r="BS15" s="462"/>
      <c r="BT15" s="462"/>
      <c r="BU15" s="463"/>
      <c r="BV15" s="461">
        <v>7780866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32.9</v>
      </c>
      <c r="AD16" s="513"/>
      <c r="AE16" s="513"/>
      <c r="AF16" s="513"/>
      <c r="AG16" s="514"/>
      <c r="AH16" s="512">
        <v>35.299999999999997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6939410</v>
      </c>
      <c r="BO16" s="433"/>
      <c r="BP16" s="433"/>
      <c r="BQ16" s="433"/>
      <c r="BR16" s="433"/>
      <c r="BS16" s="433"/>
      <c r="BT16" s="433"/>
      <c r="BU16" s="434"/>
      <c r="BV16" s="432">
        <v>6786456</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13685</v>
      </c>
      <c r="AD17" s="386"/>
      <c r="AE17" s="386"/>
      <c r="AF17" s="386"/>
      <c r="AG17" s="387"/>
      <c r="AH17" s="385">
        <v>12622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10431529</v>
      </c>
      <c r="BO17" s="433"/>
      <c r="BP17" s="433"/>
      <c r="BQ17" s="433"/>
      <c r="BR17" s="433"/>
      <c r="BS17" s="433"/>
      <c r="BT17" s="433"/>
      <c r="BU17" s="434"/>
      <c r="BV17" s="432">
        <v>10045957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26.63</v>
      </c>
      <c r="M18" s="485"/>
      <c r="N18" s="485"/>
      <c r="O18" s="485"/>
      <c r="P18" s="485"/>
      <c r="Q18" s="485"/>
      <c r="R18" s="486"/>
      <c r="S18" s="486"/>
      <c r="T18" s="486"/>
      <c r="U18" s="486"/>
      <c r="V18" s="487"/>
      <c r="W18" s="503"/>
      <c r="X18" s="504"/>
      <c r="Y18" s="504"/>
      <c r="Z18" s="504"/>
      <c r="AA18" s="504"/>
      <c r="AB18" s="528"/>
      <c r="AC18" s="402">
        <v>65.3</v>
      </c>
      <c r="AD18" s="403"/>
      <c r="AE18" s="403"/>
      <c r="AF18" s="403"/>
      <c r="AG18" s="488"/>
      <c r="AH18" s="402">
        <v>62.6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8954176</v>
      </c>
      <c r="BO18" s="433"/>
      <c r="BP18" s="433"/>
      <c r="BQ18" s="433"/>
      <c r="BR18" s="433"/>
      <c r="BS18" s="433"/>
      <c r="BT18" s="433"/>
      <c r="BU18" s="434"/>
      <c r="BV18" s="432">
        <v>8562502</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1627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13006602</v>
      </c>
      <c r="BO19" s="433"/>
      <c r="BP19" s="433"/>
      <c r="BQ19" s="433"/>
      <c r="BR19" s="433"/>
      <c r="BS19" s="433"/>
      <c r="BT19" s="433"/>
      <c r="BU19" s="434"/>
      <c r="BV19" s="432">
        <v>12429911</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17482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2606364</v>
      </c>
      <c r="BO22" s="462"/>
      <c r="BP22" s="462"/>
      <c r="BQ22" s="462"/>
      <c r="BR22" s="462"/>
      <c r="BS22" s="462"/>
      <c r="BT22" s="462"/>
      <c r="BU22" s="463"/>
      <c r="BV22" s="461">
        <v>2582892</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1172931</v>
      </c>
      <c r="BO23" s="433"/>
      <c r="BP23" s="433"/>
      <c r="BQ23" s="433"/>
      <c r="BR23" s="433"/>
      <c r="BS23" s="433"/>
      <c r="BT23" s="433"/>
      <c r="BU23" s="434"/>
      <c r="BV23" s="432">
        <v>1272636</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8000</v>
      </c>
      <c r="R24" s="386"/>
      <c r="S24" s="386"/>
      <c r="T24" s="386"/>
      <c r="U24" s="386"/>
      <c r="V24" s="387"/>
      <c r="W24" s="475"/>
      <c r="X24" s="412"/>
      <c r="Y24" s="413"/>
      <c r="Z24" s="388" t="s">
        <v>162</v>
      </c>
      <c r="AA24" s="389"/>
      <c r="AB24" s="389"/>
      <c r="AC24" s="389"/>
      <c r="AD24" s="389"/>
      <c r="AE24" s="389"/>
      <c r="AF24" s="389"/>
      <c r="AG24" s="390"/>
      <c r="AH24" s="385">
        <v>218</v>
      </c>
      <c r="AI24" s="386"/>
      <c r="AJ24" s="386"/>
      <c r="AK24" s="386"/>
      <c r="AL24" s="387"/>
      <c r="AM24" s="385">
        <v>649422</v>
      </c>
      <c r="AN24" s="386"/>
      <c r="AO24" s="386"/>
      <c r="AP24" s="386"/>
      <c r="AQ24" s="386"/>
      <c r="AR24" s="387"/>
      <c r="AS24" s="385">
        <v>2979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1894891</v>
      </c>
      <c r="BO24" s="433"/>
      <c r="BP24" s="433"/>
      <c r="BQ24" s="433"/>
      <c r="BR24" s="433"/>
      <c r="BS24" s="433"/>
      <c r="BT24" s="433"/>
      <c r="BU24" s="434"/>
      <c r="BV24" s="432">
        <v>1670671</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6400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8558163</v>
      </c>
      <c r="BO25" s="462"/>
      <c r="BP25" s="462"/>
      <c r="BQ25" s="462"/>
      <c r="BR25" s="462"/>
      <c r="BS25" s="462"/>
      <c r="BT25" s="462"/>
      <c r="BU25" s="463"/>
      <c r="BV25" s="461">
        <v>7572755</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5900</v>
      </c>
      <c r="R26" s="386"/>
      <c r="S26" s="386"/>
      <c r="T26" s="386"/>
      <c r="U26" s="386"/>
      <c r="V26" s="387"/>
      <c r="W26" s="475"/>
      <c r="X26" s="412"/>
      <c r="Y26" s="413"/>
      <c r="Z26" s="388" t="s">
        <v>168</v>
      </c>
      <c r="AA26" s="443"/>
      <c r="AB26" s="443"/>
      <c r="AC26" s="443"/>
      <c r="AD26" s="443"/>
      <c r="AE26" s="443"/>
      <c r="AF26" s="443"/>
      <c r="AG26" s="444"/>
      <c r="AH26" s="385">
        <v>2</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171</v>
      </c>
      <c r="F27" s="389"/>
      <c r="G27" s="389"/>
      <c r="H27" s="389"/>
      <c r="I27" s="389"/>
      <c r="J27" s="389"/>
      <c r="K27" s="390"/>
      <c r="L27" s="385">
        <v>1</v>
      </c>
      <c r="M27" s="386"/>
      <c r="N27" s="386"/>
      <c r="O27" s="386"/>
      <c r="P27" s="387"/>
      <c r="Q27" s="385">
        <v>3300</v>
      </c>
      <c r="R27" s="386"/>
      <c r="S27" s="386"/>
      <c r="T27" s="386"/>
      <c r="U27" s="386"/>
      <c r="V27" s="387"/>
      <c r="W27" s="475"/>
      <c r="X27" s="412"/>
      <c r="Y27" s="413"/>
      <c r="Z27" s="388" t="s">
        <v>172</v>
      </c>
      <c r="AA27" s="389"/>
      <c r="AB27" s="389"/>
      <c r="AC27" s="389"/>
      <c r="AD27" s="389"/>
      <c r="AE27" s="389"/>
      <c r="AF27" s="389"/>
      <c r="AG27" s="390"/>
      <c r="AH27" s="385">
        <v>13</v>
      </c>
      <c r="AI27" s="386"/>
      <c r="AJ27" s="386"/>
      <c r="AK27" s="386"/>
      <c r="AL27" s="387"/>
      <c r="AM27" s="385">
        <v>39728</v>
      </c>
      <c r="AN27" s="386"/>
      <c r="AO27" s="386"/>
      <c r="AP27" s="386"/>
      <c r="AQ27" s="386"/>
      <c r="AR27" s="387"/>
      <c r="AS27" s="385">
        <v>3056</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589356</v>
      </c>
      <c r="BO27" s="467"/>
      <c r="BP27" s="467"/>
      <c r="BQ27" s="467"/>
      <c r="BR27" s="467"/>
      <c r="BS27" s="467"/>
      <c r="BT27" s="467"/>
      <c r="BU27" s="468"/>
      <c r="BV27" s="466">
        <v>589093</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2800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2957487</v>
      </c>
      <c r="BO28" s="462"/>
      <c r="BP28" s="462"/>
      <c r="BQ28" s="462"/>
      <c r="BR28" s="462"/>
      <c r="BS28" s="462"/>
      <c r="BT28" s="462"/>
      <c r="BU28" s="463"/>
      <c r="BV28" s="461">
        <v>3544829</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14</v>
      </c>
      <c r="M29" s="386"/>
      <c r="N29" s="386"/>
      <c r="O29" s="386"/>
      <c r="P29" s="387"/>
      <c r="Q29" s="385">
        <v>2600</v>
      </c>
      <c r="R29" s="386"/>
      <c r="S29" s="386"/>
      <c r="T29" s="386"/>
      <c r="U29" s="386"/>
      <c r="V29" s="387"/>
      <c r="W29" s="476"/>
      <c r="X29" s="477"/>
      <c r="Y29" s="478"/>
      <c r="Z29" s="388" t="s">
        <v>178</v>
      </c>
      <c r="AA29" s="389"/>
      <c r="AB29" s="389"/>
      <c r="AC29" s="389"/>
      <c r="AD29" s="389"/>
      <c r="AE29" s="389"/>
      <c r="AF29" s="389"/>
      <c r="AG29" s="390"/>
      <c r="AH29" s="385">
        <v>231</v>
      </c>
      <c r="AI29" s="386"/>
      <c r="AJ29" s="386"/>
      <c r="AK29" s="386"/>
      <c r="AL29" s="387"/>
      <c r="AM29" s="385">
        <v>689150</v>
      </c>
      <c r="AN29" s="386"/>
      <c r="AO29" s="386"/>
      <c r="AP29" s="386"/>
      <c r="AQ29" s="386"/>
      <c r="AR29" s="387"/>
      <c r="AS29" s="385">
        <v>2983</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51838</v>
      </c>
      <c r="BO29" s="433"/>
      <c r="BP29" s="433"/>
      <c r="BQ29" s="433"/>
      <c r="BR29" s="433"/>
      <c r="BS29" s="433"/>
      <c r="BT29" s="433"/>
      <c r="BU29" s="434"/>
      <c r="BV29" s="432">
        <v>51838</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96.6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2523792</v>
      </c>
      <c r="BO30" s="467"/>
      <c r="BP30" s="467"/>
      <c r="BQ30" s="467"/>
      <c r="BR30" s="467"/>
      <c r="BS30" s="467"/>
      <c r="BT30" s="467"/>
      <c r="BU30" s="468"/>
      <c r="BV30" s="466">
        <v>2469037</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静岡県市町総合事務組合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土地取得事業特別会計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裾野市長泉町衛生施設組合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静岡県芦湖水利組合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駿豆学園管理組合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静岡県後期高齢者医療広域連合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静岡地方税滞納整理機構</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富士山南東消防本部</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駿東地区交通災害共済組合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静岡県後期高齢者医療広域連合（事業会計分）</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lrXY5gsnqhJ7VUq/qRgvh+m7a81COk+Tly5CsJbokdCzQ2u4REukRelaEaTj+umrJSVpSvkgyLyINAGbFKQFTQ==" saltValue="ZGdEoTFXxCGpKXGEfuL+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534</v>
      </c>
      <c r="D34" s="1162"/>
      <c r="E34" s="1163"/>
      <c r="F34" s="32">
        <v>12.91</v>
      </c>
      <c r="G34" s="33">
        <v>13.98</v>
      </c>
      <c r="H34" s="33">
        <v>15.72</v>
      </c>
      <c r="I34" s="33">
        <v>14.42</v>
      </c>
      <c r="J34" s="34">
        <v>12.39</v>
      </c>
      <c r="K34" s="22"/>
      <c r="L34" s="22"/>
      <c r="M34" s="22"/>
      <c r="N34" s="22"/>
      <c r="O34" s="22"/>
      <c r="P34" s="22"/>
    </row>
    <row r="35" spans="1:16" ht="39" customHeight="1" x14ac:dyDescent="0.15">
      <c r="A35" s="22"/>
      <c r="B35" s="35"/>
      <c r="C35" s="1158" t="s">
        <v>535</v>
      </c>
      <c r="D35" s="1158"/>
      <c r="E35" s="1159"/>
      <c r="F35" s="36">
        <v>2.5299999999999998</v>
      </c>
      <c r="G35" s="37">
        <v>3.2</v>
      </c>
      <c r="H35" s="37">
        <v>4.1100000000000003</v>
      </c>
      <c r="I35" s="37">
        <v>5.22</v>
      </c>
      <c r="J35" s="38">
        <v>6.23</v>
      </c>
      <c r="K35" s="22"/>
      <c r="L35" s="22"/>
      <c r="M35" s="22"/>
      <c r="N35" s="22"/>
      <c r="O35" s="22"/>
      <c r="P35" s="22"/>
    </row>
    <row r="36" spans="1:16" ht="39" customHeight="1" x14ac:dyDescent="0.15">
      <c r="A36" s="22"/>
      <c r="B36" s="35"/>
      <c r="C36" s="1158" t="s">
        <v>536</v>
      </c>
      <c r="D36" s="1158"/>
      <c r="E36" s="1159"/>
      <c r="F36" s="36">
        <v>5.0999999999999996</v>
      </c>
      <c r="G36" s="37">
        <v>0.98</v>
      </c>
      <c r="H36" s="37">
        <v>4.92</v>
      </c>
      <c r="I36" s="37">
        <v>5.5</v>
      </c>
      <c r="J36" s="38">
        <v>2.87</v>
      </c>
      <c r="K36" s="22"/>
      <c r="L36" s="22"/>
      <c r="M36" s="22"/>
      <c r="N36" s="22"/>
      <c r="O36" s="22"/>
      <c r="P36" s="22"/>
    </row>
    <row r="37" spans="1:16" ht="39" customHeight="1" x14ac:dyDescent="0.15">
      <c r="A37" s="22"/>
      <c r="B37" s="35"/>
      <c r="C37" s="1158" t="s">
        <v>537</v>
      </c>
      <c r="D37" s="1158"/>
      <c r="E37" s="1159"/>
      <c r="F37" s="36">
        <v>0.55000000000000004</v>
      </c>
      <c r="G37" s="37">
        <v>0.34</v>
      </c>
      <c r="H37" s="37">
        <v>0.4</v>
      </c>
      <c r="I37" s="37">
        <v>0.7</v>
      </c>
      <c r="J37" s="38">
        <v>1.18</v>
      </c>
      <c r="K37" s="22"/>
      <c r="L37" s="22"/>
      <c r="M37" s="22"/>
      <c r="N37" s="22"/>
      <c r="O37" s="22"/>
      <c r="P37" s="22"/>
    </row>
    <row r="38" spans="1:16" ht="39" customHeight="1" x14ac:dyDescent="0.15">
      <c r="A38" s="22"/>
      <c r="B38" s="35"/>
      <c r="C38" s="1158" t="s">
        <v>538</v>
      </c>
      <c r="D38" s="1158"/>
      <c r="E38" s="1159"/>
      <c r="F38" s="36">
        <v>0.56000000000000005</v>
      </c>
      <c r="G38" s="37">
        <v>0.49</v>
      </c>
      <c r="H38" s="37">
        <v>0.88</v>
      </c>
      <c r="I38" s="37">
        <v>0.24</v>
      </c>
      <c r="J38" s="38">
        <v>0.34</v>
      </c>
      <c r="K38" s="22"/>
      <c r="L38" s="22"/>
      <c r="M38" s="22"/>
      <c r="N38" s="22"/>
      <c r="O38" s="22"/>
      <c r="P38" s="22"/>
    </row>
    <row r="39" spans="1:16" ht="39" customHeight="1" x14ac:dyDescent="0.15">
      <c r="A39" s="22"/>
      <c r="B39" s="35"/>
      <c r="C39" s="1158" t="s">
        <v>539</v>
      </c>
      <c r="D39" s="1158"/>
      <c r="E39" s="1159"/>
      <c r="F39" s="36">
        <v>0.04</v>
      </c>
      <c r="G39" s="37">
        <v>0.08</v>
      </c>
      <c r="H39" s="37">
        <v>0.06</v>
      </c>
      <c r="I39" s="37">
        <v>0.11</v>
      </c>
      <c r="J39" s="38">
        <v>0.06</v>
      </c>
      <c r="K39" s="22"/>
      <c r="L39" s="22"/>
      <c r="M39" s="22"/>
      <c r="N39" s="22"/>
      <c r="O39" s="22"/>
      <c r="P39" s="22"/>
    </row>
    <row r="40" spans="1:16" ht="39" customHeight="1" x14ac:dyDescent="0.15">
      <c r="A40" s="22"/>
      <c r="B40" s="35"/>
      <c r="C40" s="1158" t="s">
        <v>540</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541</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542</v>
      </c>
      <c r="D43" s="1160"/>
      <c r="E43" s="1161"/>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QTfXMRy94HhcBkb39Y/svzFhE1rtjLKr6jnV+9WCynaA15+LGGVjHYlGtz7ynMnM7CV2QZdE+cN47y97DZYwA==" saltValue="LBfypxGFCY4I72u5Qfwj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362</v>
      </c>
      <c r="L45" s="58">
        <v>343</v>
      </c>
      <c r="M45" s="58">
        <v>356</v>
      </c>
      <c r="N45" s="58">
        <v>366</v>
      </c>
      <c r="O45" s="59">
        <v>364</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15">
      <c r="A48" s="46"/>
      <c r="B48" s="1189"/>
      <c r="C48" s="1190"/>
      <c r="D48" s="60"/>
      <c r="E48" s="1166" t="s">
        <v>13</v>
      </c>
      <c r="F48" s="1166"/>
      <c r="G48" s="1166"/>
      <c r="H48" s="1166"/>
      <c r="I48" s="1166"/>
      <c r="J48" s="1167"/>
      <c r="K48" s="61">
        <v>320</v>
      </c>
      <c r="L48" s="62">
        <v>312</v>
      </c>
      <c r="M48" s="62">
        <v>274</v>
      </c>
      <c r="N48" s="62">
        <v>268</v>
      </c>
      <c r="O48" s="63">
        <v>243</v>
      </c>
      <c r="P48" s="46"/>
      <c r="Q48" s="46"/>
      <c r="R48" s="46"/>
      <c r="S48" s="46"/>
      <c r="T48" s="46"/>
      <c r="U48" s="46"/>
    </row>
    <row r="49" spans="1:21" ht="30.75" customHeight="1" x14ac:dyDescent="0.15">
      <c r="A49" s="46"/>
      <c r="B49" s="1189"/>
      <c r="C49" s="1190"/>
      <c r="D49" s="60"/>
      <c r="E49" s="1166" t="s">
        <v>14</v>
      </c>
      <c r="F49" s="1166"/>
      <c r="G49" s="1166"/>
      <c r="H49" s="1166"/>
      <c r="I49" s="1166"/>
      <c r="J49" s="1167"/>
      <c r="K49" s="61">
        <v>3</v>
      </c>
      <c r="L49" s="62">
        <v>6</v>
      </c>
      <c r="M49" s="62">
        <v>10</v>
      </c>
      <c r="N49" s="62">
        <v>11</v>
      </c>
      <c r="O49" s="63">
        <v>18</v>
      </c>
      <c r="P49" s="46"/>
      <c r="Q49" s="46"/>
      <c r="R49" s="46"/>
      <c r="S49" s="46"/>
      <c r="T49" s="46"/>
      <c r="U49" s="46"/>
    </row>
    <row r="50" spans="1:21" ht="30.75" customHeight="1" x14ac:dyDescent="0.15">
      <c r="A50" s="46"/>
      <c r="B50" s="1189"/>
      <c r="C50" s="1190"/>
      <c r="D50" s="60"/>
      <c r="E50" s="1166" t="s">
        <v>15</v>
      </c>
      <c r="F50" s="1166"/>
      <c r="G50" s="1166"/>
      <c r="H50" s="1166"/>
      <c r="I50" s="1166"/>
      <c r="J50" s="1167"/>
      <c r="K50" s="61">
        <v>233</v>
      </c>
      <c r="L50" s="62">
        <v>367</v>
      </c>
      <c r="M50" s="62">
        <v>284</v>
      </c>
      <c r="N50" s="62">
        <v>32</v>
      </c>
      <c r="O50" s="63">
        <v>47</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705</v>
      </c>
      <c r="L52" s="62">
        <v>633</v>
      </c>
      <c r="M52" s="62">
        <v>603</v>
      </c>
      <c r="N52" s="62">
        <v>636</v>
      </c>
      <c r="O52" s="63">
        <v>571</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213</v>
      </c>
      <c r="L53" s="67">
        <v>395</v>
      </c>
      <c r="M53" s="67">
        <v>321</v>
      </c>
      <c r="N53" s="67">
        <v>41</v>
      </c>
      <c r="O53" s="68">
        <v>101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4jXcFhmhrgyH8aK55aIrXpk8X/7QQGKnXOAZC7WPV9Zmgmba8KioT7Q+xR6aDQTMnCbfqu2PSu3R3UBtkii5Q==" saltValue="mKVoQrwq9pjPPVHC32US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207" t="s">
        <v>30</v>
      </c>
      <c r="C41" s="1208"/>
      <c r="D41" s="103"/>
      <c r="E41" s="1209" t="s">
        <v>31</v>
      </c>
      <c r="F41" s="1209"/>
      <c r="G41" s="1209"/>
      <c r="H41" s="1210"/>
      <c r="I41" s="342">
        <v>2718</v>
      </c>
      <c r="J41" s="343">
        <v>2534</v>
      </c>
      <c r="K41" s="343">
        <v>2531</v>
      </c>
      <c r="L41" s="343">
        <v>2583</v>
      </c>
      <c r="M41" s="344">
        <v>2606</v>
      </c>
    </row>
    <row r="42" spans="2:13" ht="27.75" customHeight="1" x14ac:dyDescent="0.15">
      <c r="B42" s="1197"/>
      <c r="C42" s="1198"/>
      <c r="D42" s="104"/>
      <c r="E42" s="1201" t="s">
        <v>32</v>
      </c>
      <c r="F42" s="1201"/>
      <c r="G42" s="1201"/>
      <c r="H42" s="1202"/>
      <c r="I42" s="345">
        <v>1066</v>
      </c>
      <c r="J42" s="346">
        <v>781</v>
      </c>
      <c r="K42" s="346">
        <v>325</v>
      </c>
      <c r="L42" s="346">
        <v>201</v>
      </c>
      <c r="M42" s="347">
        <v>1291</v>
      </c>
    </row>
    <row r="43" spans="2:13" ht="27.75" customHeight="1" x14ac:dyDescent="0.15">
      <c r="B43" s="1197"/>
      <c r="C43" s="1198"/>
      <c r="D43" s="104"/>
      <c r="E43" s="1201" t="s">
        <v>33</v>
      </c>
      <c r="F43" s="1201"/>
      <c r="G43" s="1201"/>
      <c r="H43" s="1202"/>
      <c r="I43" s="345">
        <v>2652</v>
      </c>
      <c r="J43" s="346">
        <v>2509</v>
      </c>
      <c r="K43" s="346">
        <v>2373</v>
      </c>
      <c r="L43" s="346">
        <v>2285</v>
      </c>
      <c r="M43" s="347">
        <v>2216</v>
      </c>
    </row>
    <row r="44" spans="2:13" ht="27.75" customHeight="1" x14ac:dyDescent="0.15">
      <c r="B44" s="1197"/>
      <c r="C44" s="1198"/>
      <c r="D44" s="104"/>
      <c r="E44" s="1201" t="s">
        <v>34</v>
      </c>
      <c r="F44" s="1201"/>
      <c r="G44" s="1201"/>
      <c r="H44" s="1202"/>
      <c r="I44" s="345">
        <v>211</v>
      </c>
      <c r="J44" s="346">
        <v>211</v>
      </c>
      <c r="K44" s="346">
        <v>226</v>
      </c>
      <c r="L44" s="346">
        <v>306</v>
      </c>
      <c r="M44" s="347">
        <v>350</v>
      </c>
    </row>
    <row r="45" spans="2:13" ht="27.75" customHeight="1" x14ac:dyDescent="0.15">
      <c r="B45" s="1197"/>
      <c r="C45" s="1198"/>
      <c r="D45" s="104"/>
      <c r="E45" s="1201" t="s">
        <v>35</v>
      </c>
      <c r="F45" s="1201"/>
      <c r="G45" s="1201"/>
      <c r="H45" s="1202"/>
      <c r="I45" s="345">
        <v>965</v>
      </c>
      <c r="J45" s="346">
        <v>981</v>
      </c>
      <c r="K45" s="346">
        <v>933</v>
      </c>
      <c r="L45" s="346">
        <v>842</v>
      </c>
      <c r="M45" s="347">
        <v>788</v>
      </c>
    </row>
    <row r="46" spans="2:13" ht="27.75" customHeight="1" x14ac:dyDescent="0.15">
      <c r="B46" s="1197"/>
      <c r="C46" s="1198"/>
      <c r="D46" s="105"/>
      <c r="E46" s="1201" t="s">
        <v>36</v>
      </c>
      <c r="F46" s="1201"/>
      <c r="G46" s="1201"/>
      <c r="H46" s="1202"/>
      <c r="I46" s="345" t="s">
        <v>487</v>
      </c>
      <c r="J46" s="346" t="s">
        <v>487</v>
      </c>
      <c r="K46" s="346" t="s">
        <v>487</v>
      </c>
      <c r="L46" s="346" t="s">
        <v>487</v>
      </c>
      <c r="M46" s="347" t="s">
        <v>487</v>
      </c>
    </row>
    <row r="47" spans="2:13" ht="27.75" customHeight="1" x14ac:dyDescent="0.15">
      <c r="B47" s="1197"/>
      <c r="C47" s="1198"/>
      <c r="D47" s="106"/>
      <c r="E47" s="1211" t="s">
        <v>37</v>
      </c>
      <c r="F47" s="1212"/>
      <c r="G47" s="1212"/>
      <c r="H47" s="1213"/>
      <c r="I47" s="345" t="s">
        <v>487</v>
      </c>
      <c r="J47" s="346" t="s">
        <v>487</v>
      </c>
      <c r="K47" s="346" t="s">
        <v>487</v>
      </c>
      <c r="L47" s="346" t="s">
        <v>487</v>
      </c>
      <c r="M47" s="347" t="s">
        <v>487</v>
      </c>
    </row>
    <row r="48" spans="2:13" ht="27.75" customHeight="1" x14ac:dyDescent="0.15">
      <c r="B48" s="1197"/>
      <c r="C48" s="1198"/>
      <c r="D48" s="104"/>
      <c r="E48" s="1201" t="s">
        <v>38</v>
      </c>
      <c r="F48" s="1201"/>
      <c r="G48" s="1201"/>
      <c r="H48" s="1202"/>
      <c r="I48" s="345" t="s">
        <v>487</v>
      </c>
      <c r="J48" s="346" t="s">
        <v>487</v>
      </c>
      <c r="K48" s="346" t="s">
        <v>487</v>
      </c>
      <c r="L48" s="346" t="s">
        <v>487</v>
      </c>
      <c r="M48" s="347" t="s">
        <v>487</v>
      </c>
    </row>
    <row r="49" spans="2:13" ht="27.75" customHeight="1" x14ac:dyDescent="0.15">
      <c r="B49" s="1199"/>
      <c r="C49" s="1200"/>
      <c r="D49" s="104"/>
      <c r="E49" s="1201" t="s">
        <v>39</v>
      </c>
      <c r="F49" s="1201"/>
      <c r="G49" s="1201"/>
      <c r="H49" s="1202"/>
      <c r="I49" s="345" t="s">
        <v>487</v>
      </c>
      <c r="J49" s="346" t="s">
        <v>487</v>
      </c>
      <c r="K49" s="346" t="s">
        <v>487</v>
      </c>
      <c r="L49" s="346" t="s">
        <v>487</v>
      </c>
      <c r="M49" s="347" t="s">
        <v>487</v>
      </c>
    </row>
    <row r="50" spans="2:13" ht="27.75" customHeight="1" x14ac:dyDescent="0.15">
      <c r="B50" s="1195" t="s">
        <v>40</v>
      </c>
      <c r="C50" s="1196"/>
      <c r="D50" s="107"/>
      <c r="E50" s="1201" t="s">
        <v>41</v>
      </c>
      <c r="F50" s="1201"/>
      <c r="G50" s="1201"/>
      <c r="H50" s="1202"/>
      <c r="I50" s="345">
        <v>7892</v>
      </c>
      <c r="J50" s="346">
        <v>6994</v>
      </c>
      <c r="K50" s="346">
        <v>6595</v>
      </c>
      <c r="L50" s="346">
        <v>6066</v>
      </c>
      <c r="M50" s="347">
        <v>6122</v>
      </c>
    </row>
    <row r="51" spans="2:13" ht="27.75" customHeight="1" x14ac:dyDescent="0.15">
      <c r="B51" s="1197"/>
      <c r="C51" s="1198"/>
      <c r="D51" s="104"/>
      <c r="E51" s="1201" t="s">
        <v>42</v>
      </c>
      <c r="F51" s="1201"/>
      <c r="G51" s="1201"/>
      <c r="H51" s="1202"/>
      <c r="I51" s="345">
        <v>2012</v>
      </c>
      <c r="J51" s="346">
        <v>1773</v>
      </c>
      <c r="K51" s="346">
        <v>1652</v>
      </c>
      <c r="L51" s="346">
        <v>1713</v>
      </c>
      <c r="M51" s="347">
        <v>1869</v>
      </c>
    </row>
    <row r="52" spans="2:13" ht="27.75" customHeight="1" x14ac:dyDescent="0.15">
      <c r="B52" s="1199"/>
      <c r="C52" s="1200"/>
      <c r="D52" s="104"/>
      <c r="E52" s="1201" t="s">
        <v>43</v>
      </c>
      <c r="F52" s="1201"/>
      <c r="G52" s="1201"/>
      <c r="H52" s="1202"/>
      <c r="I52" s="345">
        <v>3821</v>
      </c>
      <c r="J52" s="346">
        <v>3451</v>
      </c>
      <c r="K52" s="346">
        <v>3110</v>
      </c>
      <c r="L52" s="346">
        <v>2827</v>
      </c>
      <c r="M52" s="347">
        <v>2607</v>
      </c>
    </row>
    <row r="53" spans="2:13" ht="27.75" customHeight="1" thickBot="1" x14ac:dyDescent="0.2">
      <c r="B53" s="1203" t="s">
        <v>19</v>
      </c>
      <c r="C53" s="1204"/>
      <c r="D53" s="108"/>
      <c r="E53" s="1205" t="s">
        <v>44</v>
      </c>
      <c r="F53" s="1205"/>
      <c r="G53" s="1205"/>
      <c r="H53" s="1206"/>
      <c r="I53" s="348">
        <v>-6113</v>
      </c>
      <c r="J53" s="349">
        <v>-5203</v>
      </c>
      <c r="K53" s="349">
        <v>-4970</v>
      </c>
      <c r="L53" s="349">
        <v>-4389</v>
      </c>
      <c r="M53" s="350">
        <v>-3347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2nRdTfHNOQGdT42luPYPrfgPtPWvQZdXgRnqV9g4Uiwq9wj3pAxuQjohe0bFjXX8aP1JvyTbMlGZTx5zX5lZQ==" saltValue="dSKYtpPc9Kk+/feT/bPK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3542</v>
      </c>
      <c r="G55" s="120">
        <v>3545</v>
      </c>
      <c r="H55" s="121">
        <v>2957</v>
      </c>
    </row>
    <row r="56" spans="2:8" ht="52.5" customHeight="1" x14ac:dyDescent="0.15">
      <c r="B56" s="122"/>
      <c r="C56" s="1224" t="s">
        <v>47</v>
      </c>
      <c r="D56" s="1224"/>
      <c r="E56" s="1225"/>
      <c r="F56" s="123">
        <v>52</v>
      </c>
      <c r="G56" s="123">
        <v>52</v>
      </c>
      <c r="H56" s="124">
        <v>52</v>
      </c>
    </row>
    <row r="57" spans="2:8" ht="53.25" customHeight="1" x14ac:dyDescent="0.15">
      <c r="B57" s="122"/>
      <c r="C57" s="1226" t="s">
        <v>48</v>
      </c>
      <c r="D57" s="1226"/>
      <c r="E57" s="1227"/>
      <c r="F57" s="125">
        <v>2411</v>
      </c>
      <c r="G57" s="125">
        <v>2469</v>
      </c>
      <c r="H57" s="126">
        <v>2524</v>
      </c>
    </row>
    <row r="58" spans="2:8" ht="45.75" customHeight="1" x14ac:dyDescent="0.15">
      <c r="B58" s="127"/>
      <c r="C58" s="1214" t="s">
        <v>558</v>
      </c>
      <c r="D58" s="1215"/>
      <c r="E58" s="1216"/>
      <c r="F58" s="128">
        <v>2044</v>
      </c>
      <c r="G58" s="128">
        <v>2104</v>
      </c>
      <c r="H58" s="129">
        <v>2163</v>
      </c>
    </row>
    <row r="59" spans="2:8" ht="45.75" customHeight="1" x14ac:dyDescent="0.15">
      <c r="B59" s="127"/>
      <c r="C59" s="1214" t="s">
        <v>559</v>
      </c>
      <c r="D59" s="1215"/>
      <c r="E59" s="1216"/>
      <c r="F59" s="128">
        <v>127</v>
      </c>
      <c r="G59" s="128">
        <v>127</v>
      </c>
      <c r="H59" s="129">
        <v>127</v>
      </c>
    </row>
    <row r="60" spans="2:8" ht="45.75" customHeight="1" x14ac:dyDescent="0.15">
      <c r="B60" s="127"/>
      <c r="C60" s="1214" t="s">
        <v>560</v>
      </c>
      <c r="D60" s="1215"/>
      <c r="E60" s="1216"/>
      <c r="F60" s="128">
        <v>103</v>
      </c>
      <c r="G60" s="128">
        <v>98</v>
      </c>
      <c r="H60" s="129">
        <v>94</v>
      </c>
    </row>
    <row r="61" spans="2:8" ht="45.75" customHeight="1" x14ac:dyDescent="0.15">
      <c r="B61" s="127"/>
      <c r="C61" s="1214" t="s">
        <v>561</v>
      </c>
      <c r="D61" s="1215"/>
      <c r="E61" s="1216"/>
      <c r="F61" s="128">
        <v>85</v>
      </c>
      <c r="G61" s="128">
        <v>91</v>
      </c>
      <c r="H61" s="129">
        <v>91</v>
      </c>
    </row>
    <row r="62" spans="2:8" ht="45.75" customHeight="1" thickBot="1" x14ac:dyDescent="0.2">
      <c r="B62" s="130"/>
      <c r="C62" s="1217" t="s">
        <v>562</v>
      </c>
      <c r="D62" s="1218"/>
      <c r="E62" s="1219"/>
      <c r="F62" s="131">
        <v>30</v>
      </c>
      <c r="G62" s="131">
        <v>28</v>
      </c>
      <c r="H62" s="132">
        <v>26</v>
      </c>
    </row>
    <row r="63" spans="2:8" ht="52.5" customHeight="1" thickBot="1" x14ac:dyDescent="0.2">
      <c r="B63" s="133"/>
      <c r="C63" s="1220" t="s">
        <v>49</v>
      </c>
      <c r="D63" s="1220"/>
      <c r="E63" s="1221"/>
      <c r="F63" s="134">
        <v>6005</v>
      </c>
      <c r="G63" s="134">
        <v>6066</v>
      </c>
      <c r="H63" s="135">
        <v>5533</v>
      </c>
    </row>
    <row r="64" spans="2:8" x14ac:dyDescent="0.15"/>
  </sheetData>
  <sheetProtection algorithmName="SHA-512" hashValue="9uNzKu1dba0QIgvOlg5eCfZnRp7d6UTQA635jdfSMpOoxogPhx3kjpCjf1SnhRkbaMQHOJZfm2ACI6GcZfR+6A==" saltValue="UXBQ717xgGgvUF7O9+R4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313CC-377C-4996-9034-4F2A7E2680B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569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5"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5"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5"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5"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567</v>
      </c>
    </row>
    <row r="50" spans="1:109" ht="13.5" x14ac:dyDescent="0.15">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526</v>
      </c>
      <c r="BQ50" s="1230"/>
      <c r="BR50" s="1230"/>
      <c r="BS50" s="1230"/>
      <c r="BT50" s="1230"/>
      <c r="BU50" s="1230"/>
      <c r="BV50" s="1230"/>
      <c r="BW50" s="1230"/>
      <c r="BX50" s="1230" t="s">
        <v>527</v>
      </c>
      <c r="BY50" s="1230"/>
      <c r="BZ50" s="1230"/>
      <c r="CA50" s="1230"/>
      <c r="CB50" s="1230"/>
      <c r="CC50" s="1230"/>
      <c r="CD50" s="1230"/>
      <c r="CE50" s="1230"/>
      <c r="CF50" s="1230" t="s">
        <v>528</v>
      </c>
      <c r="CG50" s="1230"/>
      <c r="CH50" s="1230"/>
      <c r="CI50" s="1230"/>
      <c r="CJ50" s="1230"/>
      <c r="CK50" s="1230"/>
      <c r="CL50" s="1230"/>
      <c r="CM50" s="1230"/>
      <c r="CN50" s="1230" t="s">
        <v>529</v>
      </c>
      <c r="CO50" s="1230"/>
      <c r="CP50" s="1230"/>
      <c r="CQ50" s="1230"/>
      <c r="CR50" s="1230"/>
      <c r="CS50" s="1230"/>
      <c r="CT50" s="1230"/>
      <c r="CU50" s="1230"/>
      <c r="CV50" s="1230" t="s">
        <v>530</v>
      </c>
      <c r="CW50" s="1230"/>
      <c r="CX50" s="1230"/>
      <c r="CY50" s="1230"/>
      <c r="CZ50" s="1230"/>
      <c r="DA50" s="1230"/>
      <c r="DB50" s="1230"/>
      <c r="DC50" s="1230"/>
    </row>
    <row r="51" spans="1:109" ht="13.5" customHeight="1" x14ac:dyDescent="0.15">
      <c r="B51" s="259"/>
      <c r="G51" s="1239"/>
      <c r="H51" s="1239"/>
      <c r="I51" s="1249"/>
      <c r="J51" s="1249"/>
      <c r="K51" s="1235"/>
      <c r="L51" s="1235"/>
      <c r="M51" s="1235"/>
      <c r="N51" s="1235"/>
      <c r="AM51" s="352"/>
      <c r="AN51" s="1231" t="s">
        <v>566</v>
      </c>
      <c r="AO51" s="1231"/>
      <c r="AP51" s="1231"/>
      <c r="AQ51" s="1231"/>
      <c r="AR51" s="1231"/>
      <c r="AS51" s="1231"/>
      <c r="AT51" s="1231"/>
      <c r="AU51" s="1231"/>
      <c r="AV51" s="1231"/>
      <c r="AW51" s="1231"/>
      <c r="AX51" s="1231"/>
      <c r="AY51" s="1231"/>
      <c r="AZ51" s="1231"/>
      <c r="BA51" s="1231"/>
      <c r="BB51" s="1231" t="s">
        <v>564</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5" x14ac:dyDescent="0.15">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54.7</v>
      </c>
      <c r="BQ53" s="1228"/>
      <c r="BR53" s="1228"/>
      <c r="BS53" s="1228"/>
      <c r="BT53" s="1228"/>
      <c r="BU53" s="1228"/>
      <c r="BV53" s="1228"/>
      <c r="BW53" s="1228"/>
      <c r="BX53" s="1228">
        <v>56.1</v>
      </c>
      <c r="BY53" s="1228"/>
      <c r="BZ53" s="1228"/>
      <c r="CA53" s="1228"/>
      <c r="CB53" s="1228"/>
      <c r="CC53" s="1228"/>
      <c r="CD53" s="1228"/>
      <c r="CE53" s="1228"/>
      <c r="CF53" s="1228">
        <v>57.9</v>
      </c>
      <c r="CG53" s="1228"/>
      <c r="CH53" s="1228"/>
      <c r="CI53" s="1228"/>
      <c r="CJ53" s="1228"/>
      <c r="CK53" s="1228"/>
      <c r="CL53" s="1228"/>
      <c r="CM53" s="1228"/>
      <c r="CN53" s="1228">
        <v>59.5</v>
      </c>
      <c r="CO53" s="1228"/>
      <c r="CP53" s="1228"/>
      <c r="CQ53" s="1228"/>
      <c r="CR53" s="1228"/>
      <c r="CS53" s="1228"/>
      <c r="CT53" s="1228"/>
      <c r="CU53" s="1228"/>
      <c r="CV53" s="1228">
        <v>61.3</v>
      </c>
      <c r="CW53" s="1228"/>
      <c r="CX53" s="1228"/>
      <c r="CY53" s="1228"/>
      <c r="CZ53" s="1228"/>
      <c r="DA53" s="1228"/>
      <c r="DB53" s="1228"/>
      <c r="DC53" s="1228"/>
    </row>
    <row r="54" spans="1:109" ht="13.5" x14ac:dyDescent="0.15">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4"/>
      <c r="H55" s="1234"/>
      <c r="I55" s="1234"/>
      <c r="J55" s="1234"/>
      <c r="K55" s="1235"/>
      <c r="L55" s="1235"/>
      <c r="M55" s="1235"/>
      <c r="N55" s="1235"/>
      <c r="AN55" s="1230" t="s">
        <v>565</v>
      </c>
      <c r="AO55" s="1230"/>
      <c r="AP55" s="1230"/>
      <c r="AQ55" s="1230"/>
      <c r="AR55" s="1230"/>
      <c r="AS55" s="1230"/>
      <c r="AT55" s="1230"/>
      <c r="AU55" s="1230"/>
      <c r="AV55" s="1230"/>
      <c r="AW55" s="1230"/>
      <c r="AX55" s="1230"/>
      <c r="AY55" s="1230"/>
      <c r="AZ55" s="1230"/>
      <c r="BA55" s="1230"/>
      <c r="BB55" s="1231" t="s">
        <v>564</v>
      </c>
      <c r="BC55" s="1231"/>
      <c r="BD55" s="1231"/>
      <c r="BE55" s="1231"/>
      <c r="BF55" s="1231"/>
      <c r="BG55" s="1231"/>
      <c r="BH55" s="1231"/>
      <c r="BI55" s="1231"/>
      <c r="BJ55" s="1231"/>
      <c r="BK55" s="1231"/>
      <c r="BL55" s="1231"/>
      <c r="BM55" s="1231"/>
      <c r="BN55" s="1231"/>
      <c r="BO55" s="1231"/>
      <c r="BP55" s="1228">
        <v>10.4</v>
      </c>
      <c r="BQ55" s="1228"/>
      <c r="BR55" s="1228"/>
      <c r="BS55" s="1228"/>
      <c r="BT55" s="1228"/>
      <c r="BU55" s="1228"/>
      <c r="BV55" s="1228"/>
      <c r="BW55" s="1228"/>
      <c r="BX55" s="1228">
        <v>10.9</v>
      </c>
      <c r="BY55" s="1228"/>
      <c r="BZ55" s="1228"/>
      <c r="CA55" s="1228"/>
      <c r="CB55" s="1228"/>
      <c r="CC55" s="1228"/>
      <c r="CD55" s="1228"/>
      <c r="CE55" s="1228"/>
      <c r="CF55" s="1228">
        <v>4.5999999999999996</v>
      </c>
      <c r="CG55" s="1228"/>
      <c r="CH55" s="1228"/>
      <c r="CI55" s="1228"/>
      <c r="CJ55" s="1228"/>
      <c r="CK55" s="1228"/>
      <c r="CL55" s="1228"/>
      <c r="CM55" s="1228"/>
      <c r="CN55" s="1228">
        <v>1.6</v>
      </c>
      <c r="CO55" s="1228"/>
      <c r="CP55" s="1228"/>
      <c r="CQ55" s="1228"/>
      <c r="CR55" s="1228"/>
      <c r="CS55" s="1228"/>
      <c r="CT55" s="1228"/>
      <c r="CU55" s="1228"/>
      <c r="CV55" s="1228">
        <v>0</v>
      </c>
      <c r="CW55" s="1228"/>
      <c r="CX55" s="1228"/>
      <c r="CY55" s="1228"/>
      <c r="CZ55" s="1228"/>
      <c r="DA55" s="1228"/>
      <c r="DB55" s="1228"/>
      <c r="DC55" s="1228"/>
    </row>
    <row r="56" spans="1:109" ht="13.5" x14ac:dyDescent="0.15">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571</v>
      </c>
      <c r="BC57" s="1231"/>
      <c r="BD57" s="1231"/>
      <c r="BE57" s="1231"/>
      <c r="BF57" s="1231"/>
      <c r="BG57" s="1231"/>
      <c r="BH57" s="1231"/>
      <c r="BI57" s="1231"/>
      <c r="BJ57" s="1231"/>
      <c r="BK57" s="1231"/>
      <c r="BL57" s="1231"/>
      <c r="BM57" s="1231"/>
      <c r="BN57" s="1231"/>
      <c r="BO57" s="1231"/>
      <c r="BP57" s="1228">
        <v>61.3</v>
      </c>
      <c r="BQ57" s="1228"/>
      <c r="BR57" s="1228"/>
      <c r="BS57" s="1228"/>
      <c r="BT57" s="1228"/>
      <c r="BU57" s="1228"/>
      <c r="BV57" s="1228"/>
      <c r="BW57" s="1228"/>
      <c r="BX57" s="1228">
        <v>62.2</v>
      </c>
      <c r="BY57" s="1228"/>
      <c r="BZ57" s="1228"/>
      <c r="CA57" s="1228"/>
      <c r="CB57" s="1228"/>
      <c r="CC57" s="1228"/>
      <c r="CD57" s="1228"/>
      <c r="CE57" s="1228"/>
      <c r="CF57" s="1228">
        <v>61.3</v>
      </c>
      <c r="CG57" s="1228"/>
      <c r="CH57" s="1228"/>
      <c r="CI57" s="1228"/>
      <c r="CJ57" s="1228"/>
      <c r="CK57" s="1228"/>
      <c r="CL57" s="1228"/>
      <c r="CM57" s="1228"/>
      <c r="CN57" s="1228">
        <v>62.4</v>
      </c>
      <c r="CO57" s="1228"/>
      <c r="CP57" s="1228"/>
      <c r="CQ57" s="1228"/>
      <c r="CR57" s="1228"/>
      <c r="CS57" s="1228"/>
      <c r="CT57" s="1228"/>
      <c r="CU57" s="1228"/>
      <c r="CV57" s="1228">
        <v>63.5</v>
      </c>
      <c r="CW57" s="1228"/>
      <c r="CX57" s="1228"/>
      <c r="CY57" s="1228"/>
      <c r="CZ57" s="1228"/>
      <c r="DA57" s="1228"/>
      <c r="DB57" s="1228"/>
      <c r="DC57" s="1228"/>
      <c r="DD57" s="370"/>
      <c r="DE57" s="365"/>
    </row>
    <row r="58" spans="1:109" s="360" customFormat="1" ht="13.5" x14ac:dyDescent="0.15">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570</v>
      </c>
    </row>
    <row r="64" spans="1:109" ht="13.5" x14ac:dyDescent="0.15">
      <c r="B64" s="259"/>
      <c r="G64" s="361"/>
      <c r="I64" s="363"/>
      <c r="J64" s="363"/>
      <c r="K64" s="363"/>
      <c r="L64" s="363"/>
      <c r="M64" s="363"/>
      <c r="N64" s="362"/>
      <c r="AM64" s="361"/>
      <c r="AN64" s="361" t="s">
        <v>569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0" t="s">
        <v>568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567</v>
      </c>
    </row>
    <row r="72" spans="2:107" ht="13.5" x14ac:dyDescent="0.15">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526</v>
      </c>
      <c r="BQ72" s="1230"/>
      <c r="BR72" s="1230"/>
      <c r="BS72" s="1230"/>
      <c r="BT72" s="1230"/>
      <c r="BU72" s="1230"/>
      <c r="BV72" s="1230"/>
      <c r="BW72" s="1230"/>
      <c r="BX72" s="1230" t="s">
        <v>527</v>
      </c>
      <c r="BY72" s="1230"/>
      <c r="BZ72" s="1230"/>
      <c r="CA72" s="1230"/>
      <c r="CB72" s="1230"/>
      <c r="CC72" s="1230"/>
      <c r="CD72" s="1230"/>
      <c r="CE72" s="1230"/>
      <c r="CF72" s="1230" t="s">
        <v>528</v>
      </c>
      <c r="CG72" s="1230"/>
      <c r="CH72" s="1230"/>
      <c r="CI72" s="1230"/>
      <c r="CJ72" s="1230"/>
      <c r="CK72" s="1230"/>
      <c r="CL72" s="1230"/>
      <c r="CM72" s="1230"/>
      <c r="CN72" s="1230" t="s">
        <v>529</v>
      </c>
      <c r="CO72" s="1230"/>
      <c r="CP72" s="1230"/>
      <c r="CQ72" s="1230"/>
      <c r="CR72" s="1230"/>
      <c r="CS72" s="1230"/>
      <c r="CT72" s="1230"/>
      <c r="CU72" s="1230"/>
      <c r="CV72" s="1230" t="s">
        <v>530</v>
      </c>
      <c r="CW72" s="1230"/>
      <c r="CX72" s="1230"/>
      <c r="CY72" s="1230"/>
      <c r="CZ72" s="1230"/>
      <c r="DA72" s="1230"/>
      <c r="DB72" s="1230"/>
      <c r="DC72" s="1230"/>
    </row>
    <row r="73" spans="2:107" ht="13.5" x14ac:dyDescent="0.15">
      <c r="B73" s="259"/>
      <c r="G73" s="1239"/>
      <c r="H73" s="1239"/>
      <c r="I73" s="1239"/>
      <c r="J73" s="1239"/>
      <c r="K73" s="1229"/>
      <c r="L73" s="1229"/>
      <c r="M73" s="1229"/>
      <c r="N73" s="1229"/>
      <c r="AM73" s="352"/>
      <c r="AN73" s="1231" t="s">
        <v>566</v>
      </c>
      <c r="AO73" s="1231"/>
      <c r="AP73" s="1231"/>
      <c r="AQ73" s="1231"/>
      <c r="AR73" s="1231"/>
      <c r="AS73" s="1231"/>
      <c r="AT73" s="1231"/>
      <c r="AU73" s="1231"/>
      <c r="AV73" s="1231"/>
      <c r="AW73" s="1231"/>
      <c r="AX73" s="1231"/>
      <c r="AY73" s="1231"/>
      <c r="AZ73" s="1231"/>
      <c r="BA73" s="1231"/>
      <c r="BB73" s="1231" t="s">
        <v>564</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5" x14ac:dyDescent="0.15">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563</v>
      </c>
      <c r="BC75" s="1231"/>
      <c r="BD75" s="1231"/>
      <c r="BE75" s="1231"/>
      <c r="BF75" s="1231"/>
      <c r="BG75" s="1231"/>
      <c r="BH75" s="1231"/>
      <c r="BI75" s="1231"/>
      <c r="BJ75" s="1231"/>
      <c r="BK75" s="1231"/>
      <c r="BL75" s="1231"/>
      <c r="BM75" s="1231"/>
      <c r="BN75" s="1231"/>
      <c r="BO75" s="1231"/>
      <c r="BP75" s="1228">
        <v>1.8</v>
      </c>
      <c r="BQ75" s="1228"/>
      <c r="BR75" s="1228"/>
      <c r="BS75" s="1228"/>
      <c r="BT75" s="1228"/>
      <c r="BU75" s="1228"/>
      <c r="BV75" s="1228"/>
      <c r="BW75" s="1228"/>
      <c r="BX75" s="1228">
        <v>2.6</v>
      </c>
      <c r="BY75" s="1228"/>
      <c r="BZ75" s="1228"/>
      <c r="CA75" s="1228"/>
      <c r="CB75" s="1228"/>
      <c r="CC75" s="1228"/>
      <c r="CD75" s="1228"/>
      <c r="CE75" s="1228"/>
      <c r="CF75" s="1228">
        <v>3.1</v>
      </c>
      <c r="CG75" s="1228"/>
      <c r="CH75" s="1228"/>
      <c r="CI75" s="1228"/>
      <c r="CJ75" s="1228"/>
      <c r="CK75" s="1228"/>
      <c r="CL75" s="1228"/>
      <c r="CM75" s="1228"/>
      <c r="CN75" s="1228">
        <v>2.5</v>
      </c>
      <c r="CO75" s="1228"/>
      <c r="CP75" s="1228"/>
      <c r="CQ75" s="1228"/>
      <c r="CR75" s="1228"/>
      <c r="CS75" s="1228"/>
      <c r="CT75" s="1228"/>
      <c r="CU75" s="1228"/>
      <c r="CV75" s="1228">
        <v>1.6</v>
      </c>
      <c r="CW75" s="1228"/>
      <c r="CX75" s="1228"/>
      <c r="CY75" s="1228"/>
      <c r="CZ75" s="1228"/>
      <c r="DA75" s="1228"/>
      <c r="DB75" s="1228"/>
      <c r="DC75" s="1228"/>
    </row>
    <row r="76" spans="2:107" ht="13.5" x14ac:dyDescent="0.15">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4"/>
      <c r="H77" s="1234"/>
      <c r="I77" s="1234"/>
      <c r="J77" s="1234"/>
      <c r="K77" s="1229"/>
      <c r="L77" s="1229"/>
      <c r="M77" s="1229"/>
      <c r="N77" s="1229"/>
      <c r="AN77" s="1230" t="s">
        <v>565</v>
      </c>
      <c r="AO77" s="1230"/>
      <c r="AP77" s="1230"/>
      <c r="AQ77" s="1230"/>
      <c r="AR77" s="1230"/>
      <c r="AS77" s="1230"/>
      <c r="AT77" s="1230"/>
      <c r="AU77" s="1230"/>
      <c r="AV77" s="1230"/>
      <c r="AW77" s="1230"/>
      <c r="AX77" s="1230"/>
      <c r="AY77" s="1230"/>
      <c r="AZ77" s="1230"/>
      <c r="BA77" s="1230"/>
      <c r="BB77" s="1231" t="s">
        <v>564</v>
      </c>
      <c r="BC77" s="1231"/>
      <c r="BD77" s="1231"/>
      <c r="BE77" s="1231"/>
      <c r="BF77" s="1231"/>
      <c r="BG77" s="1231"/>
      <c r="BH77" s="1231"/>
      <c r="BI77" s="1231"/>
      <c r="BJ77" s="1231"/>
      <c r="BK77" s="1231"/>
      <c r="BL77" s="1231"/>
      <c r="BM77" s="1231"/>
      <c r="BN77" s="1231"/>
      <c r="BO77" s="1231"/>
      <c r="BP77" s="1228">
        <v>10.4</v>
      </c>
      <c r="BQ77" s="1228"/>
      <c r="BR77" s="1228"/>
      <c r="BS77" s="1228"/>
      <c r="BT77" s="1228"/>
      <c r="BU77" s="1228"/>
      <c r="BV77" s="1228"/>
      <c r="BW77" s="1228"/>
      <c r="BX77" s="1228">
        <v>10.9</v>
      </c>
      <c r="BY77" s="1228"/>
      <c r="BZ77" s="1228"/>
      <c r="CA77" s="1228"/>
      <c r="CB77" s="1228"/>
      <c r="CC77" s="1228"/>
      <c r="CD77" s="1228"/>
      <c r="CE77" s="1228"/>
      <c r="CF77" s="1228">
        <v>4.5999999999999996</v>
      </c>
      <c r="CG77" s="1228"/>
      <c r="CH77" s="1228"/>
      <c r="CI77" s="1228"/>
      <c r="CJ77" s="1228"/>
      <c r="CK77" s="1228"/>
      <c r="CL77" s="1228"/>
      <c r="CM77" s="1228"/>
      <c r="CN77" s="1228">
        <v>1.6</v>
      </c>
      <c r="CO77" s="1228"/>
      <c r="CP77" s="1228"/>
      <c r="CQ77" s="1228"/>
      <c r="CR77" s="1228"/>
      <c r="CS77" s="1228"/>
      <c r="CT77" s="1228"/>
      <c r="CU77" s="1228"/>
      <c r="CV77" s="1228">
        <v>0</v>
      </c>
      <c r="CW77" s="1228"/>
      <c r="CX77" s="1228"/>
      <c r="CY77" s="1228"/>
      <c r="CZ77" s="1228"/>
      <c r="DA77" s="1228"/>
      <c r="DB77" s="1228"/>
      <c r="DC77" s="1228"/>
    </row>
    <row r="78" spans="2:107" ht="13.5" x14ac:dyDescent="0.15">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563</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5.9</v>
      </c>
      <c r="BY79" s="1228"/>
      <c r="BZ79" s="1228"/>
      <c r="CA79" s="1228"/>
      <c r="CB79" s="1228"/>
      <c r="CC79" s="1228"/>
      <c r="CD79" s="1228"/>
      <c r="CE79" s="1228"/>
      <c r="CF79" s="1228">
        <v>6.3</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5" x14ac:dyDescent="0.15">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Iyt4XhU2CNFhFTdSD8Jc+tZT3y4xbAyJHnhejCRwjnViH88/q3f2Og289BS7+D6ZB7OG/Vb5nEk0tDy9SIhS7A==" saltValue="K3JMKybSrqkWVhH5DIile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81009-C168-45C1-8AB3-1DF45C2EC20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Aq5ICJoVRnBnH3nkIXVyH4BVassRFrD44KE9stWNYBx9pUcD/7fxnKE2pg5E6+N5duiMGGBBEN91Ch/dI4dJTQ==" saltValue="+o7jD2SeMkgkhanVXApJc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F1106-19D1-4610-9FED-DF8754E96D9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EuKC0M/XU98jIJNLMPX7q74j8DDdF8lda4FyvQfELnPtMn8XQybkSfkbNdTDegBwRfbAJejjlTigeDqUmCQZNw==" saltValue="j9iRe50Ei703VtiAIMKwM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52791</v>
      </c>
      <c r="E3" s="154"/>
      <c r="F3" s="155">
        <v>59119</v>
      </c>
      <c r="G3" s="156"/>
      <c r="H3" s="157"/>
    </row>
    <row r="4" spans="1:8" x14ac:dyDescent="0.15">
      <c r="A4" s="158"/>
      <c r="B4" s="159"/>
      <c r="C4" s="160"/>
      <c r="D4" s="161">
        <v>44763</v>
      </c>
      <c r="E4" s="162"/>
      <c r="F4" s="163">
        <v>29900</v>
      </c>
      <c r="G4" s="164"/>
      <c r="H4" s="165"/>
    </row>
    <row r="5" spans="1:8" x14ac:dyDescent="0.15">
      <c r="A5" s="146" t="s">
        <v>520</v>
      </c>
      <c r="B5" s="151"/>
      <c r="C5" s="152"/>
      <c r="D5" s="153">
        <v>69161</v>
      </c>
      <c r="E5" s="154"/>
      <c r="F5" s="155">
        <v>53895</v>
      </c>
      <c r="G5" s="156"/>
      <c r="H5" s="157"/>
    </row>
    <row r="6" spans="1:8" x14ac:dyDescent="0.15">
      <c r="A6" s="158"/>
      <c r="B6" s="159"/>
      <c r="C6" s="160"/>
      <c r="D6" s="161">
        <v>44382</v>
      </c>
      <c r="E6" s="162"/>
      <c r="F6" s="163">
        <v>31224</v>
      </c>
      <c r="G6" s="164"/>
      <c r="H6" s="165"/>
    </row>
    <row r="7" spans="1:8" x14ac:dyDescent="0.15">
      <c r="A7" s="146" t="s">
        <v>521</v>
      </c>
      <c r="B7" s="151"/>
      <c r="C7" s="152"/>
      <c r="D7" s="153">
        <v>54117</v>
      </c>
      <c r="E7" s="154"/>
      <c r="F7" s="155">
        <v>47161</v>
      </c>
      <c r="G7" s="156"/>
      <c r="H7" s="157"/>
    </row>
    <row r="8" spans="1:8" x14ac:dyDescent="0.15">
      <c r="A8" s="158"/>
      <c r="B8" s="159"/>
      <c r="C8" s="160"/>
      <c r="D8" s="161">
        <v>30593</v>
      </c>
      <c r="E8" s="162"/>
      <c r="F8" s="163">
        <v>24595</v>
      </c>
      <c r="G8" s="164"/>
      <c r="H8" s="165"/>
    </row>
    <row r="9" spans="1:8" x14ac:dyDescent="0.15">
      <c r="A9" s="146" t="s">
        <v>522</v>
      </c>
      <c r="B9" s="151"/>
      <c r="C9" s="152"/>
      <c r="D9" s="153">
        <v>48818</v>
      </c>
      <c r="E9" s="154"/>
      <c r="F9" s="155">
        <v>43423</v>
      </c>
      <c r="G9" s="156"/>
      <c r="H9" s="157"/>
    </row>
    <row r="10" spans="1:8" x14ac:dyDescent="0.15">
      <c r="A10" s="158"/>
      <c r="B10" s="159"/>
      <c r="C10" s="160"/>
      <c r="D10" s="161">
        <v>36386</v>
      </c>
      <c r="E10" s="162"/>
      <c r="F10" s="163">
        <v>22207</v>
      </c>
      <c r="G10" s="164"/>
      <c r="H10" s="165"/>
    </row>
    <row r="11" spans="1:8" x14ac:dyDescent="0.15">
      <c r="A11" s="146" t="s">
        <v>523</v>
      </c>
      <c r="B11" s="151"/>
      <c r="C11" s="152"/>
      <c r="D11" s="153">
        <v>55737</v>
      </c>
      <c r="E11" s="154"/>
      <c r="F11" s="155">
        <v>45265</v>
      </c>
      <c r="G11" s="156"/>
      <c r="H11" s="157"/>
    </row>
    <row r="12" spans="1:8" x14ac:dyDescent="0.15">
      <c r="A12" s="158"/>
      <c r="B12" s="159"/>
      <c r="C12" s="166"/>
      <c r="D12" s="161">
        <v>35309</v>
      </c>
      <c r="E12" s="162"/>
      <c r="F12" s="163">
        <v>22600</v>
      </c>
      <c r="G12" s="164"/>
      <c r="H12" s="165"/>
    </row>
    <row r="13" spans="1:8" x14ac:dyDescent="0.15">
      <c r="A13" s="146"/>
      <c r="B13" s="151"/>
      <c r="C13" s="152"/>
      <c r="D13" s="153">
        <v>56125</v>
      </c>
      <c r="E13" s="154"/>
      <c r="F13" s="155">
        <v>49773</v>
      </c>
      <c r="G13" s="167"/>
      <c r="H13" s="157"/>
    </row>
    <row r="14" spans="1:8" x14ac:dyDescent="0.15">
      <c r="A14" s="158"/>
      <c r="B14" s="159"/>
      <c r="C14" s="160"/>
      <c r="D14" s="161">
        <v>38287</v>
      </c>
      <c r="E14" s="162"/>
      <c r="F14" s="163">
        <v>26105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5.0999999999999996</v>
      </c>
      <c r="C19" s="168">
        <f>ROUND(VALUE(SUBSTITUTE(実質収支比率等に係る経年分析!G$48,"▲","-")),2)</f>
        <v>0.99</v>
      </c>
      <c r="D19" s="168">
        <f>ROUND(VALUE(SUBSTITUTE(実質収支比率等に係る経年分析!H$48,"▲","-")),2)</f>
        <v>4.92</v>
      </c>
      <c r="E19" s="168">
        <f>ROUND(VALUE(SUBSTITUTE(実質収支比率等に係る経年分析!I$48,"▲","-")),2)</f>
        <v>5.5</v>
      </c>
      <c r="F19" s="168">
        <f>ROUND(VALUE(SUBSTITUTE(実質収支比率等に係る経年分析!J$48,"▲","-")),2)</f>
        <v>2.87</v>
      </c>
    </row>
    <row r="20" spans="1:11" x14ac:dyDescent="0.15">
      <c r="A20" s="168" t="s">
        <v>53</v>
      </c>
      <c r="B20" s="168">
        <f>ROUND(VALUE(SUBSTITUTE(実質収支比率等に係る経年分析!F$47,"▲","-")),2)</f>
        <v>41.34</v>
      </c>
      <c r="C20" s="168">
        <f>ROUND(VALUE(SUBSTITUTE(実質収支比率等に係る経年分析!G$47,"▲","-")),2)</f>
        <v>37.21</v>
      </c>
      <c r="D20" s="168">
        <f>ROUND(VALUE(SUBSTITUTE(実質収支比率等に係る経年分析!H$47,"▲","-")),2)</f>
        <v>36.17</v>
      </c>
      <c r="E20" s="168">
        <f>ROUND(VALUE(SUBSTITUTE(実質収支比率等に係る経年分析!I$47,"▲","-")),2)</f>
        <v>35.29</v>
      </c>
      <c r="F20" s="168">
        <f>ROUND(VALUE(SUBSTITUTE(実質収支比率等に係る経年分析!J$47,"▲","-")),2)</f>
        <v>28.35</v>
      </c>
    </row>
    <row r="21" spans="1:11" x14ac:dyDescent="0.15">
      <c r="A21" s="168" t="s">
        <v>54</v>
      </c>
      <c r="B21" s="168">
        <f>IF(ISNUMBER(VALUE(SUBSTITUTE(実質収支比率等に係る経年分析!F$49,"▲","-"))),ROUND(VALUE(SUBSTITUTE(実質収支比率等に係る経年分析!F$49,"▲","-")),2),NA())</f>
        <v>0.82</v>
      </c>
      <c r="C21" s="168">
        <f>IF(ISNUMBER(VALUE(SUBSTITUTE(実質収支比率等に係る経年分析!G$49,"▲","-"))),ROUND(VALUE(SUBSTITUTE(実質収支比率等に係る経年分析!G$49,"▲","-")),2),NA())</f>
        <v>-9.41</v>
      </c>
      <c r="D21" s="168">
        <f>IF(ISNUMBER(VALUE(SUBSTITUTE(実質収支比率等に係る経年分析!H$49,"▲","-"))),ROUND(VALUE(SUBSTITUTE(実質収支比率等に係る経年分析!H$49,"▲","-")),2),NA())</f>
        <v>-0.48</v>
      </c>
      <c r="E21" s="168">
        <f>IF(ISNUMBER(VALUE(SUBSTITUTE(実質収支比率等に係る経年分析!I$49,"▲","-"))),ROUND(VALUE(SUBSTITUTE(実質収支比率等に係る経年分析!I$49,"▲","-")),2),NA())</f>
        <v>0.73</v>
      </c>
      <c r="F21" s="168">
        <f>IF(ISNUMBER(VALUE(SUBSTITUTE(実質収支比率等に係る経年分析!J$49,"▲","-"))),ROUND(VALUE(SUBSTITUTE(実質収支比率等に係る経年分析!J$49,"▲","-")),2),NA())</f>
        <v>-8.0500000000000007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土地取得事業特別会計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0.56000000000000005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0.34</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0.55000000000000004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5.0999999999999996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2.87</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2.5299999999999998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4.1100000000000003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6.23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15.72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14.42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12.39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705</v>
      </c>
      <c r="E42" s="170"/>
      <c r="F42" s="170"/>
      <c r="G42" s="170">
        <f>'実質公債費比率（分子）の構造'!L$52</f>
        <v>633</v>
      </c>
      <c r="H42" s="170"/>
      <c r="I42" s="170"/>
      <c r="J42" s="170">
        <f>'実質公債費比率（分子）の構造'!M$52</f>
        <v>603</v>
      </c>
      <c r="K42" s="170"/>
      <c r="L42" s="170"/>
      <c r="M42" s="170">
        <f>'実質公債費比率（分子）の構造'!N$52</f>
        <v>636</v>
      </c>
      <c r="N42" s="170"/>
      <c r="O42" s="170"/>
      <c r="P42" s="170">
        <f>'実質公債費比率（分子）の構造'!O$52</f>
        <v>571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233</v>
      </c>
      <c r="C44" s="170"/>
      <c r="D44" s="170"/>
      <c r="E44" s="170">
        <f>'実質公債費比率（分子）の構造'!L$50</f>
        <v>367</v>
      </c>
      <c r="F44" s="170"/>
      <c r="G44" s="170"/>
      <c r="H44" s="170">
        <f>'実質公債費比率（分子）の構造'!M$50</f>
        <v>284</v>
      </c>
      <c r="I44" s="170"/>
      <c r="J44" s="170"/>
      <c r="K44" s="170">
        <f>'実質公債費比率（分子）の構造'!N$50</f>
        <v>32</v>
      </c>
      <c r="L44" s="170"/>
      <c r="M44" s="170"/>
      <c r="N44" s="170">
        <f>'実質公債費比率（分子）の構造'!O$50</f>
        <v>47</v>
      </c>
      <c r="O44" s="170"/>
      <c r="P44" s="170"/>
    </row>
    <row r="45" spans="1:16" x14ac:dyDescent="0.15">
      <c r="A45" s="170" t="s">
        <v>63</v>
      </c>
      <c r="B45" s="170">
        <f>'実質公債費比率（分子）の構造'!K$49</f>
        <v>3</v>
      </c>
      <c r="C45" s="170"/>
      <c r="D45" s="170"/>
      <c r="E45" s="170">
        <f>'実質公債費比率（分子）の構造'!L$49</f>
        <v>6</v>
      </c>
      <c r="F45" s="170"/>
      <c r="G45" s="170"/>
      <c r="H45" s="170">
        <f>'実質公債費比率（分子）の構造'!M$49</f>
        <v>10</v>
      </c>
      <c r="I45" s="170"/>
      <c r="J45" s="170"/>
      <c r="K45" s="170">
        <f>'実質公債費比率（分子）の構造'!N$49</f>
        <v>11</v>
      </c>
      <c r="L45" s="170"/>
      <c r="M45" s="170"/>
      <c r="N45" s="170">
        <f>'実質公債費比率（分子）の構造'!O$49</f>
        <v>18</v>
      </c>
      <c r="O45" s="170"/>
      <c r="P45" s="170"/>
    </row>
    <row r="46" spans="1:16" x14ac:dyDescent="0.15">
      <c r="A46" s="170" t="s">
        <v>64</v>
      </c>
      <c r="B46" s="170">
        <f>'実質公債費比率（分子）の構造'!K$48</f>
        <v>320</v>
      </c>
      <c r="C46" s="170"/>
      <c r="D46" s="170"/>
      <c r="E46" s="170">
        <f>'実質公債費比率（分子）の構造'!L$48</f>
        <v>312</v>
      </c>
      <c r="F46" s="170"/>
      <c r="G46" s="170"/>
      <c r="H46" s="170">
        <f>'実質公債費比率（分子）の構造'!M$48</f>
        <v>274</v>
      </c>
      <c r="I46" s="170"/>
      <c r="J46" s="170"/>
      <c r="K46" s="170">
        <f>'実質公債費比率（分子）の構造'!N$48</f>
        <v>268</v>
      </c>
      <c r="L46" s="170"/>
      <c r="M46" s="170"/>
      <c r="N46" s="170">
        <f>'実質公債費比率（分子）の構造'!O$48</f>
        <v>243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362</v>
      </c>
      <c r="C49" s="170"/>
      <c r="D49" s="170"/>
      <c r="E49" s="170">
        <f>'実質公債費比率（分子）の構造'!L$45</f>
        <v>343</v>
      </c>
      <c r="F49" s="170"/>
      <c r="G49" s="170"/>
      <c r="H49" s="170">
        <f>'実質公債費比率（分子）の構造'!M$45</f>
        <v>356</v>
      </c>
      <c r="I49" s="170"/>
      <c r="J49" s="170"/>
      <c r="K49" s="170">
        <f>'実質公債費比率（分子）の構造'!N$45</f>
        <v>366</v>
      </c>
      <c r="L49" s="170"/>
      <c r="M49" s="170"/>
      <c r="N49" s="170">
        <f>'実質公債費比率（分子）の構造'!O$45</f>
        <v>364</v>
      </c>
      <c r="O49" s="170"/>
      <c r="P49" s="170"/>
    </row>
    <row r="50" spans="1:16" x14ac:dyDescent="0.15">
      <c r="A50" s="170" t="s">
        <v>67</v>
      </c>
      <c r="B50" s="170" t="e">
        <f>NA()</f>
        <v>#N/A</v>
      </c>
      <c r="C50" s="170">
        <f>IF(ISNUMBER('実質公債費比率（分子）の構造'!K$53),'実質公債費比率（分子）の構造'!K$53,NA())</f>
        <v>213</v>
      </c>
      <c r="D50" s="170" t="e">
        <f>NA()</f>
        <v>#N/A</v>
      </c>
      <c r="E50" s="170" t="e">
        <f>NA()</f>
        <v>#N/A</v>
      </c>
      <c r="F50" s="170">
        <f>IF(ISNUMBER('実質公債費比率（分子）の構造'!L$53),'実質公債費比率（分子）の構造'!L$53,NA())</f>
        <v>395</v>
      </c>
      <c r="G50" s="170" t="e">
        <f>NA()</f>
        <v>#N/A</v>
      </c>
      <c r="H50" s="170" t="e">
        <f>NA()</f>
        <v>#N/A</v>
      </c>
      <c r="I50" s="170">
        <f>IF(ISNUMBER('実質公債費比率（分子）の構造'!M$53),'実質公債費比率（分子）の構造'!M$53,NA())</f>
        <v>321</v>
      </c>
      <c r="J50" s="170" t="e">
        <f>NA()</f>
        <v>#N/A</v>
      </c>
      <c r="K50" s="170" t="e">
        <f>NA()</f>
        <v>#N/A</v>
      </c>
      <c r="L50" s="170">
        <f>IF(ISNUMBER('実質公債費比率（分子）の構造'!N$53),'実質公債費比率（分子）の構造'!N$53,NA())</f>
        <v>41</v>
      </c>
      <c r="M50" s="170" t="e">
        <f>NA()</f>
        <v>#N/A</v>
      </c>
      <c r="N50" s="170" t="e">
        <f>NA()</f>
        <v>#N/A</v>
      </c>
      <c r="O50" s="170">
        <f>IF(ISNUMBER('実質公債費比率（分子）の構造'!O$53),'実質公債費比率（分子）の構造'!O$53,NA())</f>
        <v>101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3821</v>
      </c>
      <c r="E56" s="169"/>
      <c r="F56" s="169"/>
      <c r="G56" s="169">
        <f>'将来負担比率（分子）の構造'!J$52</f>
        <v>3451</v>
      </c>
      <c r="H56" s="169"/>
      <c r="I56" s="169"/>
      <c r="J56" s="169">
        <f>'将来負担比率（分子）の構造'!K$52</f>
        <v>3110</v>
      </c>
      <c r="K56" s="169"/>
      <c r="L56" s="169"/>
      <c r="M56" s="169">
        <f>'将来負担比率（分子）の構造'!L$52</f>
        <v>2827</v>
      </c>
      <c r="N56" s="169"/>
      <c r="O56" s="169"/>
      <c r="P56" s="169">
        <f>'将来負担比率（分子）の構造'!M$52</f>
        <v>2607</v>
      </c>
    </row>
    <row r="57" spans="1:16" x14ac:dyDescent="0.15">
      <c r="A57" s="169" t="s">
        <v>42</v>
      </c>
      <c r="B57" s="169"/>
      <c r="C57" s="169"/>
      <c r="D57" s="169">
        <f>'将来負担比率（分子）の構造'!I$51</f>
        <v>2012</v>
      </c>
      <c r="E57" s="169"/>
      <c r="F57" s="169"/>
      <c r="G57" s="169">
        <f>'将来負担比率（分子）の構造'!J$51</f>
        <v>1773</v>
      </c>
      <c r="H57" s="169"/>
      <c r="I57" s="169"/>
      <c r="J57" s="169">
        <f>'将来負担比率（分子）の構造'!K$51</f>
        <v>1652</v>
      </c>
      <c r="K57" s="169"/>
      <c r="L57" s="169"/>
      <c r="M57" s="169">
        <f>'将来負担比率（分子）の構造'!L$51</f>
        <v>1713</v>
      </c>
      <c r="N57" s="169"/>
      <c r="O57" s="169"/>
      <c r="P57" s="169">
        <f>'将来負担比率（分子）の構造'!M$51</f>
        <v>1869</v>
      </c>
    </row>
    <row r="58" spans="1:16" x14ac:dyDescent="0.15">
      <c r="A58" s="169" t="s">
        <v>41</v>
      </c>
      <c r="B58" s="169"/>
      <c r="C58" s="169"/>
      <c r="D58" s="169">
        <f>'将来負担比率（分子）の構造'!I$50</f>
        <v>7892</v>
      </c>
      <c r="E58" s="169"/>
      <c r="F58" s="169"/>
      <c r="G58" s="169">
        <f>'将来負担比率（分子）の構造'!J$50</f>
        <v>6994</v>
      </c>
      <c r="H58" s="169"/>
      <c r="I58" s="169"/>
      <c r="J58" s="169">
        <f>'将来負担比率（分子）の構造'!K$50</f>
        <v>6595</v>
      </c>
      <c r="K58" s="169"/>
      <c r="L58" s="169"/>
      <c r="M58" s="169">
        <f>'将来負担比率（分子）の構造'!L$50</f>
        <v>6066</v>
      </c>
      <c r="N58" s="169"/>
      <c r="O58" s="169"/>
      <c r="P58" s="169">
        <f>'将来負担比率（分子）の構造'!M$50</f>
        <v>6122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965</v>
      </c>
      <c r="C62" s="169"/>
      <c r="D62" s="169"/>
      <c r="E62" s="169">
        <f>'将来負担比率（分子）の構造'!J$45</f>
        <v>981</v>
      </c>
      <c r="F62" s="169"/>
      <c r="G62" s="169"/>
      <c r="H62" s="169">
        <f>'将来負担比率（分子）の構造'!K$45</f>
        <v>933</v>
      </c>
      <c r="I62" s="169"/>
      <c r="J62" s="169"/>
      <c r="K62" s="169">
        <f>'将来負担比率（分子）の構造'!L$45</f>
        <v>842</v>
      </c>
      <c r="L62" s="169"/>
      <c r="M62" s="169"/>
      <c r="N62" s="169">
        <f>'将来負担比率（分子）の構造'!M$45</f>
        <v>788</v>
      </c>
      <c r="O62" s="169"/>
      <c r="P62" s="169"/>
    </row>
    <row r="63" spans="1:16" x14ac:dyDescent="0.15">
      <c r="A63" s="169" t="s">
        <v>34</v>
      </c>
      <c r="B63" s="169">
        <f>'将来負担比率（分子）の構造'!I$44</f>
        <v>211</v>
      </c>
      <c r="C63" s="169"/>
      <c r="D63" s="169"/>
      <c r="E63" s="169">
        <f>'将来負担比率（分子）の構造'!J$44</f>
        <v>211</v>
      </c>
      <c r="F63" s="169"/>
      <c r="G63" s="169"/>
      <c r="H63" s="169">
        <f>'将来負担比率（分子）の構造'!K$44</f>
        <v>226</v>
      </c>
      <c r="I63" s="169"/>
      <c r="J63" s="169"/>
      <c r="K63" s="169">
        <f>'将来負担比率（分子）の構造'!L$44</f>
        <v>306</v>
      </c>
      <c r="L63" s="169"/>
      <c r="M63" s="169"/>
      <c r="N63" s="169">
        <f>'将来負担比率（分子）の構造'!M$44</f>
        <v>350</v>
      </c>
      <c r="O63" s="169"/>
      <c r="P63" s="169"/>
    </row>
    <row r="64" spans="1:16" x14ac:dyDescent="0.15">
      <c r="A64" s="169" t="s">
        <v>33</v>
      </c>
      <c r="B64" s="169">
        <f>'将来負担比率（分子）の構造'!I$43</f>
        <v>2652</v>
      </c>
      <c r="C64" s="169"/>
      <c r="D64" s="169"/>
      <c r="E64" s="169">
        <f>'将来負担比率（分子）の構造'!J$43</f>
        <v>2509</v>
      </c>
      <c r="F64" s="169"/>
      <c r="G64" s="169"/>
      <c r="H64" s="169">
        <f>'将来負担比率（分子）の構造'!K$43</f>
        <v>2373</v>
      </c>
      <c r="I64" s="169"/>
      <c r="J64" s="169"/>
      <c r="K64" s="169">
        <f>'将来負担比率（分子）の構造'!L$43</f>
        <v>2285</v>
      </c>
      <c r="L64" s="169"/>
      <c r="M64" s="169"/>
      <c r="N64" s="169">
        <f>'将来負担比率（分子）の構造'!M$43</f>
        <v>2216</v>
      </c>
      <c r="O64" s="169"/>
      <c r="P64" s="169"/>
    </row>
    <row r="65" spans="1:16" x14ac:dyDescent="0.15">
      <c r="A65" s="169" t="s">
        <v>32</v>
      </c>
      <c r="B65" s="169">
        <f>'将来負担比率（分子）の構造'!I$42</f>
        <v>1066</v>
      </c>
      <c r="C65" s="169"/>
      <c r="D65" s="169"/>
      <c r="E65" s="169">
        <f>'将来負担比率（分子）の構造'!J$42</f>
        <v>781</v>
      </c>
      <c r="F65" s="169"/>
      <c r="G65" s="169"/>
      <c r="H65" s="169">
        <f>'将来負担比率（分子）の構造'!K$42</f>
        <v>325</v>
      </c>
      <c r="I65" s="169"/>
      <c r="J65" s="169"/>
      <c r="K65" s="169">
        <f>'将来負担比率（分子）の構造'!L$42</f>
        <v>201</v>
      </c>
      <c r="L65" s="169"/>
      <c r="M65" s="169"/>
      <c r="N65" s="169">
        <f>'将来負担比率（分子）の構造'!M$42</f>
        <v>1291</v>
      </c>
      <c r="O65" s="169"/>
      <c r="P65" s="169"/>
    </row>
    <row r="66" spans="1:16" x14ac:dyDescent="0.15">
      <c r="A66" s="169" t="s">
        <v>31</v>
      </c>
      <c r="B66" s="169">
        <f>'将来負担比率（分子）の構造'!I$41</f>
        <v>2718</v>
      </c>
      <c r="C66" s="169"/>
      <c r="D66" s="169"/>
      <c r="E66" s="169">
        <f>'将来負担比率（分子）の構造'!J$41</f>
        <v>2534</v>
      </c>
      <c r="F66" s="169"/>
      <c r="G66" s="169"/>
      <c r="H66" s="169">
        <f>'将来負担比率（分子）の構造'!K$41</f>
        <v>2531</v>
      </c>
      <c r="I66" s="169"/>
      <c r="J66" s="169"/>
      <c r="K66" s="169">
        <f>'将来負担比率（分子）の構造'!L$41</f>
        <v>2583</v>
      </c>
      <c r="L66" s="169"/>
      <c r="M66" s="169"/>
      <c r="N66" s="169">
        <f>'将来負担比率（分子）の構造'!M$41</f>
        <v>2606</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3542</v>
      </c>
      <c r="C72" s="173">
        <f>基金残高に係る経年分析!G55</f>
        <v>3545</v>
      </c>
      <c r="D72" s="173">
        <f>基金残高に係る経年分析!H55</f>
        <v>2957</v>
      </c>
    </row>
    <row r="73" spans="1:16" x14ac:dyDescent="0.15">
      <c r="A73" s="172" t="s">
        <v>74</v>
      </c>
      <c r="B73" s="173">
        <f>基金残高に係る経年分析!F56</f>
        <v>52</v>
      </c>
      <c r="C73" s="173">
        <f>基金残高に係る経年分析!G56</f>
        <v>52</v>
      </c>
      <c r="D73" s="173">
        <f>基金残高に係る経年分析!H56</f>
        <v>52</v>
      </c>
    </row>
    <row r="74" spans="1:16" x14ac:dyDescent="0.15">
      <c r="A74" s="172" t="s">
        <v>75</v>
      </c>
      <c r="B74" s="173">
        <f>基金残高に係る経年分析!F57</f>
        <v>2411</v>
      </c>
      <c r="C74" s="173">
        <f>基金残高に係る経年分析!G57</f>
        <v>2469</v>
      </c>
      <c r="D74" s="173">
        <f>基金残高に係る経年分析!H57</f>
        <v>2524</v>
      </c>
    </row>
  </sheetData>
  <sheetProtection algorithmName="SHA-512" hashValue="ePUH0VxuHtEZkbYfcPw9Ut3G4uxRe9iVjUToOzB+Dw4ck1gU89yG6p/NKdGxfzmkpYrSIXjP56ci/ozRaORkYw==" saltValue="y6Fq5K31UJAY+7LM76N0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9628156</v>
      </c>
      <c r="S5" s="690"/>
      <c r="T5" s="690"/>
      <c r="U5" s="690"/>
      <c r="V5" s="690"/>
      <c r="W5" s="690"/>
      <c r="X5" s="690"/>
      <c r="Y5" s="715"/>
      <c r="Z5" s="728">
        <v>54.8</v>
      </c>
      <c r="AA5" s="728"/>
      <c r="AB5" s="728"/>
      <c r="AC5" s="728"/>
      <c r="AD5" s="729">
        <v>9078069</v>
      </c>
      <c r="AE5" s="729"/>
      <c r="AF5" s="729"/>
      <c r="AG5" s="729"/>
      <c r="AH5" s="729"/>
      <c r="AI5" s="729"/>
      <c r="AJ5" s="729"/>
      <c r="AK5" s="729"/>
      <c r="AL5" s="716">
        <v>84.6</v>
      </c>
      <c r="AM5" s="698"/>
      <c r="AN5" s="698"/>
      <c r="AO5" s="717"/>
      <c r="AP5" s="692" t="s">
        <v>217</v>
      </c>
      <c r="AQ5" s="693"/>
      <c r="AR5" s="693"/>
      <c r="AS5" s="693"/>
      <c r="AT5" s="693"/>
      <c r="AU5" s="693"/>
      <c r="AV5" s="693"/>
      <c r="AW5" s="693"/>
      <c r="AX5" s="693"/>
      <c r="AY5" s="693"/>
      <c r="AZ5" s="693"/>
      <c r="BA5" s="693"/>
      <c r="BB5" s="693"/>
      <c r="BC5" s="693"/>
      <c r="BD5" s="693"/>
      <c r="BE5" s="693"/>
      <c r="BF5" s="694"/>
      <c r="BG5" s="634">
        <v>9077526</v>
      </c>
      <c r="BH5" s="635"/>
      <c r="BI5" s="635"/>
      <c r="BJ5" s="635"/>
      <c r="BK5" s="635"/>
      <c r="BL5" s="635"/>
      <c r="BM5" s="635"/>
      <c r="BN5" s="636"/>
      <c r="BO5" s="672">
        <v>94.3</v>
      </c>
      <c r="BP5" s="672"/>
      <c r="BQ5" s="672"/>
      <c r="BR5" s="672"/>
      <c r="BS5" s="673" t="s">
        <v>122</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119747</v>
      </c>
      <c r="S6" s="635"/>
      <c r="T6" s="635"/>
      <c r="U6" s="635"/>
      <c r="V6" s="635"/>
      <c r="W6" s="635"/>
      <c r="X6" s="635"/>
      <c r="Y6" s="636"/>
      <c r="Z6" s="672">
        <v>0.7</v>
      </c>
      <c r="AA6" s="672"/>
      <c r="AB6" s="672"/>
      <c r="AC6" s="672"/>
      <c r="AD6" s="673">
        <v>119747</v>
      </c>
      <c r="AE6" s="673"/>
      <c r="AF6" s="673"/>
      <c r="AG6" s="673"/>
      <c r="AH6" s="673"/>
      <c r="AI6" s="673"/>
      <c r="AJ6" s="673"/>
      <c r="AK6" s="673"/>
      <c r="AL6" s="637">
        <v>1.1000000000000001</v>
      </c>
      <c r="AM6" s="638"/>
      <c r="AN6" s="638"/>
      <c r="AO6" s="674"/>
      <c r="AP6" s="631" t="s">
        <v>222</v>
      </c>
      <c r="AQ6" s="632"/>
      <c r="AR6" s="632"/>
      <c r="AS6" s="632"/>
      <c r="AT6" s="632"/>
      <c r="AU6" s="632"/>
      <c r="AV6" s="632"/>
      <c r="AW6" s="632"/>
      <c r="AX6" s="632"/>
      <c r="AY6" s="632"/>
      <c r="AZ6" s="632"/>
      <c r="BA6" s="632"/>
      <c r="BB6" s="632"/>
      <c r="BC6" s="632"/>
      <c r="BD6" s="632"/>
      <c r="BE6" s="632"/>
      <c r="BF6" s="633"/>
      <c r="BG6" s="634">
        <v>9077526</v>
      </c>
      <c r="BH6" s="635"/>
      <c r="BI6" s="635"/>
      <c r="BJ6" s="635"/>
      <c r="BK6" s="635"/>
      <c r="BL6" s="635"/>
      <c r="BM6" s="635"/>
      <c r="BN6" s="636"/>
      <c r="BO6" s="672">
        <v>94.3</v>
      </c>
      <c r="BP6" s="672"/>
      <c r="BQ6" s="672"/>
      <c r="BR6" s="672"/>
      <c r="BS6" s="673" t="s">
        <v>122</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133530</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133302</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3517</v>
      </c>
      <c r="S7" s="635"/>
      <c r="T7" s="635"/>
      <c r="U7" s="635"/>
      <c r="V7" s="635"/>
      <c r="W7" s="635"/>
      <c r="X7" s="635"/>
      <c r="Y7" s="636"/>
      <c r="Z7" s="672">
        <v>0</v>
      </c>
      <c r="AA7" s="672"/>
      <c r="AB7" s="672"/>
      <c r="AC7" s="672"/>
      <c r="AD7" s="673">
        <v>3517</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3933377</v>
      </c>
      <c r="BH7" s="635"/>
      <c r="BI7" s="635"/>
      <c r="BJ7" s="635"/>
      <c r="BK7" s="635"/>
      <c r="BL7" s="635"/>
      <c r="BM7" s="635"/>
      <c r="BN7" s="636"/>
      <c r="BO7" s="672">
        <v>40.9</v>
      </c>
      <c r="BP7" s="672"/>
      <c r="BQ7" s="672"/>
      <c r="BR7" s="672"/>
      <c r="BS7" s="673" t="s">
        <v>122</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1895555</v>
      </c>
      <c r="CS7" s="635"/>
      <c r="CT7" s="635"/>
      <c r="CU7" s="635"/>
      <c r="CV7" s="635"/>
      <c r="CW7" s="635"/>
      <c r="CX7" s="635"/>
      <c r="CY7" s="636"/>
      <c r="CZ7" s="672">
        <v>11</v>
      </c>
      <c r="DA7" s="672"/>
      <c r="DB7" s="672"/>
      <c r="DC7" s="672"/>
      <c r="DD7" s="640">
        <v>17135</v>
      </c>
      <c r="DE7" s="635"/>
      <c r="DF7" s="635"/>
      <c r="DG7" s="635"/>
      <c r="DH7" s="635"/>
      <c r="DI7" s="635"/>
      <c r="DJ7" s="635"/>
      <c r="DK7" s="635"/>
      <c r="DL7" s="635"/>
      <c r="DM7" s="635"/>
      <c r="DN7" s="635"/>
      <c r="DO7" s="635"/>
      <c r="DP7" s="636"/>
      <c r="DQ7" s="640">
        <v>1705536</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54619</v>
      </c>
      <c r="S8" s="635"/>
      <c r="T8" s="635"/>
      <c r="U8" s="635"/>
      <c r="V8" s="635"/>
      <c r="W8" s="635"/>
      <c r="X8" s="635"/>
      <c r="Y8" s="636"/>
      <c r="Z8" s="672">
        <v>0.3</v>
      </c>
      <c r="AA8" s="672"/>
      <c r="AB8" s="672"/>
      <c r="AC8" s="672"/>
      <c r="AD8" s="673">
        <v>54619</v>
      </c>
      <c r="AE8" s="673"/>
      <c r="AF8" s="673"/>
      <c r="AG8" s="673"/>
      <c r="AH8" s="673"/>
      <c r="AI8" s="673"/>
      <c r="AJ8" s="673"/>
      <c r="AK8" s="673"/>
      <c r="AL8" s="637">
        <v>0.5</v>
      </c>
      <c r="AM8" s="638"/>
      <c r="AN8" s="638"/>
      <c r="AO8" s="674"/>
      <c r="AP8" s="631" t="s">
        <v>228</v>
      </c>
      <c r="AQ8" s="632"/>
      <c r="AR8" s="632"/>
      <c r="AS8" s="632"/>
      <c r="AT8" s="632"/>
      <c r="AU8" s="632"/>
      <c r="AV8" s="632"/>
      <c r="AW8" s="632"/>
      <c r="AX8" s="632"/>
      <c r="AY8" s="632"/>
      <c r="AZ8" s="632"/>
      <c r="BA8" s="632"/>
      <c r="BB8" s="632"/>
      <c r="BC8" s="632"/>
      <c r="BD8" s="632"/>
      <c r="BE8" s="632"/>
      <c r="BF8" s="633"/>
      <c r="BG8" s="634">
        <v>82915</v>
      </c>
      <c r="BH8" s="635"/>
      <c r="BI8" s="635"/>
      <c r="BJ8" s="635"/>
      <c r="BK8" s="635"/>
      <c r="BL8" s="635"/>
      <c r="BM8" s="635"/>
      <c r="BN8" s="636"/>
      <c r="BO8" s="672">
        <v>0.9</v>
      </c>
      <c r="BP8" s="672"/>
      <c r="BQ8" s="672"/>
      <c r="BR8" s="672"/>
      <c r="BS8" s="673" t="s">
        <v>122</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6673696</v>
      </c>
      <c r="CS8" s="635"/>
      <c r="CT8" s="635"/>
      <c r="CU8" s="635"/>
      <c r="CV8" s="635"/>
      <c r="CW8" s="635"/>
      <c r="CX8" s="635"/>
      <c r="CY8" s="636"/>
      <c r="CZ8" s="672">
        <v>38.799999999999997</v>
      </c>
      <c r="DA8" s="672"/>
      <c r="DB8" s="672"/>
      <c r="DC8" s="672"/>
      <c r="DD8" s="640">
        <v>35343</v>
      </c>
      <c r="DE8" s="635"/>
      <c r="DF8" s="635"/>
      <c r="DG8" s="635"/>
      <c r="DH8" s="635"/>
      <c r="DI8" s="635"/>
      <c r="DJ8" s="635"/>
      <c r="DK8" s="635"/>
      <c r="DL8" s="635"/>
      <c r="DM8" s="635"/>
      <c r="DN8" s="635"/>
      <c r="DO8" s="635"/>
      <c r="DP8" s="636"/>
      <c r="DQ8" s="640">
        <v>3916624</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88605</v>
      </c>
      <c r="S9" s="635"/>
      <c r="T9" s="635"/>
      <c r="U9" s="635"/>
      <c r="V9" s="635"/>
      <c r="W9" s="635"/>
      <c r="X9" s="635"/>
      <c r="Y9" s="636"/>
      <c r="Z9" s="672">
        <v>0.5</v>
      </c>
      <c r="AA9" s="672"/>
      <c r="AB9" s="672"/>
      <c r="AC9" s="672"/>
      <c r="AD9" s="673">
        <v>88605</v>
      </c>
      <c r="AE9" s="673"/>
      <c r="AF9" s="673"/>
      <c r="AG9" s="673"/>
      <c r="AH9" s="673"/>
      <c r="AI9" s="673"/>
      <c r="AJ9" s="673"/>
      <c r="AK9" s="673"/>
      <c r="AL9" s="637">
        <v>0.8</v>
      </c>
      <c r="AM9" s="638"/>
      <c r="AN9" s="638"/>
      <c r="AO9" s="674"/>
      <c r="AP9" s="631" t="s">
        <v>231</v>
      </c>
      <c r="AQ9" s="632"/>
      <c r="AR9" s="632"/>
      <c r="AS9" s="632"/>
      <c r="AT9" s="632"/>
      <c r="AU9" s="632"/>
      <c r="AV9" s="632"/>
      <c r="AW9" s="632"/>
      <c r="AX9" s="632"/>
      <c r="AY9" s="632"/>
      <c r="AZ9" s="632"/>
      <c r="BA9" s="632"/>
      <c r="BB9" s="632"/>
      <c r="BC9" s="632"/>
      <c r="BD9" s="632"/>
      <c r="BE9" s="632"/>
      <c r="BF9" s="633"/>
      <c r="BG9" s="634">
        <v>3285826</v>
      </c>
      <c r="BH9" s="635"/>
      <c r="BI9" s="635"/>
      <c r="BJ9" s="635"/>
      <c r="BK9" s="635"/>
      <c r="BL9" s="635"/>
      <c r="BM9" s="635"/>
      <c r="BN9" s="636"/>
      <c r="BO9" s="672">
        <v>34.1</v>
      </c>
      <c r="BP9" s="672"/>
      <c r="BQ9" s="672"/>
      <c r="BR9" s="672"/>
      <c r="BS9" s="673" t="s">
        <v>122</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2094101</v>
      </c>
      <c r="CS9" s="635"/>
      <c r="CT9" s="635"/>
      <c r="CU9" s="635"/>
      <c r="CV9" s="635"/>
      <c r="CW9" s="635"/>
      <c r="CX9" s="635"/>
      <c r="CY9" s="636"/>
      <c r="CZ9" s="672">
        <v>12.2</v>
      </c>
      <c r="DA9" s="672"/>
      <c r="DB9" s="672"/>
      <c r="DC9" s="672"/>
      <c r="DD9" s="640">
        <v>201226</v>
      </c>
      <c r="DE9" s="635"/>
      <c r="DF9" s="635"/>
      <c r="DG9" s="635"/>
      <c r="DH9" s="635"/>
      <c r="DI9" s="635"/>
      <c r="DJ9" s="635"/>
      <c r="DK9" s="635"/>
      <c r="DL9" s="635"/>
      <c r="DM9" s="635"/>
      <c r="DN9" s="635"/>
      <c r="DO9" s="635"/>
      <c r="DP9" s="636"/>
      <c r="DQ9" s="640">
        <v>1809436</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163678</v>
      </c>
      <c r="BH10" s="635"/>
      <c r="BI10" s="635"/>
      <c r="BJ10" s="635"/>
      <c r="BK10" s="635"/>
      <c r="BL10" s="635"/>
      <c r="BM10" s="635"/>
      <c r="BN10" s="636"/>
      <c r="BO10" s="672">
        <v>1.7</v>
      </c>
      <c r="BP10" s="672"/>
      <c r="BQ10" s="672"/>
      <c r="BR10" s="672"/>
      <c r="BS10" s="673" t="s">
        <v>122</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v>44889</v>
      </c>
      <c r="CS10" s="635"/>
      <c r="CT10" s="635"/>
      <c r="CU10" s="635"/>
      <c r="CV10" s="635"/>
      <c r="CW10" s="635"/>
      <c r="CX10" s="635"/>
      <c r="CY10" s="636"/>
      <c r="CZ10" s="672">
        <v>0.3</v>
      </c>
      <c r="DA10" s="672"/>
      <c r="DB10" s="672"/>
      <c r="DC10" s="672"/>
      <c r="DD10" s="640" t="s">
        <v>122</v>
      </c>
      <c r="DE10" s="635"/>
      <c r="DF10" s="635"/>
      <c r="DG10" s="635"/>
      <c r="DH10" s="635"/>
      <c r="DI10" s="635"/>
      <c r="DJ10" s="635"/>
      <c r="DK10" s="635"/>
      <c r="DL10" s="635"/>
      <c r="DM10" s="635"/>
      <c r="DN10" s="635"/>
      <c r="DO10" s="635"/>
      <c r="DP10" s="636"/>
      <c r="DQ10" s="640">
        <v>44889</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1118646</v>
      </c>
      <c r="S11" s="635"/>
      <c r="T11" s="635"/>
      <c r="U11" s="635"/>
      <c r="V11" s="635"/>
      <c r="W11" s="635"/>
      <c r="X11" s="635"/>
      <c r="Y11" s="636"/>
      <c r="Z11" s="637">
        <v>6.4</v>
      </c>
      <c r="AA11" s="638"/>
      <c r="AB11" s="638"/>
      <c r="AC11" s="639"/>
      <c r="AD11" s="640">
        <v>1118646</v>
      </c>
      <c r="AE11" s="635"/>
      <c r="AF11" s="635"/>
      <c r="AG11" s="635"/>
      <c r="AH11" s="635"/>
      <c r="AI11" s="635"/>
      <c r="AJ11" s="635"/>
      <c r="AK11" s="636"/>
      <c r="AL11" s="637">
        <v>10.4</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400958</v>
      </c>
      <c r="BH11" s="635"/>
      <c r="BI11" s="635"/>
      <c r="BJ11" s="635"/>
      <c r="BK11" s="635"/>
      <c r="BL11" s="635"/>
      <c r="BM11" s="635"/>
      <c r="BN11" s="636"/>
      <c r="BO11" s="672">
        <v>4.2</v>
      </c>
      <c r="BP11" s="672"/>
      <c r="BQ11" s="672"/>
      <c r="BR11" s="672"/>
      <c r="BS11" s="673" t="s">
        <v>122</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107308</v>
      </c>
      <c r="CS11" s="635"/>
      <c r="CT11" s="635"/>
      <c r="CU11" s="635"/>
      <c r="CV11" s="635"/>
      <c r="CW11" s="635"/>
      <c r="CX11" s="635"/>
      <c r="CY11" s="636"/>
      <c r="CZ11" s="672">
        <v>0.6</v>
      </c>
      <c r="DA11" s="672"/>
      <c r="DB11" s="672"/>
      <c r="DC11" s="672"/>
      <c r="DD11" s="640">
        <v>11976</v>
      </c>
      <c r="DE11" s="635"/>
      <c r="DF11" s="635"/>
      <c r="DG11" s="635"/>
      <c r="DH11" s="635"/>
      <c r="DI11" s="635"/>
      <c r="DJ11" s="635"/>
      <c r="DK11" s="635"/>
      <c r="DL11" s="635"/>
      <c r="DM11" s="635"/>
      <c r="DN11" s="635"/>
      <c r="DO11" s="635"/>
      <c r="DP11" s="636"/>
      <c r="DQ11" s="640">
        <v>98592</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41708</v>
      </c>
      <c r="S12" s="635"/>
      <c r="T12" s="635"/>
      <c r="U12" s="635"/>
      <c r="V12" s="635"/>
      <c r="W12" s="635"/>
      <c r="X12" s="635"/>
      <c r="Y12" s="636"/>
      <c r="Z12" s="672">
        <v>0.2</v>
      </c>
      <c r="AA12" s="672"/>
      <c r="AB12" s="672"/>
      <c r="AC12" s="672"/>
      <c r="AD12" s="673">
        <v>41708</v>
      </c>
      <c r="AE12" s="673"/>
      <c r="AF12" s="673"/>
      <c r="AG12" s="673"/>
      <c r="AH12" s="673"/>
      <c r="AI12" s="673"/>
      <c r="AJ12" s="673"/>
      <c r="AK12" s="673"/>
      <c r="AL12" s="637">
        <v>0.4</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4727326</v>
      </c>
      <c r="BH12" s="635"/>
      <c r="BI12" s="635"/>
      <c r="BJ12" s="635"/>
      <c r="BK12" s="635"/>
      <c r="BL12" s="635"/>
      <c r="BM12" s="635"/>
      <c r="BN12" s="636"/>
      <c r="BO12" s="672">
        <v>49.1</v>
      </c>
      <c r="BP12" s="672"/>
      <c r="BQ12" s="672"/>
      <c r="BR12" s="672"/>
      <c r="BS12" s="673" t="s">
        <v>122</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228397</v>
      </c>
      <c r="CS12" s="635"/>
      <c r="CT12" s="635"/>
      <c r="CU12" s="635"/>
      <c r="CV12" s="635"/>
      <c r="CW12" s="635"/>
      <c r="CX12" s="635"/>
      <c r="CY12" s="636"/>
      <c r="CZ12" s="672">
        <v>1.3</v>
      </c>
      <c r="DA12" s="672"/>
      <c r="DB12" s="672"/>
      <c r="DC12" s="672"/>
      <c r="DD12" s="640">
        <v>70796</v>
      </c>
      <c r="DE12" s="635"/>
      <c r="DF12" s="635"/>
      <c r="DG12" s="635"/>
      <c r="DH12" s="635"/>
      <c r="DI12" s="635"/>
      <c r="DJ12" s="635"/>
      <c r="DK12" s="635"/>
      <c r="DL12" s="635"/>
      <c r="DM12" s="635"/>
      <c r="DN12" s="635"/>
      <c r="DO12" s="635"/>
      <c r="DP12" s="636"/>
      <c r="DQ12" s="640">
        <v>130572</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4717519</v>
      </c>
      <c r="BH13" s="635"/>
      <c r="BI13" s="635"/>
      <c r="BJ13" s="635"/>
      <c r="BK13" s="635"/>
      <c r="BL13" s="635"/>
      <c r="BM13" s="635"/>
      <c r="BN13" s="636"/>
      <c r="BO13" s="672">
        <v>49</v>
      </c>
      <c r="BP13" s="672"/>
      <c r="BQ13" s="672"/>
      <c r="BR13" s="672"/>
      <c r="BS13" s="673" t="s">
        <v>122</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2463407</v>
      </c>
      <c r="CS13" s="635"/>
      <c r="CT13" s="635"/>
      <c r="CU13" s="635"/>
      <c r="CV13" s="635"/>
      <c r="CW13" s="635"/>
      <c r="CX13" s="635"/>
      <c r="CY13" s="636"/>
      <c r="CZ13" s="672">
        <v>14.3</v>
      </c>
      <c r="DA13" s="672"/>
      <c r="DB13" s="672"/>
      <c r="DC13" s="672"/>
      <c r="DD13" s="640">
        <v>1505428</v>
      </c>
      <c r="DE13" s="635"/>
      <c r="DF13" s="635"/>
      <c r="DG13" s="635"/>
      <c r="DH13" s="635"/>
      <c r="DI13" s="635"/>
      <c r="DJ13" s="635"/>
      <c r="DK13" s="635"/>
      <c r="DL13" s="635"/>
      <c r="DM13" s="635"/>
      <c r="DN13" s="635"/>
      <c r="DO13" s="635"/>
      <c r="DP13" s="636"/>
      <c r="DQ13" s="640">
        <v>1629489</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1549</v>
      </c>
      <c r="S14" s="635"/>
      <c r="T14" s="635"/>
      <c r="U14" s="635"/>
      <c r="V14" s="635"/>
      <c r="W14" s="635"/>
      <c r="X14" s="635"/>
      <c r="Y14" s="636"/>
      <c r="Z14" s="672">
        <v>0</v>
      </c>
      <c r="AA14" s="672"/>
      <c r="AB14" s="672"/>
      <c r="AC14" s="672"/>
      <c r="AD14" s="673">
        <v>1549</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117581</v>
      </c>
      <c r="BH14" s="635"/>
      <c r="BI14" s="635"/>
      <c r="BJ14" s="635"/>
      <c r="BK14" s="635"/>
      <c r="BL14" s="635"/>
      <c r="BM14" s="635"/>
      <c r="BN14" s="636"/>
      <c r="BO14" s="672">
        <v>1.2</v>
      </c>
      <c r="BP14" s="672"/>
      <c r="BQ14" s="672"/>
      <c r="BR14" s="672"/>
      <c r="BS14" s="673" t="s">
        <v>122</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715199</v>
      </c>
      <c r="CS14" s="635"/>
      <c r="CT14" s="635"/>
      <c r="CU14" s="635"/>
      <c r="CV14" s="635"/>
      <c r="CW14" s="635"/>
      <c r="CX14" s="635"/>
      <c r="CY14" s="636"/>
      <c r="CZ14" s="672">
        <v>4.2</v>
      </c>
      <c r="DA14" s="672"/>
      <c r="DB14" s="672"/>
      <c r="DC14" s="672"/>
      <c r="DD14" s="640">
        <v>14201</v>
      </c>
      <c r="DE14" s="635"/>
      <c r="DF14" s="635"/>
      <c r="DG14" s="635"/>
      <c r="DH14" s="635"/>
      <c r="DI14" s="635"/>
      <c r="DJ14" s="635"/>
      <c r="DK14" s="635"/>
      <c r="DL14" s="635"/>
      <c r="DM14" s="635"/>
      <c r="DN14" s="635"/>
      <c r="DO14" s="635"/>
      <c r="DP14" s="636"/>
      <c r="DQ14" s="640">
        <v>699112</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299242</v>
      </c>
      <c r="BH15" s="635"/>
      <c r="BI15" s="635"/>
      <c r="BJ15" s="635"/>
      <c r="BK15" s="635"/>
      <c r="BL15" s="635"/>
      <c r="BM15" s="635"/>
      <c r="BN15" s="636"/>
      <c r="BO15" s="672">
        <v>3.1</v>
      </c>
      <c r="BP15" s="672"/>
      <c r="BQ15" s="672"/>
      <c r="BR15" s="672"/>
      <c r="BS15" s="673" t="s">
        <v>122</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2463369</v>
      </c>
      <c r="CS15" s="635"/>
      <c r="CT15" s="635"/>
      <c r="CU15" s="635"/>
      <c r="CV15" s="635"/>
      <c r="CW15" s="635"/>
      <c r="CX15" s="635"/>
      <c r="CY15" s="636"/>
      <c r="CZ15" s="672">
        <v>14.3</v>
      </c>
      <c r="DA15" s="672"/>
      <c r="DB15" s="672"/>
      <c r="DC15" s="672"/>
      <c r="DD15" s="640">
        <v>570010</v>
      </c>
      <c r="DE15" s="635"/>
      <c r="DF15" s="635"/>
      <c r="DG15" s="635"/>
      <c r="DH15" s="635"/>
      <c r="DI15" s="635"/>
      <c r="DJ15" s="635"/>
      <c r="DK15" s="635"/>
      <c r="DL15" s="635"/>
      <c r="DM15" s="635"/>
      <c r="DN15" s="635"/>
      <c r="DO15" s="635"/>
      <c r="DP15" s="636"/>
      <c r="DQ15" s="640">
        <v>2103529</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17864</v>
      </c>
      <c r="S16" s="635"/>
      <c r="T16" s="635"/>
      <c r="U16" s="635"/>
      <c r="V16" s="635"/>
      <c r="W16" s="635"/>
      <c r="X16" s="635"/>
      <c r="Y16" s="636"/>
      <c r="Z16" s="672">
        <v>0.1</v>
      </c>
      <c r="AA16" s="672"/>
      <c r="AB16" s="672"/>
      <c r="AC16" s="672"/>
      <c r="AD16" s="673">
        <v>17864</v>
      </c>
      <c r="AE16" s="673"/>
      <c r="AF16" s="673"/>
      <c r="AG16" s="673"/>
      <c r="AH16" s="673"/>
      <c r="AI16" s="673"/>
      <c r="AJ16" s="673"/>
      <c r="AK16" s="673"/>
      <c r="AL16" s="637">
        <v>0.2</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118682</v>
      </c>
      <c r="S17" s="635"/>
      <c r="T17" s="635"/>
      <c r="U17" s="635"/>
      <c r="V17" s="635"/>
      <c r="W17" s="635"/>
      <c r="X17" s="635"/>
      <c r="Y17" s="636"/>
      <c r="Z17" s="672">
        <v>0.7</v>
      </c>
      <c r="AA17" s="672"/>
      <c r="AB17" s="672"/>
      <c r="AC17" s="672"/>
      <c r="AD17" s="673">
        <v>118682</v>
      </c>
      <c r="AE17" s="673"/>
      <c r="AF17" s="673"/>
      <c r="AG17" s="673"/>
      <c r="AH17" s="673"/>
      <c r="AI17" s="673"/>
      <c r="AJ17" s="673"/>
      <c r="AK17" s="673"/>
      <c r="AL17" s="637">
        <v>1.1000000000000001</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364022</v>
      </c>
      <c r="CS17" s="635"/>
      <c r="CT17" s="635"/>
      <c r="CU17" s="635"/>
      <c r="CV17" s="635"/>
      <c r="CW17" s="635"/>
      <c r="CX17" s="635"/>
      <c r="CY17" s="636"/>
      <c r="CZ17" s="672">
        <v>2.1</v>
      </c>
      <c r="DA17" s="672"/>
      <c r="DB17" s="672"/>
      <c r="DC17" s="672"/>
      <c r="DD17" s="640" t="s">
        <v>122</v>
      </c>
      <c r="DE17" s="635"/>
      <c r="DF17" s="635"/>
      <c r="DG17" s="635"/>
      <c r="DH17" s="635"/>
      <c r="DI17" s="635"/>
      <c r="DJ17" s="635"/>
      <c r="DK17" s="635"/>
      <c r="DL17" s="635"/>
      <c r="DM17" s="635"/>
      <c r="DN17" s="635"/>
      <c r="DO17" s="635"/>
      <c r="DP17" s="636"/>
      <c r="DQ17" s="640">
        <v>364022</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56313</v>
      </c>
      <c r="S18" s="635"/>
      <c r="T18" s="635"/>
      <c r="U18" s="635"/>
      <c r="V18" s="635"/>
      <c r="W18" s="635"/>
      <c r="X18" s="635"/>
      <c r="Y18" s="636"/>
      <c r="Z18" s="672">
        <v>0.3</v>
      </c>
      <c r="AA18" s="672"/>
      <c r="AB18" s="672"/>
      <c r="AC18" s="672"/>
      <c r="AD18" s="673">
        <v>56313</v>
      </c>
      <c r="AE18" s="673"/>
      <c r="AF18" s="673"/>
      <c r="AG18" s="673"/>
      <c r="AH18" s="673"/>
      <c r="AI18" s="673"/>
      <c r="AJ18" s="673"/>
      <c r="AK18" s="673"/>
      <c r="AL18" s="637">
        <v>0.5</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52261</v>
      </c>
      <c r="S19" s="635"/>
      <c r="T19" s="635"/>
      <c r="U19" s="635"/>
      <c r="V19" s="635"/>
      <c r="W19" s="635"/>
      <c r="X19" s="635"/>
      <c r="Y19" s="636"/>
      <c r="Z19" s="672">
        <v>0.3</v>
      </c>
      <c r="AA19" s="672"/>
      <c r="AB19" s="672"/>
      <c r="AC19" s="672"/>
      <c r="AD19" s="673">
        <v>52261</v>
      </c>
      <c r="AE19" s="673"/>
      <c r="AF19" s="673"/>
      <c r="AG19" s="673"/>
      <c r="AH19" s="673"/>
      <c r="AI19" s="673"/>
      <c r="AJ19" s="673"/>
      <c r="AK19" s="673"/>
      <c r="AL19" s="637">
        <v>0.5</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550630</v>
      </c>
      <c r="BH19" s="635"/>
      <c r="BI19" s="635"/>
      <c r="BJ19" s="635"/>
      <c r="BK19" s="635"/>
      <c r="BL19" s="635"/>
      <c r="BM19" s="635"/>
      <c r="BN19" s="636"/>
      <c r="BO19" s="672">
        <v>5.7</v>
      </c>
      <c r="BP19" s="672"/>
      <c r="BQ19" s="672"/>
      <c r="BR19" s="672"/>
      <c r="BS19" s="673" t="s">
        <v>122</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4052</v>
      </c>
      <c r="S20" s="635"/>
      <c r="T20" s="635"/>
      <c r="U20" s="635"/>
      <c r="V20" s="635"/>
      <c r="W20" s="635"/>
      <c r="X20" s="635"/>
      <c r="Y20" s="636"/>
      <c r="Z20" s="672">
        <v>0</v>
      </c>
      <c r="AA20" s="672"/>
      <c r="AB20" s="672"/>
      <c r="AC20" s="672"/>
      <c r="AD20" s="673">
        <v>4052</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550630</v>
      </c>
      <c r="BH20" s="635"/>
      <c r="BI20" s="635"/>
      <c r="BJ20" s="635"/>
      <c r="BK20" s="635"/>
      <c r="BL20" s="635"/>
      <c r="BM20" s="635"/>
      <c r="BN20" s="636"/>
      <c r="BO20" s="672">
        <v>5.7</v>
      </c>
      <c r="BP20" s="672"/>
      <c r="BQ20" s="672"/>
      <c r="BR20" s="672"/>
      <c r="BS20" s="673" t="s">
        <v>122</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17183473</v>
      </c>
      <c r="CS20" s="635"/>
      <c r="CT20" s="635"/>
      <c r="CU20" s="635"/>
      <c r="CV20" s="635"/>
      <c r="CW20" s="635"/>
      <c r="CX20" s="635"/>
      <c r="CY20" s="636"/>
      <c r="CZ20" s="672">
        <v>100</v>
      </c>
      <c r="DA20" s="672"/>
      <c r="DB20" s="672"/>
      <c r="DC20" s="672"/>
      <c r="DD20" s="640">
        <v>2426115</v>
      </c>
      <c r="DE20" s="635"/>
      <c r="DF20" s="635"/>
      <c r="DG20" s="635"/>
      <c r="DH20" s="635"/>
      <c r="DI20" s="635"/>
      <c r="DJ20" s="635"/>
      <c r="DK20" s="635"/>
      <c r="DL20" s="635"/>
      <c r="DM20" s="635"/>
      <c r="DN20" s="635"/>
      <c r="DO20" s="635"/>
      <c r="DP20" s="636"/>
      <c r="DQ20" s="640">
        <v>12635103</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29488</v>
      </c>
      <c r="S21" s="635"/>
      <c r="T21" s="635"/>
      <c r="U21" s="635"/>
      <c r="V21" s="635"/>
      <c r="W21" s="635"/>
      <c r="X21" s="635"/>
      <c r="Y21" s="636"/>
      <c r="Z21" s="672">
        <v>0.2</v>
      </c>
      <c r="AA21" s="672"/>
      <c r="AB21" s="672"/>
      <c r="AC21" s="672"/>
      <c r="AD21" s="673" t="s">
        <v>122</v>
      </c>
      <c r="AE21" s="673"/>
      <c r="AF21" s="673"/>
      <c r="AG21" s="673"/>
      <c r="AH21" s="673"/>
      <c r="AI21" s="673"/>
      <c r="AJ21" s="673"/>
      <c r="AK21" s="673"/>
      <c r="AL21" s="637" t="s">
        <v>122</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543</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29488</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v>550087</v>
      </c>
      <c r="BH23" s="635"/>
      <c r="BI23" s="635"/>
      <c r="BJ23" s="635"/>
      <c r="BK23" s="635"/>
      <c r="BL23" s="635"/>
      <c r="BM23" s="635"/>
      <c r="BN23" s="636"/>
      <c r="BO23" s="672">
        <v>5.7</v>
      </c>
      <c r="BP23" s="672"/>
      <c r="BQ23" s="672"/>
      <c r="BR23" s="672"/>
      <c r="BS23" s="673" t="s">
        <v>122</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6783915</v>
      </c>
      <c r="CS24" s="690"/>
      <c r="CT24" s="690"/>
      <c r="CU24" s="690"/>
      <c r="CV24" s="690"/>
      <c r="CW24" s="690"/>
      <c r="CX24" s="690"/>
      <c r="CY24" s="715"/>
      <c r="CZ24" s="716">
        <v>39.5</v>
      </c>
      <c r="DA24" s="698"/>
      <c r="DB24" s="698"/>
      <c r="DC24" s="718"/>
      <c r="DD24" s="714">
        <v>4114469</v>
      </c>
      <c r="DE24" s="690"/>
      <c r="DF24" s="690"/>
      <c r="DG24" s="690"/>
      <c r="DH24" s="690"/>
      <c r="DI24" s="690"/>
      <c r="DJ24" s="690"/>
      <c r="DK24" s="715"/>
      <c r="DL24" s="714">
        <v>3763871</v>
      </c>
      <c r="DM24" s="690"/>
      <c r="DN24" s="690"/>
      <c r="DO24" s="690"/>
      <c r="DP24" s="690"/>
      <c r="DQ24" s="690"/>
      <c r="DR24" s="690"/>
      <c r="DS24" s="690"/>
      <c r="DT24" s="690"/>
      <c r="DU24" s="690"/>
      <c r="DV24" s="715"/>
      <c r="DW24" s="716">
        <v>35.1</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11278894</v>
      </c>
      <c r="S25" s="635"/>
      <c r="T25" s="635"/>
      <c r="U25" s="635"/>
      <c r="V25" s="635"/>
      <c r="W25" s="635"/>
      <c r="X25" s="635"/>
      <c r="Y25" s="636"/>
      <c r="Z25" s="672">
        <v>64.2</v>
      </c>
      <c r="AA25" s="672"/>
      <c r="AB25" s="672"/>
      <c r="AC25" s="672"/>
      <c r="AD25" s="673">
        <v>10699319</v>
      </c>
      <c r="AE25" s="673"/>
      <c r="AF25" s="673"/>
      <c r="AG25" s="673"/>
      <c r="AH25" s="673"/>
      <c r="AI25" s="673"/>
      <c r="AJ25" s="673"/>
      <c r="AK25" s="673"/>
      <c r="AL25" s="637">
        <v>99.7</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2505089</v>
      </c>
      <c r="CS25" s="647"/>
      <c r="CT25" s="647"/>
      <c r="CU25" s="647"/>
      <c r="CV25" s="647"/>
      <c r="CW25" s="647"/>
      <c r="CX25" s="647"/>
      <c r="CY25" s="648"/>
      <c r="CZ25" s="637">
        <v>14.6</v>
      </c>
      <c r="DA25" s="649"/>
      <c r="DB25" s="649"/>
      <c r="DC25" s="650"/>
      <c r="DD25" s="640">
        <v>2311551</v>
      </c>
      <c r="DE25" s="647"/>
      <c r="DF25" s="647"/>
      <c r="DG25" s="647"/>
      <c r="DH25" s="647"/>
      <c r="DI25" s="647"/>
      <c r="DJ25" s="647"/>
      <c r="DK25" s="648"/>
      <c r="DL25" s="640">
        <v>2309753</v>
      </c>
      <c r="DM25" s="647"/>
      <c r="DN25" s="647"/>
      <c r="DO25" s="647"/>
      <c r="DP25" s="647"/>
      <c r="DQ25" s="647"/>
      <c r="DR25" s="647"/>
      <c r="DS25" s="647"/>
      <c r="DT25" s="647"/>
      <c r="DU25" s="647"/>
      <c r="DV25" s="648"/>
      <c r="DW25" s="637">
        <v>21.5</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7774</v>
      </c>
      <c r="S26" s="635"/>
      <c r="T26" s="635"/>
      <c r="U26" s="635"/>
      <c r="V26" s="635"/>
      <c r="W26" s="635"/>
      <c r="X26" s="635"/>
      <c r="Y26" s="636"/>
      <c r="Z26" s="672">
        <v>0</v>
      </c>
      <c r="AA26" s="672"/>
      <c r="AB26" s="672"/>
      <c r="AC26" s="672"/>
      <c r="AD26" s="673">
        <v>7774</v>
      </c>
      <c r="AE26" s="673"/>
      <c r="AF26" s="673"/>
      <c r="AG26" s="673"/>
      <c r="AH26" s="673"/>
      <c r="AI26" s="673"/>
      <c r="AJ26" s="673"/>
      <c r="AK26" s="673"/>
      <c r="AL26" s="637">
        <v>0.1</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1456367</v>
      </c>
      <c r="CS26" s="635"/>
      <c r="CT26" s="635"/>
      <c r="CU26" s="635"/>
      <c r="CV26" s="635"/>
      <c r="CW26" s="635"/>
      <c r="CX26" s="635"/>
      <c r="CY26" s="636"/>
      <c r="CZ26" s="637">
        <v>8.5</v>
      </c>
      <c r="DA26" s="649"/>
      <c r="DB26" s="649"/>
      <c r="DC26" s="650"/>
      <c r="DD26" s="640">
        <v>1262829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73692</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9628156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3914804</v>
      </c>
      <c r="CS27" s="647"/>
      <c r="CT27" s="647"/>
      <c r="CU27" s="647"/>
      <c r="CV27" s="647"/>
      <c r="CW27" s="647"/>
      <c r="CX27" s="647"/>
      <c r="CY27" s="648"/>
      <c r="CZ27" s="637">
        <v>22.8</v>
      </c>
      <c r="DA27" s="649"/>
      <c r="DB27" s="649"/>
      <c r="DC27" s="650"/>
      <c r="DD27" s="640">
        <v>1438896</v>
      </c>
      <c r="DE27" s="647"/>
      <c r="DF27" s="647"/>
      <c r="DG27" s="647"/>
      <c r="DH27" s="647"/>
      <c r="DI27" s="647"/>
      <c r="DJ27" s="647"/>
      <c r="DK27" s="648"/>
      <c r="DL27" s="640">
        <v>1090096</v>
      </c>
      <c r="DM27" s="647"/>
      <c r="DN27" s="647"/>
      <c r="DO27" s="647"/>
      <c r="DP27" s="647"/>
      <c r="DQ27" s="647"/>
      <c r="DR27" s="647"/>
      <c r="DS27" s="647"/>
      <c r="DT27" s="647"/>
      <c r="DU27" s="647"/>
      <c r="DV27" s="648"/>
      <c r="DW27" s="637">
        <v>10.199999999999999</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94352</v>
      </c>
      <c r="S28" s="635"/>
      <c r="T28" s="635"/>
      <c r="U28" s="635"/>
      <c r="V28" s="635"/>
      <c r="W28" s="635"/>
      <c r="X28" s="635"/>
      <c r="Y28" s="636"/>
      <c r="Z28" s="672">
        <v>0.5</v>
      </c>
      <c r="AA28" s="672"/>
      <c r="AB28" s="672"/>
      <c r="AC28" s="672"/>
      <c r="AD28" s="673">
        <v>20205</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364022</v>
      </c>
      <c r="CS28" s="635"/>
      <c r="CT28" s="635"/>
      <c r="CU28" s="635"/>
      <c r="CV28" s="635"/>
      <c r="CW28" s="635"/>
      <c r="CX28" s="635"/>
      <c r="CY28" s="636"/>
      <c r="CZ28" s="637">
        <v>2.1</v>
      </c>
      <c r="DA28" s="649"/>
      <c r="DB28" s="649"/>
      <c r="DC28" s="650"/>
      <c r="DD28" s="640">
        <v>364022</v>
      </c>
      <c r="DE28" s="635"/>
      <c r="DF28" s="635"/>
      <c r="DG28" s="635"/>
      <c r="DH28" s="635"/>
      <c r="DI28" s="635"/>
      <c r="DJ28" s="635"/>
      <c r="DK28" s="636"/>
      <c r="DL28" s="640">
        <v>364022</v>
      </c>
      <c r="DM28" s="635"/>
      <c r="DN28" s="635"/>
      <c r="DO28" s="635"/>
      <c r="DP28" s="635"/>
      <c r="DQ28" s="635"/>
      <c r="DR28" s="635"/>
      <c r="DS28" s="635"/>
      <c r="DT28" s="635"/>
      <c r="DU28" s="635"/>
      <c r="DV28" s="636"/>
      <c r="DW28" s="637">
        <v>3.4</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31590</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364022</v>
      </c>
      <c r="CS29" s="647"/>
      <c r="CT29" s="647"/>
      <c r="CU29" s="647"/>
      <c r="CV29" s="647"/>
      <c r="CW29" s="647"/>
      <c r="CX29" s="647"/>
      <c r="CY29" s="648"/>
      <c r="CZ29" s="637">
        <v>2.1</v>
      </c>
      <c r="DA29" s="649"/>
      <c r="DB29" s="649"/>
      <c r="DC29" s="650"/>
      <c r="DD29" s="640">
        <v>364022</v>
      </c>
      <c r="DE29" s="647"/>
      <c r="DF29" s="647"/>
      <c r="DG29" s="647"/>
      <c r="DH29" s="647"/>
      <c r="DI29" s="647"/>
      <c r="DJ29" s="647"/>
      <c r="DK29" s="648"/>
      <c r="DL29" s="640">
        <v>364022</v>
      </c>
      <c r="DM29" s="647"/>
      <c r="DN29" s="647"/>
      <c r="DO29" s="647"/>
      <c r="DP29" s="647"/>
      <c r="DQ29" s="647"/>
      <c r="DR29" s="647"/>
      <c r="DS29" s="647"/>
      <c r="DT29" s="647"/>
      <c r="DU29" s="647"/>
      <c r="DV29" s="648"/>
      <c r="DW29" s="637">
        <v>3.4</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2745220</v>
      </c>
      <c r="S30" s="635"/>
      <c r="T30" s="635"/>
      <c r="U30" s="635"/>
      <c r="V30" s="635"/>
      <c r="W30" s="635"/>
      <c r="X30" s="635"/>
      <c r="Y30" s="636"/>
      <c r="Z30" s="672">
        <v>15.6</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359528</v>
      </c>
      <c r="CS30" s="635"/>
      <c r="CT30" s="635"/>
      <c r="CU30" s="635"/>
      <c r="CV30" s="635"/>
      <c r="CW30" s="635"/>
      <c r="CX30" s="635"/>
      <c r="CY30" s="636"/>
      <c r="CZ30" s="637">
        <v>2.1</v>
      </c>
      <c r="DA30" s="649"/>
      <c r="DB30" s="649"/>
      <c r="DC30" s="650"/>
      <c r="DD30" s="640">
        <v>359528</v>
      </c>
      <c r="DE30" s="635"/>
      <c r="DF30" s="635"/>
      <c r="DG30" s="635"/>
      <c r="DH30" s="635"/>
      <c r="DI30" s="635"/>
      <c r="DJ30" s="635"/>
      <c r="DK30" s="636"/>
      <c r="DL30" s="640">
        <v>359528</v>
      </c>
      <c r="DM30" s="635"/>
      <c r="DN30" s="635"/>
      <c r="DO30" s="635"/>
      <c r="DP30" s="635"/>
      <c r="DQ30" s="635"/>
      <c r="DR30" s="635"/>
      <c r="DS30" s="635"/>
      <c r="DT30" s="635"/>
      <c r="DU30" s="635"/>
      <c r="DV30" s="636"/>
      <c r="DW30" s="637">
        <v>3.4</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99.2</v>
      </c>
      <c r="BH31" s="697"/>
      <c r="BI31" s="697"/>
      <c r="BJ31" s="697"/>
      <c r="BK31" s="697"/>
      <c r="BL31" s="697"/>
      <c r="BM31" s="698">
        <v>96.1</v>
      </c>
      <c r="BN31" s="697"/>
      <c r="BO31" s="697"/>
      <c r="BP31" s="697"/>
      <c r="BQ31" s="699"/>
      <c r="BR31" s="696">
        <v>99.2</v>
      </c>
      <c r="BS31" s="697"/>
      <c r="BT31" s="697"/>
      <c r="BU31" s="697"/>
      <c r="BV31" s="697"/>
      <c r="BW31" s="697"/>
      <c r="BX31" s="698">
        <v>96.3</v>
      </c>
      <c r="BY31" s="697"/>
      <c r="BZ31" s="697"/>
      <c r="CA31" s="697"/>
      <c r="CB31" s="699"/>
      <c r="CD31" s="655"/>
      <c r="CE31" s="656"/>
      <c r="CF31" s="631" t="s">
        <v>301</v>
      </c>
      <c r="CG31" s="632"/>
      <c r="CH31" s="632"/>
      <c r="CI31" s="632"/>
      <c r="CJ31" s="632"/>
      <c r="CK31" s="632"/>
      <c r="CL31" s="632"/>
      <c r="CM31" s="632"/>
      <c r="CN31" s="632"/>
      <c r="CO31" s="632"/>
      <c r="CP31" s="632"/>
      <c r="CQ31" s="633"/>
      <c r="CR31" s="634">
        <v>4494</v>
      </c>
      <c r="CS31" s="647"/>
      <c r="CT31" s="647"/>
      <c r="CU31" s="647"/>
      <c r="CV31" s="647"/>
      <c r="CW31" s="647"/>
      <c r="CX31" s="647"/>
      <c r="CY31" s="648"/>
      <c r="CZ31" s="637">
        <v>0</v>
      </c>
      <c r="DA31" s="649"/>
      <c r="DB31" s="649"/>
      <c r="DC31" s="650"/>
      <c r="DD31" s="640">
        <v>4494</v>
      </c>
      <c r="DE31" s="647"/>
      <c r="DF31" s="647"/>
      <c r="DG31" s="647"/>
      <c r="DH31" s="647"/>
      <c r="DI31" s="647"/>
      <c r="DJ31" s="647"/>
      <c r="DK31" s="648"/>
      <c r="DL31" s="640">
        <v>4494</v>
      </c>
      <c r="DM31" s="647"/>
      <c r="DN31" s="647"/>
      <c r="DO31" s="647"/>
      <c r="DP31" s="647"/>
      <c r="DQ31" s="647"/>
      <c r="DR31" s="647"/>
      <c r="DS31" s="647"/>
      <c r="DT31" s="647"/>
      <c r="DU31" s="647"/>
      <c r="DV31" s="648"/>
      <c r="DW31" s="637">
        <v>0</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1198934</v>
      </c>
      <c r="S32" s="635"/>
      <c r="T32" s="635"/>
      <c r="U32" s="635"/>
      <c r="V32" s="635"/>
      <c r="W32" s="635"/>
      <c r="X32" s="635"/>
      <c r="Y32" s="636"/>
      <c r="Z32" s="672">
        <v>6.8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99.3</v>
      </c>
      <c r="BH32" s="647"/>
      <c r="BI32" s="647"/>
      <c r="BJ32" s="647"/>
      <c r="BK32" s="647"/>
      <c r="BL32" s="647"/>
      <c r="BM32" s="638">
        <v>97.9</v>
      </c>
      <c r="BN32" s="647"/>
      <c r="BO32" s="647"/>
      <c r="BP32" s="647"/>
      <c r="BQ32" s="670"/>
      <c r="BR32" s="700">
        <v>99.3</v>
      </c>
      <c r="BS32" s="647"/>
      <c r="BT32" s="647"/>
      <c r="BU32" s="647"/>
      <c r="BV32" s="647"/>
      <c r="BW32" s="647"/>
      <c r="BX32" s="638">
        <v>97.8</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39126</v>
      </c>
      <c r="S33" s="635"/>
      <c r="T33" s="635"/>
      <c r="U33" s="635"/>
      <c r="V33" s="635"/>
      <c r="W33" s="635"/>
      <c r="X33" s="635"/>
      <c r="Y33" s="636"/>
      <c r="Z33" s="672">
        <v>0.2</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v>
      </c>
      <c r="BH33" s="619"/>
      <c r="BI33" s="619"/>
      <c r="BJ33" s="619"/>
      <c r="BK33" s="619"/>
      <c r="BL33" s="619"/>
      <c r="BM33" s="665">
        <v>94.1</v>
      </c>
      <c r="BN33" s="619"/>
      <c r="BO33" s="619"/>
      <c r="BP33" s="619"/>
      <c r="BQ33" s="682"/>
      <c r="BR33" s="695">
        <v>99.1</v>
      </c>
      <c r="BS33" s="619"/>
      <c r="BT33" s="619"/>
      <c r="BU33" s="619"/>
      <c r="BV33" s="619"/>
      <c r="BW33" s="619"/>
      <c r="BX33" s="665">
        <v>94.6</v>
      </c>
      <c r="BY33" s="619"/>
      <c r="BZ33" s="619"/>
      <c r="CA33" s="619"/>
      <c r="CB33" s="682"/>
      <c r="CD33" s="631" t="s">
        <v>308</v>
      </c>
      <c r="CE33" s="632"/>
      <c r="CF33" s="632"/>
      <c r="CG33" s="632"/>
      <c r="CH33" s="632"/>
      <c r="CI33" s="632"/>
      <c r="CJ33" s="632"/>
      <c r="CK33" s="632"/>
      <c r="CL33" s="632"/>
      <c r="CM33" s="632"/>
      <c r="CN33" s="632"/>
      <c r="CO33" s="632"/>
      <c r="CP33" s="632"/>
      <c r="CQ33" s="633"/>
      <c r="CR33" s="634">
        <v>7973443</v>
      </c>
      <c r="CS33" s="647"/>
      <c r="CT33" s="647"/>
      <c r="CU33" s="647"/>
      <c r="CV33" s="647"/>
      <c r="CW33" s="647"/>
      <c r="CX33" s="647"/>
      <c r="CY33" s="648"/>
      <c r="CZ33" s="637">
        <v>46.4</v>
      </c>
      <c r="DA33" s="649"/>
      <c r="DB33" s="649"/>
      <c r="DC33" s="650"/>
      <c r="DD33" s="640">
        <v>7036780</v>
      </c>
      <c r="DE33" s="647"/>
      <c r="DF33" s="647"/>
      <c r="DG33" s="647"/>
      <c r="DH33" s="647"/>
      <c r="DI33" s="647"/>
      <c r="DJ33" s="647"/>
      <c r="DK33" s="648"/>
      <c r="DL33" s="640">
        <v>5190305</v>
      </c>
      <c r="DM33" s="647"/>
      <c r="DN33" s="647"/>
      <c r="DO33" s="647"/>
      <c r="DP33" s="647"/>
      <c r="DQ33" s="647"/>
      <c r="DR33" s="647"/>
      <c r="DS33" s="647"/>
      <c r="DT33" s="647"/>
      <c r="DU33" s="647"/>
      <c r="DV33" s="648"/>
      <c r="DW33" s="637">
        <v>48.4</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22886</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4327079</v>
      </c>
      <c r="CS34" s="635"/>
      <c r="CT34" s="635"/>
      <c r="CU34" s="635"/>
      <c r="CV34" s="635"/>
      <c r="CW34" s="635"/>
      <c r="CX34" s="635"/>
      <c r="CY34" s="636"/>
      <c r="CZ34" s="637">
        <v>25.2</v>
      </c>
      <c r="DA34" s="649"/>
      <c r="DB34" s="649"/>
      <c r="DC34" s="650"/>
      <c r="DD34" s="640">
        <v>3744090</v>
      </c>
      <c r="DE34" s="635"/>
      <c r="DF34" s="635"/>
      <c r="DG34" s="635"/>
      <c r="DH34" s="635"/>
      <c r="DI34" s="635"/>
      <c r="DJ34" s="635"/>
      <c r="DK34" s="636"/>
      <c r="DL34" s="640">
        <v>2883100</v>
      </c>
      <c r="DM34" s="635"/>
      <c r="DN34" s="635"/>
      <c r="DO34" s="635"/>
      <c r="DP34" s="635"/>
      <c r="DQ34" s="635"/>
      <c r="DR34" s="635"/>
      <c r="DS34" s="635"/>
      <c r="DT34" s="635"/>
      <c r="DU34" s="635"/>
      <c r="DV34" s="636"/>
      <c r="DW34" s="637">
        <v>26.9</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678100</v>
      </c>
      <c r="S35" s="635"/>
      <c r="T35" s="635"/>
      <c r="U35" s="635"/>
      <c r="V35" s="635"/>
      <c r="W35" s="635"/>
      <c r="X35" s="635"/>
      <c r="Y35" s="636"/>
      <c r="Z35" s="672">
        <v>3.9</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207146</v>
      </c>
      <c r="CS35" s="647"/>
      <c r="CT35" s="647"/>
      <c r="CU35" s="647"/>
      <c r="CV35" s="647"/>
      <c r="CW35" s="647"/>
      <c r="CX35" s="647"/>
      <c r="CY35" s="648"/>
      <c r="CZ35" s="637">
        <v>1.2</v>
      </c>
      <c r="DA35" s="649"/>
      <c r="DB35" s="649"/>
      <c r="DC35" s="650"/>
      <c r="DD35" s="640">
        <v>181910</v>
      </c>
      <c r="DE35" s="647"/>
      <c r="DF35" s="647"/>
      <c r="DG35" s="647"/>
      <c r="DH35" s="647"/>
      <c r="DI35" s="647"/>
      <c r="DJ35" s="647"/>
      <c r="DK35" s="648"/>
      <c r="DL35" s="640">
        <v>181850</v>
      </c>
      <c r="DM35" s="647"/>
      <c r="DN35" s="647"/>
      <c r="DO35" s="647"/>
      <c r="DP35" s="647"/>
      <c r="DQ35" s="647"/>
      <c r="DR35" s="647"/>
      <c r="DS35" s="647"/>
      <c r="DT35" s="647"/>
      <c r="DU35" s="647"/>
      <c r="DV35" s="648"/>
      <c r="DW35" s="637">
        <v>1.7</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603597</v>
      </c>
      <c r="S36" s="635"/>
      <c r="T36" s="635"/>
      <c r="U36" s="635"/>
      <c r="V36" s="635"/>
      <c r="W36" s="635"/>
      <c r="X36" s="635"/>
      <c r="Y36" s="636"/>
      <c r="Z36" s="672">
        <v>3.4</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1797056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35694</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2094579</v>
      </c>
      <c r="CS36" s="635"/>
      <c r="CT36" s="635"/>
      <c r="CU36" s="635"/>
      <c r="CV36" s="635"/>
      <c r="CW36" s="635"/>
      <c r="CX36" s="635"/>
      <c r="CY36" s="636"/>
      <c r="CZ36" s="637">
        <v>12.2</v>
      </c>
      <c r="DA36" s="649"/>
      <c r="DB36" s="649"/>
      <c r="DC36" s="650"/>
      <c r="DD36" s="640">
        <v>1972218</v>
      </c>
      <c r="DE36" s="635"/>
      <c r="DF36" s="635"/>
      <c r="DG36" s="635"/>
      <c r="DH36" s="635"/>
      <c r="DI36" s="635"/>
      <c r="DJ36" s="635"/>
      <c r="DK36" s="636"/>
      <c r="DL36" s="640">
        <v>1096083</v>
      </c>
      <c r="DM36" s="635"/>
      <c r="DN36" s="635"/>
      <c r="DO36" s="635"/>
      <c r="DP36" s="635"/>
      <c r="DQ36" s="635"/>
      <c r="DR36" s="635"/>
      <c r="DS36" s="635"/>
      <c r="DT36" s="635"/>
      <c r="DU36" s="635"/>
      <c r="DV36" s="636"/>
      <c r="DW36" s="637">
        <v>10.199999999999999</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397807</v>
      </c>
      <c r="S37" s="635"/>
      <c r="T37" s="635"/>
      <c r="U37" s="635"/>
      <c r="V37" s="635"/>
      <c r="W37" s="635"/>
      <c r="X37" s="635"/>
      <c r="Y37" s="636"/>
      <c r="Z37" s="672">
        <v>2.2999999999999998</v>
      </c>
      <c r="AA37" s="672"/>
      <c r="AB37" s="672"/>
      <c r="AC37" s="672"/>
      <c r="AD37" s="673" t="s">
        <v>122</v>
      </c>
      <c r="AE37" s="673"/>
      <c r="AF37" s="673"/>
      <c r="AG37" s="673"/>
      <c r="AH37" s="673"/>
      <c r="AI37" s="673"/>
      <c r="AJ37" s="673"/>
      <c r="AK37" s="673"/>
      <c r="AL37" s="637" t="s">
        <v>122</v>
      </c>
      <c r="AM37" s="638"/>
      <c r="AN37" s="638"/>
      <c r="AO37" s="674"/>
      <c r="AQ37" s="667" t="s">
        <v>320</v>
      </c>
      <c r="AR37" s="668"/>
      <c r="AS37" s="668"/>
      <c r="AT37" s="668"/>
      <c r="AU37" s="668"/>
      <c r="AV37" s="668"/>
      <c r="AW37" s="668"/>
      <c r="AX37" s="668"/>
      <c r="AY37" s="669"/>
      <c r="AZ37" s="634">
        <v>550000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15940</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728209</v>
      </c>
      <c r="CS37" s="647"/>
      <c r="CT37" s="647"/>
      <c r="CU37" s="647"/>
      <c r="CV37" s="647"/>
      <c r="CW37" s="647"/>
      <c r="CX37" s="647"/>
      <c r="CY37" s="648"/>
      <c r="CZ37" s="637">
        <v>4.2</v>
      </c>
      <c r="DA37" s="649"/>
      <c r="DB37" s="649"/>
      <c r="DC37" s="650"/>
      <c r="DD37" s="640">
        <v>728209</v>
      </c>
      <c r="DE37" s="647"/>
      <c r="DF37" s="647"/>
      <c r="DG37" s="647"/>
      <c r="DH37" s="647"/>
      <c r="DI37" s="647"/>
      <c r="DJ37" s="647"/>
      <c r="DK37" s="648"/>
      <c r="DL37" s="640">
        <v>721385</v>
      </c>
      <c r="DM37" s="647"/>
      <c r="DN37" s="647"/>
      <c r="DO37" s="647"/>
      <c r="DP37" s="647"/>
      <c r="DQ37" s="647"/>
      <c r="DR37" s="647"/>
      <c r="DS37" s="647"/>
      <c r="DT37" s="647"/>
      <c r="DU37" s="647"/>
      <c r="DV37" s="648"/>
      <c r="DW37" s="637">
        <v>6.7</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383000</v>
      </c>
      <c r="S38" s="635"/>
      <c r="T38" s="635"/>
      <c r="U38" s="635"/>
      <c r="V38" s="635"/>
      <c r="W38" s="635"/>
      <c r="X38" s="635"/>
      <c r="Y38" s="636"/>
      <c r="Z38" s="672">
        <v>2.2000000000000002</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t="s">
        <v>122</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4216</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1247056</v>
      </c>
      <c r="CS38" s="635"/>
      <c r="CT38" s="635"/>
      <c r="CU38" s="635"/>
      <c r="CV38" s="635"/>
      <c r="CW38" s="635"/>
      <c r="CX38" s="635"/>
      <c r="CY38" s="636"/>
      <c r="CZ38" s="637">
        <v>7.3</v>
      </c>
      <c r="DA38" s="649"/>
      <c r="DB38" s="649"/>
      <c r="DC38" s="650"/>
      <c r="DD38" s="640">
        <v>1057026</v>
      </c>
      <c r="DE38" s="635"/>
      <c r="DF38" s="635"/>
      <c r="DG38" s="635"/>
      <c r="DH38" s="635"/>
      <c r="DI38" s="635"/>
      <c r="DJ38" s="635"/>
      <c r="DK38" s="636"/>
      <c r="DL38" s="640">
        <v>1029272</v>
      </c>
      <c r="DM38" s="635"/>
      <c r="DN38" s="635"/>
      <c r="DO38" s="635"/>
      <c r="DP38" s="635"/>
      <c r="DQ38" s="635"/>
      <c r="DR38" s="635"/>
      <c r="DS38" s="635"/>
      <c r="DT38" s="635"/>
      <c r="DU38" s="635"/>
      <c r="DV38" s="636"/>
      <c r="DW38" s="637">
        <v>9.6</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6264</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97583</v>
      </c>
      <c r="CS39" s="647"/>
      <c r="CT39" s="647"/>
      <c r="CU39" s="647"/>
      <c r="CV39" s="647"/>
      <c r="CW39" s="647"/>
      <c r="CX39" s="647"/>
      <c r="CY39" s="648"/>
      <c r="CZ39" s="637">
        <v>0.6</v>
      </c>
      <c r="DA39" s="649"/>
      <c r="DB39" s="649"/>
      <c r="DC39" s="650"/>
      <c r="DD39" s="640">
        <v>81536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119</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17554972</v>
      </c>
      <c r="S41" s="659"/>
      <c r="T41" s="659"/>
      <c r="U41" s="659"/>
      <c r="V41" s="659"/>
      <c r="W41" s="659"/>
      <c r="X41" s="659"/>
      <c r="Y41" s="662"/>
      <c r="Z41" s="663">
        <v>100</v>
      </c>
      <c r="AA41" s="663"/>
      <c r="AB41" s="663"/>
      <c r="AC41" s="663"/>
      <c r="AD41" s="664">
        <v>10727298</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230479</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1016577</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348</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2426115</v>
      </c>
      <c r="CS42" s="647"/>
      <c r="CT42" s="647"/>
      <c r="CU42" s="647"/>
      <c r="CV42" s="647"/>
      <c r="CW42" s="647"/>
      <c r="CX42" s="647"/>
      <c r="CY42" s="648"/>
      <c r="CZ42" s="637">
        <v>14.1</v>
      </c>
      <c r="DA42" s="649"/>
      <c r="DB42" s="649"/>
      <c r="DC42" s="650"/>
      <c r="DD42" s="640">
        <v>1483854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64556</v>
      </c>
      <c r="CS43" s="647"/>
      <c r="CT43" s="647"/>
      <c r="CU43" s="647"/>
      <c r="CV43" s="647"/>
      <c r="CW43" s="647"/>
      <c r="CX43" s="647"/>
      <c r="CY43" s="648"/>
      <c r="CZ43" s="637">
        <v>0.4</v>
      </c>
      <c r="DA43" s="649"/>
      <c r="DB43" s="649"/>
      <c r="DC43" s="650"/>
      <c r="DD43" s="640">
        <v>64556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2426115</v>
      </c>
      <c r="CS44" s="635"/>
      <c r="CT44" s="635"/>
      <c r="CU44" s="635"/>
      <c r="CV44" s="635"/>
      <c r="CW44" s="635"/>
      <c r="CX44" s="635"/>
      <c r="CY44" s="636"/>
      <c r="CZ44" s="637">
        <v>14.1</v>
      </c>
      <c r="DA44" s="638"/>
      <c r="DB44" s="638"/>
      <c r="DC44" s="639"/>
      <c r="DD44" s="640">
        <v>1483854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887842</v>
      </c>
      <c r="CS45" s="647"/>
      <c r="CT45" s="647"/>
      <c r="CU45" s="647"/>
      <c r="CV45" s="647"/>
      <c r="CW45" s="647"/>
      <c r="CX45" s="647"/>
      <c r="CY45" s="648"/>
      <c r="CZ45" s="637">
        <v>5.2</v>
      </c>
      <c r="DA45" s="649"/>
      <c r="DB45" s="649"/>
      <c r="DC45" s="650"/>
      <c r="DD45" s="640">
        <v>269656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1536934</v>
      </c>
      <c r="CS46" s="635"/>
      <c r="CT46" s="635"/>
      <c r="CU46" s="635"/>
      <c r="CV46" s="635"/>
      <c r="CW46" s="635"/>
      <c r="CX46" s="635"/>
      <c r="CY46" s="636"/>
      <c r="CZ46" s="637">
        <v>8.9</v>
      </c>
      <c r="DA46" s="638"/>
      <c r="DB46" s="638"/>
      <c r="DC46" s="639"/>
      <c r="DD46" s="640">
        <v>1212859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17183473</v>
      </c>
      <c r="CS49" s="619"/>
      <c r="CT49" s="619"/>
      <c r="CU49" s="619"/>
      <c r="CV49" s="619"/>
      <c r="CW49" s="619"/>
      <c r="CX49" s="619"/>
      <c r="CY49" s="620"/>
      <c r="CZ49" s="621">
        <v>100</v>
      </c>
      <c r="DA49" s="622"/>
      <c r="DB49" s="622"/>
      <c r="DC49" s="623"/>
      <c r="DD49" s="624">
        <v>12635103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v1DA8pZDtoaRuCpmvyr9Z8D0TOlROTrfzpPK9RmzmFd6ZqPfKzosywqKI2r97PQe2Q3/D6mt5qys7r3DjViILQ==" saltValue="t0F8ymNslZFqjTNP6KuR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375</v>
      </c>
      <c r="C7" s="1061"/>
      <c r="D7" s="1061"/>
      <c r="E7" s="1061"/>
      <c r="F7" s="1061"/>
      <c r="G7" s="1061"/>
      <c r="H7" s="1061"/>
      <c r="I7" s="1061"/>
      <c r="J7" s="1061"/>
      <c r="K7" s="1061"/>
      <c r="L7" s="1061"/>
      <c r="M7" s="1061"/>
      <c r="N7" s="1061"/>
      <c r="O7" s="1061"/>
      <c r="P7" s="1062"/>
      <c r="Q7" s="1115">
        <v>17555</v>
      </c>
      <c r="R7" s="1116"/>
      <c r="S7" s="1116"/>
      <c r="T7" s="1116"/>
      <c r="U7" s="1116"/>
      <c r="V7" s="1116">
        <v>17183</v>
      </c>
      <c r="W7" s="1116"/>
      <c r="X7" s="1116"/>
      <c r="Y7" s="1116"/>
      <c r="Z7" s="1116"/>
      <c r="AA7" s="1116">
        <v>371</v>
      </c>
      <c r="AB7" s="1116"/>
      <c r="AC7" s="1116"/>
      <c r="AD7" s="1116"/>
      <c r="AE7" s="1117"/>
      <c r="AF7" s="1118">
        <v>300</v>
      </c>
      <c r="AG7" s="1119"/>
      <c r="AH7" s="1119"/>
      <c r="AI7" s="1119"/>
      <c r="AJ7" s="1120"/>
      <c r="AK7" s="1121">
        <v>678</v>
      </c>
      <c r="AL7" s="1122"/>
      <c r="AM7" s="1122"/>
      <c r="AN7" s="1122"/>
      <c r="AO7" s="1122"/>
      <c r="AP7" s="1122">
        <v>2606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t="s">
        <v>376</v>
      </c>
      <c r="C8" s="1044"/>
      <c r="D8" s="1044"/>
      <c r="E8" s="1044"/>
      <c r="F8" s="1044"/>
      <c r="G8" s="1044"/>
      <c r="H8" s="1044"/>
      <c r="I8" s="1044"/>
      <c r="J8" s="1044"/>
      <c r="K8" s="1044"/>
      <c r="L8" s="1044"/>
      <c r="M8" s="1044"/>
      <c r="N8" s="1044"/>
      <c r="O8" s="1044"/>
      <c r="P8" s="1045"/>
      <c r="Q8" s="1051">
        <v>0</v>
      </c>
      <c r="R8" s="1052"/>
      <c r="S8" s="1052"/>
      <c r="T8" s="1052"/>
      <c r="U8" s="1052"/>
      <c r="V8" s="1052">
        <v>0</v>
      </c>
      <c r="W8" s="1052"/>
      <c r="X8" s="1052"/>
      <c r="Y8" s="1052"/>
      <c r="Z8" s="1052"/>
      <c r="AA8" s="1052" t="s">
        <v>548</v>
      </c>
      <c r="AB8" s="1052"/>
      <c r="AC8" s="1052"/>
      <c r="AD8" s="1052"/>
      <c r="AE8" s="1053"/>
      <c r="AF8" s="1048" t="s">
        <v>122</v>
      </c>
      <c r="AG8" s="1049"/>
      <c r="AH8" s="1049"/>
      <c r="AI8" s="1049"/>
      <c r="AJ8" s="1050"/>
      <c r="AK8" s="1093" t="s">
        <v>548</v>
      </c>
      <c r="AL8" s="1094"/>
      <c r="AM8" s="1094"/>
      <c r="AN8" s="1094"/>
      <c r="AO8" s="1094"/>
      <c r="AP8" s="1094" t="s">
        <v>548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378</v>
      </c>
      <c r="B23" s="950" t="s">
        <v>379</v>
      </c>
      <c r="C23" s="951"/>
      <c r="D23" s="951"/>
      <c r="E23" s="951"/>
      <c r="F23" s="951"/>
      <c r="G23" s="951"/>
      <c r="H23" s="951"/>
      <c r="I23" s="951"/>
      <c r="J23" s="951"/>
      <c r="K23" s="951"/>
      <c r="L23" s="951"/>
      <c r="M23" s="951"/>
      <c r="N23" s="951"/>
      <c r="O23" s="951"/>
      <c r="P23" s="961"/>
      <c r="Q23" s="1080">
        <v>17555</v>
      </c>
      <c r="R23" s="1074"/>
      <c r="S23" s="1074"/>
      <c r="T23" s="1074"/>
      <c r="U23" s="1074"/>
      <c r="V23" s="1074">
        <v>17183</v>
      </c>
      <c r="W23" s="1074"/>
      <c r="X23" s="1074"/>
      <c r="Y23" s="1074"/>
      <c r="Z23" s="1074"/>
      <c r="AA23" s="1074">
        <v>371</v>
      </c>
      <c r="AB23" s="1074"/>
      <c r="AC23" s="1074"/>
      <c r="AD23" s="1074"/>
      <c r="AE23" s="1081"/>
      <c r="AF23" s="1082">
        <v>300</v>
      </c>
      <c r="AG23" s="1074"/>
      <c r="AH23" s="1074"/>
      <c r="AI23" s="1074"/>
      <c r="AJ23" s="1083"/>
      <c r="AK23" s="1084"/>
      <c r="AL23" s="1085"/>
      <c r="AM23" s="1085"/>
      <c r="AN23" s="1085"/>
      <c r="AO23" s="1085"/>
      <c r="AP23" s="1074">
        <v>2606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390</v>
      </c>
      <c r="C28" s="1061"/>
      <c r="D28" s="1061"/>
      <c r="E28" s="1061"/>
      <c r="F28" s="1061"/>
      <c r="G28" s="1061"/>
      <c r="H28" s="1061"/>
      <c r="I28" s="1061"/>
      <c r="J28" s="1061"/>
      <c r="K28" s="1061"/>
      <c r="L28" s="1061"/>
      <c r="M28" s="1061"/>
      <c r="N28" s="1061"/>
      <c r="O28" s="1061"/>
      <c r="P28" s="1062"/>
      <c r="Q28" s="1063">
        <v>3314</v>
      </c>
      <c r="R28" s="1064"/>
      <c r="S28" s="1064"/>
      <c r="T28" s="1064"/>
      <c r="U28" s="1064"/>
      <c r="V28" s="1064">
        <v>3279</v>
      </c>
      <c r="W28" s="1064"/>
      <c r="X28" s="1064"/>
      <c r="Y28" s="1064"/>
      <c r="Z28" s="1064"/>
      <c r="AA28" s="1064">
        <v>36</v>
      </c>
      <c r="AB28" s="1064"/>
      <c r="AC28" s="1064"/>
      <c r="AD28" s="1064"/>
      <c r="AE28" s="1065"/>
      <c r="AF28" s="1066">
        <v>36</v>
      </c>
      <c r="AG28" s="1064"/>
      <c r="AH28" s="1064"/>
      <c r="AI28" s="1064"/>
      <c r="AJ28" s="1067"/>
      <c r="AK28" s="1055" t="s">
        <v>487</v>
      </c>
      <c r="AL28" s="1056"/>
      <c r="AM28" s="1056"/>
      <c r="AN28" s="1056"/>
      <c r="AO28" s="1056"/>
      <c r="AP28" s="1056" t="s">
        <v>487</v>
      </c>
      <c r="AQ28" s="1056"/>
      <c r="AR28" s="1056"/>
      <c r="AS28" s="1056"/>
      <c r="AT28" s="1056"/>
      <c r="AU28" s="1056" t="s">
        <v>487</v>
      </c>
      <c r="AV28" s="1056"/>
      <c r="AW28" s="1056"/>
      <c r="AX28" s="1056"/>
      <c r="AY28" s="1056"/>
      <c r="AZ28" s="1057" t="s">
        <v>487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391</v>
      </c>
      <c r="C29" s="1044"/>
      <c r="D29" s="1044"/>
      <c r="E29" s="1044"/>
      <c r="F29" s="1044"/>
      <c r="G29" s="1044"/>
      <c r="H29" s="1044"/>
      <c r="I29" s="1044"/>
      <c r="J29" s="1044"/>
      <c r="K29" s="1044"/>
      <c r="L29" s="1044"/>
      <c r="M29" s="1044"/>
      <c r="N29" s="1044"/>
      <c r="O29" s="1044"/>
      <c r="P29" s="1045"/>
      <c r="Q29" s="1051">
        <v>3196</v>
      </c>
      <c r="R29" s="1052"/>
      <c r="S29" s="1052"/>
      <c r="T29" s="1052"/>
      <c r="U29" s="1052"/>
      <c r="V29" s="1052">
        <v>3072</v>
      </c>
      <c r="W29" s="1052"/>
      <c r="X29" s="1052"/>
      <c r="Y29" s="1052"/>
      <c r="Z29" s="1052"/>
      <c r="AA29" s="1052">
        <v>124</v>
      </c>
      <c r="AB29" s="1052"/>
      <c r="AC29" s="1052"/>
      <c r="AD29" s="1052"/>
      <c r="AE29" s="1053"/>
      <c r="AF29" s="1048">
        <v>124</v>
      </c>
      <c r="AG29" s="1049"/>
      <c r="AH29" s="1049"/>
      <c r="AI29" s="1049"/>
      <c r="AJ29" s="1050"/>
      <c r="AK29" s="993" t="s">
        <v>487</v>
      </c>
      <c r="AL29" s="984"/>
      <c r="AM29" s="984"/>
      <c r="AN29" s="984"/>
      <c r="AO29" s="984"/>
      <c r="AP29" s="984" t="s">
        <v>487</v>
      </c>
      <c r="AQ29" s="984"/>
      <c r="AR29" s="984"/>
      <c r="AS29" s="984"/>
      <c r="AT29" s="984"/>
      <c r="AU29" s="984" t="s">
        <v>487</v>
      </c>
      <c r="AV29" s="984"/>
      <c r="AW29" s="984"/>
      <c r="AX29" s="984"/>
      <c r="AY29" s="984"/>
      <c r="AZ29" s="1054" t="s">
        <v>487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392</v>
      </c>
      <c r="C30" s="1044"/>
      <c r="D30" s="1044"/>
      <c r="E30" s="1044"/>
      <c r="F30" s="1044"/>
      <c r="G30" s="1044"/>
      <c r="H30" s="1044"/>
      <c r="I30" s="1044"/>
      <c r="J30" s="1044"/>
      <c r="K30" s="1044"/>
      <c r="L30" s="1044"/>
      <c r="M30" s="1044"/>
      <c r="N30" s="1044"/>
      <c r="O30" s="1044"/>
      <c r="P30" s="1045"/>
      <c r="Q30" s="1051">
        <v>906</v>
      </c>
      <c r="R30" s="1052"/>
      <c r="S30" s="1052"/>
      <c r="T30" s="1052"/>
      <c r="U30" s="1052"/>
      <c r="V30" s="1052">
        <v>899</v>
      </c>
      <c r="W30" s="1052"/>
      <c r="X30" s="1052"/>
      <c r="Y30" s="1052"/>
      <c r="Z30" s="1052"/>
      <c r="AA30" s="1052">
        <v>7</v>
      </c>
      <c r="AB30" s="1052"/>
      <c r="AC30" s="1052"/>
      <c r="AD30" s="1052"/>
      <c r="AE30" s="1053"/>
      <c r="AF30" s="1048">
        <v>7</v>
      </c>
      <c r="AG30" s="1049"/>
      <c r="AH30" s="1049"/>
      <c r="AI30" s="1049"/>
      <c r="AJ30" s="1050"/>
      <c r="AK30" s="993" t="s">
        <v>487</v>
      </c>
      <c r="AL30" s="984"/>
      <c r="AM30" s="984"/>
      <c r="AN30" s="984"/>
      <c r="AO30" s="984"/>
      <c r="AP30" s="984" t="s">
        <v>487</v>
      </c>
      <c r="AQ30" s="984"/>
      <c r="AR30" s="984"/>
      <c r="AS30" s="984"/>
      <c r="AT30" s="984"/>
      <c r="AU30" s="984" t="s">
        <v>487</v>
      </c>
      <c r="AV30" s="984"/>
      <c r="AW30" s="984"/>
      <c r="AX30" s="984"/>
      <c r="AY30" s="984"/>
      <c r="AZ30" s="1054" t="s">
        <v>487</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393</v>
      </c>
      <c r="C31" s="1044"/>
      <c r="D31" s="1044"/>
      <c r="E31" s="1044"/>
      <c r="F31" s="1044"/>
      <c r="G31" s="1044"/>
      <c r="H31" s="1044"/>
      <c r="I31" s="1044"/>
      <c r="J31" s="1044"/>
      <c r="K31" s="1044"/>
      <c r="L31" s="1044"/>
      <c r="M31" s="1044"/>
      <c r="N31" s="1044"/>
      <c r="O31" s="1044"/>
      <c r="P31" s="1045"/>
      <c r="Q31" s="1051">
        <v>500</v>
      </c>
      <c r="R31" s="1052"/>
      <c r="S31" s="1052"/>
      <c r="T31" s="1052"/>
      <c r="U31" s="1052"/>
      <c r="V31" s="1052">
        <v>426</v>
      </c>
      <c r="W31" s="1052"/>
      <c r="X31" s="1052"/>
      <c r="Y31" s="1052"/>
      <c r="Z31" s="1052"/>
      <c r="AA31" s="1052">
        <v>74</v>
      </c>
      <c r="AB31" s="1052"/>
      <c r="AC31" s="1052"/>
      <c r="AD31" s="1052"/>
      <c r="AE31" s="1053"/>
      <c r="AF31" s="1048">
        <v>1293</v>
      </c>
      <c r="AG31" s="1049"/>
      <c r="AH31" s="1049"/>
      <c r="AI31" s="1049"/>
      <c r="AJ31" s="1050"/>
      <c r="AK31" s="993" t="s">
        <v>487</v>
      </c>
      <c r="AL31" s="984"/>
      <c r="AM31" s="984"/>
      <c r="AN31" s="984"/>
      <c r="AO31" s="984"/>
      <c r="AP31" s="984" t="s">
        <v>487</v>
      </c>
      <c r="AQ31" s="984"/>
      <c r="AR31" s="984"/>
      <c r="AS31" s="984"/>
      <c r="AT31" s="984"/>
      <c r="AU31" s="984" t="s">
        <v>487</v>
      </c>
      <c r="AV31" s="984"/>
      <c r="AW31" s="984"/>
      <c r="AX31" s="984"/>
      <c r="AY31" s="984"/>
      <c r="AZ31" s="1054" t="s">
        <v>487</v>
      </c>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395</v>
      </c>
      <c r="C32" s="1044"/>
      <c r="D32" s="1044"/>
      <c r="E32" s="1044"/>
      <c r="F32" s="1044"/>
      <c r="G32" s="1044"/>
      <c r="H32" s="1044"/>
      <c r="I32" s="1044"/>
      <c r="J32" s="1044"/>
      <c r="K32" s="1044"/>
      <c r="L32" s="1044"/>
      <c r="M32" s="1044"/>
      <c r="N32" s="1044"/>
      <c r="O32" s="1044"/>
      <c r="P32" s="1045"/>
      <c r="Q32" s="1051">
        <v>824</v>
      </c>
      <c r="R32" s="1052"/>
      <c r="S32" s="1052"/>
      <c r="T32" s="1052"/>
      <c r="U32" s="1052"/>
      <c r="V32" s="1052">
        <v>765</v>
      </c>
      <c r="W32" s="1052"/>
      <c r="X32" s="1052"/>
      <c r="Y32" s="1052"/>
      <c r="Z32" s="1052"/>
      <c r="AA32" s="1052">
        <v>59</v>
      </c>
      <c r="AB32" s="1052"/>
      <c r="AC32" s="1052"/>
      <c r="AD32" s="1052"/>
      <c r="AE32" s="1053"/>
      <c r="AF32" s="1048">
        <v>651</v>
      </c>
      <c r="AG32" s="1049"/>
      <c r="AH32" s="1049"/>
      <c r="AI32" s="1049"/>
      <c r="AJ32" s="1050"/>
      <c r="AK32" s="993">
        <v>550</v>
      </c>
      <c r="AL32" s="984"/>
      <c r="AM32" s="984"/>
      <c r="AN32" s="984"/>
      <c r="AO32" s="984"/>
      <c r="AP32" s="984">
        <v>2259</v>
      </c>
      <c r="AQ32" s="984"/>
      <c r="AR32" s="984"/>
      <c r="AS32" s="984"/>
      <c r="AT32" s="984"/>
      <c r="AU32" s="984">
        <v>226</v>
      </c>
      <c r="AV32" s="984"/>
      <c r="AW32" s="984"/>
      <c r="AX32" s="984"/>
      <c r="AY32" s="984"/>
      <c r="AZ32" s="1054" t="s">
        <v>487</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378</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2110</v>
      </c>
      <c r="AG63" s="972"/>
      <c r="AH63" s="972"/>
      <c r="AI63" s="972"/>
      <c r="AJ63" s="1035"/>
      <c r="AK63" s="1036"/>
      <c r="AL63" s="976"/>
      <c r="AM63" s="976"/>
      <c r="AN63" s="976"/>
      <c r="AO63" s="976"/>
      <c r="AP63" s="972">
        <v>2259</v>
      </c>
      <c r="AQ63" s="972"/>
      <c r="AR63" s="972"/>
      <c r="AS63" s="972"/>
      <c r="AT63" s="972"/>
      <c r="AU63" s="972">
        <v>226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399</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400</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549</v>
      </c>
      <c r="C68" s="999"/>
      <c r="D68" s="999"/>
      <c r="E68" s="999"/>
      <c r="F68" s="999"/>
      <c r="G68" s="999"/>
      <c r="H68" s="999"/>
      <c r="I68" s="999"/>
      <c r="J68" s="999"/>
      <c r="K68" s="999"/>
      <c r="L68" s="999"/>
      <c r="M68" s="999"/>
      <c r="N68" s="999"/>
      <c r="O68" s="999"/>
      <c r="P68" s="1000"/>
      <c r="Q68" s="1001">
        <v>4696</v>
      </c>
      <c r="R68" s="995"/>
      <c r="S68" s="995"/>
      <c r="T68" s="995"/>
      <c r="U68" s="995"/>
      <c r="V68" s="995">
        <v>4203</v>
      </c>
      <c r="W68" s="995"/>
      <c r="X68" s="995"/>
      <c r="Y68" s="995"/>
      <c r="Z68" s="995"/>
      <c r="AA68" s="995">
        <v>494</v>
      </c>
      <c r="AB68" s="995"/>
      <c r="AC68" s="995"/>
      <c r="AD68" s="995"/>
      <c r="AE68" s="995"/>
      <c r="AF68" s="995">
        <v>494</v>
      </c>
      <c r="AG68" s="995"/>
      <c r="AH68" s="995"/>
      <c r="AI68" s="995"/>
      <c r="AJ68" s="995"/>
      <c r="AK68" s="995" t="s">
        <v>548</v>
      </c>
      <c r="AL68" s="995"/>
      <c r="AM68" s="995"/>
      <c r="AN68" s="995"/>
      <c r="AO68" s="995"/>
      <c r="AP68" s="995" t="s">
        <v>548</v>
      </c>
      <c r="AQ68" s="995"/>
      <c r="AR68" s="995"/>
      <c r="AS68" s="995"/>
      <c r="AT68" s="995"/>
      <c r="AU68" s="995" t="s">
        <v>548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550</v>
      </c>
      <c r="C69" s="988"/>
      <c r="D69" s="988"/>
      <c r="E69" s="988"/>
      <c r="F69" s="988"/>
      <c r="G69" s="988"/>
      <c r="H69" s="988"/>
      <c r="I69" s="988"/>
      <c r="J69" s="988"/>
      <c r="K69" s="988"/>
      <c r="L69" s="988"/>
      <c r="M69" s="988"/>
      <c r="N69" s="988"/>
      <c r="O69" s="988"/>
      <c r="P69" s="989"/>
      <c r="Q69" s="990">
        <v>387</v>
      </c>
      <c r="R69" s="984"/>
      <c r="S69" s="984"/>
      <c r="T69" s="984"/>
      <c r="U69" s="984"/>
      <c r="V69" s="984">
        <v>301</v>
      </c>
      <c r="W69" s="984"/>
      <c r="X69" s="984"/>
      <c r="Y69" s="984"/>
      <c r="Z69" s="984"/>
      <c r="AA69" s="984">
        <v>86</v>
      </c>
      <c r="AB69" s="984"/>
      <c r="AC69" s="984"/>
      <c r="AD69" s="984"/>
      <c r="AE69" s="984"/>
      <c r="AF69" s="984">
        <v>86</v>
      </c>
      <c r="AG69" s="984"/>
      <c r="AH69" s="984"/>
      <c r="AI69" s="984"/>
      <c r="AJ69" s="984"/>
      <c r="AK69" s="984" t="s">
        <v>548</v>
      </c>
      <c r="AL69" s="984"/>
      <c r="AM69" s="984"/>
      <c r="AN69" s="984"/>
      <c r="AO69" s="984"/>
      <c r="AP69" s="984" t="s">
        <v>548</v>
      </c>
      <c r="AQ69" s="984"/>
      <c r="AR69" s="984"/>
      <c r="AS69" s="984"/>
      <c r="AT69" s="984"/>
      <c r="AU69" s="984" t="s">
        <v>548</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551</v>
      </c>
      <c r="C70" s="988"/>
      <c r="D70" s="988"/>
      <c r="E70" s="988"/>
      <c r="F70" s="988"/>
      <c r="G70" s="988"/>
      <c r="H70" s="988"/>
      <c r="I70" s="988"/>
      <c r="J70" s="988"/>
      <c r="K70" s="988"/>
      <c r="L70" s="988"/>
      <c r="M70" s="988"/>
      <c r="N70" s="988"/>
      <c r="O70" s="988"/>
      <c r="P70" s="989"/>
      <c r="Q70" s="990">
        <v>9</v>
      </c>
      <c r="R70" s="984"/>
      <c r="S70" s="984"/>
      <c r="T70" s="984"/>
      <c r="U70" s="984"/>
      <c r="V70" s="984">
        <v>4</v>
      </c>
      <c r="W70" s="984"/>
      <c r="X70" s="984"/>
      <c r="Y70" s="984"/>
      <c r="Z70" s="984"/>
      <c r="AA70" s="984">
        <v>5</v>
      </c>
      <c r="AB70" s="984"/>
      <c r="AC70" s="984"/>
      <c r="AD70" s="984"/>
      <c r="AE70" s="984"/>
      <c r="AF70" s="984">
        <v>5</v>
      </c>
      <c r="AG70" s="984"/>
      <c r="AH70" s="984"/>
      <c r="AI70" s="984"/>
      <c r="AJ70" s="984"/>
      <c r="AK70" s="984" t="s">
        <v>548</v>
      </c>
      <c r="AL70" s="984"/>
      <c r="AM70" s="984"/>
      <c r="AN70" s="984"/>
      <c r="AO70" s="984"/>
      <c r="AP70" s="984" t="s">
        <v>548</v>
      </c>
      <c r="AQ70" s="984"/>
      <c r="AR70" s="984"/>
      <c r="AS70" s="984"/>
      <c r="AT70" s="984"/>
      <c r="AU70" s="984" t="s">
        <v>548</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552</v>
      </c>
      <c r="C71" s="988"/>
      <c r="D71" s="988"/>
      <c r="E71" s="988"/>
      <c r="F71" s="988"/>
      <c r="G71" s="988"/>
      <c r="H71" s="988"/>
      <c r="I71" s="988"/>
      <c r="J71" s="988"/>
      <c r="K71" s="988"/>
      <c r="L71" s="988"/>
      <c r="M71" s="988"/>
      <c r="N71" s="988"/>
      <c r="O71" s="988"/>
      <c r="P71" s="989"/>
      <c r="Q71" s="990">
        <v>327</v>
      </c>
      <c r="R71" s="984"/>
      <c r="S71" s="984"/>
      <c r="T71" s="984"/>
      <c r="U71" s="984"/>
      <c r="V71" s="984">
        <v>293</v>
      </c>
      <c r="W71" s="984"/>
      <c r="X71" s="984"/>
      <c r="Y71" s="984"/>
      <c r="Z71" s="984"/>
      <c r="AA71" s="984">
        <v>34</v>
      </c>
      <c r="AB71" s="984"/>
      <c r="AC71" s="984"/>
      <c r="AD71" s="984"/>
      <c r="AE71" s="984"/>
      <c r="AF71" s="984">
        <v>28</v>
      </c>
      <c r="AG71" s="984"/>
      <c r="AH71" s="984"/>
      <c r="AI71" s="984"/>
      <c r="AJ71" s="984"/>
      <c r="AK71" s="984">
        <v>28</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553</v>
      </c>
      <c r="C72" s="988"/>
      <c r="D72" s="988"/>
      <c r="E72" s="988"/>
      <c r="F72" s="988"/>
      <c r="G72" s="988"/>
      <c r="H72" s="988"/>
      <c r="I72" s="988"/>
      <c r="J72" s="988"/>
      <c r="K72" s="988"/>
      <c r="L72" s="988"/>
      <c r="M72" s="988"/>
      <c r="N72" s="988"/>
      <c r="O72" s="988"/>
      <c r="P72" s="989"/>
      <c r="Q72" s="990">
        <v>150</v>
      </c>
      <c r="R72" s="984"/>
      <c r="S72" s="984"/>
      <c r="T72" s="984"/>
      <c r="U72" s="984"/>
      <c r="V72" s="984">
        <v>143</v>
      </c>
      <c r="W72" s="984"/>
      <c r="X72" s="984"/>
      <c r="Y72" s="984"/>
      <c r="Z72" s="984"/>
      <c r="AA72" s="984">
        <v>7</v>
      </c>
      <c r="AB72" s="984"/>
      <c r="AC72" s="984"/>
      <c r="AD72" s="984"/>
      <c r="AE72" s="984"/>
      <c r="AF72" s="984">
        <v>7</v>
      </c>
      <c r="AG72" s="984"/>
      <c r="AH72" s="984"/>
      <c r="AI72" s="984"/>
      <c r="AJ72" s="984"/>
      <c r="AK72" s="984" t="s">
        <v>487</v>
      </c>
      <c r="AL72" s="984"/>
      <c r="AM72" s="984"/>
      <c r="AN72" s="984"/>
      <c r="AO72" s="984"/>
      <c r="AP72" s="984" t="s">
        <v>548</v>
      </c>
      <c r="AQ72" s="984"/>
      <c r="AR72" s="984"/>
      <c r="AS72" s="984"/>
      <c r="AT72" s="984"/>
      <c r="AU72" s="984" t="s">
        <v>548</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554</v>
      </c>
      <c r="C73" s="988"/>
      <c r="D73" s="988"/>
      <c r="E73" s="988"/>
      <c r="F73" s="988"/>
      <c r="G73" s="988"/>
      <c r="H73" s="988"/>
      <c r="I73" s="988"/>
      <c r="J73" s="988"/>
      <c r="K73" s="988"/>
      <c r="L73" s="988"/>
      <c r="M73" s="988"/>
      <c r="N73" s="988"/>
      <c r="O73" s="988"/>
      <c r="P73" s="989"/>
      <c r="Q73" s="990">
        <v>308</v>
      </c>
      <c r="R73" s="984"/>
      <c r="S73" s="984"/>
      <c r="T73" s="984"/>
      <c r="U73" s="984"/>
      <c r="V73" s="984">
        <v>297</v>
      </c>
      <c r="W73" s="984"/>
      <c r="X73" s="984"/>
      <c r="Y73" s="984"/>
      <c r="Z73" s="984"/>
      <c r="AA73" s="984">
        <v>11</v>
      </c>
      <c r="AB73" s="984"/>
      <c r="AC73" s="984"/>
      <c r="AD73" s="984"/>
      <c r="AE73" s="984"/>
      <c r="AF73" s="984">
        <v>11</v>
      </c>
      <c r="AG73" s="984"/>
      <c r="AH73" s="984"/>
      <c r="AI73" s="984"/>
      <c r="AJ73" s="984"/>
      <c r="AK73" s="984">
        <v>27</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555</v>
      </c>
      <c r="C74" s="988"/>
      <c r="D74" s="988"/>
      <c r="E74" s="988"/>
      <c r="F74" s="988"/>
      <c r="G74" s="988"/>
      <c r="H74" s="988"/>
      <c r="I74" s="988"/>
      <c r="J74" s="988"/>
      <c r="K74" s="988"/>
      <c r="L74" s="988"/>
      <c r="M74" s="988"/>
      <c r="N74" s="988"/>
      <c r="O74" s="988"/>
      <c r="P74" s="989"/>
      <c r="Q74" s="990">
        <v>3007</v>
      </c>
      <c r="R74" s="984"/>
      <c r="S74" s="984"/>
      <c r="T74" s="984"/>
      <c r="U74" s="984"/>
      <c r="V74" s="984">
        <v>2946</v>
      </c>
      <c r="W74" s="984"/>
      <c r="X74" s="984"/>
      <c r="Y74" s="984"/>
      <c r="Z74" s="984"/>
      <c r="AA74" s="984">
        <v>61</v>
      </c>
      <c r="AB74" s="984"/>
      <c r="AC74" s="984"/>
      <c r="AD74" s="984"/>
      <c r="AE74" s="984"/>
      <c r="AF74" s="984">
        <v>61</v>
      </c>
      <c r="AG74" s="984"/>
      <c r="AH74" s="984"/>
      <c r="AI74" s="984"/>
      <c r="AJ74" s="984"/>
      <c r="AK74" s="984" t="s">
        <v>548</v>
      </c>
      <c r="AL74" s="984"/>
      <c r="AM74" s="984"/>
      <c r="AN74" s="984"/>
      <c r="AO74" s="984"/>
      <c r="AP74" s="984">
        <v>1489</v>
      </c>
      <c r="AQ74" s="984"/>
      <c r="AR74" s="984"/>
      <c r="AS74" s="984"/>
      <c r="AT74" s="984"/>
      <c r="AU74" s="984" t="s">
        <v>548</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556</v>
      </c>
      <c r="C75" s="988"/>
      <c r="D75" s="988"/>
      <c r="E75" s="988"/>
      <c r="F75" s="988"/>
      <c r="G75" s="988"/>
      <c r="H75" s="988"/>
      <c r="I75" s="988"/>
      <c r="J75" s="988"/>
      <c r="K75" s="988"/>
      <c r="L75" s="988"/>
      <c r="M75" s="988"/>
      <c r="N75" s="988"/>
      <c r="O75" s="988"/>
      <c r="P75" s="989"/>
      <c r="Q75" s="991">
        <v>26</v>
      </c>
      <c r="R75" s="992"/>
      <c r="S75" s="992"/>
      <c r="T75" s="992"/>
      <c r="U75" s="993"/>
      <c r="V75" s="994">
        <v>25</v>
      </c>
      <c r="W75" s="992"/>
      <c r="X75" s="992"/>
      <c r="Y75" s="992"/>
      <c r="Z75" s="993"/>
      <c r="AA75" s="994">
        <v>1</v>
      </c>
      <c r="AB75" s="992"/>
      <c r="AC75" s="992"/>
      <c r="AD75" s="992"/>
      <c r="AE75" s="993"/>
      <c r="AF75" s="994" t="s">
        <v>548</v>
      </c>
      <c r="AG75" s="992"/>
      <c r="AH75" s="992"/>
      <c r="AI75" s="992"/>
      <c r="AJ75" s="993"/>
      <c r="AK75" s="994" t="s">
        <v>548</v>
      </c>
      <c r="AL75" s="992"/>
      <c r="AM75" s="992"/>
      <c r="AN75" s="992"/>
      <c r="AO75" s="993"/>
      <c r="AP75" s="994" t="s">
        <v>548</v>
      </c>
      <c r="AQ75" s="992"/>
      <c r="AR75" s="992"/>
      <c r="AS75" s="992"/>
      <c r="AT75" s="993"/>
      <c r="AU75" s="994" t="s">
        <v>548</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557</v>
      </c>
      <c r="C76" s="988"/>
      <c r="D76" s="988"/>
      <c r="E76" s="988"/>
      <c r="F76" s="988"/>
      <c r="G76" s="988"/>
      <c r="H76" s="988"/>
      <c r="I76" s="988"/>
      <c r="J76" s="988"/>
      <c r="K76" s="988"/>
      <c r="L76" s="988"/>
      <c r="M76" s="988"/>
      <c r="N76" s="988"/>
      <c r="O76" s="988"/>
      <c r="P76" s="989"/>
      <c r="Q76" s="991">
        <v>487502</v>
      </c>
      <c r="R76" s="992"/>
      <c r="S76" s="992"/>
      <c r="T76" s="992"/>
      <c r="U76" s="993"/>
      <c r="V76" s="994">
        <v>478943</v>
      </c>
      <c r="W76" s="992"/>
      <c r="X76" s="992"/>
      <c r="Y76" s="992"/>
      <c r="Z76" s="993"/>
      <c r="AA76" s="994">
        <v>8559</v>
      </c>
      <c r="AB76" s="992"/>
      <c r="AC76" s="992"/>
      <c r="AD76" s="992"/>
      <c r="AE76" s="993"/>
      <c r="AF76" s="994">
        <v>8559</v>
      </c>
      <c r="AG76" s="992"/>
      <c r="AH76" s="992"/>
      <c r="AI76" s="992"/>
      <c r="AJ76" s="993"/>
      <c r="AK76" s="994" t="s">
        <v>548</v>
      </c>
      <c r="AL76" s="992"/>
      <c r="AM76" s="992"/>
      <c r="AN76" s="992"/>
      <c r="AO76" s="993"/>
      <c r="AP76" s="994" t="s">
        <v>548</v>
      </c>
      <c r="AQ76" s="992"/>
      <c r="AR76" s="992"/>
      <c r="AS76" s="992"/>
      <c r="AT76" s="993"/>
      <c r="AU76" s="994" t="s">
        <v>548</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378</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9251</v>
      </c>
      <c r="AG88" s="972"/>
      <c r="AH88" s="972"/>
      <c r="AI88" s="972"/>
      <c r="AJ88" s="972"/>
      <c r="AK88" s="976"/>
      <c r="AL88" s="976"/>
      <c r="AM88" s="976"/>
      <c r="AN88" s="976"/>
      <c r="AO88" s="976"/>
      <c r="AP88" s="972">
        <v>1489</v>
      </c>
      <c r="AQ88" s="972"/>
      <c r="AR88" s="972"/>
      <c r="AS88" s="972"/>
      <c r="AT88" s="972"/>
      <c r="AU88" s="972" t="s">
        <v>487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295</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295</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295</v>
      </c>
      <c r="DR109" s="909"/>
      <c r="DS109" s="909"/>
      <c r="DT109" s="909"/>
      <c r="DU109" s="910"/>
      <c r="DV109" s="911" t="s">
        <v>412</v>
      </c>
      <c r="DW109" s="909"/>
      <c r="DX109" s="909"/>
      <c r="DY109" s="909"/>
      <c r="DZ109" s="942"/>
    </row>
    <row r="110" spans="1:131" s="224" customFormat="1" ht="26.25" customHeight="1" x14ac:dyDescent="0.15">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355791</v>
      </c>
      <c r="AB110" s="902"/>
      <c r="AC110" s="902"/>
      <c r="AD110" s="902"/>
      <c r="AE110" s="903"/>
      <c r="AF110" s="904">
        <v>366383</v>
      </c>
      <c r="AG110" s="902"/>
      <c r="AH110" s="902"/>
      <c r="AI110" s="902"/>
      <c r="AJ110" s="903"/>
      <c r="AK110" s="904">
        <v>364022</v>
      </c>
      <c r="AL110" s="902"/>
      <c r="AM110" s="902"/>
      <c r="AN110" s="902"/>
      <c r="AO110" s="903"/>
      <c r="AP110" s="905">
        <v>3.6</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2530888</v>
      </c>
      <c r="BR110" s="855"/>
      <c r="BS110" s="855"/>
      <c r="BT110" s="855"/>
      <c r="BU110" s="855"/>
      <c r="BV110" s="855">
        <v>2582892</v>
      </c>
      <c r="BW110" s="855"/>
      <c r="BX110" s="855"/>
      <c r="BY110" s="855"/>
      <c r="BZ110" s="855"/>
      <c r="CA110" s="855">
        <v>2606364</v>
      </c>
      <c r="CB110" s="855"/>
      <c r="CC110" s="855"/>
      <c r="CD110" s="855"/>
      <c r="CE110" s="855"/>
      <c r="CF110" s="879">
        <v>25.9</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v>324924</v>
      </c>
      <c r="BR111" s="830"/>
      <c r="BS111" s="830"/>
      <c r="BT111" s="830"/>
      <c r="BU111" s="830"/>
      <c r="BV111" s="830">
        <v>201392</v>
      </c>
      <c r="BW111" s="830"/>
      <c r="BX111" s="830"/>
      <c r="BY111" s="830"/>
      <c r="BZ111" s="830"/>
      <c r="CA111" s="830">
        <v>1291129</v>
      </c>
      <c r="CB111" s="830"/>
      <c r="CC111" s="830"/>
      <c r="CD111" s="830"/>
      <c r="CE111" s="830"/>
      <c r="CF111" s="888">
        <v>12.8</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2373175</v>
      </c>
      <c r="BR112" s="830"/>
      <c r="BS112" s="830"/>
      <c r="BT112" s="830"/>
      <c r="BU112" s="830"/>
      <c r="BV112" s="830">
        <v>2285077</v>
      </c>
      <c r="BW112" s="830"/>
      <c r="BX112" s="830"/>
      <c r="BY112" s="830"/>
      <c r="BZ112" s="830"/>
      <c r="CA112" s="830">
        <v>2215973</v>
      </c>
      <c r="CB112" s="830"/>
      <c r="CC112" s="830"/>
      <c r="CD112" s="830"/>
      <c r="CE112" s="830"/>
      <c r="CF112" s="888">
        <v>22.1</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273812</v>
      </c>
      <c r="AB113" s="932"/>
      <c r="AC113" s="932"/>
      <c r="AD113" s="932"/>
      <c r="AE113" s="933"/>
      <c r="AF113" s="934">
        <v>268395</v>
      </c>
      <c r="AG113" s="932"/>
      <c r="AH113" s="932"/>
      <c r="AI113" s="932"/>
      <c r="AJ113" s="933"/>
      <c r="AK113" s="934">
        <v>243330</v>
      </c>
      <c r="AL113" s="932"/>
      <c r="AM113" s="932"/>
      <c r="AN113" s="932"/>
      <c r="AO113" s="933"/>
      <c r="AP113" s="935">
        <v>2.4</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225663</v>
      </c>
      <c r="BR113" s="830"/>
      <c r="BS113" s="830"/>
      <c r="BT113" s="830"/>
      <c r="BU113" s="830"/>
      <c r="BV113" s="830">
        <v>306351</v>
      </c>
      <c r="BW113" s="830"/>
      <c r="BX113" s="830"/>
      <c r="BY113" s="830"/>
      <c r="BZ113" s="830"/>
      <c r="CA113" s="830">
        <v>350005</v>
      </c>
      <c r="CB113" s="830"/>
      <c r="CC113" s="830"/>
      <c r="CD113" s="830"/>
      <c r="CE113" s="830"/>
      <c r="CF113" s="888">
        <v>3.5</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10147</v>
      </c>
      <c r="AB114" s="793"/>
      <c r="AC114" s="793"/>
      <c r="AD114" s="793"/>
      <c r="AE114" s="794"/>
      <c r="AF114" s="795">
        <v>10769</v>
      </c>
      <c r="AG114" s="793"/>
      <c r="AH114" s="793"/>
      <c r="AI114" s="793"/>
      <c r="AJ114" s="794"/>
      <c r="AK114" s="795">
        <v>17891</v>
      </c>
      <c r="AL114" s="793"/>
      <c r="AM114" s="793"/>
      <c r="AN114" s="793"/>
      <c r="AO114" s="794"/>
      <c r="AP114" s="837">
        <v>0.2</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932580</v>
      </c>
      <c r="BR114" s="830"/>
      <c r="BS114" s="830"/>
      <c r="BT114" s="830"/>
      <c r="BU114" s="830"/>
      <c r="BV114" s="830">
        <v>841847</v>
      </c>
      <c r="BW114" s="830"/>
      <c r="BX114" s="830"/>
      <c r="BY114" s="830"/>
      <c r="BZ114" s="830"/>
      <c r="CA114" s="830">
        <v>788229</v>
      </c>
      <c r="CB114" s="830"/>
      <c r="CC114" s="830"/>
      <c r="CD114" s="830"/>
      <c r="CE114" s="830"/>
      <c r="CF114" s="888">
        <v>7.8</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284372</v>
      </c>
      <c r="AB115" s="932"/>
      <c r="AC115" s="932"/>
      <c r="AD115" s="932"/>
      <c r="AE115" s="933"/>
      <c r="AF115" s="934">
        <v>31766</v>
      </c>
      <c r="AG115" s="932"/>
      <c r="AH115" s="932"/>
      <c r="AI115" s="932"/>
      <c r="AJ115" s="933"/>
      <c r="AK115" s="934">
        <v>46740</v>
      </c>
      <c r="AL115" s="932"/>
      <c r="AM115" s="932"/>
      <c r="AN115" s="932"/>
      <c r="AO115" s="933"/>
      <c r="AP115" s="935">
        <v>0.5</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323940</v>
      </c>
      <c r="DH115" s="793"/>
      <c r="DI115" s="793"/>
      <c r="DJ115" s="793"/>
      <c r="DK115" s="794"/>
      <c r="DL115" s="795">
        <v>201150</v>
      </c>
      <c r="DM115" s="793"/>
      <c r="DN115" s="793"/>
      <c r="DO115" s="793"/>
      <c r="DP115" s="794"/>
      <c r="DQ115" s="795">
        <v>1291129</v>
      </c>
      <c r="DR115" s="793"/>
      <c r="DS115" s="793"/>
      <c r="DT115" s="793"/>
      <c r="DU115" s="794"/>
      <c r="DV115" s="837">
        <v>12.8</v>
      </c>
      <c r="DW115" s="838"/>
      <c r="DX115" s="838"/>
      <c r="DY115" s="838"/>
      <c r="DZ115" s="839"/>
    </row>
    <row r="116" spans="1:130" s="224" customFormat="1" ht="26.25" customHeight="1" x14ac:dyDescent="0.15">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984</v>
      </c>
      <c r="DH116" s="793"/>
      <c r="DI116" s="793"/>
      <c r="DJ116" s="793"/>
      <c r="DK116" s="794"/>
      <c r="DL116" s="795">
        <v>242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924122</v>
      </c>
      <c r="AB117" s="916"/>
      <c r="AC117" s="916"/>
      <c r="AD117" s="916"/>
      <c r="AE117" s="917"/>
      <c r="AF117" s="918">
        <v>677313</v>
      </c>
      <c r="AG117" s="916"/>
      <c r="AH117" s="916"/>
      <c r="AI117" s="916"/>
      <c r="AJ117" s="917"/>
      <c r="AK117" s="918">
        <v>671983</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295</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442</v>
      </c>
      <c r="BP119" s="891"/>
      <c r="BQ119" s="892">
        <v>6387230</v>
      </c>
      <c r="BR119" s="858"/>
      <c r="BS119" s="858"/>
      <c r="BT119" s="858"/>
      <c r="BU119" s="858"/>
      <c r="BV119" s="858">
        <v>6217559</v>
      </c>
      <c r="BW119" s="858"/>
      <c r="BX119" s="858"/>
      <c r="BY119" s="858"/>
      <c r="BZ119" s="858"/>
      <c r="CA119" s="858">
        <v>7251700</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6594762</v>
      </c>
      <c r="BR120" s="855"/>
      <c r="BS120" s="855"/>
      <c r="BT120" s="855"/>
      <c r="BU120" s="855"/>
      <c r="BV120" s="855">
        <v>6065704</v>
      </c>
      <c r="BW120" s="855"/>
      <c r="BX120" s="855"/>
      <c r="BY120" s="855"/>
      <c r="BZ120" s="855"/>
      <c r="CA120" s="855">
        <v>6122473</v>
      </c>
      <c r="CB120" s="855"/>
      <c r="CC120" s="855"/>
      <c r="CD120" s="855"/>
      <c r="CE120" s="855"/>
      <c r="CF120" s="879">
        <v>60.9</v>
      </c>
      <c r="CG120" s="880"/>
      <c r="CH120" s="880"/>
      <c r="CI120" s="880"/>
      <c r="CJ120" s="880"/>
      <c r="CK120" s="881" t="s">
        <v>446</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2373175</v>
      </c>
      <c r="DH120" s="855"/>
      <c r="DI120" s="855"/>
      <c r="DJ120" s="855"/>
      <c r="DK120" s="855"/>
      <c r="DL120" s="855">
        <v>2285077</v>
      </c>
      <c r="DM120" s="855"/>
      <c r="DN120" s="855"/>
      <c r="DO120" s="855"/>
      <c r="DP120" s="855"/>
      <c r="DQ120" s="855">
        <v>2215973</v>
      </c>
      <c r="DR120" s="855"/>
      <c r="DS120" s="855"/>
      <c r="DT120" s="855"/>
      <c r="DU120" s="855"/>
      <c r="DV120" s="856">
        <v>22.1</v>
      </c>
      <c r="DW120" s="856"/>
      <c r="DX120" s="856"/>
      <c r="DY120" s="856"/>
      <c r="DZ120" s="857"/>
    </row>
    <row r="121" spans="1:130" s="224" customFormat="1" ht="26.25" customHeight="1" x14ac:dyDescent="0.15">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1651650</v>
      </c>
      <c r="BR121" s="830"/>
      <c r="BS121" s="830"/>
      <c r="BT121" s="830"/>
      <c r="BU121" s="830"/>
      <c r="BV121" s="830">
        <v>1713483</v>
      </c>
      <c r="BW121" s="830"/>
      <c r="BX121" s="830"/>
      <c r="BY121" s="830"/>
      <c r="BZ121" s="830"/>
      <c r="CA121" s="830">
        <v>1868864</v>
      </c>
      <c r="CB121" s="830"/>
      <c r="CC121" s="830"/>
      <c r="CD121" s="830"/>
      <c r="CE121" s="830"/>
      <c r="CF121" s="888">
        <v>18.600000000000001</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15">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3110373</v>
      </c>
      <c r="BR122" s="858"/>
      <c r="BS122" s="858"/>
      <c r="BT122" s="858"/>
      <c r="BU122" s="858"/>
      <c r="BV122" s="858">
        <v>2826937</v>
      </c>
      <c r="BW122" s="858"/>
      <c r="BX122" s="858"/>
      <c r="BY122" s="858"/>
      <c r="BZ122" s="858"/>
      <c r="CA122" s="858">
        <v>2606967</v>
      </c>
      <c r="CB122" s="858"/>
      <c r="CC122" s="858"/>
      <c r="CD122" s="858"/>
      <c r="CE122" s="858"/>
      <c r="CF122" s="859">
        <v>25.9</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x14ac:dyDescent="0.15">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983</v>
      </c>
      <c r="AB123" s="793"/>
      <c r="AC123" s="793"/>
      <c r="AD123" s="793"/>
      <c r="AE123" s="794"/>
      <c r="AF123" s="795">
        <v>604</v>
      </c>
      <c r="AG123" s="793"/>
      <c r="AH123" s="793"/>
      <c r="AI123" s="793"/>
      <c r="AJ123" s="794"/>
      <c r="AK123" s="795">
        <v>190</v>
      </c>
      <c r="AL123" s="793"/>
      <c r="AM123" s="793"/>
      <c r="AN123" s="793"/>
      <c r="AO123" s="794"/>
      <c r="AP123" s="837">
        <v>0</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450</v>
      </c>
      <c r="BP123" s="891"/>
      <c r="BQ123" s="845">
        <v>11356785</v>
      </c>
      <c r="BR123" s="846"/>
      <c r="BS123" s="846"/>
      <c r="BT123" s="846"/>
      <c r="BU123" s="846"/>
      <c r="BV123" s="846">
        <v>10606124</v>
      </c>
      <c r="BW123" s="846"/>
      <c r="BX123" s="846"/>
      <c r="BY123" s="846"/>
      <c r="BZ123" s="846"/>
      <c r="CA123" s="846">
        <v>10598304</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283389</v>
      </c>
      <c r="AB126" s="793"/>
      <c r="AC126" s="793"/>
      <c r="AD126" s="793"/>
      <c r="AE126" s="794"/>
      <c r="AF126" s="795">
        <v>31162</v>
      </c>
      <c r="AG126" s="793"/>
      <c r="AH126" s="793"/>
      <c r="AI126" s="793"/>
      <c r="AJ126" s="794"/>
      <c r="AK126" s="795">
        <v>46550</v>
      </c>
      <c r="AL126" s="793"/>
      <c r="AM126" s="793"/>
      <c r="AN126" s="793"/>
      <c r="AO126" s="794"/>
      <c r="AP126" s="837">
        <v>0.5</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175553</v>
      </c>
      <c r="AB128" s="814"/>
      <c r="AC128" s="814"/>
      <c r="AD128" s="814"/>
      <c r="AE128" s="815"/>
      <c r="AF128" s="816">
        <v>235063</v>
      </c>
      <c r="AG128" s="814"/>
      <c r="AH128" s="814"/>
      <c r="AI128" s="814"/>
      <c r="AJ128" s="815"/>
      <c r="AK128" s="816">
        <v>189331</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122</v>
      </c>
      <c r="BG128" s="800"/>
      <c r="BH128" s="800"/>
      <c r="BI128" s="800"/>
      <c r="BJ128" s="800"/>
      <c r="BK128" s="800"/>
      <c r="BL128" s="823"/>
      <c r="BM128" s="799">
        <v>13.26</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9793106</v>
      </c>
      <c r="AB129" s="793"/>
      <c r="AC129" s="793"/>
      <c r="AD129" s="793"/>
      <c r="AE129" s="794"/>
      <c r="AF129" s="795">
        <v>10045957</v>
      </c>
      <c r="AG129" s="793"/>
      <c r="AH129" s="793"/>
      <c r="AI129" s="793"/>
      <c r="AJ129" s="794"/>
      <c r="AK129" s="795">
        <v>10431529</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122</v>
      </c>
      <c r="BG129" s="784"/>
      <c r="BH129" s="784"/>
      <c r="BI129" s="784"/>
      <c r="BJ129" s="784"/>
      <c r="BK129" s="784"/>
      <c r="BL129" s="785"/>
      <c r="BM129" s="783">
        <v>18.260000000000002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427400</v>
      </c>
      <c r="AB130" s="793"/>
      <c r="AC130" s="793"/>
      <c r="AD130" s="793"/>
      <c r="AE130" s="794"/>
      <c r="AF130" s="795">
        <v>400599</v>
      </c>
      <c r="AG130" s="793"/>
      <c r="AH130" s="793"/>
      <c r="AI130" s="793"/>
      <c r="AJ130" s="794"/>
      <c r="AK130" s="795">
        <v>382790</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1.6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9365706</v>
      </c>
      <c r="AB131" s="777"/>
      <c r="AC131" s="777"/>
      <c r="AD131" s="777"/>
      <c r="AE131" s="778"/>
      <c r="AF131" s="779">
        <v>9645358</v>
      </c>
      <c r="AG131" s="777"/>
      <c r="AH131" s="777"/>
      <c r="AI131" s="777"/>
      <c r="AJ131" s="778"/>
      <c r="AK131" s="779">
        <v>10048739</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3.429202241</v>
      </c>
      <c r="AB132" s="758"/>
      <c r="AC132" s="758"/>
      <c r="AD132" s="758"/>
      <c r="AE132" s="759"/>
      <c r="AF132" s="760">
        <v>0.43182430300000002</v>
      </c>
      <c r="AG132" s="758"/>
      <c r="AH132" s="758"/>
      <c r="AI132" s="758"/>
      <c r="AJ132" s="759"/>
      <c r="AK132" s="760">
        <v>0.99377643299999996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3.1</v>
      </c>
      <c r="AB133" s="737"/>
      <c r="AC133" s="737"/>
      <c r="AD133" s="737"/>
      <c r="AE133" s="738"/>
      <c r="AF133" s="736">
        <v>2.5</v>
      </c>
      <c r="AG133" s="737"/>
      <c r="AH133" s="737"/>
      <c r="AI133" s="737"/>
      <c r="AJ133" s="738"/>
      <c r="AK133" s="736">
        <v>1.6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xfvPyajqkZcSLxp5soD4gf5EWO2UU5pQRNrfE4xUmsTQQ3NZNLi+M04xX0v4qnMjuLAJYe5XKnG7h+CW6Re5w==" saltValue="z/U6ns+ChsKtkEFtl/Fo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sj/qVJaXUbj4IcCD8ug8zqGrZ2Wh2LrEKiHQts3GuAI/LTFFwTdlR8b2tMI3cxXcOJO5Xb4JiKlW9ja8dxDX6w==" saltValue="9fr6NYMSlM7x7HjfINEP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wp7kjH3UtEn6rRH/BdYYUAaqQ+zPpfdJ6tdYnWND86UcUqxLLF8YCiLesjBt2xkuTFr41CjwYRIkgpLaKj/Bg==" saltValue="a2p3l9Uf/TTJeOCvk/8oE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31" t="s">
        <v>479</v>
      </c>
      <c r="AP7" s="265"/>
      <c r="AQ7" s="266" t="s">
        <v>480</v>
      </c>
      <c r="AR7" s="267"/>
    </row>
    <row r="8" spans="1:46" x14ac:dyDescent="0.15">
      <c r="A8" s="259"/>
      <c r="AK8" s="268"/>
      <c r="AL8" s="269"/>
      <c r="AM8" s="269"/>
      <c r="AN8" s="270"/>
      <c r="AO8" s="1132"/>
      <c r="AP8" s="271" t="s">
        <v>481</v>
      </c>
      <c r="AQ8" s="272" t="s">
        <v>482</v>
      </c>
      <c r="AR8" s="273" t="s">
        <v>483</v>
      </c>
    </row>
    <row r="9" spans="1:46" x14ac:dyDescent="0.15">
      <c r="A9" s="259"/>
      <c r="AK9" s="1143" t="s">
        <v>484</v>
      </c>
      <c r="AL9" s="1144"/>
      <c r="AM9" s="1144"/>
      <c r="AN9" s="1145"/>
      <c r="AO9" s="274">
        <v>2505089</v>
      </c>
      <c r="AP9" s="274">
        <v>57551</v>
      </c>
      <c r="AQ9" s="275">
        <v>67248</v>
      </c>
      <c r="AR9" s="276">
        <v>-14.4</v>
      </c>
    </row>
    <row r="10" spans="1:46" ht="13.5" customHeight="1" x14ac:dyDescent="0.15">
      <c r="A10" s="259"/>
      <c r="AK10" s="1143" t="s">
        <v>485</v>
      </c>
      <c r="AL10" s="1144"/>
      <c r="AM10" s="1144"/>
      <c r="AN10" s="1145"/>
      <c r="AO10" s="277">
        <v>521988</v>
      </c>
      <c r="AP10" s="277">
        <v>11992</v>
      </c>
      <c r="AQ10" s="278">
        <v>9038</v>
      </c>
      <c r="AR10" s="279">
        <v>32.700000000000003</v>
      </c>
    </row>
    <row r="11" spans="1:46" ht="13.5" customHeight="1" x14ac:dyDescent="0.15">
      <c r="A11" s="259"/>
      <c r="AK11" s="1143" t="s">
        <v>486</v>
      </c>
      <c r="AL11" s="1144"/>
      <c r="AM11" s="1144"/>
      <c r="AN11" s="1145"/>
      <c r="AO11" s="277" t="s">
        <v>487</v>
      </c>
      <c r="AP11" s="277" t="s">
        <v>487</v>
      </c>
      <c r="AQ11" s="278">
        <v>320</v>
      </c>
      <c r="AR11" s="279" t="s">
        <v>487</v>
      </c>
    </row>
    <row r="12" spans="1:46" ht="13.5" customHeight="1" x14ac:dyDescent="0.15">
      <c r="A12" s="259"/>
      <c r="AK12" s="1143" t="s">
        <v>488</v>
      </c>
      <c r="AL12" s="1144"/>
      <c r="AM12" s="1144"/>
      <c r="AN12" s="1145"/>
      <c r="AO12" s="277" t="s">
        <v>487</v>
      </c>
      <c r="AP12" s="277" t="s">
        <v>487</v>
      </c>
      <c r="AQ12" s="278">
        <v>22</v>
      </c>
      <c r="AR12" s="279" t="s">
        <v>487</v>
      </c>
    </row>
    <row r="13" spans="1:46" ht="13.5" customHeight="1" x14ac:dyDescent="0.15">
      <c r="A13" s="259"/>
      <c r="AK13" s="1143" t="s">
        <v>489</v>
      </c>
      <c r="AL13" s="1144"/>
      <c r="AM13" s="1144"/>
      <c r="AN13" s="1145"/>
      <c r="AO13" s="277">
        <v>108770</v>
      </c>
      <c r="AP13" s="277">
        <v>2499</v>
      </c>
      <c r="AQ13" s="278">
        <v>2764</v>
      </c>
      <c r="AR13" s="279">
        <v>-9.6</v>
      </c>
    </row>
    <row r="14" spans="1:46" ht="13.5" customHeight="1" x14ac:dyDescent="0.15">
      <c r="A14" s="259"/>
      <c r="AK14" s="1143" t="s">
        <v>490</v>
      </c>
      <c r="AL14" s="1144"/>
      <c r="AM14" s="1144"/>
      <c r="AN14" s="1145"/>
      <c r="AO14" s="277">
        <v>64556</v>
      </c>
      <c r="AP14" s="277">
        <v>1483</v>
      </c>
      <c r="AQ14" s="278">
        <v>1165</v>
      </c>
      <c r="AR14" s="279">
        <v>27.3</v>
      </c>
    </row>
    <row r="15" spans="1:46" ht="13.5" customHeight="1" x14ac:dyDescent="0.15">
      <c r="A15" s="259"/>
      <c r="AK15" s="1146" t="s">
        <v>491</v>
      </c>
      <c r="AL15" s="1147"/>
      <c r="AM15" s="1147"/>
      <c r="AN15" s="1148"/>
      <c r="AO15" s="277">
        <v>-139516</v>
      </c>
      <c r="AP15" s="277">
        <v>-3205</v>
      </c>
      <c r="AQ15" s="278">
        <v>-3941</v>
      </c>
      <c r="AR15" s="279">
        <v>-18.7</v>
      </c>
    </row>
    <row r="16" spans="1:46" x14ac:dyDescent="0.15">
      <c r="A16" s="259"/>
      <c r="AK16" s="1146" t="s">
        <v>178</v>
      </c>
      <c r="AL16" s="1147"/>
      <c r="AM16" s="1147"/>
      <c r="AN16" s="1148"/>
      <c r="AO16" s="277">
        <v>3060887</v>
      </c>
      <c r="AP16" s="277">
        <v>70320</v>
      </c>
      <c r="AQ16" s="278">
        <v>76616</v>
      </c>
      <c r="AR16" s="279">
        <v>-8.1999999999999993</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49" t="s">
        <v>496</v>
      </c>
      <c r="AL21" s="1150"/>
      <c r="AM21" s="1150"/>
      <c r="AN21" s="1151"/>
      <c r="AO21" s="289">
        <v>5.31</v>
      </c>
      <c r="AP21" s="290">
        <v>6.73</v>
      </c>
      <c r="AQ21" s="291">
        <v>-1.42</v>
      </c>
      <c r="AS21" s="292"/>
      <c r="AT21" s="288"/>
    </row>
    <row r="22" spans="1:46" s="260" customFormat="1" x14ac:dyDescent="0.15">
      <c r="A22" s="288"/>
      <c r="AK22" s="1149" t="s">
        <v>497</v>
      </c>
      <c r="AL22" s="1150"/>
      <c r="AM22" s="1150"/>
      <c r="AN22" s="1151"/>
      <c r="AO22" s="293">
        <v>96.6</v>
      </c>
      <c r="AP22" s="294">
        <v>96.9</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31" t="s">
        <v>479</v>
      </c>
      <c r="AP30" s="265"/>
      <c r="AQ30" s="266" t="s">
        <v>480</v>
      </c>
      <c r="AR30" s="267"/>
    </row>
    <row r="31" spans="1:46" x14ac:dyDescent="0.15">
      <c r="A31" s="259"/>
      <c r="AK31" s="268"/>
      <c r="AL31" s="269"/>
      <c r="AM31" s="269"/>
      <c r="AN31" s="270"/>
      <c r="AO31" s="1132"/>
      <c r="AP31" s="271" t="s">
        <v>481</v>
      </c>
      <c r="AQ31" s="272" t="s">
        <v>482</v>
      </c>
      <c r="AR31" s="273" t="s">
        <v>483</v>
      </c>
    </row>
    <row r="32" spans="1:46" ht="27" customHeight="1" x14ac:dyDescent="0.15">
      <c r="A32" s="259"/>
      <c r="AK32" s="1133" t="s">
        <v>501</v>
      </c>
      <c r="AL32" s="1134"/>
      <c r="AM32" s="1134"/>
      <c r="AN32" s="1135"/>
      <c r="AO32" s="303">
        <v>364022</v>
      </c>
      <c r="AP32" s="303">
        <v>8363</v>
      </c>
      <c r="AQ32" s="304">
        <v>33390</v>
      </c>
      <c r="AR32" s="305">
        <v>-75</v>
      </c>
    </row>
    <row r="33" spans="1:46" ht="13.5" customHeight="1" x14ac:dyDescent="0.15">
      <c r="A33" s="259"/>
      <c r="AK33" s="1133" t="s">
        <v>502</v>
      </c>
      <c r="AL33" s="1134"/>
      <c r="AM33" s="1134"/>
      <c r="AN33" s="1135"/>
      <c r="AO33" s="303" t="s">
        <v>487</v>
      </c>
      <c r="AP33" s="303" t="s">
        <v>487</v>
      </c>
      <c r="AQ33" s="304" t="s">
        <v>487</v>
      </c>
      <c r="AR33" s="305" t="s">
        <v>487</v>
      </c>
    </row>
    <row r="34" spans="1:46" ht="27" customHeight="1" x14ac:dyDescent="0.15">
      <c r="A34" s="259"/>
      <c r="AK34" s="1133" t="s">
        <v>503</v>
      </c>
      <c r="AL34" s="1134"/>
      <c r="AM34" s="1134"/>
      <c r="AN34" s="1135"/>
      <c r="AO34" s="303" t="s">
        <v>487</v>
      </c>
      <c r="AP34" s="303" t="s">
        <v>487</v>
      </c>
      <c r="AQ34" s="304" t="s">
        <v>487</v>
      </c>
      <c r="AR34" s="305" t="s">
        <v>487</v>
      </c>
    </row>
    <row r="35" spans="1:46" ht="27" customHeight="1" x14ac:dyDescent="0.15">
      <c r="A35" s="259"/>
      <c r="AK35" s="1133" t="s">
        <v>504</v>
      </c>
      <c r="AL35" s="1134"/>
      <c r="AM35" s="1134"/>
      <c r="AN35" s="1135"/>
      <c r="AO35" s="303">
        <v>243330</v>
      </c>
      <c r="AP35" s="303">
        <v>5590</v>
      </c>
      <c r="AQ35" s="304">
        <v>8851</v>
      </c>
      <c r="AR35" s="305">
        <v>-36.799999999999997</v>
      </c>
    </row>
    <row r="36" spans="1:46" ht="27" customHeight="1" x14ac:dyDescent="0.15">
      <c r="A36" s="259"/>
      <c r="AK36" s="1133" t="s">
        <v>505</v>
      </c>
      <c r="AL36" s="1134"/>
      <c r="AM36" s="1134"/>
      <c r="AN36" s="1135"/>
      <c r="AO36" s="303">
        <v>17891</v>
      </c>
      <c r="AP36" s="303">
        <v>411</v>
      </c>
      <c r="AQ36" s="304">
        <v>2033</v>
      </c>
      <c r="AR36" s="305">
        <v>-79.8</v>
      </c>
    </row>
    <row r="37" spans="1:46" ht="13.5" customHeight="1" x14ac:dyDescent="0.15">
      <c r="A37" s="259"/>
      <c r="AK37" s="1133" t="s">
        <v>506</v>
      </c>
      <c r="AL37" s="1134"/>
      <c r="AM37" s="1134"/>
      <c r="AN37" s="1135"/>
      <c r="AO37" s="303">
        <v>46740</v>
      </c>
      <c r="AP37" s="303">
        <v>1074</v>
      </c>
      <c r="AQ37" s="304">
        <v>640</v>
      </c>
      <c r="AR37" s="305">
        <v>67.8</v>
      </c>
    </row>
    <row r="38" spans="1:46" ht="27" customHeight="1" x14ac:dyDescent="0.15">
      <c r="A38" s="259"/>
      <c r="AK38" s="1136" t="s">
        <v>507</v>
      </c>
      <c r="AL38" s="1137"/>
      <c r="AM38" s="1137"/>
      <c r="AN38" s="1138"/>
      <c r="AO38" s="306" t="s">
        <v>487</v>
      </c>
      <c r="AP38" s="306" t="s">
        <v>487</v>
      </c>
      <c r="AQ38" s="307">
        <v>1</v>
      </c>
      <c r="AR38" s="295" t="s">
        <v>487</v>
      </c>
      <c r="AS38" s="302"/>
    </row>
    <row r="39" spans="1:46" x14ac:dyDescent="0.15">
      <c r="A39" s="259"/>
      <c r="AK39" s="1136" t="s">
        <v>508</v>
      </c>
      <c r="AL39" s="1137"/>
      <c r="AM39" s="1137"/>
      <c r="AN39" s="1138"/>
      <c r="AO39" s="303">
        <v>-189331</v>
      </c>
      <c r="AP39" s="303">
        <v>-4350</v>
      </c>
      <c r="AQ39" s="304">
        <v>-3025</v>
      </c>
      <c r="AR39" s="305">
        <v>43.8</v>
      </c>
      <c r="AS39" s="302"/>
    </row>
    <row r="40" spans="1:46" ht="27" customHeight="1" x14ac:dyDescent="0.15">
      <c r="A40" s="259"/>
      <c r="AK40" s="1133" t="s">
        <v>509</v>
      </c>
      <c r="AL40" s="1134"/>
      <c r="AM40" s="1134"/>
      <c r="AN40" s="1135"/>
      <c r="AO40" s="303">
        <v>-382790</v>
      </c>
      <c r="AP40" s="303">
        <v>-8794</v>
      </c>
      <c r="AQ40" s="304">
        <v>-26876</v>
      </c>
      <c r="AR40" s="305">
        <v>-67.3</v>
      </c>
      <c r="AS40" s="302"/>
    </row>
    <row r="41" spans="1:46" x14ac:dyDescent="0.15">
      <c r="A41" s="259"/>
      <c r="AK41" s="1139" t="s">
        <v>288</v>
      </c>
      <c r="AL41" s="1140"/>
      <c r="AM41" s="1140"/>
      <c r="AN41" s="1141"/>
      <c r="AO41" s="303">
        <v>99862</v>
      </c>
      <c r="AP41" s="303">
        <v>2294</v>
      </c>
      <c r="AQ41" s="304">
        <v>15015</v>
      </c>
      <c r="AR41" s="305">
        <v>-84.7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26" t="s">
        <v>479</v>
      </c>
      <c r="AN49" s="1128" t="s">
        <v>512</v>
      </c>
      <c r="AO49" s="1129"/>
      <c r="AP49" s="1129"/>
      <c r="AQ49" s="1129"/>
      <c r="AR49" s="1130"/>
    </row>
    <row r="50" spans="1:44" x14ac:dyDescent="0.15">
      <c r="A50" s="259"/>
      <c r="AK50" s="317"/>
      <c r="AL50" s="318"/>
      <c r="AM50" s="1127"/>
      <c r="AN50" s="319" t="s">
        <v>513</v>
      </c>
      <c r="AO50" s="320" t="s">
        <v>514</v>
      </c>
      <c r="AP50" s="321" t="s">
        <v>515</v>
      </c>
      <c r="AQ50" s="322" t="s">
        <v>516</v>
      </c>
      <c r="AR50" s="323" t="s">
        <v>517</v>
      </c>
    </row>
    <row r="51" spans="1:44" x14ac:dyDescent="0.15">
      <c r="A51" s="259"/>
      <c r="AK51" s="315" t="s">
        <v>518</v>
      </c>
      <c r="AL51" s="316"/>
      <c r="AM51" s="324">
        <v>2301730</v>
      </c>
      <c r="AN51" s="325">
        <v>52791</v>
      </c>
      <c r="AO51" s="326">
        <v>-9.6</v>
      </c>
      <c r="AP51" s="327">
        <v>59119</v>
      </c>
      <c r="AQ51" s="328">
        <v>9.6999999999999993</v>
      </c>
      <c r="AR51" s="329">
        <v>-19.3</v>
      </c>
    </row>
    <row r="52" spans="1:44" x14ac:dyDescent="0.15">
      <c r="A52" s="259"/>
      <c r="AK52" s="330"/>
      <c r="AL52" s="331" t="s">
        <v>519</v>
      </c>
      <c r="AM52" s="332">
        <v>1951719</v>
      </c>
      <c r="AN52" s="333">
        <v>44763</v>
      </c>
      <c r="AO52" s="334">
        <v>-12.7</v>
      </c>
      <c r="AP52" s="335">
        <v>29900</v>
      </c>
      <c r="AQ52" s="336">
        <v>-14.7</v>
      </c>
      <c r="AR52" s="337">
        <v>2</v>
      </c>
    </row>
    <row r="53" spans="1:44" x14ac:dyDescent="0.15">
      <c r="A53" s="259"/>
      <c r="AK53" s="315" t="s">
        <v>520</v>
      </c>
      <c r="AL53" s="316"/>
      <c r="AM53" s="324">
        <v>3015467</v>
      </c>
      <c r="AN53" s="325">
        <v>69161</v>
      </c>
      <c r="AO53" s="326">
        <v>31</v>
      </c>
      <c r="AP53" s="327">
        <v>53895</v>
      </c>
      <c r="AQ53" s="328">
        <v>-8.8000000000000007</v>
      </c>
      <c r="AR53" s="329">
        <v>39.799999999999997</v>
      </c>
    </row>
    <row r="54" spans="1:44" x14ac:dyDescent="0.15">
      <c r="A54" s="259"/>
      <c r="AK54" s="330"/>
      <c r="AL54" s="331" t="s">
        <v>519</v>
      </c>
      <c r="AM54" s="332">
        <v>1935097</v>
      </c>
      <c r="AN54" s="333">
        <v>44382</v>
      </c>
      <c r="AO54" s="334">
        <v>-0.9</v>
      </c>
      <c r="AP54" s="335">
        <v>31224</v>
      </c>
      <c r="AQ54" s="336">
        <v>4.4000000000000004</v>
      </c>
      <c r="AR54" s="337">
        <v>-5.3</v>
      </c>
    </row>
    <row r="55" spans="1:44" x14ac:dyDescent="0.15">
      <c r="A55" s="259"/>
      <c r="AK55" s="315" t="s">
        <v>521</v>
      </c>
      <c r="AL55" s="316"/>
      <c r="AM55" s="324">
        <v>2352095</v>
      </c>
      <c r="AN55" s="325">
        <v>54117</v>
      </c>
      <c r="AO55" s="326">
        <v>-21.8</v>
      </c>
      <c r="AP55" s="327">
        <v>47161</v>
      </c>
      <c r="AQ55" s="328">
        <v>-12.5</v>
      </c>
      <c r="AR55" s="329">
        <v>-9.3000000000000007</v>
      </c>
    </row>
    <row r="56" spans="1:44" x14ac:dyDescent="0.15">
      <c r="A56" s="259"/>
      <c r="AK56" s="330"/>
      <c r="AL56" s="331" t="s">
        <v>519</v>
      </c>
      <c r="AM56" s="332">
        <v>1329678</v>
      </c>
      <c r="AN56" s="333">
        <v>30593</v>
      </c>
      <c r="AO56" s="334">
        <v>-31.1</v>
      </c>
      <c r="AP56" s="335">
        <v>24595</v>
      </c>
      <c r="AQ56" s="336">
        <v>-21.2</v>
      </c>
      <c r="AR56" s="337">
        <v>-9.9</v>
      </c>
    </row>
    <row r="57" spans="1:44" x14ac:dyDescent="0.15">
      <c r="A57" s="259"/>
      <c r="AK57" s="315" t="s">
        <v>522</v>
      </c>
      <c r="AL57" s="316"/>
      <c r="AM57" s="324">
        <v>2126176</v>
      </c>
      <c r="AN57" s="325">
        <v>48818</v>
      </c>
      <c r="AO57" s="326">
        <v>-9.8000000000000007</v>
      </c>
      <c r="AP57" s="327">
        <v>43423</v>
      </c>
      <c r="AQ57" s="328">
        <v>-7.9</v>
      </c>
      <c r="AR57" s="329">
        <v>-1.9</v>
      </c>
    </row>
    <row r="58" spans="1:44" x14ac:dyDescent="0.15">
      <c r="A58" s="259"/>
      <c r="AK58" s="330"/>
      <c r="AL58" s="331" t="s">
        <v>519</v>
      </c>
      <c r="AM58" s="332">
        <v>1584741</v>
      </c>
      <c r="AN58" s="333">
        <v>36386</v>
      </c>
      <c r="AO58" s="334">
        <v>18.899999999999999</v>
      </c>
      <c r="AP58" s="335">
        <v>22207</v>
      </c>
      <c r="AQ58" s="336">
        <v>-9.6999999999999993</v>
      </c>
      <c r="AR58" s="337">
        <v>28.6</v>
      </c>
    </row>
    <row r="59" spans="1:44" x14ac:dyDescent="0.15">
      <c r="A59" s="259"/>
      <c r="AK59" s="315" t="s">
        <v>523</v>
      </c>
      <c r="AL59" s="316"/>
      <c r="AM59" s="324">
        <v>2426115</v>
      </c>
      <c r="AN59" s="325">
        <v>55737</v>
      </c>
      <c r="AO59" s="326">
        <v>14.2</v>
      </c>
      <c r="AP59" s="327">
        <v>45265</v>
      </c>
      <c r="AQ59" s="328">
        <v>4.2</v>
      </c>
      <c r="AR59" s="329">
        <v>10</v>
      </c>
    </row>
    <row r="60" spans="1:44" x14ac:dyDescent="0.15">
      <c r="A60" s="259"/>
      <c r="AK60" s="330"/>
      <c r="AL60" s="331" t="s">
        <v>519</v>
      </c>
      <c r="AM60" s="332">
        <v>1536934</v>
      </c>
      <c r="AN60" s="333">
        <v>35309</v>
      </c>
      <c r="AO60" s="334">
        <v>-3</v>
      </c>
      <c r="AP60" s="335">
        <v>22600</v>
      </c>
      <c r="AQ60" s="336">
        <v>1.8</v>
      </c>
      <c r="AR60" s="337">
        <v>-4.8</v>
      </c>
    </row>
    <row r="61" spans="1:44" x14ac:dyDescent="0.15">
      <c r="A61" s="259"/>
      <c r="AK61" s="315" t="s">
        <v>524</v>
      </c>
      <c r="AL61" s="338"/>
      <c r="AM61" s="324">
        <v>2444317</v>
      </c>
      <c r="AN61" s="325">
        <v>56125</v>
      </c>
      <c r="AO61" s="326">
        <v>0.8</v>
      </c>
      <c r="AP61" s="327">
        <v>49773</v>
      </c>
      <c r="AQ61" s="339">
        <v>-3.1</v>
      </c>
      <c r="AR61" s="329">
        <v>3.9</v>
      </c>
    </row>
    <row r="62" spans="1:44" x14ac:dyDescent="0.15">
      <c r="A62" s="259"/>
      <c r="AK62" s="330"/>
      <c r="AL62" s="331" t="s">
        <v>519</v>
      </c>
      <c r="AM62" s="332">
        <v>1667634</v>
      </c>
      <c r="AN62" s="333">
        <v>38287</v>
      </c>
      <c r="AO62" s="334">
        <v>-5.8</v>
      </c>
      <c r="AP62" s="335">
        <v>26105</v>
      </c>
      <c r="AQ62" s="336">
        <v>-7.9</v>
      </c>
      <c r="AR62" s="337">
        <v>2.1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0RMbc+zCPmiCLOgMlANoLLvGThtVxc3O2H2a3kAbLTq4ihHCWjtR1r0etnt56EA+LFcPKSwehCu2YI/L9kf/IQ==" saltValue="YI3GBst0m+9WorwdOVgm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BY8bG618XEQH/HyFaS7zk3BdXSuu5BitrPuZmnX8kSZYgNb+fwWhVAq/FcsS+/Il7VQ56vxuKmdNTk6z5j0FFQ==" saltValue="QpeKQVnAVXd4ic45kpuJ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gPD/NG3WKfRYGKc+53fT3Xnx1Yugbu8uv2bHQGvDMsM0BYPLytESMk22w+dCeqMXIlZkk8D4r8TWrB2273JGHg==" saltValue="jl9YKmZBT1sWHlICtokZ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41.34</v>
      </c>
      <c r="G47" s="12">
        <v>37.21</v>
      </c>
      <c r="H47" s="12">
        <v>36.17</v>
      </c>
      <c r="I47" s="12">
        <v>35.29</v>
      </c>
      <c r="J47" s="13">
        <v>28.35</v>
      </c>
    </row>
    <row r="48" spans="2:10" ht="57.75" customHeight="1" x14ac:dyDescent="0.15">
      <c r="B48" s="14"/>
      <c r="C48" s="1154" t="s">
        <v>4</v>
      </c>
      <c r="D48" s="1154"/>
      <c r="E48" s="1155"/>
      <c r="F48" s="15">
        <v>5.0999999999999996</v>
      </c>
      <c r="G48" s="16">
        <v>0.99</v>
      </c>
      <c r="H48" s="16">
        <v>4.92</v>
      </c>
      <c r="I48" s="16">
        <v>5.5</v>
      </c>
      <c r="J48" s="17">
        <v>2.87</v>
      </c>
    </row>
    <row r="49" spans="2:10" ht="57.75" customHeight="1" thickBot="1" x14ac:dyDescent="0.2">
      <c r="B49" s="18"/>
      <c r="C49" s="1156" t="s">
        <v>5</v>
      </c>
      <c r="D49" s="1156"/>
      <c r="E49" s="1157"/>
      <c r="F49" s="19">
        <v>0.82</v>
      </c>
      <c r="G49" s="20" t="s">
        <v>531</v>
      </c>
      <c r="H49" s="20" t="s">
        <v>532</v>
      </c>
      <c r="I49" s="20">
        <v>0.73</v>
      </c>
      <c r="J49" s="21" t="s">
        <v>533</v>
      </c>
    </row>
    <row r="50" spans="2:10" x14ac:dyDescent="0.15"/>
  </sheetData>
  <sheetProtection algorithmName="SHA-512" hashValue="e9xM3fREmQNuqM6+iWpxNCHc1tjLPGbwSuO7OlKrOIUIZv0GXiYAfmw3rO+S9cYJ8TSjvMhwVlzKLR8V4S9DbQ==" saltValue="K/K5n0SJPLuSWTosJUx5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加藤 伸幸</cp:lastModifiedBy>
  <cp:lastPrinted>2025-09-17T05:57:56Z</cp:lastPrinted>
  <dcterms:created xsi:type="dcterms:W3CDTF">2025-02-19T02:56:30Z</dcterms:created>
  <dcterms:modified xsi:type="dcterms:W3CDTF">2025-09-17T05:58:05Z</dcterms:modified>
  <cp:category/>
</cp:coreProperties>
</file>